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規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5" i="3" l="1"/>
  <c r="AY606" i="3"/>
  <c r="AY271" i="3"/>
  <c r="AY235" i="3"/>
  <c r="AY369" i="3"/>
  <c r="AY459" i="3"/>
  <c r="AY134" i="3"/>
  <c r="AY417" i="3"/>
  <c r="AY645" i="3"/>
  <c r="AY213" i="3"/>
  <c r="AY25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<sst xmlns="http://schemas.openxmlformats.org/spreadsheetml/2006/main" count="3247" uniqueCount="830">
  <si>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</si>
  <si>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</si>
  <si>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</si>
  <si>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</si>
  <si>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</si>
  <si>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</si>
  <si>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</si>
  <si>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</si>
  <si>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</si>
  <si>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</si>
  <si>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</si>
  <si>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</si>
  <si>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</si>
  <si>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</si>
  <si>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</si>
  <si>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</si>
  <si>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</si>
  <si>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</si>
  <si>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</si>
  <si>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</si>
  <si>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</si>
  <si>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</si>
  <si>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</si>
  <si>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</si>
  <si>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</si>
  <si>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</si>
  <si>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</si>
  <si>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</si>
  <si>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</si>
  <si>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</si>
  <si>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</si>
  <si>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</si>
  <si>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</si>
  <si>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</si>
  <si>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</si>
  <si>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</si>
  <si>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</si>
  <si>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</si>
  <si>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</si>
  <si>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</si>
  <si>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</si>
  <si>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</si>
  <si>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</si>
  <si>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</si>
  <si>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</si>
  <si>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</si>
  <si>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</si>
  <si>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</si>
  <si>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</si>
  <si>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</si>
  <si>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</si>
  <si>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</si>
  <si>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</si>
  <si>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</si>
  <si>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</si>
  <si>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</si>
  <si>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</si>
  <si>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</si>
  <si>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</si>
  <si>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</si>
  <si>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</si>
  <si>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</si>
  <si>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</si>
  <si>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</si>
  <si>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</si>
  <si>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</si>
  <si>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</si>
  <si>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</si>
  <si>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</si>
  <si>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</si>
  <si>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</si>
  <si>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</si>
  <si>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</si>
  <si>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</si>
  <si>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</si>
  <si>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</si>
  <si>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</si>
  <si>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</si>
  <si>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</si>
  <si>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</si>
  <si>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</si>
  <si>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</si>
  <si>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</si>
  <si>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</si>
  <si>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</si>
  <si>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</si>
  <si>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</si>
  <si>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</si>
  <si>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</si>
  <si>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</si>
  <si>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</si>
  <si>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</si>
  <si>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</si>
  <si>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</si>
  <si>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</si>
  <si>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</si>
  <si>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</si>
  <si>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</si>
  <si>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</si>
  <si>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</si>
  <si>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</si>
  <si>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</si>
  <si>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</si>
  <si>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</si>
  <si>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</si>
  <si>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</si>
  <si>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</si>
  <si>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</si>
  <si>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</si>
  <si>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</si>
  <si>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</si>
  <si>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</si>
  <si>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</si>
  <si>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</si>
  <si>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</si>
  <si>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</si>
  <si>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</si>
  <si>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</si>
  <si>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</si>
  <si>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</si>
  <si>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</si>
  <si>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</si>
  <si>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</si>
  <si>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</si>
  <si>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</si>
  <si>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</si>
  <si>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</si>
  <si>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</si>
  <si>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</si>
  <si>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</si>
  <si>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</si>
  <si>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</si>
  <si>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</si>
  <si>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</si>
  <si>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</si>
  <si>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</si>
  <si>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</si>
  <si>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</si>
  <si>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</si>
  <si>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</si>
  <si>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</si>
  <si>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</si>
  <si>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</si>
  <si>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</si>
  <si>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</si>
  <si>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</si>
  <si>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</si>
  <si>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</si>
  <si>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</si>
  <si>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</si>
  <si>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</si>
  <si>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</si>
  <si>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</si>
  <si>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</si>
  <si>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</si>
  <si>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</si>
  <si>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</si>
  <si>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</si>
  <si>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</si>
  <si>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</si>
  <si>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</si>
  <si>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</si>
  <si>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</si>
  <si>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</si>
  <si>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</si>
  <si>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</si>
  <si>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</si>
  <si>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</si>
  <si>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</si>
  <si>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</si>
  <si>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</si>
  <si>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</si>
  <si>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</si>
  <si>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</si>
  <si>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</si>
  <si>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</si>
  <si>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</si>
  <si>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</si>
  <si>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</si>
  <si>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</si>
  <si>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</si>
  <si>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</si>
  <si>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</si>
  <si>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</si>
  <si>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</si>
  <si>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</si>
  <si>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</si>
  <si>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</si>
  <si>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</si>
  <si>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</si>
  <si>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</si>
  <si>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</si>
  <si>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</si>
  <si>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</si>
  <si>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</si>
  <si>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</si>
  <si>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</si>
  <si>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</si>
  <si>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</si>
  <si>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</si>
  <si>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</si>
  <si>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</si>
  <si>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</si>
  <si>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</si>
  <si>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</si>
  <si>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</si>
  <si>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</si>
  <si>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</si>
  <si>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</si>
  <si>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</si>
  <si>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</si>
  <si>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</si>
  <si>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</si>
  <si>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</si>
  <si>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</si>
  <si>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</si>
  <si>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</si>
  <si>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</si>
  <si>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</si>
  <si>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</si>
  <si>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</si>
  <si>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</si>
  <si>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</si>
  <si>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</si>
  <si>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</si>
  <si>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</si>
  <si>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</si>
  <si>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</si>
  <si>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</si>
  <si>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</si>
  <si>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</si>
  <si>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</si>
  <si>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</si>
  <si>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</si>
  <si>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</si>
  <si>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</si>
  <si>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</si>
  <si>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</si>
  <si>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</si>
  <si>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</si>
  <si>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</si>
  <si>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</si>
  <si>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</si>
  <si>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</si>
  <si>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</si>
  <si>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</si>
  <si>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</si>
  <si>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</si>
  <si>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</si>
  <si>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</si>
  <si>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</si>
  <si>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</si>
  <si>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</si>
  <si>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</si>
  <si>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</si>
  <si>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</si>
  <si>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</si>
  <si>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</si>
  <si>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</si>
  <si>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</si>
  <si>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</si>
  <si>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</si>
  <si>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</si>
  <si>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</si>
  <si>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</si>
  <si>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</si>
  <si>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</si>
  <si>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</si>
  <si>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</si>
  <si>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</si>
  <si>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</si>
  <si>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</si>
  <si>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</si>
  <si>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</si>
  <si>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</si>
  <si>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</si>
  <si>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</si>
  <si>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</si>
  <si>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</si>
  <si>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</si>
  <si>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</si>
  <si>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</si>
  <si>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</si>
  <si>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</si>
  <si>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</si>
  <si>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</si>
  <si>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</si>
  <si>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</si>
  <si>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</si>
  <si>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</si>
  <si>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</si>
  <si>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</si>
  <si>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</si>
  <si>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</si>
  <si>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</si>
  <si>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</si>
  <si>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</si>
  <si>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</si>
  <si>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</si>
  <si>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</si>
  <si>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</si>
  <si>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</si>
  <si>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</si>
  <si>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</si>
  <si>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</si>
  <si>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</si>
  <si>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</si>
  <si>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</si>
  <si>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</si>
  <si>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</si>
  <si>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</si>
  <si>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</si>
  <si>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</si>
  <si>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</si>
  <si>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</si>
  <si>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</si>
  <si>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</si>
  <si>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</si>
  <si>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</si>
  <si>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</si>
  <si>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</si>
  <si>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</si>
  <si>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</si>
  <si>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</si>
  <si>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</si>
  <si>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</si>
  <si>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</si>
  <si>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</si>
  <si>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</si>
  <si>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</si>
  <si>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</si>
  <si>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</si>
  <si>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</si>
  <si>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</si>
  <si>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</si>
  <si>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</si>
  <si>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</si>
  <si>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</si>
  <si>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</si>
  <si>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</si>
  <si>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</si>
  <si>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</si>
  <si>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</si>
  <si>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</si>
  <si>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</si>
  <si>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</si>
  <si>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</si>
  <si>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</si>
  <si>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</si>
  <si>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</si>
  <si>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</si>
  <si>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</si>
  <si>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</si>
  <si>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</si>
  <si>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</si>
  <si>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</si>
  <si>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</si>
  <si>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</si>
  <si>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</si>
  <si>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</si>
  <si>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</si>
  <si>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</si>
  <si>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</si>
  <si>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</si>
  <si>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</si>
  <si>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</si>
  <si>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</si>
  <si>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</si>
  <si>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</si>
  <si>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</si>
  <si>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</si>
  <si>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</si>
  <si>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</si>
  <si>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</si>
  <si>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</si>
  <si>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</si>
  <si>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</si>
  <si>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</si>
  <si>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</si>
  <si>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</si>
  <si>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</si>
  <si>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</si>
  <si>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</si>
  <si>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</si>
  <si>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</si>
  <si>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</si>
  <si>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</si>
  <si>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</si>
  <si>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</si>
  <si>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</si>
  <si>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</si>
  <si>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</si>
  <si>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</si>
  <si>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</si>
  <si>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</si>
  <si>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</si>
  <si>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</si>
  <si>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</si>
  <si>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</si>
  <si>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</si>
  <si>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</si>
  <si>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</si>
  <si>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</si>
  <si>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</si>
  <si>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</si>
  <si>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</si>
  <si>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</si>
  <si>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</si>
  <si>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</si>
  <si>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</si>
  <si>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</si>
  <si>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</si>
  <si>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</si>
  <si>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</si>
  <si>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</si>
  <si>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</si>
  <si>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</si>
  <si>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</si>
  <si>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</si>
  <si>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</si>
  <si>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</si>
  <si>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</si>
  <si>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</si>
  <si>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</si>
  <si>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</si>
  <si>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</si>
  <si>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</si>
  <si>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</si>
  <si>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</si>
  <si>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</si>
  <si>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</si>
  <si>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</si>
  <si>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</si>
  <si>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</si>
  <si>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</si>
  <si>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</si>
  <si>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</si>
  <si>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</si>
  <si>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</si>
  <si>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</si>
  <si>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</si>
  <si>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</si>
  <si>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</si>
  <si>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</si>
  <si>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</si>
  <si>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</si>
  <si>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</si>
  <si>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</si>
  <si>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</si>
  <si>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</si>
  <si>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</si>
  <si>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</si>
  <si>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</si>
  <si>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</si>
  <si>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</si>
  <si>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</si>
  <si>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</si>
  <si>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</si>
  <si>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</si>
  <si>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</si>
  <si>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</si>
  <si>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</si>
  <si>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</si>
  <si>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</si>
  <si>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</si>
  <si>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</si>
  <si>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</si>
  <si>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</si>
  <si>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</si>
  <si>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</si>
  <si>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</si>
  <si>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</si>
  <si>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</si>
  <si>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</si>
  <si>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</si>
  <si>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</si>
  <si>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</si>
  <si>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</si>
  <si>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</si>
  <si>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</si>
  <si>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</si>
  <si>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</si>
  <si>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</si>
  <si>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</si>
  <si>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</si>
  <si>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</si>
  <si>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</si>
  <si>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</si>
  <si>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</si>
  <si>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</si>
  <si>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</si>
  <si>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</si>
  <si>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</si>
  <si>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</si>
  <si>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</si>
  <si>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</si>
  <si>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</si>
  <si>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</si>
  <si>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</si>
  <si>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</si>
  <si>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</si>
  <si>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</si>
  <si>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</si>
  <si>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</si>
  <si>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</si>
  <si>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</si>
  <si>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</si>
  <si>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</si>
  <si>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</si>
  <si>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</si>
  <si>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</si>
  <si>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</si>
  <si>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</si>
  <si>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</si>
  <si>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</si>
  <si>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</si>
  <si>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</si>
  <si>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</si>
  <si>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</si>
  <si>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</si>
  <si>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</si>
  <si>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</si>
  <si>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</si>
  <si>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</si>
  <si>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</si>
  <si>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</si>
  <si>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</si>
  <si>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</si>
  <si>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</si>
  <si>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</si>
  <si>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</si>
  <si>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</si>
  <si>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</si>
  <si>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</si>
  <si>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</si>
  <si>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</si>
  <si>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</si>
  <si>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</si>
  <si>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</si>
  <si>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</si>
  <si>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</si>
  <si>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</si>
  <si>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</si>
  <si>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</si>
  <si>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</si>
  <si>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</si>
  <si>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</si>
  <si>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</si>
  <si>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</si>
  <si>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</si>
  <si>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</si>
  <si>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</si>
  <si>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</si>
  <si>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</si>
  <si>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</si>
  <si>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</si>
  <si>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</si>
  <si>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</si>
  <si>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</si>
  <si>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</si>
  <si>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</si>
  <si>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</si>
  <si>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</si>
  <si>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</si>
  <si>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</si>
  <si>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</si>
  <si>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</si>
  <si>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</si>
  <si>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</si>
  <si>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</si>
  <si>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</si>
  <si>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</si>
  <si>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</si>
  <si>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</si>
  <si>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</si>
  <si>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</si>
  <si>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</si>
  <si>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</si>
  <si>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</si>
  <si>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</si>
  <si>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</si>
  <si>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</si>
  <si>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</si>
  <si>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</si>
  <si>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</si>
  <si>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</si>
  <si>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</si>
  <si>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</si>
  <si>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</si>
  <si>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</si>
  <si>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</si>
  <si>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</si>
  <si>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</si>
  <si>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</si>
  <si>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</si>
  <si>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</si>
  <si>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</si>
  <si>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</si>
  <si>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</si>
  <si>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</si>
  <si>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</si>
  <si>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</si>
  <si>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</si>
  <si>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</si>
  <si>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</si>
  <si>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</si>
  <si>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</si>
  <si>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</si>
  <si>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</si>
  <si>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</si>
  <si>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</si>
  <si>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</si>
  <si>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</si>
  <si>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</si>
  <si>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</si>
  <si>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</si>
  <si>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</si>
  <si>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</si>
  <si>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</si>
  <si>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</si>
  <si>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</si>
  <si>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</si>
  <si>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</si>
  <si>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</si>
  <si>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</si>
  <si>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</si>
  <si>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</si>
  <si>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</si>
  <si>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</si>
  <si>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</si>
  <si>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</si>
  <si>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</si>
  <si>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</si>
  <si>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</si>
  <si>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</si>
  <si>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</si>
  <si>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</si>
  <si>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</si>
  <si>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</si>
  <si>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</si>
  <si>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</si>
  <si>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</si>
  <si>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</si>
  <si>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</si>
  <si>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</si>
  <si>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</si>
  <si>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</si>
  <si>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</si>
  <si>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</si>
  <si>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</si>
  <si>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</si>
  <si>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</si>
  <si>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</si>
  <si>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</si>
  <si>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</si>
  <si>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</si>
  <si>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</si>
  <si>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</si>
  <si>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</si>
  <si>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</si>
  <si>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</si>
  <si>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</si>
  <si>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</si>
  <si>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</si>
  <si>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</si>
  <si>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</si>
  <si>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</si>
  <si>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</si>
  <si>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</si>
  <si>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</si>
  <si>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</si>
  <si>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</si>
  <si>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</si>
  <si>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</si>
  <si>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</si>
  <si>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</si>
  <si>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</si>
  <si>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</si>
  <si>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</si>
  <si>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</si>
  <si>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</si>
  <si>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</si>
  <si>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</si>
  <si>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</si>
  <si>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</si>
  <si>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</si>
  <si>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</si>
  <si>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</si>
  <si>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</si>
  <si>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</si>
  <si>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</si>
  <si>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</si>
  <si>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</si>
  <si>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</si>
  <si>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</si>
  <si>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</si>
  <si>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</si>
  <si>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</si>
  <si>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</si>
  <si>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</si>
  <si>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</si>
  <si>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</si>
  <si>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</si>
  <si>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</si>
  <si>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</si>
  <si>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</si>
  <si>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</si>
  <si>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</si>
  <si>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</si>
  <si>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</si>
  <si>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</si>
  <si>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</si>
  <si>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</si>
  <si>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甲類（火砲）</t>
  </si>
  <si>
    <t>防衛装備庁プロジェクト管理部</t>
  </si>
  <si>
    <t>昭和62年度</t>
  </si>
  <si>
    <t>終了予定なし</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</si>
  <si>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</si>
  <si>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</si>
  <si>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</si>
  <si>
    <t>本事業は、平成２６年度以降に係る防衛計画の大綱及び中期防衛力整備計画（平成２６年度～平成３０年度）（平成２５年１２月17日　国家安全保障会議決定・閣議決定）に基づき、陸上自衛隊の野戦特科部隊による遠隔地に存する目標を短時間に制圧・撃破するために必要な甲類（火砲）を整備する。</t>
  </si>
  <si>
    <t>-</t>
  </si>
  <si>
    <t>武器購入費</t>
  </si>
  <si>
    <t>各種事態への即応・実行的対処能力の向上を図る。</t>
  </si>
  <si>
    <t>主要品目の整備割合</t>
  </si>
  <si>
    <t>台</t>
  </si>
  <si>
    <t>中期防衛力整備計画（平成３１年度～平成３５年度）（平成３０年１２月１８日国家安全保障会議決定及び閣議決定）</t>
  </si>
  <si>
    <t>執行額（Ｘ）／主要品目整備数（Ｙ）　　　　　　　　　　　　　　</t>
    <phoneticPr fontId="5"/>
  </si>
  <si>
    <t>　Ｘ/Ｙ</t>
    <phoneticPr fontId="5"/>
  </si>
  <si>
    <t>0</t>
  </si>
  <si>
    <t>6,043/6</t>
  </si>
  <si>
    <t>Ⅰ－１　我が国自身の防衛体制の強化（領域横断作戦に必要な能力の強化における優先事項）</t>
  </si>
  <si>
    <t>Ⅰ－１－（１）　宇宙・サイバー・電磁波の領域における能力の獲得・強化</t>
  </si>
  <si>
    <t>電磁波領域における能力の獲得・強化</t>
  </si>
  <si>
    <t>その他の装備品等（延命処置・機能向上を含む。）</t>
  </si>
  <si>
    <t>令和５年度</t>
  </si>
  <si>
    <t>Ⅰ－１－（２）　従来の領域における能力の強化</t>
  </si>
  <si>
    <t>機動・展開能力の強化</t>
  </si>
  <si>
    <t>Ⅰ－２　我が国自身の防衛体制の強化（防衛力の中心的な構成要素の強化における優先事項）</t>
  </si>
  <si>
    <t>Ⅰ－２－（６）　情報機能の強化</t>
  </si>
  <si>
    <t>各種情報に関する情報収集施設等の維持・整備</t>
  </si>
  <si>
    <t>関連装備品等の維持・整備（延命処置・機能向上を含む）</t>
  </si>
  <si>
    <t>－</t>
  </si>
  <si>
    <t>Ⅰ－３－（１）　大規模災害等への対応</t>
  </si>
  <si>
    <t>各種災害に対して万全を期すための取組み</t>
  </si>
  <si>
    <t>歳出改革等に向けた取組の加速・拡大</t>
  </si>
  <si>
    <t>億円（契約ベース）</t>
  </si>
  <si>
    <t>0001</t>
  </si>
  <si>
    <t>0017</t>
  </si>
  <si>
    <t>0019</t>
  </si>
  <si>
    <t>0018</t>
  </si>
  <si>
    <t>0033</t>
  </si>
  <si>
    <t>0080</t>
  </si>
  <si>
    <t>0076</t>
  </si>
  <si>
    <t>防衛省（0072）</t>
  </si>
  <si>
    <t>○</t>
  </si>
  <si>
    <t>事業監理官（宇宙・地上装備担当）</t>
    <phoneticPr fontId="5"/>
  </si>
  <si>
    <t>-</t>
    <phoneticPr fontId="5"/>
  </si>
  <si>
    <t>6,465/11</t>
    <phoneticPr fontId="5"/>
  </si>
  <si>
    <t>6,543/6</t>
    <phoneticPr fontId="5"/>
  </si>
  <si>
    <t>武器購入費</t>
    <rPh sb="0" eb="2">
      <t>ブキ</t>
    </rPh>
    <rPh sb="2" eb="5">
      <t>コウニュウヒ</t>
    </rPh>
    <phoneticPr fontId="5"/>
  </si>
  <si>
    <t>A.(株)日本製鋼所</t>
    <rPh sb="2" eb="5">
      <t>カブ</t>
    </rPh>
    <phoneticPr fontId="5"/>
  </si>
  <si>
    <t>99式155mm自走りゅう弾砲</t>
    <phoneticPr fontId="5"/>
  </si>
  <si>
    <t>99式自走155mmりゅう弾砲用部品（射撃制御装置）</t>
    <phoneticPr fontId="5"/>
  </si>
  <si>
    <t>(株)日本製鋼所</t>
    <rPh sb="0" eb="3">
      <t>カブ</t>
    </rPh>
    <phoneticPr fontId="5"/>
  </si>
  <si>
    <t>99式155mm自走りゅう弾砲ほか１件</t>
    <rPh sb="18" eb="19">
      <t>ケン</t>
    </rPh>
    <phoneticPr fontId="5"/>
  </si>
  <si>
    <t>国庫債務負担行為等</t>
  </si>
  <si>
    <t>三菱重工業(株)</t>
    <rPh sb="5" eb="8">
      <t>カブ</t>
    </rPh>
    <phoneticPr fontId="5"/>
  </si>
  <si>
    <t>99式155mm自走りゅう弾砲 車体部</t>
    <phoneticPr fontId="5"/>
  </si>
  <si>
    <t>菱重特殊車両サービス（株）</t>
    <phoneticPr fontId="5"/>
  </si>
  <si>
    <t>タンク　ヒュエルＤほか２件</t>
    <rPh sb="12" eb="13">
      <t>ケン</t>
    </rPh>
    <phoneticPr fontId="5"/>
  </si>
  <si>
    <t>日鋼特機（株）</t>
    <phoneticPr fontId="5"/>
  </si>
  <si>
    <t>調光基板ほか２件</t>
    <rPh sb="7" eb="8">
      <t>ケン</t>
    </rPh>
    <phoneticPr fontId="5"/>
  </si>
  <si>
    <t>日本電気(株)</t>
    <rPh sb="4" eb="7">
      <t>カブ</t>
    </rPh>
    <phoneticPr fontId="5"/>
  </si>
  <si>
    <t>広帯域多目的無線機ほか１件</t>
    <rPh sb="12" eb="13">
      <t>ケン</t>
    </rPh>
    <phoneticPr fontId="5"/>
  </si>
  <si>
    <t>太陽工業(株)</t>
    <rPh sb="4" eb="7">
      <t>カブ</t>
    </rPh>
    <phoneticPr fontId="5"/>
  </si>
  <si>
    <t>偽装網Ⅱ型セット５号（99式自走155mmりゅう弾砲）ほか１件</t>
    <rPh sb="30" eb="31">
      <t>ケン</t>
    </rPh>
    <phoneticPr fontId="5"/>
  </si>
  <si>
    <t>(株)トプコン</t>
    <rPh sb="0" eb="3">
      <t>カブ</t>
    </rPh>
    <phoneticPr fontId="5"/>
  </si>
  <si>
    <t>照準ｺﾘﾒｰﾀⅡ型</t>
    <phoneticPr fontId="5"/>
  </si>
  <si>
    <t>(株)日本製鋼所</t>
    <rPh sb="0" eb="3">
      <t>カブ</t>
    </rPh>
    <rPh sb="3" eb="5">
      <t>ニホン</t>
    </rPh>
    <rPh sb="5" eb="7">
      <t>セイコウ</t>
    </rPh>
    <rPh sb="7" eb="8">
      <t>ショ</t>
    </rPh>
    <phoneticPr fontId="5"/>
  </si>
  <si>
    <t>19式装輪自走155mmりゅう弾砲</t>
    <phoneticPr fontId="5"/>
  </si>
  <si>
    <t>東芝ｲﾝﾌﾗｼｽﾃﾑｽﾞ(株)</t>
    <rPh sb="12" eb="15">
      <t>カブ</t>
    </rPh>
    <phoneticPr fontId="5"/>
  </si>
  <si>
    <t>火力戦闘指揮統制ｼｽﾃﾑ</t>
    <phoneticPr fontId="5"/>
  </si>
  <si>
    <t>日本電気(株)</t>
    <rPh sb="0" eb="2">
      <t>ニホン</t>
    </rPh>
    <rPh sb="2" eb="4">
      <t>デンキ</t>
    </rPh>
    <rPh sb="4" eb="7">
      <t>カブ</t>
    </rPh>
    <phoneticPr fontId="5"/>
  </si>
  <si>
    <t>広帯域多目的無線機(19式装輪自走155mmりゅう弾砲)ほか１件</t>
    <rPh sb="31" eb="32">
      <t>ケン</t>
    </rPh>
    <phoneticPr fontId="5"/>
  </si>
  <si>
    <t>太陽工業(株)</t>
    <rPh sb="0" eb="2">
      <t>タイヨウ</t>
    </rPh>
    <rPh sb="2" eb="4">
      <t>コウギョウ</t>
    </rPh>
    <rPh sb="4" eb="7">
      <t>カブ</t>
    </rPh>
    <phoneticPr fontId="5"/>
  </si>
  <si>
    <t>偽装網Ⅱ型ｾｯﾄ4号(10式戦車・19式装輪自走155mmりゅう弾砲)</t>
    <phoneticPr fontId="5"/>
  </si>
  <si>
    <t>ＳＨＩＭＡＤＺＵ　ＰＲＥＣＩＳＩＯＮ　ＩＮＳＴＲＵＭＥＮＴＳ．ＩＮＣ．</t>
    <phoneticPr fontId="5"/>
  </si>
  <si>
    <t>自己位置標定器 JNS-S1-B</t>
    <phoneticPr fontId="5"/>
  </si>
  <si>
    <t>日鋼特機(株)</t>
    <rPh sb="4" eb="7">
      <t>カブ</t>
    </rPh>
    <phoneticPr fontId="5"/>
  </si>
  <si>
    <t>155mmH、擬製弾(L15型)</t>
    <phoneticPr fontId="5"/>
  </si>
  <si>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phoneticPr fontId="5"/>
  </si>
  <si>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phoneticPr fontId="5"/>
  </si>
  <si>
    <t>公共調達の改革</t>
    <phoneticPr fontId="5"/>
  </si>
  <si>
    <t>本事業は、陸上自衛隊の活動に必要な戦車を整備し、各種事態への即応・実効的対処能力を向上し、ひいては日本の安全保障に寄与するものであり、国民や社会のニーズを的確に反映している。</t>
    <phoneticPr fontId="5"/>
  </si>
  <si>
    <t>本事業は、陸上自衛隊の活動に必要な戦車を整備し、各種事態への即応・実効的対処能力を向上するものであるため、地方自治体、民間等に委ねることはできない。</t>
    <phoneticPr fontId="5"/>
  </si>
  <si>
    <t>本事業は、陸上自衛隊の活動に必要な戦車を整備し、各種事態への即応・実効的対処能力を向上するものであるため、優先度が高いものである。</t>
    <rPh sb="0" eb="1">
      <t>ホン</t>
    </rPh>
    <rPh sb="1" eb="3">
      <t>ジギョウ</t>
    </rPh>
    <rPh sb="5" eb="7">
      <t>リクジョウ</t>
    </rPh>
    <rPh sb="7" eb="10">
      <t>ジエイタイ</t>
    </rPh>
    <rPh sb="11" eb="13">
      <t>カツドウ</t>
    </rPh>
    <rPh sb="14" eb="16">
      <t>ヒツヨウ</t>
    </rPh>
    <rPh sb="17" eb="19">
      <t>センシャ</t>
    </rPh>
    <rPh sb="20" eb="22">
      <t>セイビ</t>
    </rPh>
    <rPh sb="24" eb="26">
      <t>カクシュ</t>
    </rPh>
    <rPh sb="26" eb="28">
      <t>ジタイ</t>
    </rPh>
    <rPh sb="30" eb="32">
      <t>ソクオウ</t>
    </rPh>
    <rPh sb="33" eb="36">
      <t>ジッコウテキ</t>
    </rPh>
    <rPh sb="36" eb="38">
      <t>タイショ</t>
    </rPh>
    <rPh sb="38" eb="40">
      <t>ノウリョク</t>
    </rPh>
    <rPh sb="41" eb="43">
      <t>コウジョウ</t>
    </rPh>
    <rPh sb="53" eb="56">
      <t>ユウセンド</t>
    </rPh>
    <rPh sb="57" eb="58">
      <t>タカ</t>
    </rPh>
    <phoneticPr fontId="5"/>
  </si>
  <si>
    <t>調達に際しては、原則として一般競争入札または公募とし、参加者を募り競争性の確保に努めているため、妥当である。競争性のない随意契約については、開発事業者が関連技術・ノウハウを先行的に有するもの及び一般競争入札の結果によるものであり、支出先の選定は妥当である。</t>
    <phoneticPr fontId="5"/>
  </si>
  <si>
    <t>無</t>
  </si>
  <si>
    <t>有</t>
  </si>
  <si>
    <t>契約相手方に対して契約内容以外の要求を行っていないため、負担関係は妥当である。</t>
    <phoneticPr fontId="5"/>
  </si>
  <si>
    <t>調達に際しては、原則として一般競争入札または公募とし、参加者を募り競争性の確保に努めていることともに、コストの低減を従前より図っており、単位当たりコスト等の水準は妥当である。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3" eb="36">
      <t>キョウソウセイ</t>
    </rPh>
    <rPh sb="37" eb="39">
      <t>カクホ</t>
    </rPh>
    <rPh sb="40" eb="41">
      <t>ツト</t>
    </rPh>
    <rPh sb="55" eb="57">
      <t>テイゲン</t>
    </rPh>
    <rPh sb="58" eb="60">
      <t>ジュウゼン</t>
    </rPh>
    <rPh sb="62" eb="63">
      <t>ハカ</t>
    </rPh>
    <rPh sb="68" eb="70">
      <t>タンイ</t>
    </rPh>
    <rPh sb="70" eb="71">
      <t>ア</t>
    </rPh>
    <rPh sb="76" eb="77">
      <t>トウ</t>
    </rPh>
    <rPh sb="78" eb="80">
      <t>スイジュン</t>
    </rPh>
    <rPh sb="81" eb="83">
      <t>ダトウ</t>
    </rPh>
    <phoneticPr fontId="5"/>
  </si>
  <si>
    <t>‐</t>
  </si>
  <si>
    <t>戦車の整備のための費目・使途となっており、事業目的に即し真に必要なものに限定されている。</t>
    <rPh sb="0" eb="2">
      <t>センシャ</t>
    </rPh>
    <rPh sb="3" eb="5">
      <t>セイビ</t>
    </rPh>
    <rPh sb="9" eb="11">
      <t>ヒモク</t>
    </rPh>
    <rPh sb="12" eb="14">
      <t>シト</t>
    </rPh>
    <rPh sb="21" eb="23">
      <t>ジギョウ</t>
    </rPh>
    <rPh sb="23" eb="25">
      <t>モクテキ</t>
    </rPh>
    <rPh sb="26" eb="27">
      <t>ソク</t>
    </rPh>
    <rPh sb="28" eb="29">
      <t>シン</t>
    </rPh>
    <rPh sb="30" eb="32">
      <t>ヒツヨウ</t>
    </rPh>
    <rPh sb="36" eb="38">
      <t>ゲンテイ</t>
    </rPh>
    <phoneticPr fontId="5"/>
  </si>
  <si>
    <t>契約実績等を分析し、コストの低減を図っている。</t>
    <phoneticPr fontId="5"/>
  </si>
  <si>
    <t>計画に基づく整備の着実な実施により各種事態への即応・実効的対処能力向上が図れており、成果目標に見合ったものとなっている。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</si>
  <si>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</si>
  <si>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</si>
  <si>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戦車の取得により、各種事態への即応・実効的対処能力の向上を図れており、有効である。
４　総合評価
　　本事業について、効率的な予算執行に努めつつ、適正に実施している。</t>
    <rPh sb="8" eb="10">
      <t>ジギョウ</t>
    </rPh>
    <rPh sb="11" eb="13">
      <t>モクテキ</t>
    </rPh>
    <rPh sb="15" eb="17">
      <t>カクシュ</t>
    </rPh>
    <rPh sb="17" eb="19">
      <t>ジタイ</t>
    </rPh>
    <rPh sb="21" eb="23">
      <t>ソクオウ</t>
    </rPh>
    <rPh sb="24" eb="27">
      <t>ジッコウテキ</t>
    </rPh>
    <rPh sb="27" eb="29">
      <t>タイショ</t>
    </rPh>
    <rPh sb="29" eb="31">
      <t>ノウリョク</t>
    </rPh>
    <rPh sb="32" eb="34">
      <t>コウジョウ</t>
    </rPh>
    <rPh sb="35" eb="37">
      <t>ヒツヨウ</t>
    </rPh>
    <rPh sb="38" eb="40">
      <t>ジギョウ</t>
    </rPh>
    <rPh sb="48" eb="49">
      <t>ワ</t>
    </rPh>
    <rPh sb="50" eb="51">
      <t>クニ</t>
    </rPh>
    <rPh sb="52" eb="54">
      <t>アンゼン</t>
    </rPh>
    <rPh sb="54" eb="56">
      <t>ホショウ</t>
    </rPh>
    <rPh sb="57" eb="59">
      <t>キヨ</t>
    </rPh>
    <rPh sb="69" eb="70">
      <t>クニ</t>
    </rPh>
    <rPh sb="71" eb="73">
      <t>ジッシ</t>
    </rPh>
    <rPh sb="78" eb="80">
      <t>ヒツヨウ</t>
    </rPh>
    <rPh sb="93" eb="95">
      <t>ケイヤク</t>
    </rPh>
    <rPh sb="166" eb="168">
      <t>センシャ</t>
    </rPh>
    <rPh sb="169" eb="171">
      <t>シュトク</t>
    </rPh>
    <rPh sb="175" eb="177">
      <t>カクシュ</t>
    </rPh>
    <rPh sb="177" eb="179">
      <t>ジタイ</t>
    </rPh>
    <rPh sb="181" eb="183">
      <t>ソクオウ</t>
    </rPh>
    <rPh sb="184" eb="191">
      <t>ジッコウテキタイショノウリョク</t>
    </rPh>
    <rPh sb="192" eb="194">
      <t>コウジョウ</t>
    </rPh>
    <rPh sb="195" eb="196">
      <t>ハカ</t>
    </rPh>
    <rPh sb="201" eb="203">
      <t>ユウコウ</t>
    </rPh>
    <phoneticPr fontId="5"/>
  </si>
  <si>
    <t xml:space="preserve"> 引き続き、契約実績の分析及びコスト低減方策の検討等を行い、効率的な予算要求、執行に努める。</t>
    <phoneticPr fontId="5"/>
  </si>
  <si>
    <t>開発事業者が関連技術・ノウハウを先行的に有することで、競争力が高く、他者にとって新規参入・投資のリスクが大きい等の理由によるもの。</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</si>
  <si>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</si>
  <si>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</si>
  <si>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</si>
  <si>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</si>
  <si>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</si>
  <si>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台</t>
    <rPh sb="0" eb="1">
      <t>ダイ</t>
    </rPh>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</si>
  <si>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</si>
  <si>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</si>
  <si>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</si>
  <si>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</si>
  <si>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Ⅰ－３　我が国自身の防衛体制の強化（大規模災害等への対応）</t>
    <phoneticPr fontId="5"/>
  </si>
  <si>
    <t>-</t>
    <phoneticPr fontId="5"/>
  </si>
  <si>
    <t>・外部有識者抽出点検の対象外である。</t>
    <phoneticPr fontId="5"/>
  </si>
  <si>
    <t>・価格精査に当たり、直近の実績単価を参考とするだけでなく、詳細な内訳を入手し、コスト低減の余地がないか検証し、次期契約に向けた価格交渉等において更なるコスト縮減に努められたい。</t>
    <phoneticPr fontId="5"/>
  </si>
  <si>
    <t>事業監理官  吉岡  正嗣</t>
    <phoneticPr fontId="5"/>
  </si>
  <si>
    <t>対象装備数の減少による</t>
    <rPh sb="0" eb="2">
      <t>タイショウ</t>
    </rPh>
    <rPh sb="2" eb="4">
      <t>ソウビ</t>
    </rPh>
    <rPh sb="4" eb="5">
      <t>スウ</t>
    </rPh>
    <rPh sb="6" eb="8">
      <t>ゲンショウ</t>
    </rPh>
    <phoneticPr fontId="5"/>
  </si>
  <si>
    <t>執行等改善</t>
  </si>
  <si>
    <t>・行政事業レビュー推進チームの所見を踏まえ、企業からの見積り入手に際して詳細な内訳を求めるとともに、価格低減を図るための継続的な交渉・調整を実施し、効率的な予算執行に努める。</t>
    <rPh sb="22" eb="24">
      <t>キギョウ</t>
    </rPh>
    <rPh sb="30" eb="32">
      <t>ニュウシュ</t>
    </rPh>
    <rPh sb="33" eb="34">
      <t>サイ</t>
    </rPh>
    <rPh sb="36" eb="38">
      <t>ショウサイ</t>
    </rPh>
    <rPh sb="39" eb="41">
      <t>ウチワケ</t>
    </rPh>
    <rPh sb="42" eb="43">
      <t>モト</t>
    </rPh>
    <phoneticPr fontId="5"/>
  </si>
  <si>
    <t>百万円／台</t>
    <rPh sb="4" eb="5">
      <t>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</si>
</sst>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0" xfId="0" applyFont="1" applyBorder="1" applyAlignment="1" applyProtection="1">
      <alignment horizontal="center" vertical="center"/>
      <protection locked="0"/>
    </xf>
    <xf numFmtId="0" fontId="23" fillId="0" borderId="40"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3"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9" xfId="0" applyFont="1" applyFill="1" applyBorder="1" applyAlignment="1" applyProtection="1">
      <alignment vertical="center" wrapText="1"/>
      <protection locked="0"/>
    </xf>
    <xf numFmtId="0" fontId="0" fillId="5" borderId="40"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3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0"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0" xfId="0" applyFont="1" applyFill="1" applyBorder="1" applyAlignment="1" applyProtection="1">
      <alignment horizontal="left" vertical="center"/>
      <protection locked="0"/>
    </xf>
    <xf numFmtId="0" fontId="15" fillId="3" borderId="39" xfId="0" applyFont="1" applyFill="1" applyBorder="1" applyAlignment="1">
      <alignment horizontal="center" vertical="center" textRotation="255" wrapText="1"/>
    </xf>
    <xf numFmtId="0" fontId="15" fillId="3" borderId="44"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7"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pplyProtection="1">
      <alignment horizontal="center" vertical="center" wrapText="1" shrinkToFit="1"/>
      <protection locked="0"/>
    </xf>
    <xf numFmtId="0" fontId="0" fillId="5" borderId="37"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3"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7" xfId="0" applyFont="1" applyFill="1" applyBorder="1" applyAlignment="1" applyProtection="1">
      <alignment horizontal="center" vertical="center" shrinkToFit="1"/>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0"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39"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1" xfId="0" applyNumberFormat="1" applyFont="1" applyFill="1" applyBorder="1" applyAlignment="1" applyProtection="1">
      <alignment horizontal="center" vertical="center" shrinkToFit="1"/>
      <protection locked="0"/>
    </xf>
    <xf numFmtId="182" fontId="0" fillId="0" borderId="37"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49"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0"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7" xfId="0" applyFont="1" applyFill="1" applyBorder="1" applyAlignment="1" applyProtection="1">
      <alignment horizontal="center" vertical="center" wrapText="1"/>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39"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129" xfId="0" applyFont="1" applyFill="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5"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2"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0"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0"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17" xfId="0" applyFont="1" applyBorder="1" applyAlignment="1">
      <alignment horizontal="center" vertical="center"/>
    </xf>
    <xf numFmtId="0" fontId="0" fillId="0" borderId="47"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3" xfId="0" applyFont="1" applyFill="1" applyBorder="1" applyAlignment="1" applyProtection="1">
      <alignment horizontal="center" vertical="center" wrapText="1"/>
    </xf>
    <xf numFmtId="0" fontId="13" fillId="4" borderId="4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49"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3" xfId="0" applyFont="1" applyFill="1" applyBorder="1" applyAlignment="1" applyProtection="1">
      <alignment horizontal="center" vertical="center" wrapText="1"/>
    </xf>
    <xf numFmtId="0" fontId="13" fillId="3" borderId="4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1" xfId="0" applyFont="1" applyFill="1" applyBorder="1" applyAlignment="1">
      <alignment horizontal="center" vertical="center"/>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49"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39" xfId="0" applyFont="1" applyFill="1" applyBorder="1" applyAlignment="1">
      <alignment horizontal="center" vertical="center" wrapText="1"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7"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168" xfId="0" applyFont="1" applyFill="1" applyBorder="1" applyAlignment="1" applyProtection="1">
      <alignment horizontal="left" vertical="center"/>
      <protection locked="0"/>
    </xf>
    <xf numFmtId="0" fontId="0" fillId="0" borderId="55" xfId="0" applyFont="1" applyFill="1" applyBorder="1" applyAlignment="1" applyProtection="1">
      <alignment horizontal="left" vertical="center"/>
      <protection locked="0"/>
    </xf>
    <xf numFmtId="0" fontId="0" fillId="0" borderId="57"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0" fillId="0" borderId="37"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39" xfId="0" applyFont="1" applyFill="1" applyBorder="1" applyAlignment="1">
      <alignment horizontal="center" vertical="center"/>
    </xf>
    <xf numFmtId="0" fontId="3" fillId="0" borderId="40" xfId="0" applyFont="1" applyBorder="1" applyAlignment="1">
      <alignment horizontal="center" vertical="center"/>
    </xf>
    <xf numFmtId="0" fontId="3" fillId="0" borderId="41"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39" xfId="1" applyFont="1" applyFill="1" applyBorder="1" applyAlignment="1" applyProtection="1">
      <alignment horizontal="center" vertical="center" shrinkToFit="1"/>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0" fillId="2" borderId="33"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1" xfId="0" applyFont="1" applyBorder="1" applyAlignment="1">
      <alignment horizontal="center" vertical="center"/>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91" xfId="0" applyFont="1" applyFill="1" applyBorder="1" applyAlignment="1">
      <alignment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6"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2" xfId="0" applyFont="1" applyFill="1" applyBorder="1" applyAlignment="1">
      <alignment horizontal="center" vertical="center" wrapText="1"/>
    </xf>
    <xf numFmtId="0" fontId="0" fillId="3" borderId="32"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1"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2"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0" fillId="5" borderId="33" xfId="0" applyFont="1" applyFill="1" applyBorder="1" applyAlignment="1">
      <alignment horizontal="center" vertical="center"/>
    </xf>
    <xf numFmtId="0" fontId="0" fillId="4" borderId="32"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1" xfId="0" applyFont="1" applyFill="1" applyBorder="1" applyAlignment="1">
      <alignment horizontal="center" vertical="center"/>
    </xf>
    <xf numFmtId="49" fontId="20" fillId="0" borderId="39"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151378</xdr:colOff>
      <xdr:row>756</xdr:row>
      <xdr:rowOff>313242</xdr:rowOff>
    </xdr:from>
    <xdr:to>
      <xdr:col>34</xdr:col>
      <xdr:colOff>130422</xdr:colOff>
      <xdr:row>758</xdr:row>
      <xdr:rowOff>170253</xdr:rowOff>
    </xdr:to>
    <xdr:sp macro="" textlink="">
      <xdr:nvSpPr>
        <xdr:cNvPr id="2" name="テキスト ボックス 1"/>
        <xdr:cNvSpPr txBox="1"/>
      </xdr:nvSpPr>
      <xdr:spPr bwMode="auto">
        <a:xfrm>
          <a:off x="4641735" y="18764528"/>
          <a:ext cx="2428330" cy="5645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９９式１５５ｍｍりゅう弾砲等</a:t>
          </a:r>
          <a:endParaRPr lang="ja-JP" altLang="ja-JP">
            <a:effectLst/>
          </a:endParaRPr>
        </a:p>
      </xdr:txBody>
    </xdr:sp>
    <xdr:clientData/>
  </xdr:twoCellAnchor>
  <xdr:twoCellAnchor>
    <xdr:from>
      <xdr:col>27</xdr:col>
      <xdr:colOff>27168</xdr:colOff>
      <xdr:row>751</xdr:row>
      <xdr:rowOff>33849</xdr:rowOff>
    </xdr:from>
    <xdr:to>
      <xdr:col>27</xdr:col>
      <xdr:colOff>27168</xdr:colOff>
      <xdr:row>754</xdr:row>
      <xdr:rowOff>216983</xdr:rowOff>
    </xdr:to>
    <xdr:cxnSp macro="">
      <xdr:nvCxnSpPr>
        <xdr:cNvPr id="3" name="直線矢印コネクタ 2"/>
        <xdr:cNvCxnSpPr>
          <a:stCxn id="4" idx="2"/>
        </xdr:cNvCxnSpPr>
      </xdr:nvCxnSpPr>
      <xdr:spPr bwMode="auto">
        <a:xfrm>
          <a:off x="5538061" y="16716206"/>
          <a:ext cx="0" cy="124449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26328</xdr:colOff>
      <xdr:row>749</xdr:row>
      <xdr:rowOff>0</xdr:rowOff>
    </xdr:from>
    <xdr:to>
      <xdr:col>33</xdr:col>
      <xdr:colOff>26327</xdr:colOff>
      <xdr:row>751</xdr:row>
      <xdr:rowOff>33853</xdr:rowOff>
    </xdr:to>
    <xdr:sp macro="" textlink="">
      <xdr:nvSpPr>
        <xdr:cNvPr id="4" name="正方形/長方形 3"/>
        <xdr:cNvSpPr/>
      </xdr:nvSpPr>
      <xdr:spPr bwMode="auto">
        <a:xfrm>
          <a:off x="4312578" y="15974786"/>
          <a:ext cx="2449285" cy="74142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６，５４３百万円</a:t>
          </a:r>
          <a:endParaRPr kumimoji="1" lang="en-US" altLang="ja-JP" sz="1100">
            <a:solidFill>
              <a:sysClr val="windowText" lastClr="000000"/>
            </a:solidFill>
          </a:endParaRPr>
        </a:p>
      </xdr:txBody>
    </xdr:sp>
    <xdr:clientData/>
  </xdr:twoCellAnchor>
  <xdr:twoCellAnchor>
    <xdr:from>
      <xdr:col>21</xdr:col>
      <xdr:colOff>42020</xdr:colOff>
      <xdr:row>754</xdr:row>
      <xdr:rowOff>314898</xdr:rowOff>
    </xdr:from>
    <xdr:to>
      <xdr:col>33</xdr:col>
      <xdr:colOff>78891</xdr:colOff>
      <xdr:row>756</xdr:row>
      <xdr:rowOff>341894</xdr:rowOff>
    </xdr:to>
    <xdr:sp macro="" textlink="">
      <xdr:nvSpPr>
        <xdr:cNvPr id="5" name="正方形/長方形 4"/>
        <xdr:cNvSpPr/>
      </xdr:nvSpPr>
      <xdr:spPr bwMode="auto">
        <a:xfrm>
          <a:off x="4328270" y="18058612"/>
          <a:ext cx="2486157" cy="73456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Ａ．民間会社７社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６，５４３百万円</a:t>
          </a:r>
          <a:endParaRPr kumimoji="1" lang="en-US" altLang="ja-JP" sz="1100">
            <a:solidFill>
              <a:sysClr val="windowText" lastClr="000000"/>
            </a:solidFill>
          </a:endParaRPr>
        </a:p>
      </xdr:txBody>
    </xdr:sp>
    <xdr:clientData/>
  </xdr:twoCellAnchor>
  <xdr:twoCellAnchor>
    <xdr:from>
      <xdr:col>20</xdr:col>
      <xdr:colOff>176893</xdr:colOff>
      <xdr:row>757</xdr:row>
      <xdr:rowOff>68888</xdr:rowOff>
    </xdr:from>
    <xdr:to>
      <xdr:col>33</xdr:col>
      <xdr:colOff>134207</xdr:colOff>
      <xdr:row>758</xdr:row>
      <xdr:rowOff>100060</xdr:rowOff>
    </xdr:to>
    <xdr:sp macro="" textlink="">
      <xdr:nvSpPr>
        <xdr:cNvPr id="6" name="AutoShape 5"/>
        <xdr:cNvSpPr>
          <a:spLocks noChangeArrowheads="1"/>
        </xdr:cNvSpPr>
      </xdr:nvSpPr>
      <xdr:spPr bwMode="auto">
        <a:xfrm>
          <a:off x="4259036" y="18873959"/>
          <a:ext cx="2610707" cy="38495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31102</xdr:colOff>
      <xdr:row>752</xdr:row>
      <xdr:rowOff>26365</xdr:rowOff>
    </xdr:from>
    <xdr:to>
      <xdr:col>31</xdr:col>
      <xdr:colOff>176937</xdr:colOff>
      <xdr:row>753</xdr:row>
      <xdr:rowOff>175552</xdr:rowOff>
    </xdr:to>
    <xdr:sp macro="" textlink="">
      <xdr:nvSpPr>
        <xdr:cNvPr id="7" name="テキスト ボックス 6"/>
        <xdr:cNvSpPr txBox="1"/>
      </xdr:nvSpPr>
      <xdr:spPr bwMode="auto">
        <a:xfrm>
          <a:off x="4521459" y="17062508"/>
          <a:ext cx="1982799" cy="502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711</v>
      </c>
      <c r="AK2" s="943"/>
      <c r="AL2" s="943"/>
      <c r="AM2" s="943"/>
      <c r="AN2" s="98" t="s">
        <v>407</v>
      </c>
      <c r="AO2" s="943">
        <v>20</v>
      </c>
      <c r="AP2" s="943"/>
      <c r="AQ2" s="943"/>
      <c r="AR2" s="99" t="s">
        <v>710</v>
      </c>
      <c r="AS2" s="949">
        <v>16</v>
      </c>
      <c r="AT2" s="949"/>
      <c r="AU2" s="949"/>
      <c r="AV2" s="98" t="str">
        <f>IF(AW2="","","-")</f>
        <v/>
      </c>
      <c r="AW2" s="909"/>
      <c r="AX2" s="909"/>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712</v>
      </c>
      <c r="AK3" s="865"/>
      <c r="AL3" s="865"/>
      <c r="AM3" s="865"/>
      <c r="AN3" s="865"/>
      <c r="AO3" s="865"/>
      <c r="AP3" s="865"/>
      <c r="AQ3" s="865"/>
      <c r="AR3" s="865"/>
      <c r="AS3" s="865"/>
      <c r="AT3" s="865"/>
      <c r="AU3" s="865"/>
      <c r="AV3" s="865"/>
      <c r="AW3" s="865"/>
      <c r="AX3" s="24" t="s">
        <v>65</v>
      </c>
    </row>
    <row r="4" spans="1:50" ht="24.75" customHeight="1" x14ac:dyDescent="0.15">
      <c r="A4" s="704" t="s">
        <v>25</v>
      </c>
      <c r="B4" s="705"/>
      <c r="C4" s="705"/>
      <c r="D4" s="705"/>
      <c r="E4" s="705"/>
      <c r="F4" s="705"/>
      <c r="G4" s="682" t="s">
        <v>713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5" t="s">
        <v>715</v>
      </c>
      <c r="H5" s="836"/>
      <c r="I5" s="836"/>
      <c r="J5" s="836"/>
      <c r="K5" s="836"/>
      <c r="L5" s="836"/>
      <c r="M5" s="837" t="s">
        <v>66</v>
      </c>
      <c r="N5" s="838"/>
      <c r="O5" s="838"/>
      <c r="P5" s="838"/>
      <c r="Q5" s="838"/>
      <c r="R5" s="839"/>
      <c r="S5" s="840" t="s">
        <v>716</v>
      </c>
      <c r="T5" s="836"/>
      <c r="U5" s="836"/>
      <c r="V5" s="836"/>
      <c r="W5" s="836"/>
      <c r="X5" s="841"/>
      <c r="Y5" s="698" t="s">
        <v>3</v>
      </c>
      <c r="Z5" s="541"/>
      <c r="AA5" s="541"/>
      <c r="AB5" s="541"/>
      <c r="AC5" s="541"/>
      <c r="AD5" s="542"/>
      <c r="AE5" s="699" t="s">
        <v>756</v>
      </c>
      <c r="AF5" s="699"/>
      <c r="AG5" s="699"/>
      <c r="AH5" s="699"/>
      <c r="AI5" s="699"/>
      <c r="AJ5" s="699"/>
      <c r="AK5" s="699"/>
      <c r="AL5" s="699"/>
      <c r="AM5" s="699"/>
      <c r="AN5" s="699"/>
      <c r="AO5" s="699"/>
      <c r="AP5" s="700"/>
      <c r="AQ5" s="701" t="s">
        <v>825</v>
      </c>
      <c r="AR5" s="702"/>
      <c r="AS5" s="702"/>
      <c r="AT5" s="702"/>
      <c r="AU5" s="702"/>
      <c r="AV5" s="702"/>
      <c r="AW5" s="702"/>
      <c r="AX5" s="703"/>
    </row>
    <row r="6" spans="1:50" ht="39" customHeight="1" x14ac:dyDescent="0.15">
      <c r="A6" s="706" t="s">
        <v>4</v>
      </c>
      <c r="B6" s="707"/>
      <c r="C6" s="707"/>
      <c r="D6" s="707"/>
      <c r="E6" s="707"/>
      <c r="F6" s="707"/>
      <c r="G6" s="388" t="str">
        <f>入力規則等!F39</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row>
    <row r="7" spans="1:50" ht="49.5" customHeight="1" x14ac:dyDescent="0.15">
      <c r="A7" s="493" t="s">
        <v>22</v>
      </c>
      <c r="B7" s="494"/>
      <c r="C7" s="494"/>
      <c r="D7" s="494"/>
      <c r="E7" s="494"/>
      <c r="F7" s="495"/>
      <c r="G7" s="496" t="s">
        <v>717</v>
      </c>
      <c r="H7" s="497"/>
      <c r="I7" s="497"/>
      <c r="J7" s="497"/>
      <c r="K7" s="497"/>
      <c r="L7" s="497"/>
      <c r="M7" s="497"/>
      <c r="N7" s="497"/>
      <c r="O7" s="497"/>
      <c r="P7" s="497"/>
      <c r="Q7" s="497"/>
      <c r="R7" s="497"/>
      <c r="S7" s="497"/>
      <c r="T7" s="497"/>
      <c r="U7" s="497"/>
      <c r="V7" s="497"/>
      <c r="W7" s="497"/>
      <c r="X7" s="498"/>
      <c r="Y7" s="921" t="s">
        <v>390</v>
      </c>
      <c r="Z7" s="438"/>
      <c r="AA7" s="438"/>
      <c r="AB7" s="438"/>
      <c r="AC7" s="438"/>
      <c r="AD7" s="922"/>
      <c r="AE7" s="910" t="s">
        <v>718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256</v>
      </c>
      <c r="B8" s="494"/>
      <c r="C8" s="494"/>
      <c r="D8" s="494"/>
      <c r="E8" s="494"/>
      <c r="F8" s="495"/>
      <c r="G8" s="944" t="str">
        <f>入力規則等!A27</f>
        <v>科学技術・イノベーション</v>
      </c>
      <c r="H8" s="720"/>
      <c r="I8" s="720"/>
      <c r="J8" s="720"/>
      <c r="K8" s="720"/>
      <c r="L8" s="720"/>
      <c r="M8" s="720"/>
      <c r="N8" s="720"/>
      <c r="O8" s="720"/>
      <c r="P8" s="720"/>
      <c r="Q8" s="720"/>
      <c r="R8" s="720"/>
      <c r="S8" s="720"/>
      <c r="T8" s="720"/>
      <c r="U8" s="720"/>
      <c r="V8" s="720"/>
      <c r="W8" s="720"/>
      <c r="X8" s="945"/>
      <c r="Y8" s="842" t="s">
        <v>257</v>
      </c>
      <c r="Z8" s="843"/>
      <c r="AA8" s="843"/>
      <c r="AB8" s="843"/>
      <c r="AC8" s="843"/>
      <c r="AD8" s="844"/>
      <c r="AE8" s="719" t="str">
        <f>入力規則等!K13</f>
        <v>防衛関係</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5" t="s">
        <v>23</v>
      </c>
      <c r="B9" s="846"/>
      <c r="C9" s="846"/>
      <c r="D9" s="846"/>
      <c r="E9" s="846"/>
      <c r="F9" s="846"/>
      <c r="G9" s="847" t="s">
        <v>719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2" t="s">
        <v>24</v>
      </c>
      <c r="B12" s="963"/>
      <c r="C12" s="963"/>
      <c r="D12" s="963"/>
      <c r="E12" s="963"/>
      <c r="F12" s="964"/>
      <c r="G12" s="760"/>
      <c r="H12" s="761"/>
      <c r="I12" s="761"/>
      <c r="J12" s="761"/>
      <c r="K12" s="761"/>
      <c r="L12" s="761"/>
      <c r="M12" s="761"/>
      <c r="N12" s="761"/>
      <c r="O12" s="761"/>
      <c r="P12" s="445" t="s">
        <v>391</v>
      </c>
      <c r="Q12" s="440"/>
      <c r="R12" s="440"/>
      <c r="S12" s="440"/>
      <c r="T12" s="440"/>
      <c r="U12" s="440"/>
      <c r="V12" s="441"/>
      <c r="W12" s="445" t="s">
        <v>413</v>
      </c>
      <c r="X12" s="440"/>
      <c r="Y12" s="440"/>
      <c r="Z12" s="440"/>
      <c r="AA12" s="440"/>
      <c r="AB12" s="440"/>
      <c r="AC12" s="441"/>
      <c r="AD12" s="445" t="s">
        <v>700</v>
      </c>
      <c r="AE12" s="440"/>
      <c r="AF12" s="440"/>
      <c r="AG12" s="440"/>
      <c r="AH12" s="440"/>
      <c r="AI12" s="440"/>
      <c r="AJ12" s="441"/>
      <c r="AK12" s="445" t="s">
        <v>704</v>
      </c>
      <c r="AL12" s="440"/>
      <c r="AM12" s="440"/>
      <c r="AN12" s="440"/>
      <c r="AO12" s="440"/>
      <c r="AP12" s="440"/>
      <c r="AQ12" s="441"/>
      <c r="AR12" s="445" t="s">
        <v>705</v>
      </c>
      <c r="AS12" s="440"/>
      <c r="AT12" s="440"/>
      <c r="AU12" s="440"/>
      <c r="AV12" s="440"/>
      <c r="AW12" s="440"/>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0</v>
      </c>
      <c r="Q13" s="658"/>
      <c r="R13" s="658"/>
      <c r="S13" s="658"/>
      <c r="T13" s="658"/>
      <c r="U13" s="658"/>
      <c r="V13" s="659"/>
      <c r="W13" s="657">
        <v>6088</v>
      </c>
      <c r="X13" s="658"/>
      <c r="Y13" s="658"/>
      <c r="Z13" s="658"/>
      <c r="AA13" s="658"/>
      <c r="AB13" s="658"/>
      <c r="AC13" s="659"/>
      <c r="AD13" s="657">
        <v>6554</v>
      </c>
      <c r="AE13" s="658"/>
      <c r="AF13" s="658"/>
      <c r="AG13" s="658"/>
      <c r="AH13" s="658"/>
      <c r="AI13" s="658"/>
      <c r="AJ13" s="659"/>
      <c r="AK13" s="657">
        <v>6465</v>
      </c>
      <c r="AL13" s="658"/>
      <c r="AM13" s="658"/>
      <c r="AN13" s="658"/>
      <c r="AO13" s="658"/>
      <c r="AP13" s="658"/>
      <c r="AQ13" s="659"/>
      <c r="AR13" s="918">
        <v>4129</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721</v>
      </c>
      <c r="Q14" s="658"/>
      <c r="R14" s="658"/>
      <c r="S14" s="658"/>
      <c r="T14" s="658"/>
      <c r="U14" s="658"/>
      <c r="V14" s="659"/>
      <c r="W14" s="657" t="s">
        <v>721</v>
      </c>
      <c r="X14" s="658"/>
      <c r="Y14" s="658"/>
      <c r="Z14" s="658"/>
      <c r="AA14" s="658"/>
      <c r="AB14" s="658"/>
      <c r="AC14" s="659"/>
      <c r="AD14" s="657">
        <v>1200</v>
      </c>
      <c r="AE14" s="658"/>
      <c r="AF14" s="658"/>
      <c r="AG14" s="658"/>
      <c r="AH14" s="658"/>
      <c r="AI14" s="658"/>
      <c r="AJ14" s="659"/>
      <c r="AK14" s="657" t="s">
        <v>815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721</v>
      </c>
      <c r="Q15" s="658"/>
      <c r="R15" s="658"/>
      <c r="S15" s="658"/>
      <c r="T15" s="658"/>
      <c r="U15" s="658"/>
      <c r="V15" s="659"/>
      <c r="W15" s="657" t="s">
        <v>721</v>
      </c>
      <c r="X15" s="658"/>
      <c r="Y15" s="658"/>
      <c r="Z15" s="658"/>
      <c r="AA15" s="658"/>
      <c r="AB15" s="658"/>
      <c r="AC15" s="659"/>
      <c r="AD15" s="657" t="s">
        <v>721</v>
      </c>
      <c r="AE15" s="658"/>
      <c r="AF15" s="658"/>
      <c r="AG15" s="658"/>
      <c r="AH15" s="658"/>
      <c r="AI15" s="658"/>
      <c r="AJ15" s="659"/>
      <c r="AK15" s="657">
        <v>0</v>
      </c>
      <c r="AL15" s="658"/>
      <c r="AM15" s="658"/>
      <c r="AN15" s="658"/>
      <c r="AO15" s="658"/>
      <c r="AP15" s="658"/>
      <c r="AQ15" s="659"/>
      <c r="AR15" s="657" t="s">
        <v>815</v>
      </c>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721</v>
      </c>
      <c r="Q16" s="658"/>
      <c r="R16" s="658"/>
      <c r="S16" s="658"/>
      <c r="T16" s="658"/>
      <c r="U16" s="658"/>
      <c r="V16" s="659"/>
      <c r="W16" s="657" t="s">
        <v>721</v>
      </c>
      <c r="X16" s="658"/>
      <c r="Y16" s="658"/>
      <c r="Z16" s="658"/>
      <c r="AA16" s="658"/>
      <c r="AB16" s="658"/>
      <c r="AC16" s="659"/>
      <c r="AD16" s="657" t="s">
        <v>721</v>
      </c>
      <c r="AE16" s="658"/>
      <c r="AF16" s="658"/>
      <c r="AG16" s="658"/>
      <c r="AH16" s="658"/>
      <c r="AI16" s="658"/>
      <c r="AJ16" s="659"/>
      <c r="AK16" s="657">
        <v>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721</v>
      </c>
      <c r="Q17" s="658"/>
      <c r="R17" s="658"/>
      <c r="S17" s="658"/>
      <c r="T17" s="658"/>
      <c r="U17" s="658"/>
      <c r="V17" s="659"/>
      <c r="W17" s="657" t="s">
        <v>721</v>
      </c>
      <c r="X17" s="658"/>
      <c r="Y17" s="658"/>
      <c r="Z17" s="658"/>
      <c r="AA17" s="658"/>
      <c r="AB17" s="658"/>
      <c r="AC17" s="659"/>
      <c r="AD17" s="657" t="s">
        <v>721</v>
      </c>
      <c r="AE17" s="658"/>
      <c r="AF17" s="658"/>
      <c r="AG17" s="658"/>
      <c r="AH17" s="658"/>
      <c r="AI17" s="658"/>
      <c r="AJ17" s="659"/>
      <c r="AK17" s="657" t="s">
        <v>815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6">
        <f>SUM(P13:V17)</f>
        <v>0</v>
      </c>
      <c r="Q18" s="877"/>
      <c r="R18" s="877"/>
      <c r="S18" s="877"/>
      <c r="T18" s="877"/>
      <c r="U18" s="877"/>
      <c r="V18" s="878"/>
      <c r="W18" s="876">
        <f>SUM(W13:AC17)</f>
        <v>6088</v>
      </c>
      <c r="X18" s="877"/>
      <c r="Y18" s="877"/>
      <c r="Z18" s="877"/>
      <c r="AA18" s="877"/>
      <c r="AB18" s="877"/>
      <c r="AC18" s="878"/>
      <c r="AD18" s="876">
        <f>SUM(AD13:AJ17)</f>
        <v>7754</v>
      </c>
      <c r="AE18" s="877"/>
      <c r="AF18" s="877"/>
      <c r="AG18" s="877"/>
      <c r="AH18" s="877"/>
      <c r="AI18" s="877"/>
      <c r="AJ18" s="878"/>
      <c r="AK18" s="876">
        <f>SUM(AK13:AQ17)</f>
        <v>6465</v>
      </c>
      <c r="AL18" s="877"/>
      <c r="AM18" s="877"/>
      <c r="AN18" s="877"/>
      <c r="AO18" s="877"/>
      <c r="AP18" s="877"/>
      <c r="AQ18" s="878"/>
      <c r="AR18" s="876">
        <f>SUM(AR13:AX17)</f>
        <v>4129</v>
      </c>
      <c r="AS18" s="877"/>
      <c r="AT18" s="877"/>
      <c r="AU18" s="877"/>
      <c r="AV18" s="877"/>
      <c r="AW18" s="877"/>
      <c r="AX18" s="879"/>
    </row>
    <row r="19" spans="1:50" ht="24.75" customHeight="1" x14ac:dyDescent="0.15">
      <c r="A19" s="614"/>
      <c r="B19" s="615"/>
      <c r="C19" s="615"/>
      <c r="D19" s="615"/>
      <c r="E19" s="615"/>
      <c r="F19" s="616"/>
      <c r="G19" s="874" t="s">
        <v>9</v>
      </c>
      <c r="H19" s="875"/>
      <c r="I19" s="875"/>
      <c r="J19" s="875"/>
      <c r="K19" s="875"/>
      <c r="L19" s="875"/>
      <c r="M19" s="875"/>
      <c r="N19" s="875"/>
      <c r="O19" s="875"/>
      <c r="P19" s="657">
        <v>0</v>
      </c>
      <c r="Q19" s="658"/>
      <c r="R19" s="658"/>
      <c r="S19" s="658"/>
      <c r="T19" s="658"/>
      <c r="U19" s="658"/>
      <c r="V19" s="659"/>
      <c r="W19" s="657">
        <v>6043</v>
      </c>
      <c r="X19" s="658"/>
      <c r="Y19" s="658"/>
      <c r="Z19" s="658"/>
      <c r="AA19" s="658"/>
      <c r="AB19" s="658"/>
      <c r="AC19" s="659"/>
      <c r="AD19" s="657">
        <v>6543</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0.9926084099868594</v>
      </c>
      <c r="X20" s="316"/>
      <c r="Y20" s="316"/>
      <c r="Z20" s="316"/>
      <c r="AA20" s="316"/>
      <c r="AB20" s="316"/>
      <c r="AC20" s="316"/>
      <c r="AD20" s="316">
        <f t="shared" ref="AD20" si="1">IF(AD18=0, "-", SUM(AD19)/AD18)</f>
        <v>0.84382254320350791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5"/>
      <c r="G21" s="314" t="s">
        <v>354</v>
      </c>
      <c r="H21" s="315"/>
      <c r="I21" s="315"/>
      <c r="J21" s="315"/>
      <c r="K21" s="315"/>
      <c r="L21" s="315"/>
      <c r="M21" s="315"/>
      <c r="N21" s="315"/>
      <c r="O21" s="315"/>
      <c r="P21" s="316" t="str">
        <f>IF(P19=0, "-", SUM(P19)/SUM(P13,P14))</f>
        <v>-</v>
      </c>
      <c r="Q21" s="316"/>
      <c r="R21" s="316"/>
      <c r="S21" s="316"/>
      <c r="T21" s="316"/>
      <c r="U21" s="316"/>
      <c r="V21" s="316"/>
      <c r="W21" s="316">
        <f t="shared" ref="W21" si="2">IF(W19=0, "-", SUM(W19)/SUM(W13,W14))</f>
        <v>0.9926084099868594</v>
      </c>
      <c r="X21" s="316"/>
      <c r="Y21" s="316"/>
      <c r="Z21" s="316"/>
      <c r="AA21" s="316"/>
      <c r="AB21" s="316"/>
      <c r="AC21" s="316"/>
      <c r="AD21" s="316">
        <f t="shared" ref="AD21" si="3">IF(AD19=0, "-", SUM(AD19)/SUM(AD13,AD14))</f>
        <v>0.84382254320350791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2"/>
      <c r="I22" s="222"/>
      <c r="J22" s="222"/>
      <c r="K22" s="222"/>
      <c r="L22" s="222"/>
      <c r="M22" s="222"/>
      <c r="N22" s="222"/>
      <c r="O22" s="223"/>
      <c r="P22" s="932" t="s">
        <v>706</v>
      </c>
      <c r="Q22" s="222"/>
      <c r="R22" s="222"/>
      <c r="S22" s="222"/>
      <c r="T22" s="222"/>
      <c r="U22" s="222"/>
      <c r="V22" s="223"/>
      <c r="W22" s="932" t="s">
        <v>707</v>
      </c>
      <c r="X22" s="222"/>
      <c r="Y22" s="222"/>
      <c r="Z22" s="222"/>
      <c r="AA22" s="222"/>
      <c r="AB22" s="222"/>
      <c r="AC22" s="223"/>
      <c r="AD22" s="932" t="s">
        <v>332</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722</v>
      </c>
      <c r="H23" s="969"/>
      <c r="I23" s="969"/>
      <c r="J23" s="969"/>
      <c r="K23" s="969"/>
      <c r="L23" s="969"/>
      <c r="M23" s="969"/>
      <c r="N23" s="969"/>
      <c r="O23" s="970"/>
      <c r="P23" s="918">
        <v>6465</v>
      </c>
      <c r="Q23" s="919"/>
      <c r="R23" s="919"/>
      <c r="S23" s="919"/>
      <c r="T23" s="919"/>
      <c r="U23" s="919"/>
      <c r="V23" s="933"/>
      <c r="W23" s="918">
        <v>4129</v>
      </c>
      <c r="X23" s="919"/>
      <c r="Y23" s="919"/>
      <c r="Z23" s="919"/>
      <c r="AA23" s="919"/>
      <c r="AB23" s="919"/>
      <c r="AC23" s="933"/>
      <c r="AD23" s="981" t="s">
        <v>826</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721</v>
      </c>
      <c r="H24" s="935"/>
      <c r="I24" s="935"/>
      <c r="J24" s="935"/>
      <c r="K24" s="935"/>
      <c r="L24" s="935"/>
      <c r="M24" s="935"/>
      <c r="N24" s="935"/>
      <c r="O24" s="936"/>
      <c r="P24" s="657" t="s">
        <v>822</v>
      </c>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721</v>
      </c>
      <c r="H25" s="935"/>
      <c r="I25" s="935"/>
      <c r="J25" s="935"/>
      <c r="K25" s="935"/>
      <c r="L25" s="935"/>
      <c r="M25" s="935"/>
      <c r="N25" s="935"/>
      <c r="O25" s="936"/>
      <c r="P25" s="657" t="s">
        <v>822</v>
      </c>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721</v>
      </c>
      <c r="H26" s="935"/>
      <c r="I26" s="935"/>
      <c r="J26" s="935"/>
      <c r="K26" s="935"/>
      <c r="L26" s="935"/>
      <c r="M26" s="935"/>
      <c r="N26" s="935"/>
      <c r="O26" s="936"/>
      <c r="P26" s="657" t="s">
        <v>822</v>
      </c>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721</v>
      </c>
      <c r="H27" s="935"/>
      <c r="I27" s="935"/>
      <c r="J27" s="935"/>
      <c r="K27" s="935"/>
      <c r="L27" s="935"/>
      <c r="M27" s="935"/>
      <c r="N27" s="935"/>
      <c r="O27" s="936"/>
      <c r="P27" s="657" t="s">
        <v>822</v>
      </c>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f>W29-SUM(W23:W27)</f>
        <v>0</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7">
        <f>AK13</f>
        <v>6465</v>
      </c>
      <c r="Q29" s="658"/>
      <c r="R29" s="658"/>
      <c r="S29" s="658"/>
      <c r="T29" s="658"/>
      <c r="U29" s="658"/>
      <c r="V29" s="659"/>
      <c r="W29" s="950">
        <f>AR13</f>
        <v>4129</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7" t="s">
        <v>349</v>
      </c>
      <c r="B30" s="858"/>
      <c r="C30" s="858"/>
      <c r="D30" s="858"/>
      <c r="E30" s="858"/>
      <c r="F30" s="859"/>
      <c r="G30" s="773" t="s">
        <v>146</v>
      </c>
      <c r="H30" s="774"/>
      <c r="I30" s="774"/>
      <c r="J30" s="774"/>
      <c r="K30" s="774"/>
      <c r="L30" s="774"/>
      <c r="M30" s="774"/>
      <c r="N30" s="774"/>
      <c r="O30" s="775"/>
      <c r="P30" s="853" t="s">
        <v>59</v>
      </c>
      <c r="Q30" s="774"/>
      <c r="R30" s="774"/>
      <c r="S30" s="774"/>
      <c r="T30" s="774"/>
      <c r="U30" s="774"/>
      <c r="V30" s="774"/>
      <c r="W30" s="774"/>
      <c r="X30" s="775"/>
      <c r="Y30" s="850"/>
      <c r="Z30" s="851"/>
      <c r="AA30" s="852"/>
      <c r="AB30" s="854" t="s">
        <v>11</v>
      </c>
      <c r="AC30" s="855"/>
      <c r="AD30" s="856"/>
      <c r="AE30" s="854" t="s">
        <v>391</v>
      </c>
      <c r="AF30" s="855"/>
      <c r="AG30" s="855"/>
      <c r="AH30" s="856"/>
      <c r="AI30" s="913" t="s">
        <v>413</v>
      </c>
      <c r="AJ30" s="913"/>
      <c r="AK30" s="913"/>
      <c r="AL30" s="854"/>
      <c r="AM30" s="913" t="s">
        <v>510</v>
      </c>
      <c r="AN30" s="913"/>
      <c r="AO30" s="913"/>
      <c r="AP30" s="854"/>
      <c r="AQ30" s="767" t="s">
        <v>232</v>
      </c>
      <c r="AR30" s="768"/>
      <c r="AS30" s="768"/>
      <c r="AT30" s="769"/>
      <c r="AU30" s="774" t="s">
        <v>134</v>
      </c>
      <c r="AV30" s="774"/>
      <c r="AW30" s="774"/>
      <c r="AX30" s="915"/>
    </row>
    <row r="31" spans="1:50"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450"/>
      <c r="Z31" s="451"/>
      <c r="AA31" s="452"/>
      <c r="AB31" s="406"/>
      <c r="AC31" s="407"/>
      <c r="AD31" s="408"/>
      <c r="AE31" s="406"/>
      <c r="AF31" s="407"/>
      <c r="AG31" s="407"/>
      <c r="AH31" s="408"/>
      <c r="AI31" s="914"/>
      <c r="AJ31" s="914"/>
      <c r="AK31" s="914"/>
      <c r="AL31" s="406"/>
      <c r="AM31" s="914"/>
      <c r="AN31" s="914"/>
      <c r="AO31" s="914"/>
      <c r="AP31" s="406"/>
      <c r="AQ31" s="250">
        <v>3</v>
      </c>
      <c r="AR31" s="201"/>
      <c r="AS31" s="136" t="s">
        <v>233</v>
      </c>
      <c r="AT31" s="137"/>
      <c r="AU31" s="200" t="s">
        <v>721</v>
      </c>
      <c r="AV31" s="200"/>
      <c r="AW31" s="391" t="s">
        <v>179</v>
      </c>
      <c r="AX31" s="392"/>
    </row>
    <row r="32" spans="1:50" ht="23.25" customHeight="1" x14ac:dyDescent="0.15">
      <c r="A32" s="396"/>
      <c r="B32" s="394"/>
      <c r="C32" s="394"/>
      <c r="D32" s="394"/>
      <c r="E32" s="394"/>
      <c r="F32" s="395"/>
      <c r="G32" s="562" t="s">
        <v>723</v>
      </c>
      <c r="H32" s="563"/>
      <c r="I32" s="563"/>
      <c r="J32" s="563"/>
      <c r="K32" s="563"/>
      <c r="L32" s="563"/>
      <c r="M32" s="563"/>
      <c r="N32" s="563"/>
      <c r="O32" s="564"/>
      <c r="P32" s="108" t="s">
        <v>724</v>
      </c>
      <c r="Q32" s="108"/>
      <c r="R32" s="108"/>
      <c r="S32" s="108"/>
      <c r="T32" s="108"/>
      <c r="U32" s="108"/>
      <c r="V32" s="108"/>
      <c r="W32" s="108"/>
      <c r="X32" s="109"/>
      <c r="Y32" s="469" t="s">
        <v>12</v>
      </c>
      <c r="Z32" s="529"/>
      <c r="AA32" s="530"/>
      <c r="AB32" s="459" t="s">
        <v>816</v>
      </c>
      <c r="AC32" s="459"/>
      <c r="AD32" s="459"/>
      <c r="AE32" s="218">
        <v>0</v>
      </c>
      <c r="AF32" s="219"/>
      <c r="AG32" s="219"/>
      <c r="AH32" s="219"/>
      <c r="AI32" s="282">
        <v>6</v>
      </c>
      <c r="AJ32" s="282"/>
      <c r="AK32" s="282"/>
      <c r="AL32" s="282"/>
      <c r="AM32" s="282">
        <v>6</v>
      </c>
      <c r="AN32" s="282"/>
      <c r="AO32" s="282"/>
      <c r="AP32" s="282"/>
      <c r="AQ32" s="338" t="s">
        <v>721</v>
      </c>
      <c r="AR32" s="208"/>
      <c r="AS32" s="208"/>
      <c r="AT32" s="339"/>
      <c r="AU32" s="219" t="s">
        <v>721</v>
      </c>
      <c r="AV32" s="219"/>
      <c r="AW32" s="219"/>
      <c r="AX32" s="221"/>
    </row>
    <row r="33" spans="1:51" ht="23.25" customHeight="1" x14ac:dyDescent="0.15">
      <c r="A33" s="397"/>
      <c r="B33" s="398"/>
      <c r="C33" s="398"/>
      <c r="D33" s="398"/>
      <c r="E33" s="398"/>
      <c r="F33" s="399"/>
      <c r="G33" s="565"/>
      <c r="H33" s="566"/>
      <c r="I33" s="566"/>
      <c r="J33" s="566"/>
      <c r="K33" s="566"/>
      <c r="L33" s="566"/>
      <c r="M33" s="566"/>
      <c r="N33" s="566"/>
      <c r="O33" s="567"/>
      <c r="P33" s="111"/>
      <c r="Q33" s="111"/>
      <c r="R33" s="111"/>
      <c r="S33" s="111"/>
      <c r="T33" s="111"/>
      <c r="U33" s="111"/>
      <c r="V33" s="111"/>
      <c r="W33" s="111"/>
      <c r="X33" s="112"/>
      <c r="Y33" s="445" t="s">
        <v>54</v>
      </c>
      <c r="Z33" s="440"/>
      <c r="AA33" s="441"/>
      <c r="AB33" s="521" t="s">
        <v>725</v>
      </c>
      <c r="AC33" s="521"/>
      <c r="AD33" s="521"/>
      <c r="AE33" s="218">
        <v>0</v>
      </c>
      <c r="AF33" s="219"/>
      <c r="AG33" s="219"/>
      <c r="AH33" s="219"/>
      <c r="AI33" s="218">
        <v>6</v>
      </c>
      <c r="AJ33" s="219"/>
      <c r="AK33" s="219"/>
      <c r="AL33" s="219"/>
      <c r="AM33" s="218">
        <v>6</v>
      </c>
      <c r="AN33" s="219"/>
      <c r="AO33" s="219"/>
      <c r="AP33" s="219"/>
      <c r="AQ33" s="338">
        <v>11</v>
      </c>
      <c r="AR33" s="208"/>
      <c r="AS33" s="208"/>
      <c r="AT33" s="339"/>
      <c r="AU33" s="219" t="s">
        <v>721</v>
      </c>
      <c r="AV33" s="219"/>
      <c r="AW33" s="219"/>
      <c r="AX33" s="221"/>
    </row>
    <row r="34" spans="1:51" ht="23.25" customHeight="1" x14ac:dyDescent="0.15">
      <c r="A34" s="396"/>
      <c r="B34" s="394"/>
      <c r="C34" s="394"/>
      <c r="D34" s="394"/>
      <c r="E34" s="394"/>
      <c r="F34" s="395"/>
      <c r="G34" s="568"/>
      <c r="H34" s="569"/>
      <c r="I34" s="569"/>
      <c r="J34" s="569"/>
      <c r="K34" s="569"/>
      <c r="L34" s="569"/>
      <c r="M34" s="569"/>
      <c r="N34" s="569"/>
      <c r="O34" s="570"/>
      <c r="P34" s="114"/>
      <c r="Q34" s="114"/>
      <c r="R34" s="114"/>
      <c r="S34" s="114"/>
      <c r="T34" s="114"/>
      <c r="U34" s="114"/>
      <c r="V34" s="114"/>
      <c r="W34" s="114"/>
      <c r="X34" s="115"/>
      <c r="Y34" s="445" t="s">
        <v>13</v>
      </c>
      <c r="Z34" s="440"/>
      <c r="AA34" s="441"/>
      <c r="AB34" s="554" t="s">
        <v>180</v>
      </c>
      <c r="AC34" s="554"/>
      <c r="AD34" s="554"/>
      <c r="AE34" s="218" t="s">
        <v>721</v>
      </c>
      <c r="AF34" s="219"/>
      <c r="AG34" s="219"/>
      <c r="AH34" s="219"/>
      <c r="AI34" s="218">
        <v>100</v>
      </c>
      <c r="AJ34" s="219"/>
      <c r="AK34" s="219"/>
      <c r="AL34" s="219"/>
      <c r="AM34" s="218">
        <v>100</v>
      </c>
      <c r="AN34" s="219"/>
      <c r="AO34" s="219"/>
      <c r="AP34" s="219"/>
      <c r="AQ34" s="338" t="s">
        <v>721</v>
      </c>
      <c r="AR34" s="208"/>
      <c r="AS34" s="208"/>
      <c r="AT34" s="339"/>
      <c r="AU34" s="219" t="s">
        <v>721</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349</v>
      </c>
      <c r="B37" s="771"/>
      <c r="C37" s="771"/>
      <c r="D37" s="771"/>
      <c r="E37" s="771"/>
      <c r="F37" s="772"/>
      <c r="G37" s="409" t="s">
        <v>146</v>
      </c>
      <c r="H37" s="410"/>
      <c r="I37" s="410"/>
      <c r="J37" s="410"/>
      <c r="K37" s="410"/>
      <c r="L37" s="410"/>
      <c r="M37" s="410"/>
      <c r="N37" s="410"/>
      <c r="O37" s="411"/>
      <c r="P37" s="446" t="s">
        <v>59</v>
      </c>
      <c r="Q37" s="410"/>
      <c r="R37" s="410"/>
      <c r="S37" s="410"/>
      <c r="T37" s="410"/>
      <c r="U37" s="410"/>
      <c r="V37" s="410"/>
      <c r="W37" s="410"/>
      <c r="X37" s="411"/>
      <c r="Y37" s="447"/>
      <c r="Z37" s="448"/>
      <c r="AA37" s="449"/>
      <c r="AB37" s="403" t="s">
        <v>11</v>
      </c>
      <c r="AC37" s="404"/>
      <c r="AD37" s="405"/>
      <c r="AE37" s="247" t="s">
        <v>391</v>
      </c>
      <c r="AF37" s="247"/>
      <c r="AG37" s="247"/>
      <c r="AH37" s="247"/>
      <c r="AI37" s="247" t="s">
        <v>413</v>
      </c>
      <c r="AJ37" s="247"/>
      <c r="AK37" s="247"/>
      <c r="AL37" s="247"/>
      <c r="AM37" s="247" t="s">
        <v>510</v>
      </c>
      <c r="AN37" s="247"/>
      <c r="AO37" s="247"/>
      <c r="AP37" s="247"/>
      <c r="AQ37" s="154" t="s">
        <v>232</v>
      </c>
      <c r="AR37" s="155"/>
      <c r="AS37" s="155"/>
      <c r="AT37" s="156"/>
      <c r="AU37" s="410" t="s">
        <v>134</v>
      </c>
      <c r="AV37" s="410"/>
      <c r="AW37" s="410"/>
      <c r="AX37" s="908"/>
      <c r="AY37">
        <f>COUNTA($G$39)</f>
        <v>0</v>
      </c>
    </row>
    <row r="38" spans="1:51" ht="18.75" hidden="1"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450"/>
      <c r="Z38" s="451"/>
      <c r="AA38" s="452"/>
      <c r="AB38" s="406"/>
      <c r="AC38" s="407"/>
      <c r="AD38" s="408"/>
      <c r="AE38" s="247"/>
      <c r="AF38" s="247"/>
      <c r="AG38" s="247"/>
      <c r="AH38" s="247"/>
      <c r="AI38" s="247"/>
      <c r="AJ38" s="247"/>
      <c r="AK38" s="247"/>
      <c r="AL38" s="247"/>
      <c r="AM38" s="247"/>
      <c r="AN38" s="247"/>
      <c r="AO38" s="247"/>
      <c r="AP38" s="247"/>
      <c r="AQ38" s="250"/>
      <c r="AR38" s="201"/>
      <c r="AS38" s="136" t="s">
        <v>233</v>
      </c>
      <c r="AT38" s="137"/>
      <c r="AU38" s="200"/>
      <c r="AV38" s="200"/>
      <c r="AW38" s="391" t="s">
        <v>179</v>
      </c>
      <c r="AX38" s="392"/>
      <c r="AY38">
        <f>$AY$37</f>
        <v>0</v>
      </c>
    </row>
    <row r="39" spans="1:51" ht="23.25" hidden="1" customHeight="1" x14ac:dyDescent="0.15">
      <c r="A39" s="396"/>
      <c r="B39" s="394"/>
      <c r="C39" s="394"/>
      <c r="D39" s="394"/>
      <c r="E39" s="394"/>
      <c r="F39" s="395"/>
      <c r="G39" s="562"/>
      <c r="H39" s="563"/>
      <c r="I39" s="563"/>
      <c r="J39" s="563"/>
      <c r="K39" s="563"/>
      <c r="L39" s="563"/>
      <c r="M39" s="563"/>
      <c r="N39" s="563"/>
      <c r="O39" s="564"/>
      <c r="P39" s="108"/>
      <c r="Q39" s="108"/>
      <c r="R39" s="108"/>
      <c r="S39" s="108"/>
      <c r="T39" s="108"/>
      <c r="U39" s="108"/>
      <c r="V39" s="108"/>
      <c r="W39" s="108"/>
      <c r="X39" s="109"/>
      <c r="Y39" s="469" t="s">
        <v>12</v>
      </c>
      <c r="Z39" s="529"/>
      <c r="AA39" s="530"/>
      <c r="AB39" s="459"/>
      <c r="AC39" s="459"/>
      <c r="AD39" s="459"/>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15">
      <c r="A40" s="397"/>
      <c r="B40" s="398"/>
      <c r="C40" s="398"/>
      <c r="D40" s="398"/>
      <c r="E40" s="398"/>
      <c r="F40" s="399"/>
      <c r="G40" s="565"/>
      <c r="H40" s="566"/>
      <c r="I40" s="566"/>
      <c r="J40" s="566"/>
      <c r="K40" s="566"/>
      <c r="L40" s="566"/>
      <c r="M40" s="566"/>
      <c r="N40" s="566"/>
      <c r="O40" s="567"/>
      <c r="P40" s="111"/>
      <c r="Q40" s="111"/>
      <c r="R40" s="111"/>
      <c r="S40" s="111"/>
      <c r="T40" s="111"/>
      <c r="U40" s="111"/>
      <c r="V40" s="111"/>
      <c r="W40" s="111"/>
      <c r="X40" s="112"/>
      <c r="Y40" s="445" t="s">
        <v>54</v>
      </c>
      <c r="Z40" s="440"/>
      <c r="AA40" s="441"/>
      <c r="AB40" s="521"/>
      <c r="AC40" s="521"/>
      <c r="AD40" s="521"/>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15">
      <c r="A41" s="400"/>
      <c r="B41" s="401"/>
      <c r="C41" s="401"/>
      <c r="D41" s="401"/>
      <c r="E41" s="401"/>
      <c r="F41" s="402"/>
      <c r="G41" s="568"/>
      <c r="H41" s="569"/>
      <c r="I41" s="569"/>
      <c r="J41" s="569"/>
      <c r="K41" s="569"/>
      <c r="L41" s="569"/>
      <c r="M41" s="569"/>
      <c r="N41" s="569"/>
      <c r="O41" s="570"/>
      <c r="P41" s="114"/>
      <c r="Q41" s="114"/>
      <c r="R41" s="114"/>
      <c r="S41" s="114"/>
      <c r="T41" s="114"/>
      <c r="U41" s="114"/>
      <c r="V41" s="114"/>
      <c r="W41" s="114"/>
      <c r="X41" s="115"/>
      <c r="Y41" s="445" t="s">
        <v>13</v>
      </c>
      <c r="Z41" s="440"/>
      <c r="AA41" s="441"/>
      <c r="AB41" s="554" t="s">
        <v>180</v>
      </c>
      <c r="AC41" s="554"/>
      <c r="AD41" s="554"/>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349</v>
      </c>
      <c r="B44" s="771"/>
      <c r="C44" s="771"/>
      <c r="D44" s="771"/>
      <c r="E44" s="771"/>
      <c r="F44" s="772"/>
      <c r="G44" s="409" t="s">
        <v>146</v>
      </c>
      <c r="H44" s="410"/>
      <c r="I44" s="410"/>
      <c r="J44" s="410"/>
      <c r="K44" s="410"/>
      <c r="L44" s="410"/>
      <c r="M44" s="410"/>
      <c r="N44" s="410"/>
      <c r="O44" s="411"/>
      <c r="P44" s="446" t="s">
        <v>59</v>
      </c>
      <c r="Q44" s="410"/>
      <c r="R44" s="410"/>
      <c r="S44" s="410"/>
      <c r="T44" s="410"/>
      <c r="U44" s="410"/>
      <c r="V44" s="410"/>
      <c r="W44" s="410"/>
      <c r="X44" s="411"/>
      <c r="Y44" s="447"/>
      <c r="Z44" s="448"/>
      <c r="AA44" s="449"/>
      <c r="AB44" s="403" t="s">
        <v>11</v>
      </c>
      <c r="AC44" s="404"/>
      <c r="AD44" s="405"/>
      <c r="AE44" s="247" t="s">
        <v>391</v>
      </c>
      <c r="AF44" s="247"/>
      <c r="AG44" s="247"/>
      <c r="AH44" s="247"/>
      <c r="AI44" s="247" t="s">
        <v>413</v>
      </c>
      <c r="AJ44" s="247"/>
      <c r="AK44" s="247"/>
      <c r="AL44" s="247"/>
      <c r="AM44" s="247" t="s">
        <v>510</v>
      </c>
      <c r="AN44" s="247"/>
      <c r="AO44" s="247"/>
      <c r="AP44" s="247"/>
      <c r="AQ44" s="154" t="s">
        <v>232</v>
      </c>
      <c r="AR44" s="155"/>
      <c r="AS44" s="155"/>
      <c r="AT44" s="156"/>
      <c r="AU44" s="410" t="s">
        <v>134</v>
      </c>
      <c r="AV44" s="410"/>
      <c r="AW44" s="410"/>
      <c r="AX44" s="908"/>
      <c r="AY44">
        <f>COUNTA($G$46)</f>
        <v>0</v>
      </c>
    </row>
    <row r="45" spans="1:51" ht="18.75" hidden="1"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450"/>
      <c r="Z45" s="451"/>
      <c r="AA45" s="452"/>
      <c r="AB45" s="406"/>
      <c r="AC45" s="407"/>
      <c r="AD45" s="408"/>
      <c r="AE45" s="247"/>
      <c r="AF45" s="247"/>
      <c r="AG45" s="247"/>
      <c r="AH45" s="247"/>
      <c r="AI45" s="247"/>
      <c r="AJ45" s="247"/>
      <c r="AK45" s="247"/>
      <c r="AL45" s="247"/>
      <c r="AM45" s="247"/>
      <c r="AN45" s="247"/>
      <c r="AO45" s="247"/>
      <c r="AP45" s="247"/>
      <c r="AQ45" s="250"/>
      <c r="AR45" s="201"/>
      <c r="AS45" s="136" t="s">
        <v>233</v>
      </c>
      <c r="AT45" s="137"/>
      <c r="AU45" s="200"/>
      <c r="AV45" s="200"/>
      <c r="AW45" s="391" t="s">
        <v>179</v>
      </c>
      <c r="AX45" s="392"/>
      <c r="AY45">
        <f>$AY$44</f>
        <v>0</v>
      </c>
    </row>
    <row r="46" spans="1:51" ht="23.25" hidden="1" customHeight="1" x14ac:dyDescent="0.15">
      <c r="A46" s="396"/>
      <c r="B46" s="394"/>
      <c r="C46" s="394"/>
      <c r="D46" s="394"/>
      <c r="E46" s="394"/>
      <c r="F46" s="395"/>
      <c r="G46" s="562"/>
      <c r="H46" s="563"/>
      <c r="I46" s="563"/>
      <c r="J46" s="563"/>
      <c r="K46" s="563"/>
      <c r="L46" s="563"/>
      <c r="M46" s="563"/>
      <c r="N46" s="563"/>
      <c r="O46" s="564"/>
      <c r="P46" s="108"/>
      <c r="Q46" s="108"/>
      <c r="R46" s="108"/>
      <c r="S46" s="108"/>
      <c r="T46" s="108"/>
      <c r="U46" s="108"/>
      <c r="V46" s="108"/>
      <c r="W46" s="108"/>
      <c r="X46" s="109"/>
      <c r="Y46" s="469" t="s">
        <v>12</v>
      </c>
      <c r="Z46" s="529"/>
      <c r="AA46" s="530"/>
      <c r="AB46" s="459"/>
      <c r="AC46" s="459"/>
      <c r="AD46" s="459"/>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15">
      <c r="A47" s="397"/>
      <c r="B47" s="398"/>
      <c r="C47" s="398"/>
      <c r="D47" s="398"/>
      <c r="E47" s="398"/>
      <c r="F47" s="399"/>
      <c r="G47" s="565"/>
      <c r="H47" s="566"/>
      <c r="I47" s="566"/>
      <c r="J47" s="566"/>
      <c r="K47" s="566"/>
      <c r="L47" s="566"/>
      <c r="M47" s="566"/>
      <c r="N47" s="566"/>
      <c r="O47" s="567"/>
      <c r="P47" s="111"/>
      <c r="Q47" s="111"/>
      <c r="R47" s="111"/>
      <c r="S47" s="111"/>
      <c r="T47" s="111"/>
      <c r="U47" s="111"/>
      <c r="V47" s="111"/>
      <c r="W47" s="111"/>
      <c r="X47" s="112"/>
      <c r="Y47" s="445" t="s">
        <v>54</v>
      </c>
      <c r="Z47" s="440"/>
      <c r="AA47" s="441"/>
      <c r="AB47" s="521"/>
      <c r="AC47" s="521"/>
      <c r="AD47" s="521"/>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15">
      <c r="A48" s="400"/>
      <c r="B48" s="401"/>
      <c r="C48" s="401"/>
      <c r="D48" s="401"/>
      <c r="E48" s="401"/>
      <c r="F48" s="402"/>
      <c r="G48" s="568"/>
      <c r="H48" s="569"/>
      <c r="I48" s="569"/>
      <c r="J48" s="569"/>
      <c r="K48" s="569"/>
      <c r="L48" s="569"/>
      <c r="M48" s="569"/>
      <c r="N48" s="569"/>
      <c r="O48" s="570"/>
      <c r="P48" s="114"/>
      <c r="Q48" s="114"/>
      <c r="R48" s="114"/>
      <c r="S48" s="114"/>
      <c r="T48" s="114"/>
      <c r="U48" s="114"/>
      <c r="V48" s="114"/>
      <c r="W48" s="114"/>
      <c r="X48" s="115"/>
      <c r="Y48" s="445" t="s">
        <v>13</v>
      </c>
      <c r="Z48" s="440"/>
      <c r="AA48" s="441"/>
      <c r="AB48" s="554" t="s">
        <v>180</v>
      </c>
      <c r="AC48" s="554"/>
      <c r="AD48" s="554"/>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3" t="s">
        <v>349</v>
      </c>
      <c r="B51" s="394"/>
      <c r="C51" s="394"/>
      <c r="D51" s="394"/>
      <c r="E51" s="394"/>
      <c r="F51" s="395"/>
      <c r="G51" s="409" t="s">
        <v>146</v>
      </c>
      <c r="H51" s="410"/>
      <c r="I51" s="410"/>
      <c r="J51" s="410"/>
      <c r="K51" s="410"/>
      <c r="L51" s="410"/>
      <c r="M51" s="410"/>
      <c r="N51" s="410"/>
      <c r="O51" s="411"/>
      <c r="P51" s="446" t="s">
        <v>59</v>
      </c>
      <c r="Q51" s="410"/>
      <c r="R51" s="410"/>
      <c r="S51" s="410"/>
      <c r="T51" s="410"/>
      <c r="U51" s="410"/>
      <c r="V51" s="410"/>
      <c r="W51" s="410"/>
      <c r="X51" s="411"/>
      <c r="Y51" s="447"/>
      <c r="Z51" s="448"/>
      <c r="AA51" s="449"/>
      <c r="AB51" s="403" t="s">
        <v>11</v>
      </c>
      <c r="AC51" s="404"/>
      <c r="AD51" s="405"/>
      <c r="AE51" s="247" t="s">
        <v>391</v>
      </c>
      <c r="AF51" s="247"/>
      <c r="AG51" s="247"/>
      <c r="AH51" s="247"/>
      <c r="AI51" s="247" t="s">
        <v>413</v>
      </c>
      <c r="AJ51" s="247"/>
      <c r="AK51" s="247"/>
      <c r="AL51" s="247"/>
      <c r="AM51" s="247" t="s">
        <v>510</v>
      </c>
      <c r="AN51" s="247"/>
      <c r="AO51" s="247"/>
      <c r="AP51" s="247"/>
      <c r="AQ51" s="154" t="s">
        <v>232</v>
      </c>
      <c r="AR51" s="155"/>
      <c r="AS51" s="155"/>
      <c r="AT51" s="156"/>
      <c r="AU51" s="923" t="s">
        <v>134</v>
      </c>
      <c r="AV51" s="923"/>
      <c r="AW51" s="923"/>
      <c r="AX51" s="924"/>
      <c r="AY51">
        <f>COUNTA($G$53)</f>
        <v>0</v>
      </c>
    </row>
    <row r="52" spans="1:51" ht="18.75" hidden="1"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450"/>
      <c r="Z52" s="451"/>
      <c r="AA52" s="452"/>
      <c r="AB52" s="406"/>
      <c r="AC52" s="407"/>
      <c r="AD52" s="408"/>
      <c r="AE52" s="247"/>
      <c r="AF52" s="247"/>
      <c r="AG52" s="247"/>
      <c r="AH52" s="247"/>
      <c r="AI52" s="247"/>
      <c r="AJ52" s="247"/>
      <c r="AK52" s="247"/>
      <c r="AL52" s="247"/>
      <c r="AM52" s="247"/>
      <c r="AN52" s="247"/>
      <c r="AO52" s="247"/>
      <c r="AP52" s="247"/>
      <c r="AQ52" s="250"/>
      <c r="AR52" s="201"/>
      <c r="AS52" s="136" t="s">
        <v>233</v>
      </c>
      <c r="AT52" s="137"/>
      <c r="AU52" s="200"/>
      <c r="AV52" s="200"/>
      <c r="AW52" s="391" t="s">
        <v>179</v>
      </c>
      <c r="AX52" s="392"/>
      <c r="AY52">
        <f>$AY$51</f>
        <v>0</v>
      </c>
    </row>
    <row r="53" spans="1:51" ht="23.25" hidden="1" customHeight="1" x14ac:dyDescent="0.15">
      <c r="A53" s="396"/>
      <c r="B53" s="394"/>
      <c r="C53" s="394"/>
      <c r="D53" s="394"/>
      <c r="E53" s="394"/>
      <c r="F53" s="395"/>
      <c r="G53" s="562"/>
      <c r="H53" s="563"/>
      <c r="I53" s="563"/>
      <c r="J53" s="563"/>
      <c r="K53" s="563"/>
      <c r="L53" s="563"/>
      <c r="M53" s="563"/>
      <c r="N53" s="563"/>
      <c r="O53" s="564"/>
      <c r="P53" s="108"/>
      <c r="Q53" s="108"/>
      <c r="R53" s="108"/>
      <c r="S53" s="108"/>
      <c r="T53" s="108"/>
      <c r="U53" s="108"/>
      <c r="V53" s="108"/>
      <c r="W53" s="108"/>
      <c r="X53" s="109"/>
      <c r="Y53" s="469" t="s">
        <v>12</v>
      </c>
      <c r="Z53" s="529"/>
      <c r="AA53" s="530"/>
      <c r="AB53" s="459"/>
      <c r="AC53" s="459"/>
      <c r="AD53" s="459"/>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15">
      <c r="A54" s="397"/>
      <c r="B54" s="398"/>
      <c r="C54" s="398"/>
      <c r="D54" s="398"/>
      <c r="E54" s="398"/>
      <c r="F54" s="399"/>
      <c r="G54" s="565"/>
      <c r="H54" s="566"/>
      <c r="I54" s="566"/>
      <c r="J54" s="566"/>
      <c r="K54" s="566"/>
      <c r="L54" s="566"/>
      <c r="M54" s="566"/>
      <c r="N54" s="566"/>
      <c r="O54" s="567"/>
      <c r="P54" s="111"/>
      <c r="Q54" s="111"/>
      <c r="R54" s="111"/>
      <c r="S54" s="111"/>
      <c r="T54" s="111"/>
      <c r="U54" s="111"/>
      <c r="V54" s="111"/>
      <c r="W54" s="111"/>
      <c r="X54" s="112"/>
      <c r="Y54" s="445" t="s">
        <v>54</v>
      </c>
      <c r="Z54" s="440"/>
      <c r="AA54" s="441"/>
      <c r="AB54" s="521"/>
      <c r="AC54" s="521"/>
      <c r="AD54" s="521"/>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15">
      <c r="A55" s="400"/>
      <c r="B55" s="401"/>
      <c r="C55" s="401"/>
      <c r="D55" s="401"/>
      <c r="E55" s="401"/>
      <c r="F55" s="402"/>
      <c r="G55" s="568"/>
      <c r="H55" s="569"/>
      <c r="I55" s="569"/>
      <c r="J55" s="569"/>
      <c r="K55" s="569"/>
      <c r="L55" s="569"/>
      <c r="M55" s="569"/>
      <c r="N55" s="569"/>
      <c r="O55" s="570"/>
      <c r="P55" s="114"/>
      <c r="Q55" s="114"/>
      <c r="R55" s="114"/>
      <c r="S55" s="114"/>
      <c r="T55" s="114"/>
      <c r="U55" s="114"/>
      <c r="V55" s="114"/>
      <c r="W55" s="114"/>
      <c r="X55" s="115"/>
      <c r="Y55" s="445" t="s">
        <v>13</v>
      </c>
      <c r="Z55" s="440"/>
      <c r="AA55" s="441"/>
      <c r="AB55" s="592" t="s">
        <v>14</v>
      </c>
      <c r="AC55" s="592"/>
      <c r="AD55" s="592"/>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3" t="s">
        <v>349</v>
      </c>
      <c r="B58" s="394"/>
      <c r="C58" s="394"/>
      <c r="D58" s="394"/>
      <c r="E58" s="394"/>
      <c r="F58" s="395"/>
      <c r="G58" s="409" t="s">
        <v>146</v>
      </c>
      <c r="H58" s="410"/>
      <c r="I58" s="410"/>
      <c r="J58" s="410"/>
      <c r="K58" s="410"/>
      <c r="L58" s="410"/>
      <c r="M58" s="410"/>
      <c r="N58" s="410"/>
      <c r="O58" s="411"/>
      <c r="P58" s="446" t="s">
        <v>59</v>
      </c>
      <c r="Q58" s="410"/>
      <c r="R58" s="410"/>
      <c r="S58" s="410"/>
      <c r="T58" s="410"/>
      <c r="U58" s="410"/>
      <c r="V58" s="410"/>
      <c r="W58" s="410"/>
      <c r="X58" s="411"/>
      <c r="Y58" s="447"/>
      <c r="Z58" s="448"/>
      <c r="AA58" s="449"/>
      <c r="AB58" s="403" t="s">
        <v>11</v>
      </c>
      <c r="AC58" s="404"/>
      <c r="AD58" s="405"/>
      <c r="AE58" s="247" t="s">
        <v>391</v>
      </c>
      <c r="AF58" s="247"/>
      <c r="AG58" s="247"/>
      <c r="AH58" s="247"/>
      <c r="AI58" s="247" t="s">
        <v>413</v>
      </c>
      <c r="AJ58" s="247"/>
      <c r="AK58" s="247"/>
      <c r="AL58" s="247"/>
      <c r="AM58" s="247" t="s">
        <v>510</v>
      </c>
      <c r="AN58" s="247"/>
      <c r="AO58" s="247"/>
      <c r="AP58" s="247"/>
      <c r="AQ58" s="154" t="s">
        <v>232</v>
      </c>
      <c r="AR58" s="155"/>
      <c r="AS58" s="155"/>
      <c r="AT58" s="156"/>
      <c r="AU58" s="923" t="s">
        <v>134</v>
      </c>
      <c r="AV58" s="923"/>
      <c r="AW58" s="923"/>
      <c r="AX58" s="924"/>
      <c r="AY58">
        <f>COUNTA($G$60)</f>
        <v>0</v>
      </c>
    </row>
    <row r="59" spans="1:51" ht="18.75" hidden="1"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450"/>
      <c r="Z59" s="451"/>
      <c r="AA59" s="452"/>
      <c r="AB59" s="406"/>
      <c r="AC59" s="407"/>
      <c r="AD59" s="408"/>
      <c r="AE59" s="247"/>
      <c r="AF59" s="247"/>
      <c r="AG59" s="247"/>
      <c r="AH59" s="247"/>
      <c r="AI59" s="247"/>
      <c r="AJ59" s="247"/>
      <c r="AK59" s="247"/>
      <c r="AL59" s="247"/>
      <c r="AM59" s="247"/>
      <c r="AN59" s="247"/>
      <c r="AO59" s="247"/>
      <c r="AP59" s="247"/>
      <c r="AQ59" s="250"/>
      <c r="AR59" s="201"/>
      <c r="AS59" s="136" t="s">
        <v>233</v>
      </c>
      <c r="AT59" s="137"/>
      <c r="AU59" s="200"/>
      <c r="AV59" s="200"/>
      <c r="AW59" s="391" t="s">
        <v>179</v>
      </c>
      <c r="AX59" s="392"/>
      <c r="AY59">
        <f>$AY$58</f>
        <v>0</v>
      </c>
    </row>
    <row r="60" spans="1:51" ht="23.25" hidden="1" customHeight="1" x14ac:dyDescent="0.15">
      <c r="A60" s="396"/>
      <c r="B60" s="394"/>
      <c r="C60" s="394"/>
      <c r="D60" s="394"/>
      <c r="E60" s="394"/>
      <c r="F60" s="395"/>
      <c r="G60" s="562"/>
      <c r="H60" s="563"/>
      <c r="I60" s="563"/>
      <c r="J60" s="563"/>
      <c r="K60" s="563"/>
      <c r="L60" s="563"/>
      <c r="M60" s="563"/>
      <c r="N60" s="563"/>
      <c r="O60" s="564"/>
      <c r="P60" s="108"/>
      <c r="Q60" s="108"/>
      <c r="R60" s="108"/>
      <c r="S60" s="108"/>
      <c r="T60" s="108"/>
      <c r="U60" s="108"/>
      <c r="V60" s="108"/>
      <c r="W60" s="108"/>
      <c r="X60" s="109"/>
      <c r="Y60" s="469" t="s">
        <v>12</v>
      </c>
      <c r="Z60" s="529"/>
      <c r="AA60" s="530"/>
      <c r="AB60" s="459"/>
      <c r="AC60" s="459"/>
      <c r="AD60" s="459"/>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15">
      <c r="A61" s="397"/>
      <c r="B61" s="398"/>
      <c r="C61" s="398"/>
      <c r="D61" s="398"/>
      <c r="E61" s="398"/>
      <c r="F61" s="399"/>
      <c r="G61" s="565"/>
      <c r="H61" s="566"/>
      <c r="I61" s="566"/>
      <c r="J61" s="566"/>
      <c r="K61" s="566"/>
      <c r="L61" s="566"/>
      <c r="M61" s="566"/>
      <c r="N61" s="566"/>
      <c r="O61" s="567"/>
      <c r="P61" s="111"/>
      <c r="Q61" s="111"/>
      <c r="R61" s="111"/>
      <c r="S61" s="111"/>
      <c r="T61" s="111"/>
      <c r="U61" s="111"/>
      <c r="V61" s="111"/>
      <c r="W61" s="111"/>
      <c r="X61" s="112"/>
      <c r="Y61" s="445" t="s">
        <v>54</v>
      </c>
      <c r="Z61" s="440"/>
      <c r="AA61" s="441"/>
      <c r="AB61" s="521"/>
      <c r="AC61" s="521"/>
      <c r="AD61" s="521"/>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15">
      <c r="A62" s="397"/>
      <c r="B62" s="398"/>
      <c r="C62" s="398"/>
      <c r="D62" s="398"/>
      <c r="E62" s="398"/>
      <c r="F62" s="399"/>
      <c r="G62" s="568"/>
      <c r="H62" s="569"/>
      <c r="I62" s="569"/>
      <c r="J62" s="569"/>
      <c r="K62" s="569"/>
      <c r="L62" s="569"/>
      <c r="M62" s="569"/>
      <c r="N62" s="569"/>
      <c r="O62" s="570"/>
      <c r="P62" s="114"/>
      <c r="Q62" s="114"/>
      <c r="R62" s="114"/>
      <c r="S62" s="114"/>
      <c r="T62" s="114"/>
      <c r="U62" s="114"/>
      <c r="V62" s="114"/>
      <c r="W62" s="114"/>
      <c r="X62" s="115"/>
      <c r="Y62" s="445" t="s">
        <v>13</v>
      </c>
      <c r="Z62" s="440"/>
      <c r="AA62" s="441"/>
      <c r="AB62" s="554" t="s">
        <v>14</v>
      </c>
      <c r="AC62" s="554"/>
      <c r="AD62" s="554"/>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0" t="s">
        <v>350</v>
      </c>
      <c r="B65" s="481"/>
      <c r="C65" s="481"/>
      <c r="D65" s="481"/>
      <c r="E65" s="481"/>
      <c r="F65" s="482"/>
      <c r="G65" s="483"/>
      <c r="H65" s="242" t="s">
        <v>146</v>
      </c>
      <c r="I65" s="242"/>
      <c r="J65" s="242"/>
      <c r="K65" s="242"/>
      <c r="L65" s="242"/>
      <c r="M65" s="242"/>
      <c r="N65" s="242"/>
      <c r="O65" s="243"/>
      <c r="P65" s="241" t="s">
        <v>59</v>
      </c>
      <c r="Q65" s="242"/>
      <c r="R65" s="242"/>
      <c r="S65" s="242"/>
      <c r="T65" s="242"/>
      <c r="U65" s="242"/>
      <c r="V65" s="243"/>
      <c r="W65" s="485" t="s">
        <v>345</v>
      </c>
      <c r="X65" s="486"/>
      <c r="Y65" s="489"/>
      <c r="Z65" s="489"/>
      <c r="AA65" s="490"/>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3"/>
      <c r="B66" s="474"/>
      <c r="C66" s="474"/>
      <c r="D66" s="474"/>
      <c r="E66" s="474"/>
      <c r="F66" s="475"/>
      <c r="G66" s="484"/>
      <c r="H66" s="245"/>
      <c r="I66" s="245"/>
      <c r="J66" s="245"/>
      <c r="K66" s="245"/>
      <c r="L66" s="245"/>
      <c r="M66" s="245"/>
      <c r="N66" s="245"/>
      <c r="O66" s="246"/>
      <c r="P66" s="244"/>
      <c r="Q66" s="245"/>
      <c r="R66" s="245"/>
      <c r="S66" s="245"/>
      <c r="T66" s="245"/>
      <c r="U66" s="245"/>
      <c r="V66" s="246"/>
      <c r="W66" s="487"/>
      <c r="X66" s="488"/>
      <c r="Y66" s="491"/>
      <c r="Z66" s="491"/>
      <c r="AA66" s="492"/>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3"/>
      <c r="B67" s="474"/>
      <c r="C67" s="474"/>
      <c r="D67" s="474"/>
      <c r="E67" s="474"/>
      <c r="F67" s="475"/>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3"/>
      <c r="B68" s="474"/>
      <c r="C68" s="474"/>
      <c r="D68" s="474"/>
      <c r="E68" s="474"/>
      <c r="F68" s="475"/>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3"/>
      <c r="B69" s="474"/>
      <c r="C69" s="474"/>
      <c r="D69" s="474"/>
      <c r="E69" s="474"/>
      <c r="F69" s="475"/>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3" t="s">
        <v>355</v>
      </c>
      <c r="B70" s="474"/>
      <c r="C70" s="474"/>
      <c r="D70" s="474"/>
      <c r="E70" s="474"/>
      <c r="F70" s="475"/>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3"/>
      <c r="B71" s="474"/>
      <c r="C71" s="474"/>
      <c r="D71" s="474"/>
      <c r="E71" s="474"/>
      <c r="F71" s="475"/>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6"/>
      <c r="B72" s="477"/>
      <c r="C72" s="477"/>
      <c r="D72" s="477"/>
      <c r="E72" s="477"/>
      <c r="F72" s="478"/>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4" t="s">
        <v>350</v>
      </c>
      <c r="B73" s="505"/>
      <c r="C73" s="505"/>
      <c r="D73" s="505"/>
      <c r="E73" s="505"/>
      <c r="F73" s="506"/>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7"/>
      <c r="B74" s="508"/>
      <c r="C74" s="508"/>
      <c r="D74" s="508"/>
      <c r="E74" s="508"/>
      <c r="F74" s="509"/>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7"/>
      <c r="B75" s="508"/>
      <c r="C75" s="508"/>
      <c r="D75" s="508"/>
      <c r="E75" s="508"/>
      <c r="F75" s="509"/>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15">
      <c r="A76" s="507"/>
      <c r="B76" s="508"/>
      <c r="C76" s="508"/>
      <c r="D76" s="508"/>
      <c r="E76" s="508"/>
      <c r="F76" s="509"/>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15">
      <c r="A77" s="507"/>
      <c r="B77" s="508"/>
      <c r="C77" s="508"/>
      <c r="D77" s="508"/>
      <c r="E77" s="508"/>
      <c r="F77" s="509"/>
      <c r="G77" s="611"/>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8"/>
      <c r="AF77" s="889"/>
      <c r="AG77" s="889"/>
      <c r="AH77" s="889"/>
      <c r="AI77" s="888"/>
      <c r="AJ77" s="889"/>
      <c r="AK77" s="889"/>
      <c r="AL77" s="889"/>
      <c r="AM77" s="888"/>
      <c r="AN77" s="889"/>
      <c r="AO77" s="889"/>
      <c r="AP77" s="889"/>
      <c r="AQ77" s="338"/>
      <c r="AR77" s="208"/>
      <c r="AS77" s="208"/>
      <c r="AT77" s="339"/>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1" t="s">
        <v>149</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3" t="s">
        <v>344</v>
      </c>
      <c r="AP79" s="274"/>
      <c r="AQ79" s="274"/>
      <c r="AR79" s="76" t="s">
        <v>342</v>
      </c>
      <c r="AS79" s="273"/>
      <c r="AT79" s="274"/>
      <c r="AU79" s="274"/>
      <c r="AV79" s="274"/>
      <c r="AW79" s="274"/>
      <c r="AX79" s="966"/>
      <c r="AY79">
        <f>COUNTIF($AR$79,"☑")</f>
        <v>0</v>
      </c>
    </row>
    <row r="80" spans="1:51" ht="18.75" hidden="1" customHeight="1" x14ac:dyDescent="0.15">
      <c r="A80" s="860" t="s">
        <v>147</v>
      </c>
      <c r="B80" s="522" t="s">
        <v>341</v>
      </c>
      <c r="C80" s="523"/>
      <c r="D80" s="523"/>
      <c r="E80" s="523"/>
      <c r="F80" s="524"/>
      <c r="G80" s="428" t="s">
        <v>139</v>
      </c>
      <c r="H80" s="428"/>
      <c r="I80" s="428"/>
      <c r="J80" s="428"/>
      <c r="K80" s="428"/>
      <c r="L80" s="428"/>
      <c r="M80" s="428"/>
      <c r="N80" s="428"/>
      <c r="O80" s="428"/>
      <c r="P80" s="428"/>
      <c r="Q80" s="428"/>
      <c r="R80" s="428"/>
      <c r="S80" s="428"/>
      <c r="T80" s="428"/>
      <c r="U80" s="428"/>
      <c r="V80" s="428"/>
      <c r="W80" s="428"/>
      <c r="X80" s="428"/>
      <c r="Y80" s="428"/>
      <c r="Z80" s="428"/>
      <c r="AA80" s="511"/>
      <c r="AB80" s="427" t="s">
        <v>701</v>
      </c>
      <c r="AC80" s="428"/>
      <c r="AD80" s="428"/>
      <c r="AE80" s="428"/>
      <c r="AF80" s="428"/>
      <c r="AG80" s="428"/>
      <c r="AH80" s="428"/>
      <c r="AI80" s="428"/>
      <c r="AJ80" s="428"/>
      <c r="AK80" s="428"/>
      <c r="AL80" s="428"/>
      <c r="AM80" s="428"/>
      <c r="AN80" s="428"/>
      <c r="AO80" s="428"/>
      <c r="AP80" s="428"/>
      <c r="AQ80" s="428"/>
      <c r="AR80" s="428"/>
      <c r="AS80" s="428"/>
      <c r="AT80" s="428"/>
      <c r="AU80" s="428"/>
      <c r="AV80" s="428"/>
      <c r="AW80" s="428"/>
      <c r="AX80" s="429"/>
      <c r="AY80">
        <f>COUNTA($G$82)</f>
        <v>0</v>
      </c>
    </row>
    <row r="81" spans="1:60" ht="22.5" hidden="1" customHeight="1" x14ac:dyDescent="0.15">
      <c r="A81" s="861"/>
      <c r="B81" s="525"/>
      <c r="C81" s="423"/>
      <c r="D81" s="423"/>
      <c r="E81" s="423"/>
      <c r="F81" s="424"/>
      <c r="G81" s="391"/>
      <c r="H81" s="391"/>
      <c r="I81" s="391"/>
      <c r="J81" s="391"/>
      <c r="K81" s="391"/>
      <c r="L81" s="391"/>
      <c r="M81" s="391"/>
      <c r="N81" s="391"/>
      <c r="O81" s="391"/>
      <c r="P81" s="391"/>
      <c r="Q81" s="391"/>
      <c r="R81" s="391"/>
      <c r="S81" s="391"/>
      <c r="T81" s="391"/>
      <c r="U81" s="391"/>
      <c r="V81" s="391"/>
      <c r="W81" s="391"/>
      <c r="X81" s="391"/>
      <c r="Y81" s="391"/>
      <c r="Z81" s="391"/>
      <c r="AA81" s="413"/>
      <c r="AB81" s="430"/>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c r="AY81">
        <f>$AY$80</f>
        <v>0</v>
      </c>
    </row>
    <row r="82" spans="1:60" ht="22.5" hidden="1" customHeight="1" x14ac:dyDescent="0.15">
      <c r="A82" s="861"/>
      <c r="B82" s="525"/>
      <c r="C82" s="423"/>
      <c r="D82" s="423"/>
      <c r="E82" s="423"/>
      <c r="F82" s="424"/>
      <c r="G82" s="676"/>
      <c r="H82" s="676"/>
      <c r="I82" s="676"/>
      <c r="J82" s="676"/>
      <c r="K82" s="676"/>
      <c r="L82" s="676"/>
      <c r="M82" s="676"/>
      <c r="N82" s="676"/>
      <c r="O82" s="676"/>
      <c r="P82" s="676"/>
      <c r="Q82" s="676"/>
      <c r="R82" s="676"/>
      <c r="S82" s="676"/>
      <c r="T82" s="676"/>
      <c r="U82" s="676"/>
      <c r="V82" s="676"/>
      <c r="W82" s="676"/>
      <c r="X82" s="676"/>
      <c r="Y82" s="676"/>
      <c r="Z82" s="676"/>
      <c r="AA82" s="677"/>
      <c r="AB82" s="882"/>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3"/>
      <c r="AY82">
        <f t="shared" ref="AY82:AY89" si="10">$AY$80</f>
        <v>0</v>
      </c>
    </row>
    <row r="83" spans="1:60" ht="22.5" hidden="1" customHeight="1" x14ac:dyDescent="0.15">
      <c r="A83" s="861"/>
      <c r="B83" s="525"/>
      <c r="C83" s="423"/>
      <c r="D83" s="423"/>
      <c r="E83" s="423"/>
      <c r="F83" s="424"/>
      <c r="G83" s="678"/>
      <c r="H83" s="678"/>
      <c r="I83" s="678"/>
      <c r="J83" s="678"/>
      <c r="K83" s="678"/>
      <c r="L83" s="678"/>
      <c r="M83" s="678"/>
      <c r="N83" s="678"/>
      <c r="O83" s="678"/>
      <c r="P83" s="678"/>
      <c r="Q83" s="678"/>
      <c r="R83" s="678"/>
      <c r="S83" s="678"/>
      <c r="T83" s="678"/>
      <c r="U83" s="678"/>
      <c r="V83" s="678"/>
      <c r="W83" s="678"/>
      <c r="X83" s="678"/>
      <c r="Y83" s="678"/>
      <c r="Z83" s="678"/>
      <c r="AA83" s="679"/>
      <c r="AB83" s="884"/>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5"/>
      <c r="AY83">
        <f t="shared" si="10"/>
        <v>0</v>
      </c>
    </row>
    <row r="84" spans="1:60" ht="19.5" hidden="1" customHeight="1" x14ac:dyDescent="0.15">
      <c r="A84" s="861"/>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6"/>
      <c r="AC84" s="680"/>
      <c r="AD84" s="680"/>
      <c r="AE84" s="678"/>
      <c r="AF84" s="678"/>
      <c r="AG84" s="678"/>
      <c r="AH84" s="678"/>
      <c r="AI84" s="678"/>
      <c r="AJ84" s="678"/>
      <c r="AK84" s="678"/>
      <c r="AL84" s="678"/>
      <c r="AM84" s="678"/>
      <c r="AN84" s="678"/>
      <c r="AO84" s="678"/>
      <c r="AP84" s="678"/>
      <c r="AQ84" s="678"/>
      <c r="AR84" s="678"/>
      <c r="AS84" s="678"/>
      <c r="AT84" s="678"/>
      <c r="AU84" s="680"/>
      <c r="AV84" s="680"/>
      <c r="AW84" s="680"/>
      <c r="AX84" s="887"/>
      <c r="AY84">
        <f t="shared" si="10"/>
        <v>0</v>
      </c>
    </row>
    <row r="85" spans="1:60" ht="18.75" hidden="1" customHeight="1" x14ac:dyDescent="0.15">
      <c r="A85" s="861"/>
      <c r="B85" s="423" t="s">
        <v>145</v>
      </c>
      <c r="C85" s="423"/>
      <c r="D85" s="423"/>
      <c r="E85" s="423"/>
      <c r="F85" s="424"/>
      <c r="G85" s="510" t="s">
        <v>61</v>
      </c>
      <c r="H85" s="428"/>
      <c r="I85" s="428"/>
      <c r="J85" s="428"/>
      <c r="K85" s="428"/>
      <c r="L85" s="428"/>
      <c r="M85" s="428"/>
      <c r="N85" s="428"/>
      <c r="O85" s="511"/>
      <c r="P85" s="427" t="s">
        <v>63</v>
      </c>
      <c r="Q85" s="428"/>
      <c r="R85" s="428"/>
      <c r="S85" s="428"/>
      <c r="T85" s="428"/>
      <c r="U85" s="428"/>
      <c r="V85" s="428"/>
      <c r="W85" s="428"/>
      <c r="X85" s="511"/>
      <c r="Y85" s="165"/>
      <c r="Z85" s="166"/>
      <c r="AA85" s="167"/>
      <c r="AB85" s="555" t="s">
        <v>11</v>
      </c>
      <c r="AC85" s="556"/>
      <c r="AD85" s="557"/>
      <c r="AE85" s="247" t="s">
        <v>391</v>
      </c>
      <c r="AF85" s="247"/>
      <c r="AG85" s="247"/>
      <c r="AH85" s="247"/>
      <c r="AI85" s="247" t="s">
        <v>413</v>
      </c>
      <c r="AJ85" s="247"/>
      <c r="AK85" s="247"/>
      <c r="AL85" s="247"/>
      <c r="AM85" s="247" t="s">
        <v>510</v>
      </c>
      <c r="AN85" s="247"/>
      <c r="AO85" s="247"/>
      <c r="AP85" s="247"/>
      <c r="AQ85" s="158" t="s">
        <v>232</v>
      </c>
      <c r="AR85" s="133"/>
      <c r="AS85" s="133"/>
      <c r="AT85" s="134"/>
      <c r="AU85" s="531" t="s">
        <v>134</v>
      </c>
      <c r="AV85" s="531"/>
      <c r="AW85" s="531"/>
      <c r="AX85" s="532"/>
      <c r="AY85">
        <f t="shared" si="10"/>
        <v>0</v>
      </c>
      <c r="AZ85" s="10"/>
      <c r="BA85" s="10"/>
      <c r="BB85" s="10"/>
      <c r="BC85" s="10"/>
    </row>
    <row r="86" spans="1:60" ht="18.75" hidden="1" customHeight="1" x14ac:dyDescent="0.15">
      <c r="A86" s="861"/>
      <c r="B86" s="423"/>
      <c r="C86" s="423"/>
      <c r="D86" s="423"/>
      <c r="E86" s="423"/>
      <c r="F86" s="424"/>
      <c r="G86" s="412"/>
      <c r="H86" s="391"/>
      <c r="I86" s="391"/>
      <c r="J86" s="391"/>
      <c r="K86" s="391"/>
      <c r="L86" s="391"/>
      <c r="M86" s="391"/>
      <c r="N86" s="391"/>
      <c r="O86" s="413"/>
      <c r="P86" s="430"/>
      <c r="Q86" s="391"/>
      <c r="R86" s="391"/>
      <c r="S86" s="391"/>
      <c r="T86" s="391"/>
      <c r="U86" s="391"/>
      <c r="V86" s="391"/>
      <c r="W86" s="391"/>
      <c r="X86" s="413"/>
      <c r="Y86" s="165"/>
      <c r="Z86" s="166"/>
      <c r="AA86" s="167"/>
      <c r="AB86" s="406"/>
      <c r="AC86" s="407"/>
      <c r="AD86" s="408"/>
      <c r="AE86" s="247"/>
      <c r="AF86" s="247"/>
      <c r="AG86" s="247"/>
      <c r="AH86" s="247"/>
      <c r="AI86" s="247"/>
      <c r="AJ86" s="247"/>
      <c r="AK86" s="247"/>
      <c r="AL86" s="247"/>
      <c r="AM86" s="247"/>
      <c r="AN86" s="247"/>
      <c r="AO86" s="247"/>
      <c r="AP86" s="247"/>
      <c r="AQ86" s="199"/>
      <c r="AR86" s="200"/>
      <c r="AS86" s="136" t="s">
        <v>233</v>
      </c>
      <c r="AT86" s="137"/>
      <c r="AU86" s="200"/>
      <c r="AV86" s="200"/>
      <c r="AW86" s="391" t="s">
        <v>179</v>
      </c>
      <c r="AX86" s="392"/>
      <c r="AY86">
        <f t="shared" si="10"/>
        <v>0</v>
      </c>
      <c r="AZ86" s="10"/>
      <c r="BA86" s="10"/>
      <c r="BB86" s="10"/>
      <c r="BC86" s="10"/>
      <c r="BD86" s="10"/>
      <c r="BE86" s="10"/>
      <c r="BF86" s="10"/>
      <c r="BG86" s="10"/>
      <c r="BH86" s="10"/>
    </row>
    <row r="87" spans="1:60" ht="23.25" hidden="1" customHeight="1" x14ac:dyDescent="0.15">
      <c r="A87" s="861"/>
      <c r="B87" s="423"/>
      <c r="C87" s="423"/>
      <c r="D87" s="423"/>
      <c r="E87" s="423"/>
      <c r="F87" s="424"/>
      <c r="G87" s="107"/>
      <c r="H87" s="108"/>
      <c r="I87" s="108"/>
      <c r="J87" s="108"/>
      <c r="K87" s="108"/>
      <c r="L87" s="108"/>
      <c r="M87" s="108"/>
      <c r="N87" s="108"/>
      <c r="O87" s="109"/>
      <c r="P87" s="108"/>
      <c r="Q87" s="512"/>
      <c r="R87" s="512"/>
      <c r="S87" s="512"/>
      <c r="T87" s="512"/>
      <c r="U87" s="512"/>
      <c r="V87" s="512"/>
      <c r="W87" s="512"/>
      <c r="X87" s="513"/>
      <c r="Y87" s="559" t="s">
        <v>62</v>
      </c>
      <c r="Z87" s="560"/>
      <c r="AA87" s="561"/>
      <c r="AB87" s="459"/>
      <c r="AC87" s="459"/>
      <c r="AD87" s="459"/>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15">
      <c r="A88" s="861"/>
      <c r="B88" s="423"/>
      <c r="C88" s="423"/>
      <c r="D88" s="423"/>
      <c r="E88" s="423"/>
      <c r="F88" s="424"/>
      <c r="G88" s="110"/>
      <c r="H88" s="111"/>
      <c r="I88" s="111"/>
      <c r="J88" s="111"/>
      <c r="K88" s="111"/>
      <c r="L88" s="111"/>
      <c r="M88" s="111"/>
      <c r="N88" s="111"/>
      <c r="O88" s="112"/>
      <c r="P88" s="514"/>
      <c r="Q88" s="514"/>
      <c r="R88" s="514"/>
      <c r="S88" s="514"/>
      <c r="T88" s="514"/>
      <c r="U88" s="514"/>
      <c r="V88" s="514"/>
      <c r="W88" s="514"/>
      <c r="X88" s="515"/>
      <c r="Y88" s="456" t="s">
        <v>54</v>
      </c>
      <c r="Z88" s="457"/>
      <c r="AA88" s="458"/>
      <c r="AB88" s="521"/>
      <c r="AC88" s="521"/>
      <c r="AD88" s="521"/>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15">
      <c r="A89" s="861"/>
      <c r="B89" s="527"/>
      <c r="C89" s="527"/>
      <c r="D89" s="527"/>
      <c r="E89" s="527"/>
      <c r="F89" s="528"/>
      <c r="G89" s="113"/>
      <c r="H89" s="114"/>
      <c r="I89" s="114"/>
      <c r="J89" s="114"/>
      <c r="K89" s="114"/>
      <c r="L89" s="114"/>
      <c r="M89" s="114"/>
      <c r="N89" s="114"/>
      <c r="O89" s="115"/>
      <c r="P89" s="177"/>
      <c r="Q89" s="177"/>
      <c r="R89" s="177"/>
      <c r="S89" s="177"/>
      <c r="T89" s="177"/>
      <c r="U89" s="177"/>
      <c r="V89" s="177"/>
      <c r="W89" s="177"/>
      <c r="X89" s="558"/>
      <c r="Y89" s="456" t="s">
        <v>13</v>
      </c>
      <c r="Z89" s="457"/>
      <c r="AA89" s="458"/>
      <c r="AB89" s="592" t="s">
        <v>14</v>
      </c>
      <c r="AC89" s="592"/>
      <c r="AD89" s="592"/>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3" t="s">
        <v>145</v>
      </c>
      <c r="C90" s="423"/>
      <c r="D90" s="423"/>
      <c r="E90" s="423"/>
      <c r="F90" s="424"/>
      <c r="G90" s="510" t="s">
        <v>61</v>
      </c>
      <c r="H90" s="428"/>
      <c r="I90" s="428"/>
      <c r="J90" s="428"/>
      <c r="K90" s="428"/>
      <c r="L90" s="428"/>
      <c r="M90" s="428"/>
      <c r="N90" s="428"/>
      <c r="O90" s="511"/>
      <c r="P90" s="427" t="s">
        <v>63</v>
      </c>
      <c r="Q90" s="428"/>
      <c r="R90" s="428"/>
      <c r="S90" s="428"/>
      <c r="T90" s="428"/>
      <c r="U90" s="428"/>
      <c r="V90" s="428"/>
      <c r="W90" s="428"/>
      <c r="X90" s="511"/>
      <c r="Y90" s="165"/>
      <c r="Z90" s="166"/>
      <c r="AA90" s="167"/>
      <c r="AB90" s="555" t="s">
        <v>11</v>
      </c>
      <c r="AC90" s="556"/>
      <c r="AD90" s="557"/>
      <c r="AE90" s="247" t="s">
        <v>391</v>
      </c>
      <c r="AF90" s="247"/>
      <c r="AG90" s="247"/>
      <c r="AH90" s="247"/>
      <c r="AI90" s="247" t="s">
        <v>413</v>
      </c>
      <c r="AJ90" s="247"/>
      <c r="AK90" s="247"/>
      <c r="AL90" s="247"/>
      <c r="AM90" s="247" t="s">
        <v>510</v>
      </c>
      <c r="AN90" s="247"/>
      <c r="AO90" s="247"/>
      <c r="AP90" s="247"/>
      <c r="AQ90" s="158" t="s">
        <v>232</v>
      </c>
      <c r="AR90" s="133"/>
      <c r="AS90" s="133"/>
      <c r="AT90" s="134"/>
      <c r="AU90" s="531" t="s">
        <v>134</v>
      </c>
      <c r="AV90" s="531"/>
      <c r="AW90" s="531"/>
      <c r="AX90" s="532"/>
      <c r="AY90">
        <f>COUNTA($G$92)</f>
        <v>0</v>
      </c>
    </row>
    <row r="91" spans="1:60" ht="18.75" hidden="1" customHeight="1" x14ac:dyDescent="0.15">
      <c r="A91" s="861"/>
      <c r="B91" s="423"/>
      <c r="C91" s="423"/>
      <c r="D91" s="423"/>
      <c r="E91" s="423"/>
      <c r="F91" s="424"/>
      <c r="G91" s="412"/>
      <c r="H91" s="391"/>
      <c r="I91" s="391"/>
      <c r="J91" s="391"/>
      <c r="K91" s="391"/>
      <c r="L91" s="391"/>
      <c r="M91" s="391"/>
      <c r="N91" s="391"/>
      <c r="O91" s="413"/>
      <c r="P91" s="430"/>
      <c r="Q91" s="391"/>
      <c r="R91" s="391"/>
      <c r="S91" s="391"/>
      <c r="T91" s="391"/>
      <c r="U91" s="391"/>
      <c r="V91" s="391"/>
      <c r="W91" s="391"/>
      <c r="X91" s="413"/>
      <c r="Y91" s="165"/>
      <c r="Z91" s="166"/>
      <c r="AA91" s="167"/>
      <c r="AB91" s="406"/>
      <c r="AC91" s="407"/>
      <c r="AD91" s="408"/>
      <c r="AE91" s="247"/>
      <c r="AF91" s="247"/>
      <c r="AG91" s="247"/>
      <c r="AH91" s="247"/>
      <c r="AI91" s="247"/>
      <c r="AJ91" s="247"/>
      <c r="AK91" s="247"/>
      <c r="AL91" s="247"/>
      <c r="AM91" s="247"/>
      <c r="AN91" s="247"/>
      <c r="AO91" s="247"/>
      <c r="AP91" s="247"/>
      <c r="AQ91" s="199"/>
      <c r="AR91" s="200"/>
      <c r="AS91" s="136" t="s">
        <v>233</v>
      </c>
      <c r="AT91" s="137"/>
      <c r="AU91" s="200"/>
      <c r="AV91" s="200"/>
      <c r="AW91" s="391" t="s">
        <v>179</v>
      </c>
      <c r="AX91" s="392"/>
      <c r="AY91">
        <f>$AY$90</f>
        <v>0</v>
      </c>
      <c r="AZ91" s="10"/>
      <c r="BA91" s="10"/>
      <c r="BB91" s="10"/>
      <c r="BC91" s="10"/>
    </row>
    <row r="92" spans="1:60" ht="23.25" hidden="1" customHeight="1" x14ac:dyDescent="0.15">
      <c r="A92" s="861"/>
      <c r="B92" s="423"/>
      <c r="C92" s="423"/>
      <c r="D92" s="423"/>
      <c r="E92" s="423"/>
      <c r="F92" s="424"/>
      <c r="G92" s="107"/>
      <c r="H92" s="108"/>
      <c r="I92" s="108"/>
      <c r="J92" s="108"/>
      <c r="K92" s="108"/>
      <c r="L92" s="108"/>
      <c r="M92" s="108"/>
      <c r="N92" s="108"/>
      <c r="O92" s="109"/>
      <c r="P92" s="108"/>
      <c r="Q92" s="512"/>
      <c r="R92" s="512"/>
      <c r="S92" s="512"/>
      <c r="T92" s="512"/>
      <c r="U92" s="512"/>
      <c r="V92" s="512"/>
      <c r="W92" s="512"/>
      <c r="X92" s="513"/>
      <c r="Y92" s="559" t="s">
        <v>62</v>
      </c>
      <c r="Z92" s="560"/>
      <c r="AA92" s="561"/>
      <c r="AB92" s="459"/>
      <c r="AC92" s="459"/>
      <c r="AD92" s="459"/>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3"/>
      <c r="C93" s="423"/>
      <c r="D93" s="423"/>
      <c r="E93" s="423"/>
      <c r="F93" s="424"/>
      <c r="G93" s="110"/>
      <c r="H93" s="111"/>
      <c r="I93" s="111"/>
      <c r="J93" s="111"/>
      <c r="K93" s="111"/>
      <c r="L93" s="111"/>
      <c r="M93" s="111"/>
      <c r="N93" s="111"/>
      <c r="O93" s="112"/>
      <c r="P93" s="514"/>
      <c r="Q93" s="514"/>
      <c r="R93" s="514"/>
      <c r="S93" s="514"/>
      <c r="T93" s="514"/>
      <c r="U93" s="514"/>
      <c r="V93" s="514"/>
      <c r="W93" s="514"/>
      <c r="X93" s="515"/>
      <c r="Y93" s="456" t="s">
        <v>54</v>
      </c>
      <c r="Z93" s="457"/>
      <c r="AA93" s="458"/>
      <c r="AB93" s="521"/>
      <c r="AC93" s="521"/>
      <c r="AD93" s="521"/>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15">
      <c r="A94" s="861"/>
      <c r="B94" s="527"/>
      <c r="C94" s="527"/>
      <c r="D94" s="527"/>
      <c r="E94" s="527"/>
      <c r="F94" s="528"/>
      <c r="G94" s="113"/>
      <c r="H94" s="114"/>
      <c r="I94" s="114"/>
      <c r="J94" s="114"/>
      <c r="K94" s="114"/>
      <c r="L94" s="114"/>
      <c r="M94" s="114"/>
      <c r="N94" s="114"/>
      <c r="O94" s="115"/>
      <c r="P94" s="177"/>
      <c r="Q94" s="177"/>
      <c r="R94" s="177"/>
      <c r="S94" s="177"/>
      <c r="T94" s="177"/>
      <c r="U94" s="177"/>
      <c r="V94" s="177"/>
      <c r="W94" s="177"/>
      <c r="X94" s="558"/>
      <c r="Y94" s="456" t="s">
        <v>13</v>
      </c>
      <c r="Z94" s="457"/>
      <c r="AA94" s="458"/>
      <c r="AB94" s="592" t="s">
        <v>14</v>
      </c>
      <c r="AC94" s="592"/>
      <c r="AD94" s="592"/>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15">
      <c r="A95" s="861"/>
      <c r="B95" s="423" t="s">
        <v>145</v>
      </c>
      <c r="C95" s="423"/>
      <c r="D95" s="423"/>
      <c r="E95" s="423"/>
      <c r="F95" s="424"/>
      <c r="G95" s="510" t="s">
        <v>61</v>
      </c>
      <c r="H95" s="428"/>
      <c r="I95" s="428"/>
      <c r="J95" s="428"/>
      <c r="K95" s="428"/>
      <c r="L95" s="428"/>
      <c r="M95" s="428"/>
      <c r="N95" s="428"/>
      <c r="O95" s="511"/>
      <c r="P95" s="427" t="s">
        <v>63</v>
      </c>
      <c r="Q95" s="428"/>
      <c r="R95" s="428"/>
      <c r="S95" s="428"/>
      <c r="T95" s="428"/>
      <c r="U95" s="428"/>
      <c r="V95" s="428"/>
      <c r="W95" s="428"/>
      <c r="X95" s="511"/>
      <c r="Y95" s="165"/>
      <c r="Z95" s="166"/>
      <c r="AA95" s="167"/>
      <c r="AB95" s="555" t="s">
        <v>11</v>
      </c>
      <c r="AC95" s="556"/>
      <c r="AD95" s="557"/>
      <c r="AE95" s="247" t="s">
        <v>391</v>
      </c>
      <c r="AF95" s="247"/>
      <c r="AG95" s="247"/>
      <c r="AH95" s="247"/>
      <c r="AI95" s="247" t="s">
        <v>413</v>
      </c>
      <c r="AJ95" s="247"/>
      <c r="AK95" s="247"/>
      <c r="AL95" s="247"/>
      <c r="AM95" s="247" t="s">
        <v>510</v>
      </c>
      <c r="AN95" s="247"/>
      <c r="AO95" s="247"/>
      <c r="AP95" s="247"/>
      <c r="AQ95" s="158" t="s">
        <v>232</v>
      </c>
      <c r="AR95" s="133"/>
      <c r="AS95" s="133"/>
      <c r="AT95" s="134"/>
      <c r="AU95" s="531" t="s">
        <v>134</v>
      </c>
      <c r="AV95" s="531"/>
      <c r="AW95" s="531"/>
      <c r="AX95" s="532"/>
      <c r="AY95">
        <f>COUNTA($G$97)</f>
        <v>0</v>
      </c>
      <c r="AZ95" s="10"/>
      <c r="BA95" s="10"/>
      <c r="BB95" s="10"/>
      <c r="BC95" s="10"/>
      <c r="BD95" s="10"/>
      <c r="BE95" s="10"/>
      <c r="BF95" s="10"/>
      <c r="BG95" s="10"/>
      <c r="BH95" s="10"/>
    </row>
    <row r="96" spans="1:60" ht="18.75" hidden="1" customHeight="1" x14ac:dyDescent="0.15">
      <c r="A96" s="861"/>
      <c r="B96" s="423"/>
      <c r="C96" s="423"/>
      <c r="D96" s="423"/>
      <c r="E96" s="423"/>
      <c r="F96" s="424"/>
      <c r="G96" s="412"/>
      <c r="H96" s="391"/>
      <c r="I96" s="391"/>
      <c r="J96" s="391"/>
      <c r="K96" s="391"/>
      <c r="L96" s="391"/>
      <c r="M96" s="391"/>
      <c r="N96" s="391"/>
      <c r="O96" s="413"/>
      <c r="P96" s="430"/>
      <c r="Q96" s="391"/>
      <c r="R96" s="391"/>
      <c r="S96" s="391"/>
      <c r="T96" s="391"/>
      <c r="U96" s="391"/>
      <c r="V96" s="391"/>
      <c r="W96" s="391"/>
      <c r="X96" s="413"/>
      <c r="Y96" s="165"/>
      <c r="Z96" s="166"/>
      <c r="AA96" s="167"/>
      <c r="AB96" s="406"/>
      <c r="AC96" s="407"/>
      <c r="AD96" s="408"/>
      <c r="AE96" s="247"/>
      <c r="AF96" s="247"/>
      <c r="AG96" s="247"/>
      <c r="AH96" s="247"/>
      <c r="AI96" s="247"/>
      <c r="AJ96" s="247"/>
      <c r="AK96" s="247"/>
      <c r="AL96" s="247"/>
      <c r="AM96" s="247"/>
      <c r="AN96" s="247"/>
      <c r="AO96" s="247"/>
      <c r="AP96" s="247"/>
      <c r="AQ96" s="199"/>
      <c r="AR96" s="200"/>
      <c r="AS96" s="136" t="s">
        <v>233</v>
      </c>
      <c r="AT96" s="137"/>
      <c r="AU96" s="200"/>
      <c r="AV96" s="200"/>
      <c r="AW96" s="391" t="s">
        <v>179</v>
      </c>
      <c r="AX96" s="392"/>
      <c r="AY96">
        <f>$AY$95</f>
        <v>0</v>
      </c>
    </row>
    <row r="97" spans="1:60" ht="23.25" hidden="1" customHeight="1" x14ac:dyDescent="0.15">
      <c r="A97" s="861"/>
      <c r="B97" s="423"/>
      <c r="C97" s="423"/>
      <c r="D97" s="423"/>
      <c r="E97" s="423"/>
      <c r="F97" s="424"/>
      <c r="G97" s="107"/>
      <c r="H97" s="108"/>
      <c r="I97" s="108"/>
      <c r="J97" s="108"/>
      <c r="K97" s="108"/>
      <c r="L97" s="108"/>
      <c r="M97" s="108"/>
      <c r="N97" s="108"/>
      <c r="O97" s="109"/>
      <c r="P97" s="108"/>
      <c r="Q97" s="512"/>
      <c r="R97" s="512"/>
      <c r="S97" s="512"/>
      <c r="T97" s="512"/>
      <c r="U97" s="512"/>
      <c r="V97" s="512"/>
      <c r="W97" s="512"/>
      <c r="X97" s="513"/>
      <c r="Y97" s="559" t="s">
        <v>62</v>
      </c>
      <c r="Z97" s="560"/>
      <c r="AA97" s="561"/>
      <c r="AB97" s="466"/>
      <c r="AC97" s="467"/>
      <c r="AD97" s="468"/>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15">
      <c r="A98" s="861"/>
      <c r="B98" s="423"/>
      <c r="C98" s="423"/>
      <c r="D98" s="423"/>
      <c r="E98" s="423"/>
      <c r="F98" s="424"/>
      <c r="G98" s="110"/>
      <c r="H98" s="111"/>
      <c r="I98" s="111"/>
      <c r="J98" s="111"/>
      <c r="K98" s="111"/>
      <c r="L98" s="111"/>
      <c r="M98" s="111"/>
      <c r="N98" s="111"/>
      <c r="O98" s="112"/>
      <c r="P98" s="514"/>
      <c r="Q98" s="514"/>
      <c r="R98" s="514"/>
      <c r="S98" s="514"/>
      <c r="T98" s="514"/>
      <c r="U98" s="514"/>
      <c r="V98" s="514"/>
      <c r="W98" s="514"/>
      <c r="X98" s="515"/>
      <c r="Y98" s="456" t="s">
        <v>54</v>
      </c>
      <c r="Z98" s="457"/>
      <c r="AA98" s="458"/>
      <c r="AB98" s="460"/>
      <c r="AC98" s="461"/>
      <c r="AD98" s="462"/>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5"/>
      <c r="C99" s="425"/>
      <c r="D99" s="425"/>
      <c r="E99" s="425"/>
      <c r="F99" s="426"/>
      <c r="G99" s="579"/>
      <c r="H99" s="216"/>
      <c r="I99" s="216"/>
      <c r="J99" s="216"/>
      <c r="K99" s="216"/>
      <c r="L99" s="216"/>
      <c r="M99" s="216"/>
      <c r="N99" s="216"/>
      <c r="O99" s="580"/>
      <c r="P99" s="516"/>
      <c r="Q99" s="516"/>
      <c r="R99" s="516"/>
      <c r="S99" s="516"/>
      <c r="T99" s="516"/>
      <c r="U99" s="516"/>
      <c r="V99" s="516"/>
      <c r="W99" s="516"/>
      <c r="X99" s="517"/>
      <c r="Y99" s="893" t="s">
        <v>13</v>
      </c>
      <c r="Z99" s="894"/>
      <c r="AA99" s="895"/>
      <c r="AB99" s="890" t="s">
        <v>14</v>
      </c>
      <c r="AC99" s="891"/>
      <c r="AD99" s="892"/>
      <c r="AE99" s="518"/>
      <c r="AF99" s="519"/>
      <c r="AG99" s="519"/>
      <c r="AH99" s="520"/>
      <c r="AI99" s="518"/>
      <c r="AJ99" s="519"/>
      <c r="AK99" s="519"/>
      <c r="AL99" s="520"/>
      <c r="AM99" s="518"/>
      <c r="AN99" s="519"/>
      <c r="AO99" s="519"/>
      <c r="AP99" s="519"/>
      <c r="AQ99" s="533"/>
      <c r="AR99" s="534"/>
      <c r="AS99" s="534"/>
      <c r="AT99" s="535"/>
      <c r="AU99" s="519"/>
      <c r="AV99" s="519"/>
      <c r="AW99" s="519"/>
      <c r="AX99" s="536"/>
      <c r="AY99">
        <f t="shared" si="12"/>
        <v>0</v>
      </c>
    </row>
    <row r="100" spans="1:60" ht="31.5" customHeight="1" x14ac:dyDescent="0.15">
      <c r="A100" s="499" t="s">
        <v>351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0"/>
      <c r="Z100" s="851"/>
      <c r="AA100" s="852"/>
      <c r="AB100" s="479" t="s">
        <v>11</v>
      </c>
      <c r="AC100" s="479"/>
      <c r="AD100" s="479"/>
      <c r="AE100" s="537" t="s">
        <v>391</v>
      </c>
      <c r="AF100" s="538"/>
      <c r="AG100" s="538"/>
      <c r="AH100" s="539"/>
      <c r="AI100" s="537" t="s">
        <v>413</v>
      </c>
      <c r="AJ100" s="538"/>
      <c r="AK100" s="538"/>
      <c r="AL100" s="539"/>
      <c r="AM100" s="537" t="s">
        <v>510</v>
      </c>
      <c r="AN100" s="538"/>
      <c r="AO100" s="538"/>
      <c r="AP100" s="539"/>
      <c r="AQ100" s="317" t="s">
        <v>418</v>
      </c>
      <c r="AR100" s="318"/>
      <c r="AS100" s="318"/>
      <c r="AT100" s="319"/>
      <c r="AU100" s="317" t="s">
        <v>542</v>
      </c>
      <c r="AV100" s="318"/>
      <c r="AW100" s="318"/>
      <c r="AX100" s="320"/>
    </row>
    <row r="101" spans="1:60" ht="23.25" customHeight="1" x14ac:dyDescent="0.15">
      <c r="A101" s="417"/>
      <c r="B101" s="418"/>
      <c r="C101" s="418"/>
      <c r="D101" s="418"/>
      <c r="E101" s="418"/>
      <c r="F101" s="419"/>
      <c r="G101" s="108" t="s">
        <v>724</v>
      </c>
      <c r="H101" s="108"/>
      <c r="I101" s="108"/>
      <c r="J101" s="108"/>
      <c r="K101" s="108"/>
      <c r="L101" s="108"/>
      <c r="M101" s="108"/>
      <c r="N101" s="108"/>
      <c r="O101" s="108"/>
      <c r="P101" s="108"/>
      <c r="Q101" s="108"/>
      <c r="R101" s="108"/>
      <c r="S101" s="108"/>
      <c r="T101" s="108"/>
      <c r="U101" s="108"/>
      <c r="V101" s="108"/>
      <c r="W101" s="108"/>
      <c r="X101" s="109"/>
      <c r="Y101" s="540" t="s">
        <v>55</v>
      </c>
      <c r="Z101" s="541"/>
      <c r="AA101" s="542"/>
      <c r="AB101" s="459" t="s">
        <v>372</v>
      </c>
      <c r="AC101" s="459"/>
      <c r="AD101" s="459"/>
      <c r="AE101" s="282">
        <v>0</v>
      </c>
      <c r="AF101" s="282"/>
      <c r="AG101" s="282"/>
      <c r="AH101" s="282"/>
      <c r="AI101" s="282">
        <v>100</v>
      </c>
      <c r="AJ101" s="282"/>
      <c r="AK101" s="282"/>
      <c r="AL101" s="282"/>
      <c r="AM101" s="282">
        <v>100</v>
      </c>
      <c r="AN101" s="282"/>
      <c r="AO101" s="282"/>
      <c r="AP101" s="282"/>
      <c r="AQ101" s="282" t="s">
        <v>757</v>
      </c>
      <c r="AR101" s="282"/>
      <c r="AS101" s="282"/>
      <c r="AT101" s="282"/>
      <c r="AU101" s="218" t="s">
        <v>757</v>
      </c>
      <c r="AV101" s="219"/>
      <c r="AW101" s="219"/>
      <c r="AX101" s="221"/>
    </row>
    <row r="102" spans="1:60" ht="23.25" customHeight="1" x14ac:dyDescent="0.15">
      <c r="A102" s="420"/>
      <c r="B102" s="421"/>
      <c r="C102" s="421"/>
      <c r="D102" s="421"/>
      <c r="E102" s="421"/>
      <c r="F102" s="422"/>
      <c r="G102" s="114"/>
      <c r="H102" s="114"/>
      <c r="I102" s="114"/>
      <c r="J102" s="114"/>
      <c r="K102" s="114"/>
      <c r="L102" s="114"/>
      <c r="M102" s="114"/>
      <c r="N102" s="114"/>
      <c r="O102" s="114"/>
      <c r="P102" s="114"/>
      <c r="Q102" s="114"/>
      <c r="R102" s="114"/>
      <c r="S102" s="114"/>
      <c r="T102" s="114"/>
      <c r="U102" s="114"/>
      <c r="V102" s="114"/>
      <c r="W102" s="114"/>
      <c r="X102" s="115"/>
      <c r="Y102" s="442" t="s">
        <v>56</v>
      </c>
      <c r="Z102" s="443"/>
      <c r="AA102" s="444"/>
      <c r="AB102" s="459" t="s">
        <v>725</v>
      </c>
      <c r="AC102" s="459"/>
      <c r="AD102" s="459"/>
      <c r="AE102" s="282">
        <v>0</v>
      </c>
      <c r="AF102" s="282"/>
      <c r="AG102" s="282"/>
      <c r="AH102" s="282"/>
      <c r="AI102" s="282">
        <v>6</v>
      </c>
      <c r="AJ102" s="282"/>
      <c r="AK102" s="282"/>
      <c r="AL102" s="282"/>
      <c r="AM102" s="282">
        <v>6</v>
      </c>
      <c r="AN102" s="282"/>
      <c r="AO102" s="282"/>
      <c r="AP102" s="282"/>
      <c r="AQ102" s="282">
        <v>11</v>
      </c>
      <c r="AR102" s="282"/>
      <c r="AS102" s="282"/>
      <c r="AT102" s="282"/>
      <c r="AU102" s="225">
        <v>3</v>
      </c>
      <c r="AV102" s="226"/>
      <c r="AW102" s="226"/>
      <c r="AX102" s="321"/>
    </row>
    <row r="103" spans="1:60" ht="31.5" hidden="1" customHeight="1" x14ac:dyDescent="0.15">
      <c r="A103" s="414" t="s">
        <v>351</v>
      </c>
      <c r="B103" s="415"/>
      <c r="C103" s="415"/>
      <c r="D103" s="415"/>
      <c r="E103" s="415"/>
      <c r="F103" s="416"/>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45" t="s">
        <v>11</v>
      </c>
      <c r="AC103" s="440"/>
      <c r="AD103" s="441"/>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7"/>
      <c r="B104" s="418"/>
      <c r="C104" s="418"/>
      <c r="D104" s="418"/>
      <c r="E104" s="418"/>
      <c r="F104" s="419"/>
      <c r="G104" s="108"/>
      <c r="H104" s="108"/>
      <c r="I104" s="108"/>
      <c r="J104" s="108"/>
      <c r="K104" s="108"/>
      <c r="L104" s="108"/>
      <c r="M104" s="108"/>
      <c r="N104" s="108"/>
      <c r="O104" s="108"/>
      <c r="P104" s="108"/>
      <c r="Q104" s="108"/>
      <c r="R104" s="108"/>
      <c r="S104" s="108"/>
      <c r="T104" s="108"/>
      <c r="U104" s="108"/>
      <c r="V104" s="108"/>
      <c r="W104" s="108"/>
      <c r="X104" s="109"/>
      <c r="Y104" s="463" t="s">
        <v>55</v>
      </c>
      <c r="Z104" s="464"/>
      <c r="AA104" s="465"/>
      <c r="AB104" s="543"/>
      <c r="AC104" s="544"/>
      <c r="AD104" s="545"/>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0"/>
      <c r="B105" s="421"/>
      <c r="C105" s="421"/>
      <c r="D105" s="421"/>
      <c r="E105" s="421"/>
      <c r="F105" s="422"/>
      <c r="G105" s="114"/>
      <c r="H105" s="114"/>
      <c r="I105" s="114"/>
      <c r="J105" s="114"/>
      <c r="K105" s="114"/>
      <c r="L105" s="114"/>
      <c r="M105" s="114"/>
      <c r="N105" s="114"/>
      <c r="O105" s="114"/>
      <c r="P105" s="114"/>
      <c r="Q105" s="114"/>
      <c r="R105" s="114"/>
      <c r="S105" s="114"/>
      <c r="T105" s="114"/>
      <c r="U105" s="114"/>
      <c r="V105" s="114"/>
      <c r="W105" s="114"/>
      <c r="X105" s="115"/>
      <c r="Y105" s="442" t="s">
        <v>56</v>
      </c>
      <c r="Z105" s="546"/>
      <c r="AA105" s="547"/>
      <c r="AB105" s="466"/>
      <c r="AC105" s="467"/>
      <c r="AD105" s="468"/>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4" t="s">
        <v>351</v>
      </c>
      <c r="B106" s="415"/>
      <c r="C106" s="415"/>
      <c r="D106" s="415"/>
      <c r="E106" s="415"/>
      <c r="F106" s="416"/>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45" t="s">
        <v>11</v>
      </c>
      <c r="AC106" s="440"/>
      <c r="AD106" s="441"/>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7"/>
      <c r="B107" s="418"/>
      <c r="C107" s="418"/>
      <c r="D107" s="418"/>
      <c r="E107" s="418"/>
      <c r="F107" s="419"/>
      <c r="G107" s="108"/>
      <c r="H107" s="108"/>
      <c r="I107" s="108"/>
      <c r="J107" s="108"/>
      <c r="K107" s="108"/>
      <c r="L107" s="108"/>
      <c r="M107" s="108"/>
      <c r="N107" s="108"/>
      <c r="O107" s="108"/>
      <c r="P107" s="108"/>
      <c r="Q107" s="108"/>
      <c r="R107" s="108"/>
      <c r="S107" s="108"/>
      <c r="T107" s="108"/>
      <c r="U107" s="108"/>
      <c r="V107" s="108"/>
      <c r="W107" s="108"/>
      <c r="X107" s="109"/>
      <c r="Y107" s="463" t="s">
        <v>55</v>
      </c>
      <c r="Z107" s="464"/>
      <c r="AA107" s="465"/>
      <c r="AB107" s="543"/>
      <c r="AC107" s="544"/>
      <c r="AD107" s="545"/>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0"/>
      <c r="B108" s="421"/>
      <c r="C108" s="421"/>
      <c r="D108" s="421"/>
      <c r="E108" s="421"/>
      <c r="F108" s="422"/>
      <c r="G108" s="114"/>
      <c r="H108" s="114"/>
      <c r="I108" s="114"/>
      <c r="J108" s="114"/>
      <c r="K108" s="114"/>
      <c r="L108" s="114"/>
      <c r="M108" s="114"/>
      <c r="N108" s="114"/>
      <c r="O108" s="114"/>
      <c r="P108" s="114"/>
      <c r="Q108" s="114"/>
      <c r="R108" s="114"/>
      <c r="S108" s="114"/>
      <c r="T108" s="114"/>
      <c r="U108" s="114"/>
      <c r="V108" s="114"/>
      <c r="W108" s="114"/>
      <c r="X108" s="115"/>
      <c r="Y108" s="442" t="s">
        <v>56</v>
      </c>
      <c r="Z108" s="546"/>
      <c r="AA108" s="547"/>
      <c r="AB108" s="466"/>
      <c r="AC108" s="467"/>
      <c r="AD108" s="468"/>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4" t="s">
        <v>351</v>
      </c>
      <c r="B109" s="415"/>
      <c r="C109" s="415"/>
      <c r="D109" s="415"/>
      <c r="E109" s="415"/>
      <c r="F109" s="416"/>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45" t="s">
        <v>11</v>
      </c>
      <c r="AC109" s="440"/>
      <c r="AD109" s="441"/>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7"/>
      <c r="B110" s="418"/>
      <c r="C110" s="418"/>
      <c r="D110" s="418"/>
      <c r="E110" s="418"/>
      <c r="F110" s="419"/>
      <c r="G110" s="108"/>
      <c r="H110" s="108"/>
      <c r="I110" s="108"/>
      <c r="J110" s="108"/>
      <c r="K110" s="108"/>
      <c r="L110" s="108"/>
      <c r="M110" s="108"/>
      <c r="N110" s="108"/>
      <c r="O110" s="108"/>
      <c r="P110" s="108"/>
      <c r="Q110" s="108"/>
      <c r="R110" s="108"/>
      <c r="S110" s="108"/>
      <c r="T110" s="108"/>
      <c r="U110" s="108"/>
      <c r="V110" s="108"/>
      <c r="W110" s="108"/>
      <c r="X110" s="109"/>
      <c r="Y110" s="463" t="s">
        <v>55</v>
      </c>
      <c r="Z110" s="464"/>
      <c r="AA110" s="465"/>
      <c r="AB110" s="543"/>
      <c r="AC110" s="544"/>
      <c r="AD110" s="545"/>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0"/>
      <c r="B111" s="421"/>
      <c r="C111" s="421"/>
      <c r="D111" s="421"/>
      <c r="E111" s="421"/>
      <c r="F111" s="422"/>
      <c r="G111" s="114"/>
      <c r="H111" s="114"/>
      <c r="I111" s="114"/>
      <c r="J111" s="114"/>
      <c r="K111" s="114"/>
      <c r="L111" s="114"/>
      <c r="M111" s="114"/>
      <c r="N111" s="114"/>
      <c r="O111" s="114"/>
      <c r="P111" s="114"/>
      <c r="Q111" s="114"/>
      <c r="R111" s="114"/>
      <c r="S111" s="114"/>
      <c r="T111" s="114"/>
      <c r="U111" s="114"/>
      <c r="V111" s="114"/>
      <c r="W111" s="114"/>
      <c r="X111" s="115"/>
      <c r="Y111" s="442" t="s">
        <v>56</v>
      </c>
      <c r="Z111" s="546"/>
      <c r="AA111" s="547"/>
      <c r="AB111" s="466"/>
      <c r="AC111" s="467"/>
      <c r="AD111" s="468"/>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4" t="s">
        <v>351</v>
      </c>
      <c r="B112" s="415"/>
      <c r="C112" s="415"/>
      <c r="D112" s="415"/>
      <c r="E112" s="415"/>
      <c r="F112" s="416"/>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45" t="s">
        <v>11</v>
      </c>
      <c r="AC112" s="440"/>
      <c r="AD112" s="441"/>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7"/>
      <c r="B113" s="418"/>
      <c r="C113" s="418"/>
      <c r="D113" s="418"/>
      <c r="E113" s="418"/>
      <c r="F113" s="419"/>
      <c r="G113" s="108"/>
      <c r="H113" s="108"/>
      <c r="I113" s="108"/>
      <c r="J113" s="108"/>
      <c r="K113" s="108"/>
      <c r="L113" s="108"/>
      <c r="M113" s="108"/>
      <c r="N113" s="108"/>
      <c r="O113" s="108"/>
      <c r="P113" s="108"/>
      <c r="Q113" s="108"/>
      <c r="R113" s="108"/>
      <c r="S113" s="108"/>
      <c r="T113" s="108"/>
      <c r="U113" s="108"/>
      <c r="V113" s="108"/>
      <c r="W113" s="108"/>
      <c r="X113" s="109"/>
      <c r="Y113" s="463" t="s">
        <v>55</v>
      </c>
      <c r="Z113" s="464"/>
      <c r="AA113" s="465"/>
      <c r="AB113" s="543"/>
      <c r="AC113" s="544"/>
      <c r="AD113" s="545"/>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0"/>
      <c r="B114" s="421"/>
      <c r="C114" s="421"/>
      <c r="D114" s="421"/>
      <c r="E114" s="421"/>
      <c r="F114" s="422"/>
      <c r="G114" s="114"/>
      <c r="H114" s="114"/>
      <c r="I114" s="114"/>
      <c r="J114" s="114"/>
      <c r="K114" s="114"/>
      <c r="L114" s="114"/>
      <c r="M114" s="114"/>
      <c r="N114" s="114"/>
      <c r="O114" s="114"/>
      <c r="P114" s="114"/>
      <c r="Q114" s="114"/>
      <c r="R114" s="114"/>
      <c r="S114" s="114"/>
      <c r="T114" s="114"/>
      <c r="U114" s="114"/>
      <c r="V114" s="114"/>
      <c r="W114" s="114"/>
      <c r="X114" s="115"/>
      <c r="Y114" s="442" t="s">
        <v>56</v>
      </c>
      <c r="Z114" s="546"/>
      <c r="AA114" s="547"/>
      <c r="AB114" s="466"/>
      <c r="AC114" s="467"/>
      <c r="AD114" s="468"/>
      <c r="AE114" s="548"/>
      <c r="AF114" s="548"/>
      <c r="AG114" s="548"/>
      <c r="AH114" s="548"/>
      <c r="AI114" s="548"/>
      <c r="AJ114" s="548"/>
      <c r="AK114" s="548"/>
      <c r="AL114" s="548"/>
      <c r="AM114" s="548"/>
      <c r="AN114" s="548"/>
      <c r="AO114" s="548"/>
      <c r="AP114" s="548"/>
      <c r="AQ114" s="218"/>
      <c r="AR114" s="219"/>
      <c r="AS114" s="219"/>
      <c r="AT114" s="220"/>
      <c r="AU114" s="218"/>
      <c r="AV114" s="219"/>
      <c r="AW114" s="219"/>
      <c r="AX114" s="221"/>
      <c r="AY114">
        <f>$AY$112</f>
        <v>0</v>
      </c>
    </row>
    <row r="115" spans="1:51" ht="23.25" customHeight="1" x14ac:dyDescent="0.15">
      <c r="A115" s="431" t="s">
        <v>15</v>
      </c>
      <c r="B115" s="432"/>
      <c r="C115" s="432"/>
      <c r="D115" s="432"/>
      <c r="E115" s="432"/>
      <c r="F115" s="433"/>
      <c r="G115" s="440" t="s">
        <v>16</v>
      </c>
      <c r="H115" s="440"/>
      <c r="I115" s="440"/>
      <c r="J115" s="440"/>
      <c r="K115" s="440"/>
      <c r="L115" s="440"/>
      <c r="M115" s="440"/>
      <c r="N115" s="440"/>
      <c r="O115" s="440"/>
      <c r="P115" s="440"/>
      <c r="Q115" s="440"/>
      <c r="R115" s="440"/>
      <c r="S115" s="440"/>
      <c r="T115" s="440"/>
      <c r="U115" s="440"/>
      <c r="V115" s="440"/>
      <c r="W115" s="440"/>
      <c r="X115" s="441"/>
      <c r="Y115" s="551"/>
      <c r="Z115" s="552"/>
      <c r="AA115" s="553"/>
      <c r="AB115" s="445" t="s">
        <v>11</v>
      </c>
      <c r="AC115" s="440"/>
      <c r="AD115" s="441"/>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4"/>
      <c r="B116" s="435"/>
      <c r="C116" s="435"/>
      <c r="D116" s="435"/>
      <c r="E116" s="435"/>
      <c r="F116" s="436"/>
      <c r="G116" s="386" t="s">
        <v>727</v>
      </c>
      <c r="H116" s="386"/>
      <c r="I116" s="386"/>
      <c r="J116" s="386"/>
      <c r="K116" s="386"/>
      <c r="L116" s="386"/>
      <c r="M116" s="386"/>
      <c r="N116" s="386"/>
      <c r="O116" s="386"/>
      <c r="P116" s="386"/>
      <c r="Q116" s="386"/>
      <c r="R116" s="386"/>
      <c r="S116" s="386"/>
      <c r="T116" s="386"/>
      <c r="U116" s="386"/>
      <c r="V116" s="386"/>
      <c r="W116" s="386"/>
      <c r="X116" s="386"/>
      <c r="Y116" s="453" t="s">
        <v>15</v>
      </c>
      <c r="Z116" s="454"/>
      <c r="AA116" s="455"/>
      <c r="AB116" s="460" t="s">
        <v>829</v>
      </c>
      <c r="AC116" s="461"/>
      <c r="AD116" s="462"/>
      <c r="AE116" s="282">
        <v>0</v>
      </c>
      <c r="AF116" s="282"/>
      <c r="AG116" s="282"/>
      <c r="AH116" s="282"/>
      <c r="AI116" s="282">
        <v>1007</v>
      </c>
      <c r="AJ116" s="282"/>
      <c r="AK116" s="282"/>
      <c r="AL116" s="282"/>
      <c r="AM116" s="282">
        <v>1090</v>
      </c>
      <c r="AN116" s="282"/>
      <c r="AO116" s="282"/>
      <c r="AP116" s="282"/>
      <c r="AQ116" s="218">
        <v>588</v>
      </c>
      <c r="AR116" s="219"/>
      <c r="AS116" s="219"/>
      <c r="AT116" s="219"/>
      <c r="AU116" s="219"/>
      <c r="AV116" s="219"/>
      <c r="AW116" s="219"/>
      <c r="AX116" s="221"/>
    </row>
    <row r="117" spans="1:51" ht="46.5" customHeight="1" thickBot="1" x14ac:dyDescent="0.2">
      <c r="A117" s="437"/>
      <c r="B117" s="438"/>
      <c r="C117" s="438"/>
      <c r="D117" s="438"/>
      <c r="E117" s="438"/>
      <c r="F117" s="439"/>
      <c r="G117" s="387"/>
      <c r="H117" s="387"/>
      <c r="I117" s="387"/>
      <c r="J117" s="387"/>
      <c r="K117" s="387"/>
      <c r="L117" s="387"/>
      <c r="M117" s="387"/>
      <c r="N117" s="387"/>
      <c r="O117" s="387"/>
      <c r="P117" s="387"/>
      <c r="Q117" s="387"/>
      <c r="R117" s="387"/>
      <c r="S117" s="387"/>
      <c r="T117" s="387"/>
      <c r="U117" s="387"/>
      <c r="V117" s="387"/>
      <c r="W117" s="387"/>
      <c r="X117" s="387"/>
      <c r="Y117" s="469" t="s">
        <v>49</v>
      </c>
      <c r="Z117" s="443"/>
      <c r="AA117" s="444"/>
      <c r="AB117" s="470" t="s">
        <v>728</v>
      </c>
      <c r="AC117" s="471"/>
      <c r="AD117" s="472"/>
      <c r="AE117" s="549" t="s">
        <v>729</v>
      </c>
      <c r="AF117" s="549"/>
      <c r="AG117" s="549"/>
      <c r="AH117" s="549"/>
      <c r="AI117" s="549" t="s">
        <v>730</v>
      </c>
      <c r="AJ117" s="549"/>
      <c r="AK117" s="549"/>
      <c r="AL117" s="549"/>
      <c r="AM117" s="549" t="s">
        <v>759</v>
      </c>
      <c r="AN117" s="549"/>
      <c r="AO117" s="549"/>
      <c r="AP117" s="549"/>
      <c r="AQ117" s="549" t="s">
        <v>758</v>
      </c>
      <c r="AR117" s="549"/>
      <c r="AS117" s="549"/>
      <c r="AT117" s="549"/>
      <c r="AU117" s="549"/>
      <c r="AV117" s="549"/>
      <c r="AW117" s="549"/>
      <c r="AX117" s="550"/>
    </row>
    <row r="118" spans="1:51" ht="23.25" hidden="1" customHeight="1" x14ac:dyDescent="0.15">
      <c r="A118" s="431" t="s">
        <v>15</v>
      </c>
      <c r="B118" s="432"/>
      <c r="C118" s="432"/>
      <c r="D118" s="432"/>
      <c r="E118" s="432"/>
      <c r="F118" s="433"/>
      <c r="G118" s="440" t="s">
        <v>16</v>
      </c>
      <c r="H118" s="440"/>
      <c r="I118" s="440"/>
      <c r="J118" s="440"/>
      <c r="K118" s="440"/>
      <c r="L118" s="440"/>
      <c r="M118" s="440"/>
      <c r="N118" s="440"/>
      <c r="O118" s="440"/>
      <c r="P118" s="440"/>
      <c r="Q118" s="440"/>
      <c r="R118" s="440"/>
      <c r="S118" s="440"/>
      <c r="T118" s="440"/>
      <c r="U118" s="440"/>
      <c r="V118" s="440"/>
      <c r="W118" s="440"/>
      <c r="X118" s="441"/>
      <c r="Y118" s="551"/>
      <c r="Z118" s="552"/>
      <c r="AA118" s="553"/>
      <c r="AB118" s="445" t="s">
        <v>11</v>
      </c>
      <c r="AC118" s="440"/>
      <c r="AD118" s="441"/>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4"/>
      <c r="B119" s="435"/>
      <c r="C119" s="435"/>
      <c r="D119" s="435"/>
      <c r="E119" s="435"/>
      <c r="F119" s="436"/>
      <c r="G119" s="386" t="s">
        <v>359</v>
      </c>
      <c r="H119" s="386"/>
      <c r="I119" s="386"/>
      <c r="J119" s="386"/>
      <c r="K119" s="386"/>
      <c r="L119" s="386"/>
      <c r="M119" s="386"/>
      <c r="N119" s="386"/>
      <c r="O119" s="386"/>
      <c r="P119" s="386"/>
      <c r="Q119" s="386"/>
      <c r="R119" s="386"/>
      <c r="S119" s="386"/>
      <c r="T119" s="386"/>
      <c r="U119" s="386"/>
      <c r="V119" s="386"/>
      <c r="W119" s="386"/>
      <c r="X119" s="386"/>
      <c r="Y119" s="453" t="s">
        <v>15</v>
      </c>
      <c r="Z119" s="454"/>
      <c r="AA119" s="455"/>
      <c r="AB119" s="460"/>
      <c r="AC119" s="461"/>
      <c r="AD119" s="462"/>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7"/>
      <c r="B120" s="438"/>
      <c r="C120" s="438"/>
      <c r="D120" s="438"/>
      <c r="E120" s="438"/>
      <c r="F120" s="439"/>
      <c r="G120" s="387"/>
      <c r="H120" s="387"/>
      <c r="I120" s="387"/>
      <c r="J120" s="387"/>
      <c r="K120" s="387"/>
      <c r="L120" s="387"/>
      <c r="M120" s="387"/>
      <c r="N120" s="387"/>
      <c r="O120" s="387"/>
      <c r="P120" s="387"/>
      <c r="Q120" s="387"/>
      <c r="R120" s="387"/>
      <c r="S120" s="387"/>
      <c r="T120" s="387"/>
      <c r="U120" s="387"/>
      <c r="V120" s="387"/>
      <c r="W120" s="387"/>
      <c r="X120" s="387"/>
      <c r="Y120" s="469" t="s">
        <v>49</v>
      </c>
      <c r="Z120" s="443"/>
      <c r="AA120" s="444"/>
      <c r="AB120" s="470" t="s">
        <v>358</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c r="AY120">
        <f>$AY$118</f>
        <v>0</v>
      </c>
    </row>
    <row r="121" spans="1:51" ht="23.25" hidden="1" customHeight="1" x14ac:dyDescent="0.15">
      <c r="A121" s="431" t="s">
        <v>15</v>
      </c>
      <c r="B121" s="432"/>
      <c r="C121" s="432"/>
      <c r="D121" s="432"/>
      <c r="E121" s="432"/>
      <c r="F121" s="433"/>
      <c r="G121" s="440" t="s">
        <v>16</v>
      </c>
      <c r="H121" s="440"/>
      <c r="I121" s="440"/>
      <c r="J121" s="440"/>
      <c r="K121" s="440"/>
      <c r="L121" s="440"/>
      <c r="M121" s="440"/>
      <c r="N121" s="440"/>
      <c r="O121" s="440"/>
      <c r="P121" s="440"/>
      <c r="Q121" s="440"/>
      <c r="R121" s="440"/>
      <c r="S121" s="440"/>
      <c r="T121" s="440"/>
      <c r="U121" s="440"/>
      <c r="V121" s="440"/>
      <c r="W121" s="440"/>
      <c r="X121" s="441"/>
      <c r="Y121" s="551"/>
      <c r="Z121" s="552"/>
      <c r="AA121" s="553"/>
      <c r="AB121" s="445" t="s">
        <v>11</v>
      </c>
      <c r="AC121" s="440"/>
      <c r="AD121" s="441"/>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4"/>
      <c r="B122" s="435"/>
      <c r="C122" s="435"/>
      <c r="D122" s="435"/>
      <c r="E122" s="435"/>
      <c r="F122" s="436"/>
      <c r="G122" s="386" t="s">
        <v>360</v>
      </c>
      <c r="H122" s="386"/>
      <c r="I122" s="386"/>
      <c r="J122" s="386"/>
      <c r="K122" s="386"/>
      <c r="L122" s="386"/>
      <c r="M122" s="386"/>
      <c r="N122" s="386"/>
      <c r="O122" s="386"/>
      <c r="P122" s="386"/>
      <c r="Q122" s="386"/>
      <c r="R122" s="386"/>
      <c r="S122" s="386"/>
      <c r="T122" s="386"/>
      <c r="U122" s="386"/>
      <c r="V122" s="386"/>
      <c r="W122" s="386"/>
      <c r="X122" s="386"/>
      <c r="Y122" s="453" t="s">
        <v>15</v>
      </c>
      <c r="Z122" s="454"/>
      <c r="AA122" s="455"/>
      <c r="AB122" s="460"/>
      <c r="AC122" s="461"/>
      <c r="AD122" s="46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7"/>
      <c r="B123" s="438"/>
      <c r="C123" s="438"/>
      <c r="D123" s="438"/>
      <c r="E123" s="438"/>
      <c r="F123" s="439"/>
      <c r="G123" s="387"/>
      <c r="H123" s="387"/>
      <c r="I123" s="387"/>
      <c r="J123" s="387"/>
      <c r="K123" s="387"/>
      <c r="L123" s="387"/>
      <c r="M123" s="387"/>
      <c r="N123" s="387"/>
      <c r="O123" s="387"/>
      <c r="P123" s="387"/>
      <c r="Q123" s="387"/>
      <c r="R123" s="387"/>
      <c r="S123" s="387"/>
      <c r="T123" s="387"/>
      <c r="U123" s="387"/>
      <c r="V123" s="387"/>
      <c r="W123" s="387"/>
      <c r="X123" s="387"/>
      <c r="Y123" s="469" t="s">
        <v>49</v>
      </c>
      <c r="Z123" s="443"/>
      <c r="AA123" s="444"/>
      <c r="AB123" s="470" t="s">
        <v>358</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c r="AY123">
        <f>$AY$121</f>
        <v>0</v>
      </c>
    </row>
    <row r="124" spans="1:51" ht="23.25" hidden="1" customHeight="1" x14ac:dyDescent="0.15">
      <c r="A124" s="431" t="s">
        <v>15</v>
      </c>
      <c r="B124" s="432"/>
      <c r="C124" s="432"/>
      <c r="D124" s="432"/>
      <c r="E124" s="432"/>
      <c r="F124" s="433"/>
      <c r="G124" s="440" t="s">
        <v>16</v>
      </c>
      <c r="H124" s="440"/>
      <c r="I124" s="440"/>
      <c r="J124" s="440"/>
      <c r="K124" s="440"/>
      <c r="L124" s="440"/>
      <c r="M124" s="440"/>
      <c r="N124" s="440"/>
      <c r="O124" s="440"/>
      <c r="P124" s="440"/>
      <c r="Q124" s="440"/>
      <c r="R124" s="440"/>
      <c r="S124" s="440"/>
      <c r="T124" s="440"/>
      <c r="U124" s="440"/>
      <c r="V124" s="440"/>
      <c r="W124" s="440"/>
      <c r="X124" s="441"/>
      <c r="Y124" s="551"/>
      <c r="Z124" s="552"/>
      <c r="AA124" s="553"/>
      <c r="AB124" s="445" t="s">
        <v>11</v>
      </c>
      <c r="AC124" s="440"/>
      <c r="AD124" s="441"/>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4"/>
      <c r="B125" s="435"/>
      <c r="C125" s="435"/>
      <c r="D125" s="435"/>
      <c r="E125" s="435"/>
      <c r="F125" s="436"/>
      <c r="G125" s="386" t="s">
        <v>360</v>
      </c>
      <c r="H125" s="386"/>
      <c r="I125" s="386"/>
      <c r="J125" s="386"/>
      <c r="K125" s="386"/>
      <c r="L125" s="386"/>
      <c r="M125" s="386"/>
      <c r="N125" s="386"/>
      <c r="O125" s="386"/>
      <c r="P125" s="386"/>
      <c r="Q125" s="386"/>
      <c r="R125" s="386"/>
      <c r="S125" s="386"/>
      <c r="T125" s="386"/>
      <c r="U125" s="386"/>
      <c r="V125" s="386"/>
      <c r="W125" s="386"/>
      <c r="X125" s="928"/>
      <c r="Y125" s="453" t="s">
        <v>15</v>
      </c>
      <c r="Z125" s="454"/>
      <c r="AA125" s="455"/>
      <c r="AB125" s="460"/>
      <c r="AC125" s="461"/>
      <c r="AD125" s="462"/>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7"/>
      <c r="B126" s="438"/>
      <c r="C126" s="438"/>
      <c r="D126" s="438"/>
      <c r="E126" s="438"/>
      <c r="F126" s="439"/>
      <c r="G126" s="387"/>
      <c r="H126" s="387"/>
      <c r="I126" s="387"/>
      <c r="J126" s="387"/>
      <c r="K126" s="387"/>
      <c r="L126" s="387"/>
      <c r="M126" s="387"/>
      <c r="N126" s="387"/>
      <c r="O126" s="387"/>
      <c r="P126" s="387"/>
      <c r="Q126" s="387"/>
      <c r="R126" s="387"/>
      <c r="S126" s="387"/>
      <c r="T126" s="387"/>
      <c r="U126" s="387"/>
      <c r="V126" s="387"/>
      <c r="W126" s="387"/>
      <c r="X126" s="929"/>
      <c r="Y126" s="469" t="s">
        <v>49</v>
      </c>
      <c r="Z126" s="443"/>
      <c r="AA126" s="444"/>
      <c r="AB126" s="470" t="s">
        <v>358</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c r="AY126">
        <f>$AY$124</f>
        <v>0</v>
      </c>
    </row>
    <row r="127" spans="1:51" ht="23.25" hidden="1" customHeight="1" x14ac:dyDescent="0.15">
      <c r="A127" s="631" t="s">
        <v>15</v>
      </c>
      <c r="B127" s="435"/>
      <c r="C127" s="435"/>
      <c r="D127" s="435"/>
      <c r="E127" s="435"/>
      <c r="F127" s="436"/>
      <c r="G127" s="407" t="s">
        <v>16</v>
      </c>
      <c r="H127" s="407"/>
      <c r="I127" s="407"/>
      <c r="J127" s="407"/>
      <c r="K127" s="407"/>
      <c r="L127" s="407"/>
      <c r="M127" s="407"/>
      <c r="N127" s="407"/>
      <c r="O127" s="407"/>
      <c r="P127" s="407"/>
      <c r="Q127" s="407"/>
      <c r="R127" s="407"/>
      <c r="S127" s="407"/>
      <c r="T127" s="407"/>
      <c r="U127" s="407"/>
      <c r="V127" s="407"/>
      <c r="W127" s="407"/>
      <c r="X127" s="408"/>
      <c r="Y127" s="925"/>
      <c r="Z127" s="926"/>
      <c r="AA127" s="927"/>
      <c r="AB127" s="406" t="s">
        <v>11</v>
      </c>
      <c r="AC127" s="407"/>
      <c r="AD127" s="408"/>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4"/>
      <c r="B128" s="435"/>
      <c r="C128" s="435"/>
      <c r="D128" s="435"/>
      <c r="E128" s="435"/>
      <c r="F128" s="436"/>
      <c r="G128" s="386" t="s">
        <v>360</v>
      </c>
      <c r="H128" s="386"/>
      <c r="I128" s="386"/>
      <c r="J128" s="386"/>
      <c r="K128" s="386"/>
      <c r="L128" s="386"/>
      <c r="M128" s="386"/>
      <c r="N128" s="386"/>
      <c r="O128" s="386"/>
      <c r="P128" s="386"/>
      <c r="Q128" s="386"/>
      <c r="R128" s="386"/>
      <c r="S128" s="386"/>
      <c r="T128" s="386"/>
      <c r="U128" s="386"/>
      <c r="V128" s="386"/>
      <c r="W128" s="386"/>
      <c r="X128" s="386"/>
      <c r="Y128" s="453" t="s">
        <v>15</v>
      </c>
      <c r="Z128" s="454"/>
      <c r="AA128" s="455"/>
      <c r="AB128" s="460"/>
      <c r="AC128" s="461"/>
      <c r="AD128" s="46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7"/>
      <c r="B129" s="438"/>
      <c r="C129" s="438"/>
      <c r="D129" s="438"/>
      <c r="E129" s="438"/>
      <c r="F129" s="439"/>
      <c r="G129" s="387"/>
      <c r="H129" s="387"/>
      <c r="I129" s="387"/>
      <c r="J129" s="387"/>
      <c r="K129" s="387"/>
      <c r="L129" s="387"/>
      <c r="M129" s="387"/>
      <c r="N129" s="387"/>
      <c r="O129" s="387"/>
      <c r="P129" s="387"/>
      <c r="Q129" s="387"/>
      <c r="R129" s="387"/>
      <c r="S129" s="387"/>
      <c r="T129" s="387"/>
      <c r="U129" s="387"/>
      <c r="V129" s="387"/>
      <c r="W129" s="387"/>
      <c r="X129" s="387"/>
      <c r="Y129" s="469" t="s">
        <v>49</v>
      </c>
      <c r="Z129" s="443"/>
      <c r="AA129" s="444"/>
      <c r="AB129" s="470" t="s">
        <v>358</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233</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721</v>
      </c>
      <c r="AC134" s="206"/>
      <c r="AD134" s="206"/>
      <c r="AE134" s="207" t="s">
        <v>721</v>
      </c>
      <c r="AF134" s="208"/>
      <c r="AG134" s="208"/>
      <c r="AH134" s="208"/>
      <c r="AI134" s="207" t="s">
        <v>721</v>
      </c>
      <c r="AJ134" s="208"/>
      <c r="AK134" s="208"/>
      <c r="AL134" s="208"/>
      <c r="AM134" s="207" t="s">
        <v>407</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407</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822</v>
      </c>
      <c r="AR149" s="200"/>
      <c r="AS149" s="136" t="s">
        <v>233</v>
      </c>
      <c r="AT149" s="137"/>
      <c r="AU149" s="201" t="s">
        <v>822</v>
      </c>
      <c r="AV149" s="201"/>
      <c r="AW149" s="136" t="s">
        <v>179</v>
      </c>
      <c r="AX149" s="196"/>
      <c r="AY149">
        <f>$AY$148</f>
        <v>1</v>
      </c>
    </row>
    <row r="150" spans="1:51" ht="39.75" customHeight="1" x14ac:dyDescent="0.15">
      <c r="A150" s="190"/>
      <c r="B150" s="187"/>
      <c r="C150" s="181"/>
      <c r="D150" s="187"/>
      <c r="E150" s="181"/>
      <c r="F150" s="182"/>
      <c r="G150" s="107" t="s">
        <v>822</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822</v>
      </c>
      <c r="AC150" s="206"/>
      <c r="AD150" s="206"/>
      <c r="AE150" s="207" t="s">
        <v>822</v>
      </c>
      <c r="AF150" s="208"/>
      <c r="AG150" s="208"/>
      <c r="AH150" s="208"/>
      <c r="AI150" s="207" t="s">
        <v>822</v>
      </c>
      <c r="AJ150" s="208"/>
      <c r="AK150" s="208"/>
      <c r="AL150" s="208"/>
      <c r="AM150" s="207" t="s">
        <v>822</v>
      </c>
      <c r="AN150" s="208"/>
      <c r="AO150" s="208"/>
      <c r="AP150" s="208"/>
      <c r="AQ150" s="207" t="s">
        <v>822</v>
      </c>
      <c r="AR150" s="208"/>
      <c r="AS150" s="208"/>
      <c r="AT150" s="208"/>
      <c r="AU150" s="207" t="s">
        <v>822</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822</v>
      </c>
      <c r="AC151" s="214"/>
      <c r="AD151" s="214"/>
      <c r="AE151" s="207" t="s">
        <v>822</v>
      </c>
      <c r="AF151" s="208"/>
      <c r="AG151" s="208"/>
      <c r="AH151" s="208"/>
      <c r="AI151" s="207" t="s">
        <v>822</v>
      </c>
      <c r="AJ151" s="208"/>
      <c r="AK151" s="208"/>
      <c r="AL151" s="208"/>
      <c r="AM151" s="207" t="s">
        <v>822</v>
      </c>
      <c r="AN151" s="208"/>
      <c r="AO151" s="208"/>
      <c r="AP151" s="208"/>
      <c r="AQ151" s="207" t="s">
        <v>822</v>
      </c>
      <c r="AR151" s="208"/>
      <c r="AS151" s="208"/>
      <c r="AT151" s="208"/>
      <c r="AU151" s="207" t="s">
        <v>822</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733</v>
      </c>
      <c r="H154" s="108"/>
      <c r="I154" s="108"/>
      <c r="J154" s="108"/>
      <c r="K154" s="108"/>
      <c r="L154" s="108"/>
      <c r="M154" s="108"/>
      <c r="N154" s="108"/>
      <c r="O154" s="108"/>
      <c r="P154" s="109"/>
      <c r="Q154" s="128" t="s">
        <v>734</v>
      </c>
      <c r="R154" s="108"/>
      <c r="S154" s="108"/>
      <c r="T154" s="108"/>
      <c r="U154" s="108"/>
      <c r="V154" s="108"/>
      <c r="W154" s="108"/>
      <c r="X154" s="108"/>
      <c r="Y154" s="108"/>
      <c r="Z154" s="108"/>
      <c r="AA154" s="290"/>
      <c r="AB154" s="144" t="s">
        <v>735</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80.099999999999994"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811</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80.099999999999994"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791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731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736</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721</v>
      </c>
      <c r="AR193" s="200"/>
      <c r="AS193" s="136" t="s">
        <v>233</v>
      </c>
      <c r="AT193" s="137"/>
      <c r="AU193" s="201" t="s">
        <v>721</v>
      </c>
      <c r="AV193" s="201"/>
      <c r="AW193" s="136" t="s">
        <v>179</v>
      </c>
      <c r="AX193" s="196"/>
      <c r="AY193">
        <f>$AY$192</f>
        <v>1</v>
      </c>
    </row>
    <row r="194" spans="1:51" ht="39.75" hidden="1" customHeight="1" x14ac:dyDescent="0.15">
      <c r="A194" s="190"/>
      <c r="B194" s="187"/>
      <c r="C194" s="181"/>
      <c r="D194" s="187"/>
      <c r="E194" s="181"/>
      <c r="F194" s="182"/>
      <c r="G194" s="107" t="s">
        <v>721</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721</v>
      </c>
      <c r="AC194" s="206"/>
      <c r="AD194" s="206"/>
      <c r="AE194" s="207" t="s">
        <v>721</v>
      </c>
      <c r="AF194" s="208"/>
      <c r="AG194" s="208"/>
      <c r="AH194" s="208"/>
      <c r="AI194" s="207" t="s">
        <v>721</v>
      </c>
      <c r="AJ194" s="208"/>
      <c r="AK194" s="208"/>
      <c r="AL194" s="208"/>
      <c r="AM194" s="207" t="s">
        <v>407</v>
      </c>
      <c r="AN194" s="208"/>
      <c r="AO194" s="208"/>
      <c r="AP194" s="208"/>
      <c r="AQ194" s="207" t="s">
        <v>721</v>
      </c>
      <c r="AR194" s="208"/>
      <c r="AS194" s="208"/>
      <c r="AT194" s="208"/>
      <c r="AU194" s="207" t="s">
        <v>721</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721</v>
      </c>
      <c r="AC195" s="214"/>
      <c r="AD195" s="214"/>
      <c r="AE195" s="207" t="s">
        <v>721</v>
      </c>
      <c r="AF195" s="208"/>
      <c r="AG195" s="208"/>
      <c r="AH195" s="208"/>
      <c r="AI195" s="207" t="s">
        <v>721</v>
      </c>
      <c r="AJ195" s="208"/>
      <c r="AK195" s="208"/>
      <c r="AL195" s="208"/>
      <c r="AM195" s="207" t="s">
        <v>407</v>
      </c>
      <c r="AN195" s="208"/>
      <c r="AO195" s="208"/>
      <c r="AP195" s="208"/>
      <c r="AQ195" s="207" t="s">
        <v>721</v>
      </c>
      <c r="AR195" s="208"/>
      <c r="AS195" s="208"/>
      <c r="AT195" s="208"/>
      <c r="AU195" s="207" t="s">
        <v>721</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1</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t="s">
        <v>822</v>
      </c>
      <c r="AR209" s="200"/>
      <c r="AS209" s="136" t="s">
        <v>233</v>
      </c>
      <c r="AT209" s="137"/>
      <c r="AU209" s="201" t="s">
        <v>822</v>
      </c>
      <c r="AV209" s="201"/>
      <c r="AW209" s="136" t="s">
        <v>179</v>
      </c>
      <c r="AX209" s="196"/>
      <c r="AY209">
        <f>$AY$208</f>
        <v>1</v>
      </c>
    </row>
    <row r="210" spans="1:51" ht="39.75" customHeight="1" x14ac:dyDescent="0.15">
      <c r="A210" s="190"/>
      <c r="B210" s="187"/>
      <c r="C210" s="181"/>
      <c r="D210" s="187"/>
      <c r="E210" s="181"/>
      <c r="F210" s="182"/>
      <c r="G210" s="107" t="s">
        <v>822</v>
      </c>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t="s">
        <v>822</v>
      </c>
      <c r="AC210" s="206"/>
      <c r="AD210" s="206"/>
      <c r="AE210" s="207" t="s">
        <v>822</v>
      </c>
      <c r="AF210" s="208"/>
      <c r="AG210" s="208"/>
      <c r="AH210" s="208"/>
      <c r="AI210" s="207" t="s">
        <v>822</v>
      </c>
      <c r="AJ210" s="208"/>
      <c r="AK210" s="208"/>
      <c r="AL210" s="208"/>
      <c r="AM210" s="207" t="s">
        <v>822</v>
      </c>
      <c r="AN210" s="208"/>
      <c r="AO210" s="208"/>
      <c r="AP210" s="208"/>
      <c r="AQ210" s="207" t="s">
        <v>822</v>
      </c>
      <c r="AR210" s="208"/>
      <c r="AS210" s="208"/>
      <c r="AT210" s="208"/>
      <c r="AU210" s="207" t="s">
        <v>822</v>
      </c>
      <c r="AV210" s="208"/>
      <c r="AW210" s="208"/>
      <c r="AX210" s="209"/>
      <c r="AY210">
        <f t="shared" ref="AY210:AY211" si="27">$AY$208</f>
        <v>1</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t="s">
        <v>822</v>
      </c>
      <c r="AC211" s="214"/>
      <c r="AD211" s="214"/>
      <c r="AE211" s="207" t="s">
        <v>822</v>
      </c>
      <c r="AF211" s="208"/>
      <c r="AG211" s="208"/>
      <c r="AH211" s="208"/>
      <c r="AI211" s="207" t="s">
        <v>822</v>
      </c>
      <c r="AJ211" s="208"/>
      <c r="AK211" s="208"/>
      <c r="AL211" s="208"/>
      <c r="AM211" s="207" t="s">
        <v>822</v>
      </c>
      <c r="AN211" s="208"/>
      <c r="AO211" s="208"/>
      <c r="AP211" s="208"/>
      <c r="AQ211" s="207" t="s">
        <v>822</v>
      </c>
      <c r="AR211" s="208"/>
      <c r="AS211" s="208"/>
      <c r="AT211" s="208"/>
      <c r="AU211" s="207" t="s">
        <v>822</v>
      </c>
      <c r="AV211" s="208"/>
      <c r="AW211" s="208"/>
      <c r="AX211" s="209"/>
      <c r="AY211">
        <f t="shared" si="27"/>
        <v>1</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737</v>
      </c>
      <c r="H214" s="108"/>
      <c r="I214" s="108"/>
      <c r="J214" s="108"/>
      <c r="K214" s="108"/>
      <c r="L214" s="108"/>
      <c r="M214" s="108"/>
      <c r="N214" s="108"/>
      <c r="O214" s="108"/>
      <c r="P214" s="109"/>
      <c r="Q214" s="116" t="s">
        <v>734</v>
      </c>
      <c r="R214" s="117"/>
      <c r="S214" s="117"/>
      <c r="T214" s="117"/>
      <c r="U214" s="117"/>
      <c r="V214" s="117"/>
      <c r="W214" s="117"/>
      <c r="X214" s="117"/>
      <c r="Y214" s="117"/>
      <c r="Z214" s="117"/>
      <c r="AA214" s="118"/>
      <c r="AB214" s="144" t="s">
        <v>735</v>
      </c>
      <c r="AC214" s="145"/>
      <c r="AD214" s="145"/>
      <c r="AE214" s="150" t="s">
        <v>721</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00.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812</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00.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792</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738</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739</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721</v>
      </c>
      <c r="AR253" s="200"/>
      <c r="AS253" s="136" t="s">
        <v>233</v>
      </c>
      <c r="AT253" s="137"/>
      <c r="AU253" s="201" t="s">
        <v>721</v>
      </c>
      <c r="AV253" s="201"/>
      <c r="AW253" s="136" t="s">
        <v>179</v>
      </c>
      <c r="AX253" s="196"/>
      <c r="AY253">
        <f>$AY$252</f>
        <v>1</v>
      </c>
    </row>
    <row r="254" spans="1:51" ht="39.75" hidden="1" customHeight="1" x14ac:dyDescent="0.15">
      <c r="A254" s="190"/>
      <c r="B254" s="187"/>
      <c r="C254" s="181"/>
      <c r="D254" s="187"/>
      <c r="E254" s="181"/>
      <c r="F254" s="182"/>
      <c r="G254" s="107" t="s">
        <v>721</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721</v>
      </c>
      <c r="AC254" s="206"/>
      <c r="AD254" s="206"/>
      <c r="AE254" s="207" t="s">
        <v>721</v>
      </c>
      <c r="AF254" s="208"/>
      <c r="AG254" s="208"/>
      <c r="AH254" s="208"/>
      <c r="AI254" s="207" t="s">
        <v>721</v>
      </c>
      <c r="AJ254" s="208"/>
      <c r="AK254" s="208"/>
      <c r="AL254" s="208"/>
      <c r="AM254" s="207" t="s">
        <v>407</v>
      </c>
      <c r="AN254" s="208"/>
      <c r="AO254" s="208"/>
      <c r="AP254" s="208"/>
      <c r="AQ254" s="207" t="s">
        <v>721</v>
      </c>
      <c r="AR254" s="208"/>
      <c r="AS254" s="208"/>
      <c r="AT254" s="208"/>
      <c r="AU254" s="207" t="s">
        <v>721</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t="s">
        <v>721</v>
      </c>
      <c r="AC255" s="214"/>
      <c r="AD255" s="214"/>
      <c r="AE255" s="207" t="s">
        <v>721</v>
      </c>
      <c r="AF255" s="208"/>
      <c r="AG255" s="208"/>
      <c r="AH255" s="208"/>
      <c r="AI255" s="207" t="s">
        <v>721</v>
      </c>
      <c r="AJ255" s="208"/>
      <c r="AK255" s="208"/>
      <c r="AL255" s="208"/>
      <c r="AM255" s="207" t="s">
        <v>407</v>
      </c>
      <c r="AN255" s="208"/>
      <c r="AO255" s="208"/>
      <c r="AP255" s="208"/>
      <c r="AQ255" s="207" t="s">
        <v>721</v>
      </c>
      <c r="AR255" s="208"/>
      <c r="AS255" s="208"/>
      <c r="AT255" s="208"/>
      <c r="AU255" s="207" t="s">
        <v>721</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1</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t="s">
        <v>822</v>
      </c>
      <c r="AR269" s="200"/>
      <c r="AS269" s="136" t="s">
        <v>233</v>
      </c>
      <c r="AT269" s="137"/>
      <c r="AU269" s="201" t="s">
        <v>822</v>
      </c>
      <c r="AV269" s="201"/>
      <c r="AW269" s="136" t="s">
        <v>179</v>
      </c>
      <c r="AX269" s="196"/>
      <c r="AY269">
        <f>$AY$268</f>
        <v>1</v>
      </c>
    </row>
    <row r="270" spans="1:51" ht="39.75" customHeight="1" x14ac:dyDescent="0.15">
      <c r="A270" s="190"/>
      <c r="B270" s="187"/>
      <c r="C270" s="181"/>
      <c r="D270" s="187"/>
      <c r="E270" s="181"/>
      <c r="F270" s="182"/>
      <c r="G270" s="107" t="s">
        <v>822</v>
      </c>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t="s">
        <v>822</v>
      </c>
      <c r="AC270" s="206"/>
      <c r="AD270" s="206"/>
      <c r="AE270" s="207" t="s">
        <v>822</v>
      </c>
      <c r="AF270" s="208"/>
      <c r="AG270" s="208"/>
      <c r="AH270" s="208"/>
      <c r="AI270" s="207" t="s">
        <v>822</v>
      </c>
      <c r="AJ270" s="208"/>
      <c r="AK270" s="208"/>
      <c r="AL270" s="208"/>
      <c r="AM270" s="207" t="s">
        <v>822</v>
      </c>
      <c r="AN270" s="208"/>
      <c r="AO270" s="208"/>
      <c r="AP270" s="208"/>
      <c r="AQ270" s="207" t="s">
        <v>822</v>
      </c>
      <c r="AR270" s="208"/>
      <c r="AS270" s="208"/>
      <c r="AT270" s="208"/>
      <c r="AU270" s="207" t="s">
        <v>822</v>
      </c>
      <c r="AV270" s="208"/>
      <c r="AW270" s="208"/>
      <c r="AX270" s="209"/>
      <c r="AY270">
        <f t="shared" ref="AY270:AY271" si="37">$AY$268</f>
        <v>1</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t="s">
        <v>822</v>
      </c>
      <c r="AC271" s="214"/>
      <c r="AD271" s="214"/>
      <c r="AE271" s="207" t="s">
        <v>822</v>
      </c>
      <c r="AF271" s="208"/>
      <c r="AG271" s="208"/>
      <c r="AH271" s="208"/>
      <c r="AI271" s="207" t="s">
        <v>822</v>
      </c>
      <c r="AJ271" s="208"/>
      <c r="AK271" s="208"/>
      <c r="AL271" s="208"/>
      <c r="AM271" s="207" t="s">
        <v>822</v>
      </c>
      <c r="AN271" s="208"/>
      <c r="AO271" s="208"/>
      <c r="AP271" s="208"/>
      <c r="AQ271" s="207" t="s">
        <v>822</v>
      </c>
      <c r="AR271" s="208"/>
      <c r="AS271" s="208"/>
      <c r="AT271" s="208"/>
      <c r="AU271" s="207" t="s">
        <v>822</v>
      </c>
      <c r="AV271" s="208"/>
      <c r="AW271" s="208"/>
      <c r="AX271" s="209"/>
      <c r="AY271">
        <f t="shared" si="37"/>
        <v>1</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740</v>
      </c>
      <c r="H274" s="108"/>
      <c r="I274" s="108"/>
      <c r="J274" s="108"/>
      <c r="K274" s="108"/>
      <c r="L274" s="108"/>
      <c r="M274" s="108"/>
      <c r="N274" s="108"/>
      <c r="O274" s="108"/>
      <c r="P274" s="109"/>
      <c r="Q274" s="116" t="s">
        <v>741</v>
      </c>
      <c r="R274" s="117"/>
      <c r="S274" s="117"/>
      <c r="T274" s="117"/>
      <c r="U274" s="117"/>
      <c r="V274" s="117"/>
      <c r="W274" s="117"/>
      <c r="X274" s="117"/>
      <c r="Y274" s="117"/>
      <c r="Z274" s="117"/>
      <c r="AA274" s="118"/>
      <c r="AB274" s="144" t="s">
        <v>735</v>
      </c>
      <c r="AC274" s="145"/>
      <c r="AD274" s="145"/>
      <c r="AE274" s="150" t="s">
        <v>742</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80.099999999999994"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813</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79.5"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792</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821</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743</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721</v>
      </c>
      <c r="AR313" s="200"/>
      <c r="AS313" s="136" t="s">
        <v>233</v>
      </c>
      <c r="AT313" s="137"/>
      <c r="AU313" s="201" t="s">
        <v>721</v>
      </c>
      <c r="AV313" s="201"/>
      <c r="AW313" s="136" t="s">
        <v>179</v>
      </c>
      <c r="AX313" s="196"/>
      <c r="AY313">
        <f>$AY$312</f>
        <v>1</v>
      </c>
    </row>
    <row r="314" spans="1:51" ht="39.75" hidden="1" customHeight="1" x14ac:dyDescent="0.15">
      <c r="A314" s="190"/>
      <c r="B314" s="187"/>
      <c r="C314" s="181"/>
      <c r="D314" s="187"/>
      <c r="E314" s="181"/>
      <c r="F314" s="182"/>
      <c r="G314" s="107" t="s">
        <v>721</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721</v>
      </c>
      <c r="AC314" s="206"/>
      <c r="AD314" s="206"/>
      <c r="AE314" s="207" t="s">
        <v>721</v>
      </c>
      <c r="AF314" s="208"/>
      <c r="AG314" s="208"/>
      <c r="AH314" s="208"/>
      <c r="AI314" s="207" t="s">
        <v>721</v>
      </c>
      <c r="AJ314" s="208"/>
      <c r="AK314" s="208"/>
      <c r="AL314" s="208"/>
      <c r="AM314" s="207" t="s">
        <v>815</v>
      </c>
      <c r="AN314" s="208"/>
      <c r="AO314" s="208"/>
      <c r="AP314" s="208"/>
      <c r="AQ314" s="207" t="s">
        <v>721</v>
      </c>
      <c r="AR314" s="208"/>
      <c r="AS314" s="208"/>
      <c r="AT314" s="208"/>
      <c r="AU314" s="207" t="s">
        <v>721</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721</v>
      </c>
      <c r="AC315" s="214"/>
      <c r="AD315" s="214"/>
      <c r="AE315" s="207" t="s">
        <v>721</v>
      </c>
      <c r="AF315" s="208"/>
      <c r="AG315" s="208"/>
      <c r="AH315" s="208"/>
      <c r="AI315" s="207" t="s">
        <v>721</v>
      </c>
      <c r="AJ315" s="208"/>
      <c r="AK315" s="208"/>
      <c r="AL315" s="208"/>
      <c r="AM315" s="207" t="s">
        <v>815</v>
      </c>
      <c r="AN315" s="208"/>
      <c r="AO315" s="208"/>
      <c r="AP315" s="208"/>
      <c r="AQ315" s="207" t="s">
        <v>721</v>
      </c>
      <c r="AR315" s="208"/>
      <c r="AS315" s="208"/>
      <c r="AT315" s="208"/>
      <c r="AU315" s="207" t="s">
        <v>721</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1</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t="s">
        <v>822</v>
      </c>
      <c r="AR329" s="200"/>
      <c r="AS329" s="136" t="s">
        <v>233</v>
      </c>
      <c r="AT329" s="137"/>
      <c r="AU329" s="201" t="s">
        <v>822</v>
      </c>
      <c r="AV329" s="201"/>
      <c r="AW329" s="136" t="s">
        <v>179</v>
      </c>
      <c r="AX329" s="196"/>
      <c r="AY329">
        <f>$AY$328</f>
        <v>1</v>
      </c>
    </row>
    <row r="330" spans="1:51" ht="39.75" customHeight="1" x14ac:dyDescent="0.15">
      <c r="A330" s="190"/>
      <c r="B330" s="187"/>
      <c r="C330" s="181"/>
      <c r="D330" s="187"/>
      <c r="E330" s="181"/>
      <c r="F330" s="182"/>
      <c r="G330" s="107" t="s">
        <v>822</v>
      </c>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t="s">
        <v>822</v>
      </c>
      <c r="AC330" s="206"/>
      <c r="AD330" s="206"/>
      <c r="AE330" s="207" t="s">
        <v>822</v>
      </c>
      <c r="AF330" s="208"/>
      <c r="AG330" s="208"/>
      <c r="AH330" s="208"/>
      <c r="AI330" s="207" t="s">
        <v>822</v>
      </c>
      <c r="AJ330" s="208"/>
      <c r="AK330" s="208"/>
      <c r="AL330" s="208"/>
      <c r="AM330" s="207" t="s">
        <v>822</v>
      </c>
      <c r="AN330" s="208"/>
      <c r="AO330" s="208"/>
      <c r="AP330" s="208"/>
      <c r="AQ330" s="207" t="s">
        <v>822</v>
      </c>
      <c r="AR330" s="208"/>
      <c r="AS330" s="208"/>
      <c r="AT330" s="208"/>
      <c r="AU330" s="207" t="s">
        <v>822</v>
      </c>
      <c r="AV330" s="208"/>
      <c r="AW330" s="208"/>
      <c r="AX330" s="209"/>
      <c r="AY330">
        <f t="shared" ref="AY330:AY331" si="47">$AY$328</f>
        <v>1</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t="s">
        <v>822</v>
      </c>
      <c r="AC331" s="214"/>
      <c r="AD331" s="214"/>
      <c r="AE331" s="207" t="s">
        <v>822</v>
      </c>
      <c r="AF331" s="208"/>
      <c r="AG331" s="208"/>
      <c r="AH331" s="208"/>
      <c r="AI331" s="207" t="s">
        <v>822</v>
      </c>
      <c r="AJ331" s="208"/>
      <c r="AK331" s="208"/>
      <c r="AL331" s="208"/>
      <c r="AM331" s="207" t="s">
        <v>822</v>
      </c>
      <c r="AN331" s="208"/>
      <c r="AO331" s="208"/>
      <c r="AP331" s="208"/>
      <c r="AQ331" s="207" t="s">
        <v>822</v>
      </c>
      <c r="AR331" s="208"/>
      <c r="AS331" s="208"/>
      <c r="AT331" s="208"/>
      <c r="AU331" s="207" t="s">
        <v>822</v>
      </c>
      <c r="AV331" s="208"/>
      <c r="AW331" s="208"/>
      <c r="AX331" s="209"/>
      <c r="AY331">
        <f t="shared" si="47"/>
        <v>1</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744</v>
      </c>
      <c r="H334" s="108"/>
      <c r="I334" s="108"/>
      <c r="J334" s="108"/>
      <c r="K334" s="108"/>
      <c r="L334" s="108"/>
      <c r="M334" s="108"/>
      <c r="N334" s="108"/>
      <c r="O334" s="108"/>
      <c r="P334" s="109"/>
      <c r="Q334" s="116" t="s">
        <v>734</v>
      </c>
      <c r="R334" s="117"/>
      <c r="S334" s="117"/>
      <c r="T334" s="117"/>
      <c r="U334" s="117"/>
      <c r="V334" s="117"/>
      <c r="W334" s="117"/>
      <c r="X334" s="117"/>
      <c r="Y334" s="117"/>
      <c r="Z334" s="117"/>
      <c r="AA334" s="118"/>
      <c r="AB334" s="144" t="s">
        <v>735</v>
      </c>
      <c r="AC334" s="145"/>
      <c r="AD334" s="145"/>
      <c r="AE334" s="150" t="s">
        <v>742</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28.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814</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228.7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792</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30"/>
      <c r="E430" s="175" t="s">
        <v>400</v>
      </c>
      <c r="F430" s="896"/>
      <c r="G430" s="897" t="s">
        <v>252</v>
      </c>
      <c r="H430" s="126"/>
      <c r="I430" s="126"/>
      <c r="J430" s="898" t="s">
        <v>745</v>
      </c>
      <c r="K430" s="899"/>
      <c r="L430" s="899"/>
      <c r="M430" s="899"/>
      <c r="N430" s="899"/>
      <c r="O430" s="899"/>
      <c r="P430" s="899"/>
      <c r="Q430" s="899"/>
      <c r="R430" s="899"/>
      <c r="S430" s="899"/>
      <c r="T430" s="900"/>
      <c r="U430" s="587" t="s">
        <v>793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c r="AY430" s="93" t="str">
        <f>IF(SUBSTITUTE($J$430,"-","")="","0","1")</f>
        <v>1</v>
      </c>
    </row>
    <row r="431" spans="1:51" ht="18.75" customHeight="1" x14ac:dyDescent="0.15">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721</v>
      </c>
      <c r="AR432" s="201"/>
      <c r="AS432" s="136" t="s">
        <v>233</v>
      </c>
      <c r="AT432" s="137"/>
      <c r="AU432" s="201">
        <v>5</v>
      </c>
      <c r="AV432" s="201"/>
      <c r="AW432" s="136" t="s">
        <v>179</v>
      </c>
      <c r="AX432" s="196"/>
      <c r="AY432">
        <f>$AY$431</f>
        <v>1</v>
      </c>
    </row>
    <row r="433" spans="1:51" ht="48.75" customHeight="1" x14ac:dyDescent="0.15">
      <c r="A433" s="190"/>
      <c r="B433" s="187"/>
      <c r="C433" s="181"/>
      <c r="D433" s="187"/>
      <c r="E433" s="340"/>
      <c r="F433" s="341"/>
      <c r="G433" s="107" t="s">
        <v>818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746</v>
      </c>
      <c r="AC433" s="214"/>
      <c r="AD433" s="214"/>
      <c r="AE433" s="338">
        <v>4159</v>
      </c>
      <c r="AF433" s="208"/>
      <c r="AG433" s="208"/>
      <c r="AH433" s="208"/>
      <c r="AI433" s="338">
        <v>4313</v>
      </c>
      <c r="AJ433" s="208"/>
      <c r="AK433" s="208"/>
      <c r="AL433" s="208"/>
      <c r="AM433" s="338">
        <v>4168</v>
      </c>
      <c r="AN433" s="208"/>
      <c r="AO433" s="208"/>
      <c r="AP433" s="339"/>
      <c r="AQ433" s="338" t="s">
        <v>721</v>
      </c>
      <c r="AR433" s="208"/>
      <c r="AS433" s="208"/>
      <c r="AT433" s="339"/>
      <c r="AU433" s="208" t="s">
        <v>721</v>
      </c>
      <c r="AV433" s="208"/>
      <c r="AW433" s="208"/>
      <c r="AX433" s="209"/>
      <c r="AY433">
        <f t="shared" ref="AY433:AY435" si="63">$AY$431</f>
        <v>1</v>
      </c>
    </row>
    <row r="434" spans="1:51" ht="48.75" customHeight="1" x14ac:dyDescent="0.15">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8" t="s">
        <v>721</v>
      </c>
      <c r="AF434" s="208"/>
      <c r="AG434" s="208"/>
      <c r="AH434" s="339"/>
      <c r="AI434" s="338" t="s">
        <v>721</v>
      </c>
      <c r="AJ434" s="208"/>
      <c r="AK434" s="208"/>
      <c r="AL434" s="208"/>
      <c r="AM434" s="338" t="s">
        <v>815</v>
      </c>
      <c r="AN434" s="208"/>
      <c r="AO434" s="208"/>
      <c r="AP434" s="339"/>
      <c r="AQ434" s="338" t="s">
        <v>721</v>
      </c>
      <c r="AR434" s="208"/>
      <c r="AS434" s="208"/>
      <c r="AT434" s="339"/>
      <c r="AU434" s="208" t="s">
        <v>721</v>
      </c>
      <c r="AV434" s="208"/>
      <c r="AW434" s="208"/>
      <c r="AX434" s="209"/>
      <c r="AY434">
        <f t="shared" si="63"/>
        <v>1</v>
      </c>
    </row>
    <row r="435" spans="1:51" ht="48.75" customHeight="1" x14ac:dyDescent="0.15">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8" t="s">
        <v>721</v>
      </c>
      <c r="AF435" s="208"/>
      <c r="AG435" s="208"/>
      <c r="AH435" s="339"/>
      <c r="AI435" s="338" t="s">
        <v>721</v>
      </c>
      <c r="AJ435" s="208"/>
      <c r="AK435" s="208"/>
      <c r="AL435" s="208"/>
      <c r="AM435" s="338" t="s">
        <v>815</v>
      </c>
      <c r="AN435" s="208"/>
      <c r="AO435" s="208"/>
      <c r="AP435" s="339"/>
      <c r="AQ435" s="338" t="s">
        <v>721</v>
      </c>
      <c r="AR435" s="208"/>
      <c r="AS435" s="208"/>
      <c r="AT435" s="339"/>
      <c r="AU435" s="208" t="s">
        <v>721</v>
      </c>
      <c r="AV435" s="208"/>
      <c r="AW435" s="208"/>
      <c r="AX435" s="209"/>
      <c r="AY435">
        <f t="shared" si="63"/>
        <v>1</v>
      </c>
    </row>
    <row r="436" spans="1:51" ht="18.75" hidden="1" customHeight="1" x14ac:dyDescent="0.15">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15">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15">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15">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15">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15">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15">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15">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15">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15">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15">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15">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15">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721</v>
      </c>
      <c r="AR457" s="201"/>
      <c r="AS457" s="136" t="s">
        <v>233</v>
      </c>
      <c r="AT457" s="137"/>
      <c r="AU457" s="201">
        <v>5</v>
      </c>
      <c r="AV457" s="201"/>
      <c r="AW457" s="136" t="s">
        <v>179</v>
      </c>
      <c r="AX457" s="196"/>
      <c r="AY457">
        <f>$AY$456</f>
        <v>1</v>
      </c>
    </row>
    <row r="458" spans="1:51" ht="35.1" customHeight="1" x14ac:dyDescent="0.15">
      <c r="A458" s="190"/>
      <c r="B458" s="187"/>
      <c r="C458" s="181"/>
      <c r="D458" s="187"/>
      <c r="E458" s="340"/>
      <c r="F458" s="341"/>
      <c r="G458" s="107" t="s">
        <v>819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746</v>
      </c>
      <c r="AC458" s="214"/>
      <c r="AD458" s="214"/>
      <c r="AE458" s="338">
        <v>4159</v>
      </c>
      <c r="AF458" s="208"/>
      <c r="AG458" s="208"/>
      <c r="AH458" s="208"/>
      <c r="AI458" s="338">
        <v>4313</v>
      </c>
      <c r="AJ458" s="208"/>
      <c r="AK458" s="208"/>
      <c r="AL458" s="208"/>
      <c r="AM458" s="338">
        <v>4168</v>
      </c>
      <c r="AN458" s="208"/>
      <c r="AO458" s="208"/>
      <c r="AP458" s="339"/>
      <c r="AQ458" s="338" t="s">
        <v>721</v>
      </c>
      <c r="AR458" s="208"/>
      <c r="AS458" s="208"/>
      <c r="AT458" s="339"/>
      <c r="AU458" s="208" t="s">
        <v>721</v>
      </c>
      <c r="AV458" s="208"/>
      <c r="AW458" s="208"/>
      <c r="AX458" s="209"/>
      <c r="AY458">
        <f t="shared" ref="AY458:AY460" si="68">$AY$456</f>
        <v>1</v>
      </c>
    </row>
    <row r="459" spans="1:51" ht="35.1" customHeight="1" x14ac:dyDescent="0.15">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8" t="s">
        <v>721</v>
      </c>
      <c r="AF459" s="208"/>
      <c r="AG459" s="208"/>
      <c r="AH459" s="339"/>
      <c r="AI459" s="338" t="s">
        <v>721</v>
      </c>
      <c r="AJ459" s="208"/>
      <c r="AK459" s="208"/>
      <c r="AL459" s="208"/>
      <c r="AM459" s="338" t="s">
        <v>815</v>
      </c>
      <c r="AN459" s="208"/>
      <c r="AO459" s="208"/>
      <c r="AP459" s="339"/>
      <c r="AQ459" s="338" t="s">
        <v>721</v>
      </c>
      <c r="AR459" s="208"/>
      <c r="AS459" s="208"/>
      <c r="AT459" s="339"/>
      <c r="AU459" s="208" t="s">
        <v>721</v>
      </c>
      <c r="AV459" s="208"/>
      <c r="AW459" s="208"/>
      <c r="AX459" s="209"/>
      <c r="AY459">
        <f t="shared" si="68"/>
        <v>1</v>
      </c>
    </row>
    <row r="460" spans="1:51" ht="35.1" customHeight="1" x14ac:dyDescent="0.15">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8" t="s">
        <v>721</v>
      </c>
      <c r="AF460" s="208"/>
      <c r="AG460" s="208"/>
      <c r="AH460" s="339"/>
      <c r="AI460" s="338" t="s">
        <v>721</v>
      </c>
      <c r="AJ460" s="208"/>
      <c r="AK460" s="208"/>
      <c r="AL460" s="208"/>
      <c r="AM460" s="338" t="s">
        <v>815</v>
      </c>
      <c r="AN460" s="208"/>
      <c r="AO460" s="208"/>
      <c r="AP460" s="339"/>
      <c r="AQ460" s="338" t="s">
        <v>721</v>
      </c>
      <c r="AR460" s="208"/>
      <c r="AS460" s="208"/>
      <c r="AT460" s="339"/>
      <c r="AU460" s="208" t="s">
        <v>721</v>
      </c>
      <c r="AV460" s="208"/>
      <c r="AW460" s="208"/>
      <c r="AX460" s="209"/>
      <c r="AY460">
        <f t="shared" si="68"/>
        <v>1</v>
      </c>
    </row>
    <row r="461" spans="1:51" ht="18.75" hidden="1" customHeight="1" x14ac:dyDescent="0.15">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15">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15">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15">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15">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15">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15">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15">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15">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15">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15">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15">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820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c r="AY484" s="93" t="str">
        <f>IF(SUBSTITUTE($J$484,"-","")="","0","1")</f>
        <v>0</v>
      </c>
    </row>
    <row r="485" spans="1:51" ht="18.75" hidden="1" customHeight="1" x14ac:dyDescent="0.15">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15">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15">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15">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15">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15">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15">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15">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15">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15">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15">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15">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15">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15">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15">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15">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15">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15">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15">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15">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15">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15">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15">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15">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15">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15">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15">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15">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15">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15">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c r="AY538" s="93" t="str">
        <f>IF(SUBSTITUTE($J$538,"-","")="","0","1")</f>
        <v>0</v>
      </c>
    </row>
    <row r="539" spans="1:51" ht="18.75" hidden="1" customHeight="1" x14ac:dyDescent="0.15">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15">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15">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15">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15">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15">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15">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15">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15">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15">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15">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15">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15">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15">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15">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15">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15">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15">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15">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15">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15">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15">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15">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15">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15">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15">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15">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15">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15">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15">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c r="AY592" s="93" t="str">
        <f>IF(SUBSTITUTE($J$592,"-","")="","0","1")</f>
        <v>0</v>
      </c>
    </row>
    <row r="593" spans="1:51" ht="18.75" hidden="1" customHeight="1" x14ac:dyDescent="0.15">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15">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15">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15">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15">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15">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15">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15">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15">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15">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15">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15">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15">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15">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15">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15">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15">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15">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15">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15">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15">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15">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15">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15">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15">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15">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15">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15">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15">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15">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c r="AY646" s="93" t="str">
        <f>IF(SUBSTITUTE($J$646,"-","")="","0","1")</f>
        <v>0</v>
      </c>
    </row>
    <row r="647" spans="1:51" ht="18.75" hidden="1" customHeight="1" x14ac:dyDescent="0.15">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15">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15">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15">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15">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15">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15">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15">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15">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15">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15">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15">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15">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15">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15">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15">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15">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15">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15">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15">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15">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15">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15">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15">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15">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15">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15">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15">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15">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15">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1" ht="52.5" customHeight="1" x14ac:dyDescent="0.15">
      <c r="A702" s="868" t="s">
        <v>140</v>
      </c>
      <c r="B702" s="869"/>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3" t="s">
        <v>755</v>
      </c>
      <c r="AE702" s="344"/>
      <c r="AF702" s="344"/>
      <c r="AG702" s="104" t="s">
        <v>794</v>
      </c>
      <c r="AH702" s="336"/>
      <c r="AI702" s="336"/>
      <c r="AJ702" s="336"/>
      <c r="AK702" s="336"/>
      <c r="AL702" s="336"/>
      <c r="AM702" s="336"/>
      <c r="AN702" s="336"/>
      <c r="AO702" s="336"/>
      <c r="AP702" s="336"/>
      <c r="AQ702" s="336"/>
      <c r="AR702" s="336"/>
      <c r="AS702" s="336"/>
      <c r="AT702" s="336"/>
      <c r="AU702" s="336"/>
      <c r="AV702" s="336"/>
      <c r="AW702" s="336"/>
      <c r="AX702" s="337"/>
    </row>
    <row r="703" spans="1:51" ht="49.5" customHeight="1" x14ac:dyDescent="0.15">
      <c r="A703" s="870"/>
      <c r="B703" s="871"/>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5"/>
      <c r="AD703" s="322" t="s">
        <v>755</v>
      </c>
      <c r="AE703" s="323"/>
      <c r="AF703" s="323"/>
      <c r="AG703" s="104" t="s">
        <v>795</v>
      </c>
      <c r="AH703" s="336"/>
      <c r="AI703" s="336"/>
      <c r="AJ703" s="336"/>
      <c r="AK703" s="336"/>
      <c r="AL703" s="336"/>
      <c r="AM703" s="336"/>
      <c r="AN703" s="336"/>
      <c r="AO703" s="336"/>
      <c r="AP703" s="336"/>
      <c r="AQ703" s="336"/>
      <c r="AR703" s="336"/>
      <c r="AS703" s="336"/>
      <c r="AT703" s="336"/>
      <c r="AU703" s="336"/>
      <c r="AV703" s="336"/>
      <c r="AW703" s="336"/>
      <c r="AX703" s="337"/>
    </row>
    <row r="704" spans="1:51" ht="46.5" customHeight="1" x14ac:dyDescent="0.15">
      <c r="A704" s="872"/>
      <c r="B704" s="873"/>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82" t="s">
        <v>755</v>
      </c>
      <c r="AE704" s="783"/>
      <c r="AF704" s="783"/>
      <c r="AG704" s="130" t="s">
        <v>796</v>
      </c>
      <c r="AH704" s="607"/>
      <c r="AI704" s="607"/>
      <c r="AJ704" s="607"/>
      <c r="AK704" s="607"/>
      <c r="AL704" s="607"/>
      <c r="AM704" s="607"/>
      <c r="AN704" s="607"/>
      <c r="AO704" s="607"/>
      <c r="AP704" s="607"/>
      <c r="AQ704" s="607"/>
      <c r="AR704" s="607"/>
      <c r="AS704" s="607"/>
      <c r="AT704" s="607"/>
      <c r="AU704" s="607"/>
      <c r="AV704" s="607"/>
      <c r="AW704" s="607"/>
      <c r="AX704" s="608"/>
    </row>
    <row r="705" spans="1:50" ht="27"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4" t="s">
        <v>755</v>
      </c>
      <c r="AE705" s="715"/>
      <c r="AF705" s="715"/>
      <c r="AG705" s="128" t="s">
        <v>797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798</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29" t="s">
        <v>799</v>
      </c>
      <c r="AE707" s="830"/>
      <c r="AF707" s="830"/>
      <c r="AG707" s="130"/>
      <c r="AH707" s="114"/>
      <c r="AI707" s="114"/>
      <c r="AJ707" s="114"/>
      <c r="AK707" s="114"/>
      <c r="AL707" s="114"/>
      <c r="AM707" s="114"/>
      <c r="AN707" s="114"/>
      <c r="AO707" s="114"/>
      <c r="AP707" s="114"/>
      <c r="AQ707" s="114"/>
      <c r="AR707" s="114"/>
      <c r="AS707" s="114"/>
      <c r="AT707" s="114"/>
      <c r="AU707" s="114"/>
      <c r="AV707" s="114"/>
      <c r="AW707" s="114"/>
      <c r="AX707" s="131"/>
    </row>
    <row r="708" spans="1:50" ht="33.75"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2" t="s">
        <v>755</v>
      </c>
      <c r="AE708" s="603"/>
      <c r="AF708" s="603"/>
      <c r="AG708" s="742" t="s">
        <v>800</v>
      </c>
      <c r="AH708" s="866"/>
      <c r="AI708" s="866"/>
      <c r="AJ708" s="866"/>
      <c r="AK708" s="866"/>
      <c r="AL708" s="866"/>
      <c r="AM708" s="866"/>
      <c r="AN708" s="866"/>
      <c r="AO708" s="866"/>
      <c r="AP708" s="866"/>
      <c r="AQ708" s="866"/>
      <c r="AR708" s="866"/>
      <c r="AS708" s="866"/>
      <c r="AT708" s="866"/>
      <c r="AU708" s="866"/>
      <c r="AV708" s="866"/>
      <c r="AW708" s="866"/>
      <c r="AX708" s="867"/>
    </row>
    <row r="709" spans="1:50" ht="49.5" customHeight="1" x14ac:dyDescent="0.15">
      <c r="A709" s="642"/>
      <c r="B709" s="644"/>
      <c r="C709" s="384" t="s">
        <v>143</v>
      </c>
      <c r="D709" s="385"/>
      <c r="E709" s="385"/>
      <c r="F709" s="385"/>
      <c r="G709" s="385"/>
      <c r="H709" s="385"/>
      <c r="I709" s="385"/>
      <c r="J709" s="385"/>
      <c r="K709" s="385"/>
      <c r="L709" s="385"/>
      <c r="M709" s="385"/>
      <c r="N709" s="385"/>
      <c r="O709" s="385"/>
      <c r="P709" s="385"/>
      <c r="Q709" s="385"/>
      <c r="R709" s="385"/>
      <c r="S709" s="385"/>
      <c r="T709" s="385"/>
      <c r="U709" s="385"/>
      <c r="V709" s="385"/>
      <c r="W709" s="385"/>
      <c r="X709" s="385"/>
      <c r="Y709" s="385"/>
      <c r="Z709" s="385"/>
      <c r="AA709" s="385"/>
      <c r="AB709" s="385"/>
      <c r="AC709" s="385"/>
      <c r="AD709" s="322" t="s">
        <v>755</v>
      </c>
      <c r="AE709" s="323"/>
      <c r="AF709" s="323"/>
      <c r="AG709" s="104" t="s">
        <v>801</v>
      </c>
      <c r="AH709" s="336"/>
      <c r="AI709" s="336"/>
      <c r="AJ709" s="336"/>
      <c r="AK709" s="336"/>
      <c r="AL709" s="336"/>
      <c r="AM709" s="336"/>
      <c r="AN709" s="336"/>
      <c r="AO709" s="336"/>
      <c r="AP709" s="336"/>
      <c r="AQ709" s="336"/>
      <c r="AR709" s="336"/>
      <c r="AS709" s="336"/>
      <c r="AT709" s="336"/>
      <c r="AU709" s="336"/>
      <c r="AV709" s="336"/>
      <c r="AW709" s="336"/>
      <c r="AX709" s="337"/>
    </row>
    <row r="710" spans="1:50" ht="26.25" customHeight="1" x14ac:dyDescent="0.15">
      <c r="A710" s="642"/>
      <c r="B710" s="644"/>
      <c r="C710" s="384" t="s">
        <v>38</v>
      </c>
      <c r="D710" s="385"/>
      <c r="E710" s="385"/>
      <c r="F710" s="385"/>
      <c r="G710" s="385"/>
      <c r="H710" s="385"/>
      <c r="I710" s="385"/>
      <c r="J710" s="385"/>
      <c r="K710" s="385"/>
      <c r="L710" s="385"/>
      <c r="M710" s="385"/>
      <c r="N710" s="385"/>
      <c r="O710" s="385"/>
      <c r="P710" s="385"/>
      <c r="Q710" s="385"/>
      <c r="R710" s="385"/>
      <c r="S710" s="385"/>
      <c r="T710" s="385"/>
      <c r="U710" s="385"/>
      <c r="V710" s="385"/>
      <c r="W710" s="385"/>
      <c r="X710" s="385"/>
      <c r="Y710" s="385"/>
      <c r="Z710" s="385"/>
      <c r="AA710" s="385"/>
      <c r="AB710" s="385"/>
      <c r="AC710" s="385"/>
      <c r="AD710" s="322" t="s">
        <v>802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0.75" customHeight="1" x14ac:dyDescent="0.15">
      <c r="A711" s="642"/>
      <c r="B711" s="644"/>
      <c r="C711" s="384" t="s">
        <v>43</v>
      </c>
      <c r="D711" s="385"/>
      <c r="E711" s="385"/>
      <c r="F711" s="385"/>
      <c r="G711" s="385"/>
      <c r="H711" s="385"/>
      <c r="I711" s="385"/>
      <c r="J711" s="385"/>
      <c r="K711" s="385"/>
      <c r="L711" s="385"/>
      <c r="M711" s="385"/>
      <c r="N711" s="385"/>
      <c r="O711" s="385"/>
      <c r="P711" s="385"/>
      <c r="Q711" s="385"/>
      <c r="R711" s="385"/>
      <c r="S711" s="385"/>
      <c r="T711" s="385"/>
      <c r="U711" s="385"/>
      <c r="V711" s="385"/>
      <c r="W711" s="385"/>
      <c r="X711" s="385"/>
      <c r="Y711" s="385"/>
      <c r="Z711" s="385"/>
      <c r="AA711" s="385"/>
      <c r="AB711" s="385"/>
      <c r="AC711" s="613"/>
      <c r="AD711" s="322" t="s">
        <v>755</v>
      </c>
      <c r="AE711" s="323"/>
      <c r="AF711" s="323"/>
      <c r="AG711" s="104" t="s">
        <v>803</v>
      </c>
      <c r="AH711" s="336"/>
      <c r="AI711" s="336"/>
      <c r="AJ711" s="336"/>
      <c r="AK711" s="336"/>
      <c r="AL711" s="336"/>
      <c r="AM711" s="336"/>
      <c r="AN711" s="336"/>
      <c r="AO711" s="336"/>
      <c r="AP711" s="336"/>
      <c r="AQ711" s="336"/>
      <c r="AR711" s="336"/>
      <c r="AS711" s="336"/>
      <c r="AT711" s="336"/>
      <c r="AU711" s="336"/>
      <c r="AV711" s="336"/>
      <c r="AW711" s="336"/>
      <c r="AX711" s="337"/>
    </row>
    <row r="712" spans="1:50" ht="26.25" customHeight="1" x14ac:dyDescent="0.15">
      <c r="A712" s="642"/>
      <c r="B712" s="644"/>
      <c r="C712" s="384" t="s">
        <v>346</v>
      </c>
      <c r="D712" s="385"/>
      <c r="E712" s="385"/>
      <c r="F712" s="385"/>
      <c r="G712" s="385"/>
      <c r="H712" s="385"/>
      <c r="I712" s="385"/>
      <c r="J712" s="385"/>
      <c r="K712" s="385"/>
      <c r="L712" s="385"/>
      <c r="M712" s="385"/>
      <c r="N712" s="385"/>
      <c r="O712" s="385"/>
      <c r="P712" s="385"/>
      <c r="Q712" s="385"/>
      <c r="R712" s="385"/>
      <c r="S712" s="385"/>
      <c r="T712" s="385"/>
      <c r="U712" s="385"/>
      <c r="V712" s="385"/>
      <c r="W712" s="385"/>
      <c r="X712" s="385"/>
      <c r="Y712" s="385"/>
      <c r="Z712" s="385"/>
      <c r="AA712" s="385"/>
      <c r="AB712" s="385"/>
      <c r="AC712" s="613"/>
      <c r="AD712" s="782" t="s">
        <v>802</v>
      </c>
      <c r="AE712" s="783"/>
      <c r="AF712" s="783"/>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2"/>
      <c r="B713" s="644"/>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802</v>
      </c>
      <c r="AE713" s="323"/>
      <c r="AF713" s="663"/>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755</v>
      </c>
      <c r="AE714" s="805"/>
      <c r="AF714" s="806"/>
      <c r="AG714" s="736" t="s">
        <v>804</v>
      </c>
      <c r="AH714" s="737"/>
      <c r="AI714" s="737"/>
      <c r="AJ714" s="737"/>
      <c r="AK714" s="737"/>
      <c r="AL714" s="737"/>
      <c r="AM714" s="737"/>
      <c r="AN714" s="737"/>
      <c r="AO714" s="737"/>
      <c r="AP714" s="737"/>
      <c r="AQ714" s="737"/>
      <c r="AR714" s="737"/>
      <c r="AS714" s="737"/>
      <c r="AT714" s="737"/>
      <c r="AU714" s="737"/>
      <c r="AV714" s="737"/>
      <c r="AW714" s="737"/>
      <c r="AX714" s="738"/>
    </row>
    <row r="715" spans="1:50" ht="39.75" customHeight="1" x14ac:dyDescent="0.15">
      <c r="A715" s="640"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2" t="s">
        <v>755</v>
      </c>
      <c r="AE715" s="603"/>
      <c r="AF715" s="656"/>
      <c r="AG715" s="742" t="s">
        <v>805</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802</v>
      </c>
      <c r="AE716" s="627"/>
      <c r="AF716" s="627"/>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4" t="s">
        <v>243</v>
      </c>
      <c r="D717" s="385"/>
      <c r="E717" s="385"/>
      <c r="F717" s="385"/>
      <c r="G717" s="385"/>
      <c r="H717" s="385"/>
      <c r="I717" s="385"/>
      <c r="J717" s="385"/>
      <c r="K717" s="385"/>
      <c r="L717" s="385"/>
      <c r="M717" s="385"/>
      <c r="N717" s="385"/>
      <c r="O717" s="385"/>
      <c r="P717" s="385"/>
      <c r="Q717" s="385"/>
      <c r="R717" s="385"/>
      <c r="S717" s="385"/>
      <c r="T717" s="385"/>
      <c r="U717" s="385"/>
      <c r="V717" s="385"/>
      <c r="W717" s="385"/>
      <c r="X717" s="385"/>
      <c r="Y717" s="385"/>
      <c r="Z717" s="385"/>
      <c r="AA717" s="385"/>
      <c r="AB717" s="385"/>
      <c r="AC717" s="385"/>
      <c r="AD717" s="322" t="s">
        <v>755</v>
      </c>
      <c r="AE717" s="323"/>
      <c r="AF717" s="323"/>
      <c r="AG717" s="104" t="s">
        <v>806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5"/>
      <c r="B718" s="646"/>
      <c r="C718" s="384" t="s">
        <v>44</v>
      </c>
      <c r="D718" s="385"/>
      <c r="E718" s="385"/>
      <c r="F718" s="385"/>
      <c r="G718" s="385"/>
      <c r="H718" s="385"/>
      <c r="I718" s="385"/>
      <c r="J718" s="385"/>
      <c r="K718" s="385"/>
      <c r="L718" s="385"/>
      <c r="M718" s="385"/>
      <c r="N718" s="385"/>
      <c r="O718" s="385"/>
      <c r="P718" s="385"/>
      <c r="Q718" s="385"/>
      <c r="R718" s="385"/>
      <c r="S718" s="385"/>
      <c r="T718" s="385"/>
      <c r="U718" s="385"/>
      <c r="V718" s="385"/>
      <c r="W718" s="385"/>
      <c r="X718" s="385"/>
      <c r="Y718" s="385"/>
      <c r="Z718" s="385"/>
      <c r="AA718" s="385"/>
      <c r="AB718" s="385"/>
      <c r="AC718" s="385"/>
      <c r="AD718" s="322" t="s">
        <v>755</v>
      </c>
      <c r="AE718" s="323"/>
      <c r="AF718" s="323"/>
      <c r="AG718" s="130" t="s">
        <v>807</v>
      </c>
      <c r="AH718" s="607"/>
      <c r="AI718" s="607"/>
      <c r="AJ718" s="607"/>
      <c r="AK718" s="607"/>
      <c r="AL718" s="607"/>
      <c r="AM718" s="607"/>
      <c r="AN718" s="607"/>
      <c r="AO718" s="607"/>
      <c r="AP718" s="607"/>
      <c r="AQ718" s="607"/>
      <c r="AR718" s="607"/>
      <c r="AS718" s="607"/>
      <c r="AT718" s="607"/>
      <c r="AU718" s="607"/>
      <c r="AV718" s="607"/>
      <c r="AW718" s="607"/>
      <c r="AX718" s="608"/>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2" t="s">
        <v>802</v>
      </c>
      <c r="AE719" s="603"/>
      <c r="AF719" s="603"/>
      <c r="AG719" s="128" t="s">
        <v>822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47" customHeight="1" x14ac:dyDescent="0.15">
      <c r="A726" s="640" t="s">
        <v>48</v>
      </c>
      <c r="B726" s="799"/>
      <c r="C726" s="809" t="s">
        <v>53</v>
      </c>
      <c r="D726" s="831"/>
      <c r="E726" s="831"/>
      <c r="F726" s="832"/>
      <c r="G726" s="576" t="s">
        <v>808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8" t="s">
        <v>57</v>
      </c>
      <c r="D727" s="749"/>
      <c r="E727" s="749"/>
      <c r="F727" s="750"/>
      <c r="G727" s="573" t="s">
        <v>809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t="s">
        <v>823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t="s">
        <v>137</v>
      </c>
      <c r="B731" s="674"/>
      <c r="C731" s="674"/>
      <c r="D731" s="674"/>
      <c r="E731" s="675"/>
      <c r="F731" s="729" t="s">
        <v>824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t="s">
        <v>827</v>
      </c>
      <c r="B733" s="674"/>
      <c r="C733" s="674"/>
      <c r="D733" s="674"/>
      <c r="E733" s="675"/>
      <c r="F733" s="637" t="s">
        <v>828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t="s">
        <v>822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9" t="s">
        <v>673</v>
      </c>
      <c r="B737" s="211"/>
      <c r="C737" s="211"/>
      <c r="D737" s="212"/>
      <c r="E737" s="953" t="s">
        <v>721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3" t="s">
        <v>398</v>
      </c>
      <c r="B738" s="363"/>
      <c r="C738" s="363"/>
      <c r="D738" s="363"/>
      <c r="E738" s="953" t="s">
        <v>747</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3" t="s">
        <v>397</v>
      </c>
      <c r="B739" s="363"/>
      <c r="C739" s="363"/>
      <c r="D739" s="363"/>
      <c r="E739" s="953" t="s">
        <v>748</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3" t="s">
        <v>396</v>
      </c>
      <c r="B740" s="363"/>
      <c r="C740" s="363"/>
      <c r="D740" s="363"/>
      <c r="E740" s="953" t="s">
        <v>749</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3" t="s">
        <v>395</v>
      </c>
      <c r="B741" s="363"/>
      <c r="C741" s="363"/>
      <c r="D741" s="363"/>
      <c r="E741" s="953" t="s">
        <v>750</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3" t="s">
        <v>394</v>
      </c>
      <c r="B742" s="363"/>
      <c r="C742" s="363"/>
      <c r="D742" s="363"/>
      <c r="E742" s="953" t="s">
        <v>751</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3" t="s">
        <v>393</v>
      </c>
      <c r="B743" s="363"/>
      <c r="C743" s="363"/>
      <c r="D743" s="363"/>
      <c r="E743" s="953" t="s">
        <v>752</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3" t="s">
        <v>392</v>
      </c>
      <c r="B744" s="363"/>
      <c r="C744" s="363"/>
      <c r="D744" s="363"/>
      <c r="E744" s="953" t="s">
        <v>753</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3" t="s">
        <v>391</v>
      </c>
      <c r="B745" s="363"/>
      <c r="C745" s="363"/>
      <c r="D745" s="363"/>
      <c r="E745" s="990" t="s">
        <v>754</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3" t="s">
        <v>546</v>
      </c>
      <c r="B746" s="363"/>
      <c r="C746" s="363"/>
      <c r="D746" s="363"/>
      <c r="E746" s="959" t="s">
        <v>712</v>
      </c>
      <c r="F746" s="957"/>
      <c r="G746" s="957"/>
      <c r="H746" s="100" t="str">
        <f>IF(E746="","","-")</f>
        <v>-</v>
      </c>
      <c r="I746" s="957"/>
      <c r="J746" s="957"/>
      <c r="K746" s="100" t="str">
        <f>IF(I746="","","-")</f>
        <v/>
      </c>
      <c r="L746" s="958">
        <v>69</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3" t="s">
        <v>510</v>
      </c>
      <c r="B747" s="363"/>
      <c r="C747" s="363"/>
      <c r="D747" s="363"/>
      <c r="E747" s="959" t="s">
        <v>712</v>
      </c>
      <c r="F747" s="957"/>
      <c r="G747" s="957"/>
      <c r="H747" s="100" t="str">
        <f>IF(E747="","","-")</f>
        <v>-</v>
      </c>
      <c r="I747" s="957"/>
      <c r="J747" s="957"/>
      <c r="K747" s="100" t="str">
        <f>IF(I747="","","-")</f>
        <v/>
      </c>
      <c r="L747" s="958">
        <v>14</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4" t="s">
        <v>385</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387</v>
      </c>
      <c r="B787" s="629"/>
      <c r="C787" s="629"/>
      <c r="D787" s="629"/>
      <c r="E787" s="629"/>
      <c r="F787" s="630"/>
      <c r="G787" s="593" t="s">
        <v>761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31"/>
      <c r="B788" s="632"/>
      <c r="C788" s="632"/>
      <c r="D788" s="632"/>
      <c r="E788" s="632"/>
      <c r="F788" s="633"/>
      <c r="G788" s="809"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09"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760</v>
      </c>
      <c r="H789" s="671"/>
      <c r="I789" s="671"/>
      <c r="J789" s="671"/>
      <c r="K789" s="672"/>
      <c r="L789" s="664" t="s">
        <v>762</v>
      </c>
      <c r="M789" s="665"/>
      <c r="N789" s="665"/>
      <c r="O789" s="665"/>
      <c r="P789" s="665"/>
      <c r="Q789" s="665"/>
      <c r="R789" s="665"/>
      <c r="S789" s="665"/>
      <c r="T789" s="665"/>
      <c r="U789" s="665"/>
      <c r="V789" s="665"/>
      <c r="W789" s="665"/>
      <c r="X789" s="666"/>
      <c r="Y789" s="381">
        <v>4513</v>
      </c>
      <c r="Z789" s="382"/>
      <c r="AA789" s="382"/>
      <c r="AB789" s="802"/>
      <c r="AC789" s="670" t="s">
        <v>822</v>
      </c>
      <c r="AD789" s="671"/>
      <c r="AE789" s="671"/>
      <c r="AF789" s="671"/>
      <c r="AG789" s="672"/>
      <c r="AH789" s="664" t="s">
        <v>822</v>
      </c>
      <c r="AI789" s="665"/>
      <c r="AJ789" s="665"/>
      <c r="AK789" s="665"/>
      <c r="AL789" s="665"/>
      <c r="AM789" s="665"/>
      <c r="AN789" s="665"/>
      <c r="AO789" s="665"/>
      <c r="AP789" s="665"/>
      <c r="AQ789" s="665"/>
      <c r="AR789" s="665"/>
      <c r="AS789" s="665"/>
      <c r="AT789" s="666"/>
      <c r="AU789" s="381" t="s">
        <v>822</v>
      </c>
      <c r="AV789" s="382"/>
      <c r="AW789" s="382"/>
      <c r="AX789" s="383"/>
    </row>
    <row r="790" spans="1:51" ht="24.75" customHeight="1" x14ac:dyDescent="0.15">
      <c r="A790" s="631"/>
      <c r="B790" s="632"/>
      <c r="C790" s="632"/>
      <c r="D790" s="632"/>
      <c r="E790" s="632"/>
      <c r="F790" s="633"/>
      <c r="G790" s="604" t="s">
        <v>760</v>
      </c>
      <c r="H790" s="605"/>
      <c r="I790" s="605"/>
      <c r="J790" s="605"/>
      <c r="K790" s="606"/>
      <c r="L790" s="596" t="s">
        <v>763</v>
      </c>
      <c r="M790" s="597"/>
      <c r="N790" s="597"/>
      <c r="O790" s="597"/>
      <c r="P790" s="597"/>
      <c r="Q790" s="597"/>
      <c r="R790" s="597"/>
      <c r="S790" s="597"/>
      <c r="T790" s="597"/>
      <c r="U790" s="597"/>
      <c r="V790" s="597"/>
      <c r="W790" s="597"/>
      <c r="X790" s="598"/>
      <c r="Y790" s="599">
        <v>52</v>
      </c>
      <c r="Z790" s="600"/>
      <c r="AA790" s="600"/>
      <c r="AB790" s="612"/>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31"/>
      <c r="B791" s="632"/>
      <c r="C791" s="632"/>
      <c r="D791" s="632"/>
      <c r="E791" s="632"/>
      <c r="F791" s="633"/>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2"/>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31"/>
      <c r="B792" s="632"/>
      <c r="C792" s="632"/>
      <c r="D792" s="632"/>
      <c r="E792" s="632"/>
      <c r="F792" s="633"/>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2"/>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1"/>
      <c r="B793" s="632"/>
      <c r="C793" s="632"/>
      <c r="D793" s="632"/>
      <c r="E793" s="632"/>
      <c r="F793" s="633"/>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2"/>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31"/>
      <c r="B794" s="632"/>
      <c r="C794" s="632"/>
      <c r="D794" s="632"/>
      <c r="E794" s="632"/>
      <c r="F794" s="633"/>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2"/>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31"/>
      <c r="B795" s="632"/>
      <c r="C795" s="632"/>
      <c r="D795" s="632"/>
      <c r="E795" s="632"/>
      <c r="F795" s="633"/>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2"/>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31"/>
      <c r="B796" s="632"/>
      <c r="C796" s="632"/>
      <c r="D796" s="632"/>
      <c r="E796" s="632"/>
      <c r="F796" s="633"/>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2"/>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31"/>
      <c r="B797" s="632"/>
      <c r="C797" s="632"/>
      <c r="D797" s="632"/>
      <c r="E797" s="632"/>
      <c r="F797" s="633"/>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2"/>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31"/>
      <c r="B798" s="632"/>
      <c r="C798" s="632"/>
      <c r="D798" s="632"/>
      <c r="E798" s="632"/>
      <c r="F798" s="633"/>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2"/>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1"/>
      <c r="B799" s="632"/>
      <c r="C799" s="632"/>
      <c r="D799" s="632"/>
      <c r="E799" s="632"/>
      <c r="F799" s="633"/>
      <c r="G799" s="820" t="s">
        <v>20</v>
      </c>
      <c r="H799" s="821"/>
      <c r="I799" s="821"/>
      <c r="J799" s="821"/>
      <c r="K799" s="821"/>
      <c r="L799" s="822"/>
      <c r="M799" s="823"/>
      <c r="N799" s="823"/>
      <c r="O799" s="823"/>
      <c r="P799" s="823"/>
      <c r="Q799" s="823"/>
      <c r="R799" s="823"/>
      <c r="S799" s="823"/>
      <c r="T799" s="823"/>
      <c r="U799" s="823"/>
      <c r="V799" s="823"/>
      <c r="W799" s="823"/>
      <c r="X799" s="824"/>
      <c r="Y799" s="825">
        <f>SUM(Y789:AB798)</f>
        <v>4565</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1"/>
      <c r="B800" s="632"/>
      <c r="C800" s="632"/>
      <c r="D800" s="632"/>
      <c r="E800" s="632"/>
      <c r="F800" s="633"/>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31"/>
      <c r="B801" s="632"/>
      <c r="C801" s="632"/>
      <c r="D801" s="632"/>
      <c r="E801" s="632"/>
      <c r="F801" s="633"/>
      <c r="G801" s="809"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09"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0</v>
      </c>
    </row>
    <row r="802" spans="1:51" ht="24.75" hidden="1"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1"/>
      <c r="Z802" s="382"/>
      <c r="AA802" s="382"/>
      <c r="AB802" s="802"/>
      <c r="AC802" s="670"/>
      <c r="AD802" s="671"/>
      <c r="AE802" s="671"/>
      <c r="AF802" s="671"/>
      <c r="AG802" s="672"/>
      <c r="AH802" s="664"/>
      <c r="AI802" s="665"/>
      <c r="AJ802" s="665"/>
      <c r="AK802" s="665"/>
      <c r="AL802" s="665"/>
      <c r="AM802" s="665"/>
      <c r="AN802" s="665"/>
      <c r="AO802" s="665"/>
      <c r="AP802" s="665"/>
      <c r="AQ802" s="665"/>
      <c r="AR802" s="665"/>
      <c r="AS802" s="665"/>
      <c r="AT802" s="666"/>
      <c r="AU802" s="381"/>
      <c r="AV802" s="382"/>
      <c r="AW802" s="382"/>
      <c r="AX802" s="383"/>
      <c r="AY802">
        <f t="shared" ref="AY802:AY812" si="115">$AY$800</f>
        <v>0</v>
      </c>
    </row>
    <row r="803" spans="1:51" ht="24.75" hidden="1" customHeight="1" x14ac:dyDescent="0.15">
      <c r="A803" s="631"/>
      <c r="B803" s="632"/>
      <c r="C803" s="632"/>
      <c r="D803" s="632"/>
      <c r="E803" s="632"/>
      <c r="F803" s="633"/>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2"/>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1"/>
      <c r="B804" s="632"/>
      <c r="C804" s="632"/>
      <c r="D804" s="632"/>
      <c r="E804" s="632"/>
      <c r="F804" s="633"/>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2"/>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1"/>
      <c r="B805" s="632"/>
      <c r="C805" s="632"/>
      <c r="D805" s="632"/>
      <c r="E805" s="632"/>
      <c r="F805" s="633"/>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2"/>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1"/>
      <c r="B806" s="632"/>
      <c r="C806" s="632"/>
      <c r="D806" s="632"/>
      <c r="E806" s="632"/>
      <c r="F806" s="633"/>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2"/>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1"/>
      <c r="B807" s="632"/>
      <c r="C807" s="632"/>
      <c r="D807" s="632"/>
      <c r="E807" s="632"/>
      <c r="F807" s="633"/>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2"/>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1"/>
      <c r="B808" s="632"/>
      <c r="C808" s="632"/>
      <c r="D808" s="632"/>
      <c r="E808" s="632"/>
      <c r="F808" s="633"/>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2"/>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1"/>
      <c r="B809" s="632"/>
      <c r="C809" s="632"/>
      <c r="D809" s="632"/>
      <c r="E809" s="632"/>
      <c r="F809" s="633"/>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2"/>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1"/>
      <c r="B810" s="632"/>
      <c r="C810" s="632"/>
      <c r="D810" s="632"/>
      <c r="E810" s="632"/>
      <c r="F810" s="633"/>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2"/>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1"/>
      <c r="B811" s="632"/>
      <c r="C811" s="632"/>
      <c r="D811" s="632"/>
      <c r="E811" s="632"/>
      <c r="F811" s="633"/>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2"/>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1"/>
      <c r="B812" s="632"/>
      <c r="C812" s="632"/>
      <c r="D812" s="632"/>
      <c r="E812" s="632"/>
      <c r="F812" s="633"/>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1"/>
      <c r="B813" s="632"/>
      <c r="C813" s="632"/>
      <c r="D813" s="632"/>
      <c r="E813" s="632"/>
      <c r="F813" s="633"/>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31"/>
      <c r="B814" s="632"/>
      <c r="C814" s="632"/>
      <c r="D814" s="632"/>
      <c r="E814" s="632"/>
      <c r="F814" s="633"/>
      <c r="G814" s="809"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09"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1"/>
      <c r="Z815" s="382"/>
      <c r="AA815" s="382"/>
      <c r="AB815" s="802"/>
      <c r="AC815" s="670"/>
      <c r="AD815" s="671"/>
      <c r="AE815" s="671"/>
      <c r="AF815" s="671"/>
      <c r="AG815" s="672"/>
      <c r="AH815" s="664"/>
      <c r="AI815" s="665"/>
      <c r="AJ815" s="665"/>
      <c r="AK815" s="665"/>
      <c r="AL815" s="665"/>
      <c r="AM815" s="665"/>
      <c r="AN815" s="665"/>
      <c r="AO815" s="665"/>
      <c r="AP815" s="665"/>
      <c r="AQ815" s="665"/>
      <c r="AR815" s="665"/>
      <c r="AS815" s="665"/>
      <c r="AT815" s="666"/>
      <c r="AU815" s="381"/>
      <c r="AV815" s="382"/>
      <c r="AW815" s="382"/>
      <c r="AX815" s="383"/>
      <c r="AY815">
        <f t="shared" ref="AY815:AY825" si="116">$AY$813</f>
        <v>0</v>
      </c>
    </row>
    <row r="816" spans="1:51" ht="24.75" hidden="1" customHeight="1" x14ac:dyDescent="0.15">
      <c r="A816" s="631"/>
      <c r="B816" s="632"/>
      <c r="C816" s="632"/>
      <c r="D816" s="632"/>
      <c r="E816" s="632"/>
      <c r="F816" s="633"/>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2"/>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1"/>
      <c r="B817" s="632"/>
      <c r="C817" s="632"/>
      <c r="D817" s="632"/>
      <c r="E817" s="632"/>
      <c r="F817" s="633"/>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2"/>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1"/>
      <c r="B818" s="632"/>
      <c r="C818" s="632"/>
      <c r="D818" s="632"/>
      <c r="E818" s="632"/>
      <c r="F818" s="633"/>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2"/>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1"/>
      <c r="B819" s="632"/>
      <c r="C819" s="632"/>
      <c r="D819" s="632"/>
      <c r="E819" s="632"/>
      <c r="F819" s="633"/>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2"/>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1"/>
      <c r="B820" s="632"/>
      <c r="C820" s="632"/>
      <c r="D820" s="632"/>
      <c r="E820" s="632"/>
      <c r="F820" s="633"/>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2"/>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1"/>
      <c r="B821" s="632"/>
      <c r="C821" s="632"/>
      <c r="D821" s="632"/>
      <c r="E821" s="632"/>
      <c r="F821" s="633"/>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2"/>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1"/>
      <c r="B822" s="632"/>
      <c r="C822" s="632"/>
      <c r="D822" s="632"/>
      <c r="E822" s="632"/>
      <c r="F822" s="633"/>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2"/>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1"/>
      <c r="B823" s="632"/>
      <c r="C823" s="632"/>
      <c r="D823" s="632"/>
      <c r="E823" s="632"/>
      <c r="F823" s="633"/>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2"/>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1"/>
      <c r="B824" s="632"/>
      <c r="C824" s="632"/>
      <c r="D824" s="632"/>
      <c r="E824" s="632"/>
      <c r="F824" s="633"/>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2"/>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1"/>
      <c r="B825" s="632"/>
      <c r="C825" s="632"/>
      <c r="D825" s="632"/>
      <c r="E825" s="632"/>
      <c r="F825" s="633"/>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1"/>
      <c r="B826" s="632"/>
      <c r="C826" s="632"/>
      <c r="D826" s="632"/>
      <c r="E826" s="632"/>
      <c r="F826" s="633"/>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31"/>
      <c r="B827" s="632"/>
      <c r="C827" s="632"/>
      <c r="D827" s="632"/>
      <c r="E827" s="632"/>
      <c r="F827" s="633"/>
      <c r="G827" s="809"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09"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1"/>
      <c r="Z828" s="382"/>
      <c r="AA828" s="382"/>
      <c r="AB828" s="802"/>
      <c r="AC828" s="670"/>
      <c r="AD828" s="671"/>
      <c r="AE828" s="671"/>
      <c r="AF828" s="671"/>
      <c r="AG828" s="672"/>
      <c r="AH828" s="664"/>
      <c r="AI828" s="665"/>
      <c r="AJ828" s="665"/>
      <c r="AK828" s="665"/>
      <c r="AL828" s="665"/>
      <c r="AM828" s="665"/>
      <c r="AN828" s="665"/>
      <c r="AO828" s="665"/>
      <c r="AP828" s="665"/>
      <c r="AQ828" s="665"/>
      <c r="AR828" s="665"/>
      <c r="AS828" s="665"/>
      <c r="AT828" s="666"/>
      <c r="AU828" s="381"/>
      <c r="AV828" s="382"/>
      <c r="AW828" s="382"/>
      <c r="AX828" s="383"/>
      <c r="AY828">
        <f t="shared" ref="AY828:AY838" si="117">$AY$826</f>
        <v>0</v>
      </c>
    </row>
    <row r="829" spans="1:51" ht="24.75" hidden="1" customHeight="1" x14ac:dyDescent="0.15">
      <c r="A829" s="631"/>
      <c r="B829" s="632"/>
      <c r="C829" s="632"/>
      <c r="D829" s="632"/>
      <c r="E829" s="632"/>
      <c r="F829" s="633"/>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2"/>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1"/>
      <c r="B830" s="632"/>
      <c r="C830" s="632"/>
      <c r="D830" s="632"/>
      <c r="E830" s="632"/>
      <c r="F830" s="633"/>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2"/>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1"/>
      <c r="B831" s="632"/>
      <c r="C831" s="632"/>
      <c r="D831" s="632"/>
      <c r="E831" s="632"/>
      <c r="F831" s="633"/>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2"/>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1"/>
      <c r="B832" s="632"/>
      <c r="C832" s="632"/>
      <c r="D832" s="632"/>
      <c r="E832" s="632"/>
      <c r="F832" s="633"/>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2"/>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1"/>
      <c r="B833" s="632"/>
      <c r="C833" s="632"/>
      <c r="D833" s="632"/>
      <c r="E833" s="632"/>
      <c r="F833" s="633"/>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2"/>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1"/>
      <c r="B834" s="632"/>
      <c r="C834" s="632"/>
      <c r="D834" s="632"/>
      <c r="E834" s="632"/>
      <c r="F834" s="633"/>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2"/>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1"/>
      <c r="B835" s="632"/>
      <c r="C835" s="632"/>
      <c r="D835" s="632"/>
      <c r="E835" s="632"/>
      <c r="F835" s="633"/>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2"/>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1"/>
      <c r="B836" s="632"/>
      <c r="C836" s="632"/>
      <c r="D836" s="632"/>
      <c r="E836" s="632"/>
      <c r="F836" s="633"/>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2"/>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1"/>
      <c r="B837" s="632"/>
      <c r="C837" s="632"/>
      <c r="D837" s="632"/>
      <c r="E837" s="632"/>
      <c r="F837" s="633"/>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2"/>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1"/>
      <c r="B838" s="632"/>
      <c r="C838" s="632"/>
      <c r="D838" s="632"/>
      <c r="E838" s="632"/>
      <c r="F838" s="633"/>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2" t="s">
        <v>297</v>
      </c>
      <c r="K844" s="363"/>
      <c r="L844" s="363"/>
      <c r="M844" s="363"/>
      <c r="N844" s="363"/>
      <c r="O844" s="363"/>
      <c r="P844" s="247" t="s">
        <v>244</v>
      </c>
      <c r="Q844" s="247"/>
      <c r="R844" s="247"/>
      <c r="S844" s="247"/>
      <c r="T844" s="247"/>
      <c r="U844" s="247"/>
      <c r="V844" s="247"/>
      <c r="W844" s="247"/>
      <c r="X844" s="247"/>
      <c r="Y844" s="364" t="s">
        <v>295</v>
      </c>
      <c r="Z844" s="365"/>
      <c r="AA844" s="365"/>
      <c r="AB844" s="365"/>
      <c r="AC844" s="152" t="s">
        <v>338</v>
      </c>
      <c r="AD844" s="152"/>
      <c r="AE844" s="152"/>
      <c r="AF844" s="152"/>
      <c r="AG844" s="152"/>
      <c r="AH844" s="364" t="s">
        <v>368</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764</v>
      </c>
      <c r="D845" s="345"/>
      <c r="E845" s="345"/>
      <c r="F845" s="345"/>
      <c r="G845" s="345"/>
      <c r="H845" s="345"/>
      <c r="I845" s="345"/>
      <c r="J845" s="346">
        <v>5010701019531</v>
      </c>
      <c r="K845" s="347"/>
      <c r="L845" s="347"/>
      <c r="M845" s="347"/>
      <c r="N845" s="347"/>
      <c r="O845" s="347"/>
      <c r="P845" s="361" t="s">
        <v>765</v>
      </c>
      <c r="Q845" s="348"/>
      <c r="R845" s="348"/>
      <c r="S845" s="348"/>
      <c r="T845" s="348"/>
      <c r="U845" s="348"/>
      <c r="V845" s="348"/>
      <c r="W845" s="348"/>
      <c r="X845" s="348"/>
      <c r="Y845" s="349">
        <v>4565</v>
      </c>
      <c r="Z845" s="350"/>
      <c r="AA845" s="350"/>
      <c r="AB845" s="351"/>
      <c r="AC845" s="833" t="s">
        <v>766</v>
      </c>
      <c r="AD845" s="834"/>
      <c r="AE845" s="834"/>
      <c r="AF845" s="834"/>
      <c r="AG845" s="834"/>
      <c r="AH845" s="368" t="s">
        <v>407</v>
      </c>
      <c r="AI845" s="369"/>
      <c r="AJ845" s="369"/>
      <c r="AK845" s="369"/>
      <c r="AL845" s="356" t="s">
        <v>407</v>
      </c>
      <c r="AM845" s="357"/>
      <c r="AN845" s="357"/>
      <c r="AO845" s="358"/>
      <c r="AP845" s="359" t="s">
        <v>407</v>
      </c>
      <c r="AQ845" s="359"/>
      <c r="AR845" s="359"/>
      <c r="AS845" s="359"/>
      <c r="AT845" s="359"/>
      <c r="AU845" s="359"/>
      <c r="AV845" s="359"/>
      <c r="AW845" s="359"/>
      <c r="AX845" s="359"/>
    </row>
    <row r="846" spans="1:51" ht="30" customHeight="1" x14ac:dyDescent="0.15">
      <c r="A846" s="372">
        <v>2</v>
      </c>
      <c r="B846" s="372">
        <v>1</v>
      </c>
      <c r="C846" s="360" t="s">
        <v>767</v>
      </c>
      <c r="D846" s="345"/>
      <c r="E846" s="345"/>
      <c r="F846" s="345"/>
      <c r="G846" s="345"/>
      <c r="H846" s="345"/>
      <c r="I846" s="345"/>
      <c r="J846" s="346">
        <v>8010401050387</v>
      </c>
      <c r="K846" s="347"/>
      <c r="L846" s="347"/>
      <c r="M846" s="347"/>
      <c r="N846" s="347"/>
      <c r="O846" s="347"/>
      <c r="P846" s="361" t="s">
        <v>768</v>
      </c>
      <c r="Q846" s="348"/>
      <c r="R846" s="348"/>
      <c r="S846" s="348"/>
      <c r="T846" s="348"/>
      <c r="U846" s="348"/>
      <c r="V846" s="348"/>
      <c r="W846" s="348"/>
      <c r="X846" s="348"/>
      <c r="Y846" s="349">
        <v>1473</v>
      </c>
      <c r="Z846" s="350"/>
      <c r="AA846" s="350"/>
      <c r="AB846" s="351"/>
      <c r="AC846" s="833" t="s">
        <v>766</v>
      </c>
      <c r="AD846" s="834"/>
      <c r="AE846" s="834"/>
      <c r="AF846" s="834"/>
      <c r="AG846" s="834"/>
      <c r="AH846" s="368" t="s">
        <v>407</v>
      </c>
      <c r="AI846" s="369"/>
      <c r="AJ846" s="369"/>
      <c r="AK846" s="369"/>
      <c r="AL846" s="356" t="s">
        <v>407</v>
      </c>
      <c r="AM846" s="357"/>
      <c r="AN846" s="357"/>
      <c r="AO846" s="358"/>
      <c r="AP846" s="359" t="s">
        <v>407</v>
      </c>
      <c r="AQ846" s="359"/>
      <c r="AR846" s="359"/>
      <c r="AS846" s="359"/>
      <c r="AT846" s="359"/>
      <c r="AU846" s="359"/>
      <c r="AV846" s="359"/>
      <c r="AW846" s="359"/>
      <c r="AX846" s="359"/>
      <c r="AY846">
        <f>COUNTA($C$846)</f>
        <v>1</v>
      </c>
    </row>
    <row r="847" spans="1:51" ht="30" customHeight="1" x14ac:dyDescent="0.15">
      <c r="A847" s="372">
        <v>3</v>
      </c>
      <c r="B847" s="372">
        <v>1</v>
      </c>
      <c r="C847" s="360" t="s">
        <v>769</v>
      </c>
      <c r="D847" s="345"/>
      <c r="E847" s="345"/>
      <c r="F847" s="345"/>
      <c r="G847" s="345"/>
      <c r="H847" s="345"/>
      <c r="I847" s="345"/>
      <c r="J847" s="346">
        <v>1011101022740</v>
      </c>
      <c r="K847" s="347"/>
      <c r="L847" s="347"/>
      <c r="M847" s="347"/>
      <c r="N847" s="347"/>
      <c r="O847" s="347"/>
      <c r="P847" s="361" t="s">
        <v>770</v>
      </c>
      <c r="Q847" s="348"/>
      <c r="R847" s="348"/>
      <c r="S847" s="348"/>
      <c r="T847" s="348"/>
      <c r="U847" s="348"/>
      <c r="V847" s="348"/>
      <c r="W847" s="348"/>
      <c r="X847" s="348"/>
      <c r="Y847" s="349">
        <v>212</v>
      </c>
      <c r="Z847" s="350"/>
      <c r="AA847" s="350"/>
      <c r="AB847" s="351"/>
      <c r="AC847" s="833" t="s">
        <v>766</v>
      </c>
      <c r="AD847" s="834"/>
      <c r="AE847" s="834"/>
      <c r="AF847" s="834"/>
      <c r="AG847" s="834"/>
      <c r="AH847" s="368" t="s">
        <v>407</v>
      </c>
      <c r="AI847" s="369"/>
      <c r="AJ847" s="369"/>
      <c r="AK847" s="369"/>
      <c r="AL847" s="356" t="s">
        <v>407</v>
      </c>
      <c r="AM847" s="357"/>
      <c r="AN847" s="357"/>
      <c r="AO847" s="358"/>
      <c r="AP847" s="359" t="s">
        <v>407</v>
      </c>
      <c r="AQ847" s="359"/>
      <c r="AR847" s="359"/>
      <c r="AS847" s="359"/>
      <c r="AT847" s="359"/>
      <c r="AU847" s="359"/>
      <c r="AV847" s="359"/>
      <c r="AW847" s="359"/>
      <c r="AX847" s="359"/>
      <c r="AY847">
        <f>COUNTA($C$847)</f>
        <v>1</v>
      </c>
    </row>
    <row r="848" spans="1:51" ht="30" customHeight="1" x14ac:dyDescent="0.15">
      <c r="A848" s="372">
        <v>4</v>
      </c>
      <c r="B848" s="372">
        <v>1</v>
      </c>
      <c r="C848" s="360" t="s">
        <v>771</v>
      </c>
      <c r="D848" s="345"/>
      <c r="E848" s="345"/>
      <c r="F848" s="345"/>
      <c r="G848" s="345"/>
      <c r="H848" s="345"/>
      <c r="I848" s="345"/>
      <c r="J848" s="346">
        <v>7011101040547</v>
      </c>
      <c r="K848" s="347"/>
      <c r="L848" s="347"/>
      <c r="M848" s="347"/>
      <c r="N848" s="347"/>
      <c r="O848" s="347"/>
      <c r="P848" s="361" t="s">
        <v>772</v>
      </c>
      <c r="Q848" s="348"/>
      <c r="R848" s="348"/>
      <c r="S848" s="348"/>
      <c r="T848" s="348"/>
      <c r="U848" s="348"/>
      <c r="V848" s="348"/>
      <c r="W848" s="348"/>
      <c r="X848" s="348"/>
      <c r="Y848" s="349">
        <v>179</v>
      </c>
      <c r="Z848" s="350"/>
      <c r="AA848" s="350"/>
      <c r="AB848" s="351"/>
      <c r="AC848" s="833" t="s">
        <v>766</v>
      </c>
      <c r="AD848" s="834"/>
      <c r="AE848" s="834"/>
      <c r="AF848" s="834"/>
      <c r="AG848" s="834"/>
      <c r="AH848" s="368" t="s">
        <v>407</v>
      </c>
      <c r="AI848" s="369"/>
      <c r="AJ848" s="369"/>
      <c r="AK848" s="369"/>
      <c r="AL848" s="356" t="s">
        <v>407</v>
      </c>
      <c r="AM848" s="357"/>
      <c r="AN848" s="357"/>
      <c r="AO848" s="358"/>
      <c r="AP848" s="359" t="s">
        <v>407</v>
      </c>
      <c r="AQ848" s="359"/>
      <c r="AR848" s="359"/>
      <c r="AS848" s="359"/>
      <c r="AT848" s="359"/>
      <c r="AU848" s="359"/>
      <c r="AV848" s="359"/>
      <c r="AW848" s="359"/>
      <c r="AX848" s="359"/>
      <c r="AY848">
        <f>COUNTA($C$848)</f>
        <v>1</v>
      </c>
    </row>
    <row r="849" spans="1:51" ht="30" customHeight="1" x14ac:dyDescent="0.15">
      <c r="A849" s="372">
        <v>5</v>
      </c>
      <c r="B849" s="372">
        <v>1</v>
      </c>
      <c r="C849" s="360" t="s">
        <v>773</v>
      </c>
      <c r="D849" s="345"/>
      <c r="E849" s="345"/>
      <c r="F849" s="345"/>
      <c r="G849" s="345"/>
      <c r="H849" s="345"/>
      <c r="I849" s="345"/>
      <c r="J849" s="346">
        <v>7010401022916</v>
      </c>
      <c r="K849" s="347"/>
      <c r="L849" s="347"/>
      <c r="M849" s="347"/>
      <c r="N849" s="347"/>
      <c r="O849" s="347"/>
      <c r="P849" s="361" t="s">
        <v>774</v>
      </c>
      <c r="Q849" s="348"/>
      <c r="R849" s="348"/>
      <c r="S849" s="348"/>
      <c r="T849" s="348"/>
      <c r="U849" s="348"/>
      <c r="V849" s="348"/>
      <c r="W849" s="348"/>
      <c r="X849" s="348"/>
      <c r="Y849" s="349">
        <v>89</v>
      </c>
      <c r="Z849" s="350"/>
      <c r="AA849" s="350"/>
      <c r="AB849" s="351"/>
      <c r="AC849" s="833" t="s">
        <v>766</v>
      </c>
      <c r="AD849" s="834"/>
      <c r="AE849" s="834"/>
      <c r="AF849" s="834"/>
      <c r="AG849" s="834"/>
      <c r="AH849" s="368" t="s">
        <v>407</v>
      </c>
      <c r="AI849" s="369"/>
      <c r="AJ849" s="369"/>
      <c r="AK849" s="369"/>
      <c r="AL849" s="356" t="s">
        <v>407</v>
      </c>
      <c r="AM849" s="357"/>
      <c r="AN849" s="357"/>
      <c r="AO849" s="358"/>
      <c r="AP849" s="359" t="s">
        <v>407</v>
      </c>
      <c r="AQ849" s="359"/>
      <c r="AR849" s="359"/>
      <c r="AS849" s="359"/>
      <c r="AT849" s="359"/>
      <c r="AU849" s="359"/>
      <c r="AV849" s="359"/>
      <c r="AW849" s="359"/>
      <c r="AX849" s="359"/>
      <c r="AY849">
        <f>COUNTA($C$849)</f>
        <v>1</v>
      </c>
    </row>
    <row r="850" spans="1:51" ht="44.25" customHeight="1" x14ac:dyDescent="0.15">
      <c r="A850" s="372">
        <v>6</v>
      </c>
      <c r="B850" s="372">
        <v>1</v>
      </c>
      <c r="C850" s="360" t="s">
        <v>775</v>
      </c>
      <c r="D850" s="345"/>
      <c r="E850" s="345"/>
      <c r="F850" s="345"/>
      <c r="G850" s="345"/>
      <c r="H850" s="345"/>
      <c r="I850" s="345"/>
      <c r="J850" s="346">
        <v>9120001056632</v>
      </c>
      <c r="K850" s="347"/>
      <c r="L850" s="347"/>
      <c r="M850" s="347"/>
      <c r="N850" s="347"/>
      <c r="O850" s="347"/>
      <c r="P850" s="361" t="s">
        <v>776</v>
      </c>
      <c r="Q850" s="348"/>
      <c r="R850" s="348"/>
      <c r="S850" s="348"/>
      <c r="T850" s="348"/>
      <c r="U850" s="348"/>
      <c r="V850" s="348"/>
      <c r="W850" s="348"/>
      <c r="X850" s="348"/>
      <c r="Y850" s="349">
        <v>16</v>
      </c>
      <c r="Z850" s="350"/>
      <c r="AA850" s="350"/>
      <c r="AB850" s="351"/>
      <c r="AC850" s="833" t="s">
        <v>766</v>
      </c>
      <c r="AD850" s="834"/>
      <c r="AE850" s="834"/>
      <c r="AF850" s="834"/>
      <c r="AG850" s="834"/>
      <c r="AH850" s="368" t="s">
        <v>407</v>
      </c>
      <c r="AI850" s="369"/>
      <c r="AJ850" s="369"/>
      <c r="AK850" s="369"/>
      <c r="AL850" s="356" t="s">
        <v>407</v>
      </c>
      <c r="AM850" s="357"/>
      <c r="AN850" s="357"/>
      <c r="AO850" s="358"/>
      <c r="AP850" s="359" t="s">
        <v>407</v>
      </c>
      <c r="AQ850" s="359"/>
      <c r="AR850" s="359"/>
      <c r="AS850" s="359"/>
      <c r="AT850" s="359"/>
      <c r="AU850" s="359"/>
      <c r="AV850" s="359"/>
      <c r="AW850" s="359"/>
      <c r="AX850" s="359"/>
      <c r="AY850">
        <f>COUNTA($C$850)</f>
        <v>1</v>
      </c>
    </row>
    <row r="851" spans="1:51" ht="30" customHeight="1" x14ac:dyDescent="0.15">
      <c r="A851" s="372">
        <v>7</v>
      </c>
      <c r="B851" s="372">
        <v>1</v>
      </c>
      <c r="C851" s="360" t="s">
        <v>777</v>
      </c>
      <c r="D851" s="345"/>
      <c r="E851" s="345"/>
      <c r="F851" s="345"/>
      <c r="G851" s="345"/>
      <c r="H851" s="345"/>
      <c r="I851" s="345"/>
      <c r="J851" s="346">
        <v>4011401004725</v>
      </c>
      <c r="K851" s="347"/>
      <c r="L851" s="347"/>
      <c r="M851" s="347"/>
      <c r="N851" s="347"/>
      <c r="O851" s="347"/>
      <c r="P851" s="361" t="s">
        <v>778</v>
      </c>
      <c r="Q851" s="348"/>
      <c r="R851" s="348"/>
      <c r="S851" s="348"/>
      <c r="T851" s="348"/>
      <c r="U851" s="348"/>
      <c r="V851" s="348"/>
      <c r="W851" s="348"/>
      <c r="X851" s="348"/>
      <c r="Y851" s="349">
        <v>9</v>
      </c>
      <c r="Z851" s="350"/>
      <c r="AA851" s="350"/>
      <c r="AB851" s="351"/>
      <c r="AC851" s="833" t="s">
        <v>766</v>
      </c>
      <c r="AD851" s="834"/>
      <c r="AE851" s="834"/>
      <c r="AF851" s="834"/>
      <c r="AG851" s="834"/>
      <c r="AH851" s="368" t="s">
        <v>407</v>
      </c>
      <c r="AI851" s="369"/>
      <c r="AJ851" s="369"/>
      <c r="AK851" s="369"/>
      <c r="AL851" s="356" t="s">
        <v>407</v>
      </c>
      <c r="AM851" s="357"/>
      <c r="AN851" s="357"/>
      <c r="AO851" s="358"/>
      <c r="AP851" s="359" t="s">
        <v>407</v>
      </c>
      <c r="AQ851" s="359"/>
      <c r="AR851" s="359"/>
      <c r="AS851" s="359"/>
      <c r="AT851" s="359"/>
      <c r="AU851" s="359"/>
      <c r="AV851" s="359"/>
      <c r="AW851" s="359"/>
      <c r="AX851" s="359"/>
      <c r="AY851">
        <f>COUNTA($C$851)</f>
        <v>1</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2" t="s">
        <v>297</v>
      </c>
      <c r="K877" s="363"/>
      <c r="L877" s="363"/>
      <c r="M877" s="363"/>
      <c r="N877" s="363"/>
      <c r="O877" s="363"/>
      <c r="P877" s="247" t="s">
        <v>244</v>
      </c>
      <c r="Q877" s="247"/>
      <c r="R877" s="247"/>
      <c r="S877" s="247"/>
      <c r="T877" s="247"/>
      <c r="U877" s="247"/>
      <c r="V877" s="247"/>
      <c r="W877" s="247"/>
      <c r="X877" s="247"/>
      <c r="Y877" s="364" t="s">
        <v>295</v>
      </c>
      <c r="Z877" s="365"/>
      <c r="AA877" s="365"/>
      <c r="AB877" s="365"/>
      <c r="AC877" s="152" t="s">
        <v>338</v>
      </c>
      <c r="AD877" s="152"/>
      <c r="AE877" s="152"/>
      <c r="AF877" s="152"/>
      <c r="AG877" s="152"/>
      <c r="AH877" s="364" t="s">
        <v>368</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2" t="s">
        <v>297</v>
      </c>
      <c r="K910" s="363"/>
      <c r="L910" s="363"/>
      <c r="M910" s="363"/>
      <c r="N910" s="363"/>
      <c r="O910" s="363"/>
      <c r="P910" s="247" t="s">
        <v>244</v>
      </c>
      <c r="Q910" s="247"/>
      <c r="R910" s="247"/>
      <c r="S910" s="247"/>
      <c r="T910" s="247"/>
      <c r="U910" s="247"/>
      <c r="V910" s="247"/>
      <c r="W910" s="247"/>
      <c r="X910" s="247"/>
      <c r="Y910" s="364" t="s">
        <v>295</v>
      </c>
      <c r="Z910" s="365"/>
      <c r="AA910" s="365"/>
      <c r="AB910" s="365"/>
      <c r="AC910" s="152" t="s">
        <v>338</v>
      </c>
      <c r="AD910" s="152"/>
      <c r="AE910" s="152"/>
      <c r="AF910" s="152"/>
      <c r="AG910" s="152"/>
      <c r="AH910" s="364" t="s">
        <v>368</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2" t="s">
        <v>297</v>
      </c>
      <c r="K943" s="363"/>
      <c r="L943" s="363"/>
      <c r="M943" s="363"/>
      <c r="N943" s="363"/>
      <c r="O943" s="363"/>
      <c r="P943" s="247" t="s">
        <v>244</v>
      </c>
      <c r="Q943" s="247"/>
      <c r="R943" s="247"/>
      <c r="S943" s="247"/>
      <c r="T943" s="247"/>
      <c r="U943" s="247"/>
      <c r="V943" s="247"/>
      <c r="W943" s="247"/>
      <c r="X943" s="247"/>
      <c r="Y943" s="364" t="s">
        <v>295</v>
      </c>
      <c r="Z943" s="365"/>
      <c r="AA943" s="365"/>
      <c r="AB943" s="365"/>
      <c r="AC943" s="152" t="s">
        <v>338</v>
      </c>
      <c r="AD943" s="152"/>
      <c r="AE943" s="152"/>
      <c r="AF943" s="152"/>
      <c r="AG943" s="152"/>
      <c r="AH943" s="364" t="s">
        <v>368</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2" t="s">
        <v>297</v>
      </c>
      <c r="K976" s="363"/>
      <c r="L976" s="363"/>
      <c r="M976" s="363"/>
      <c r="N976" s="363"/>
      <c r="O976" s="363"/>
      <c r="P976" s="247" t="s">
        <v>244</v>
      </c>
      <c r="Q976" s="247"/>
      <c r="R976" s="247"/>
      <c r="S976" s="247"/>
      <c r="T976" s="247"/>
      <c r="U976" s="247"/>
      <c r="V976" s="247"/>
      <c r="W976" s="247"/>
      <c r="X976" s="247"/>
      <c r="Y976" s="364" t="s">
        <v>295</v>
      </c>
      <c r="Z976" s="365"/>
      <c r="AA976" s="365"/>
      <c r="AB976" s="365"/>
      <c r="AC976" s="152" t="s">
        <v>338</v>
      </c>
      <c r="AD976" s="152"/>
      <c r="AE976" s="152"/>
      <c r="AF976" s="152"/>
      <c r="AG976" s="152"/>
      <c r="AH976" s="364" t="s">
        <v>368</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2" t="s">
        <v>297</v>
      </c>
      <c r="K1009" s="363"/>
      <c r="L1009" s="363"/>
      <c r="M1009" s="363"/>
      <c r="N1009" s="363"/>
      <c r="O1009" s="363"/>
      <c r="P1009" s="247" t="s">
        <v>244</v>
      </c>
      <c r="Q1009" s="247"/>
      <c r="R1009" s="247"/>
      <c r="S1009" s="247"/>
      <c r="T1009" s="247"/>
      <c r="U1009" s="247"/>
      <c r="V1009" s="247"/>
      <c r="W1009" s="247"/>
      <c r="X1009" s="247"/>
      <c r="Y1009" s="364" t="s">
        <v>295</v>
      </c>
      <c r="Z1009" s="365"/>
      <c r="AA1009" s="365"/>
      <c r="AB1009" s="365"/>
      <c r="AC1009" s="152" t="s">
        <v>338</v>
      </c>
      <c r="AD1009" s="152"/>
      <c r="AE1009" s="152"/>
      <c r="AF1009" s="152"/>
      <c r="AG1009" s="152"/>
      <c r="AH1009" s="364" t="s">
        <v>368</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2" t="s">
        <v>297</v>
      </c>
      <c r="K1042" s="363"/>
      <c r="L1042" s="363"/>
      <c r="M1042" s="363"/>
      <c r="N1042" s="363"/>
      <c r="O1042" s="363"/>
      <c r="P1042" s="247" t="s">
        <v>244</v>
      </c>
      <c r="Q1042" s="247"/>
      <c r="R1042" s="247"/>
      <c r="S1042" s="247"/>
      <c r="T1042" s="247"/>
      <c r="U1042" s="247"/>
      <c r="V1042" s="247"/>
      <c r="W1042" s="247"/>
      <c r="X1042" s="247"/>
      <c r="Y1042" s="364" t="s">
        <v>295</v>
      </c>
      <c r="Z1042" s="365"/>
      <c r="AA1042" s="365"/>
      <c r="AB1042" s="365"/>
      <c r="AC1042" s="152" t="s">
        <v>338</v>
      </c>
      <c r="AD1042" s="152"/>
      <c r="AE1042" s="152"/>
      <c r="AF1042" s="152"/>
      <c r="AG1042" s="152"/>
      <c r="AH1042" s="364" t="s">
        <v>368</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2" t="s">
        <v>297</v>
      </c>
      <c r="K1075" s="363"/>
      <c r="L1075" s="363"/>
      <c r="M1075" s="363"/>
      <c r="N1075" s="363"/>
      <c r="O1075" s="363"/>
      <c r="P1075" s="247" t="s">
        <v>244</v>
      </c>
      <c r="Q1075" s="247"/>
      <c r="R1075" s="247"/>
      <c r="S1075" s="247"/>
      <c r="T1075" s="247"/>
      <c r="U1075" s="247"/>
      <c r="V1075" s="247"/>
      <c r="W1075" s="247"/>
      <c r="X1075" s="247"/>
      <c r="Y1075" s="364" t="s">
        <v>295</v>
      </c>
      <c r="Z1075" s="365"/>
      <c r="AA1075" s="365"/>
      <c r="AB1075" s="365"/>
      <c r="AC1075" s="152" t="s">
        <v>338</v>
      </c>
      <c r="AD1075" s="152"/>
      <c r="AE1075" s="152"/>
      <c r="AF1075" s="152"/>
      <c r="AG1075" s="152"/>
      <c r="AH1075" s="364" t="s">
        <v>368</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4" t="s">
        <v>27</v>
      </c>
      <c r="Q1109" s="364"/>
      <c r="R1109" s="364"/>
      <c r="S1109" s="364"/>
      <c r="T1109" s="364"/>
      <c r="U1109" s="364"/>
      <c r="V1109" s="364"/>
      <c r="W1109" s="364"/>
      <c r="X1109" s="364"/>
      <c r="Y1109" s="152" t="s">
        <v>299</v>
      </c>
      <c r="Z1109" s="376"/>
      <c r="AA1109" s="376"/>
      <c r="AB1109" s="376"/>
      <c r="AC1109" s="152" t="s">
        <v>245</v>
      </c>
      <c r="AD1109" s="152"/>
      <c r="AE1109" s="152"/>
      <c r="AF1109" s="152"/>
      <c r="AG1109" s="152"/>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72" customHeight="1" x14ac:dyDescent="0.15">
      <c r="A1110" s="372">
        <v>1</v>
      </c>
      <c r="B1110" s="372">
        <v>1</v>
      </c>
      <c r="C1110" s="370"/>
      <c r="D1110" s="370"/>
      <c r="E1110" s="150" t="s">
        <v>779</v>
      </c>
      <c r="F1110" s="371"/>
      <c r="G1110" s="371"/>
      <c r="H1110" s="371"/>
      <c r="I1110" s="371"/>
      <c r="J1110" s="346">
        <v>5010701019531</v>
      </c>
      <c r="K1110" s="347"/>
      <c r="L1110" s="347"/>
      <c r="M1110" s="347"/>
      <c r="N1110" s="347"/>
      <c r="O1110" s="347"/>
      <c r="P1110" s="361" t="s">
        <v>780</v>
      </c>
      <c r="Q1110" s="348"/>
      <c r="R1110" s="348"/>
      <c r="S1110" s="348"/>
      <c r="T1110" s="348"/>
      <c r="U1110" s="348"/>
      <c r="V1110" s="348"/>
      <c r="W1110" s="348"/>
      <c r="X1110" s="348"/>
      <c r="Y1110" s="349">
        <v>4458</v>
      </c>
      <c r="Z1110" s="350"/>
      <c r="AA1110" s="350"/>
      <c r="AB1110" s="351"/>
      <c r="AC1110" s="352" t="s">
        <v>378</v>
      </c>
      <c r="AD1110" s="353"/>
      <c r="AE1110" s="353"/>
      <c r="AF1110" s="353"/>
      <c r="AG1110" s="353"/>
      <c r="AH1110" s="354" t="s">
        <v>817</v>
      </c>
      <c r="AI1110" s="355"/>
      <c r="AJ1110" s="355"/>
      <c r="AK1110" s="355"/>
      <c r="AL1110" s="356">
        <v>99</v>
      </c>
      <c r="AM1110" s="357"/>
      <c r="AN1110" s="357"/>
      <c r="AO1110" s="358"/>
      <c r="AP1110" s="359" t="s">
        <v>810</v>
      </c>
      <c r="AQ1110" s="359"/>
      <c r="AR1110" s="359"/>
      <c r="AS1110" s="359"/>
      <c r="AT1110" s="359"/>
      <c r="AU1110" s="359"/>
      <c r="AV1110" s="359"/>
      <c r="AW1110" s="359"/>
      <c r="AX1110" s="359"/>
    </row>
    <row r="1111" spans="1:51" ht="30" customHeight="1" x14ac:dyDescent="0.15">
      <c r="A1111" s="372">
        <v>2</v>
      </c>
      <c r="B1111" s="372">
        <v>1</v>
      </c>
      <c r="C1111" s="370"/>
      <c r="D1111" s="370"/>
      <c r="E1111" s="150" t="s">
        <v>781</v>
      </c>
      <c r="F1111" s="371"/>
      <c r="G1111" s="371"/>
      <c r="H1111" s="371"/>
      <c r="I1111" s="371"/>
      <c r="J1111" s="346">
        <v>2011101014084</v>
      </c>
      <c r="K1111" s="347"/>
      <c r="L1111" s="347"/>
      <c r="M1111" s="347"/>
      <c r="N1111" s="347"/>
      <c r="O1111" s="347"/>
      <c r="P1111" s="361" t="s">
        <v>782</v>
      </c>
      <c r="Q1111" s="348"/>
      <c r="R1111" s="348"/>
      <c r="S1111" s="348"/>
      <c r="T1111" s="348"/>
      <c r="U1111" s="348"/>
      <c r="V1111" s="348"/>
      <c r="W1111" s="348"/>
      <c r="X1111" s="348"/>
      <c r="Y1111" s="349">
        <v>152</v>
      </c>
      <c r="Z1111" s="350"/>
      <c r="AA1111" s="350"/>
      <c r="AB1111" s="351"/>
      <c r="AC1111" s="352" t="s">
        <v>380</v>
      </c>
      <c r="AD1111" s="353"/>
      <c r="AE1111" s="353"/>
      <c r="AF1111" s="353"/>
      <c r="AG1111" s="353"/>
      <c r="AH1111" s="354" t="s">
        <v>817</v>
      </c>
      <c r="AI1111" s="355"/>
      <c r="AJ1111" s="355"/>
      <c r="AK1111" s="355"/>
      <c r="AL1111" s="356">
        <v>99</v>
      </c>
      <c r="AM1111" s="357"/>
      <c r="AN1111" s="357"/>
      <c r="AO1111" s="358"/>
      <c r="AP1111" s="359" t="s">
        <v>822</v>
      </c>
      <c r="AQ1111" s="359"/>
      <c r="AR1111" s="359"/>
      <c r="AS1111" s="359"/>
      <c r="AT1111" s="359"/>
      <c r="AU1111" s="359"/>
      <c r="AV1111" s="359"/>
      <c r="AW1111" s="359"/>
      <c r="AX1111" s="359"/>
      <c r="AY1111">
        <f>COUNTA($E$1111)</f>
        <v>1</v>
      </c>
    </row>
    <row r="1112" spans="1:51" ht="45" customHeight="1" x14ac:dyDescent="0.15">
      <c r="A1112" s="372">
        <v>3</v>
      </c>
      <c r="B1112" s="372">
        <v>1</v>
      </c>
      <c r="C1112" s="370"/>
      <c r="D1112" s="370"/>
      <c r="E1112" s="150" t="s">
        <v>783</v>
      </c>
      <c r="F1112" s="371"/>
      <c r="G1112" s="371"/>
      <c r="H1112" s="371"/>
      <c r="I1112" s="371"/>
      <c r="J1112" s="346">
        <v>7010401022916</v>
      </c>
      <c r="K1112" s="347"/>
      <c r="L1112" s="347"/>
      <c r="M1112" s="347"/>
      <c r="N1112" s="347"/>
      <c r="O1112" s="347"/>
      <c r="P1112" s="361" t="s">
        <v>784</v>
      </c>
      <c r="Q1112" s="348"/>
      <c r="R1112" s="348"/>
      <c r="S1112" s="348"/>
      <c r="T1112" s="348"/>
      <c r="U1112" s="348"/>
      <c r="V1112" s="348"/>
      <c r="W1112" s="348"/>
      <c r="X1112" s="348"/>
      <c r="Y1112" s="349">
        <v>103</v>
      </c>
      <c r="Z1112" s="350"/>
      <c r="AA1112" s="350"/>
      <c r="AB1112" s="351"/>
      <c r="AC1112" s="352" t="s">
        <v>380</v>
      </c>
      <c r="AD1112" s="353"/>
      <c r="AE1112" s="353"/>
      <c r="AF1112" s="353"/>
      <c r="AG1112" s="353"/>
      <c r="AH1112" s="354" t="s">
        <v>817</v>
      </c>
      <c r="AI1112" s="355"/>
      <c r="AJ1112" s="355"/>
      <c r="AK1112" s="355"/>
      <c r="AL1112" s="356">
        <v>99</v>
      </c>
      <c r="AM1112" s="357"/>
      <c r="AN1112" s="357"/>
      <c r="AO1112" s="358"/>
      <c r="AP1112" s="359" t="s">
        <v>822</v>
      </c>
      <c r="AQ1112" s="359"/>
      <c r="AR1112" s="359"/>
      <c r="AS1112" s="359"/>
      <c r="AT1112" s="359"/>
      <c r="AU1112" s="359"/>
      <c r="AV1112" s="359"/>
      <c r="AW1112" s="359"/>
      <c r="AX1112" s="359"/>
      <c r="AY1112">
        <f>COUNTA($E$1112)</f>
        <v>1</v>
      </c>
    </row>
    <row r="1113" spans="1:51" ht="49.5" customHeight="1" x14ac:dyDescent="0.15">
      <c r="A1113" s="372">
        <v>4</v>
      </c>
      <c r="B1113" s="372">
        <v>1</v>
      </c>
      <c r="C1113" s="370"/>
      <c r="D1113" s="370"/>
      <c r="E1113" s="150" t="s">
        <v>785</v>
      </c>
      <c r="F1113" s="371"/>
      <c r="G1113" s="371"/>
      <c r="H1113" s="371"/>
      <c r="I1113" s="371"/>
      <c r="J1113" s="346">
        <v>9120001056632</v>
      </c>
      <c r="K1113" s="347"/>
      <c r="L1113" s="347"/>
      <c r="M1113" s="347"/>
      <c r="N1113" s="347"/>
      <c r="O1113" s="347"/>
      <c r="P1113" s="361" t="s">
        <v>786</v>
      </c>
      <c r="Q1113" s="348"/>
      <c r="R1113" s="348"/>
      <c r="S1113" s="348"/>
      <c r="T1113" s="348"/>
      <c r="U1113" s="348"/>
      <c r="V1113" s="348"/>
      <c r="W1113" s="348"/>
      <c r="X1113" s="348"/>
      <c r="Y1113" s="349">
        <v>12</v>
      </c>
      <c r="Z1113" s="350"/>
      <c r="AA1113" s="350"/>
      <c r="AB1113" s="351"/>
      <c r="AC1113" s="352" t="s">
        <v>373</v>
      </c>
      <c r="AD1113" s="353"/>
      <c r="AE1113" s="353"/>
      <c r="AF1113" s="353"/>
      <c r="AG1113" s="353"/>
      <c r="AH1113" s="354">
        <v>1</v>
      </c>
      <c r="AI1113" s="355"/>
      <c r="AJ1113" s="355"/>
      <c r="AK1113" s="355"/>
      <c r="AL1113" s="356">
        <v>100</v>
      </c>
      <c r="AM1113" s="357"/>
      <c r="AN1113" s="357"/>
      <c r="AO1113" s="358"/>
      <c r="AP1113" s="359" t="s">
        <v>822</v>
      </c>
      <c r="AQ1113" s="359"/>
      <c r="AR1113" s="359"/>
      <c r="AS1113" s="359"/>
      <c r="AT1113" s="359"/>
      <c r="AU1113" s="359"/>
      <c r="AV1113" s="359"/>
      <c r="AW1113" s="359"/>
      <c r="AX1113" s="359"/>
      <c r="AY1113">
        <f>COUNTA($E$1113)</f>
        <v>1</v>
      </c>
    </row>
    <row r="1114" spans="1:51" ht="61.5" customHeight="1" x14ac:dyDescent="0.15">
      <c r="A1114" s="372">
        <v>5</v>
      </c>
      <c r="B1114" s="372">
        <v>1</v>
      </c>
      <c r="C1114" s="370"/>
      <c r="D1114" s="370"/>
      <c r="E1114" s="150" t="s">
        <v>787</v>
      </c>
      <c r="F1114" s="371"/>
      <c r="G1114" s="371"/>
      <c r="H1114" s="371"/>
      <c r="I1114" s="371"/>
      <c r="J1114" s="346">
        <v>4700150026654</v>
      </c>
      <c r="K1114" s="347"/>
      <c r="L1114" s="347"/>
      <c r="M1114" s="347"/>
      <c r="N1114" s="347"/>
      <c r="O1114" s="347"/>
      <c r="P1114" s="361" t="s">
        <v>788</v>
      </c>
      <c r="Q1114" s="348"/>
      <c r="R1114" s="348"/>
      <c r="S1114" s="348"/>
      <c r="T1114" s="348"/>
      <c r="U1114" s="348"/>
      <c r="V1114" s="348"/>
      <c r="W1114" s="348"/>
      <c r="X1114" s="348"/>
      <c r="Y1114" s="349">
        <v>6</v>
      </c>
      <c r="Z1114" s="350"/>
      <c r="AA1114" s="350"/>
      <c r="AB1114" s="351"/>
      <c r="AC1114" s="352" t="s">
        <v>378</v>
      </c>
      <c r="AD1114" s="353"/>
      <c r="AE1114" s="353"/>
      <c r="AF1114" s="353"/>
      <c r="AG1114" s="353"/>
      <c r="AH1114" s="354" t="s">
        <v>817</v>
      </c>
      <c r="AI1114" s="355"/>
      <c r="AJ1114" s="355"/>
      <c r="AK1114" s="355"/>
      <c r="AL1114" s="356">
        <v>100</v>
      </c>
      <c r="AM1114" s="357"/>
      <c r="AN1114" s="357"/>
      <c r="AO1114" s="358"/>
      <c r="AP1114" s="359" t="s">
        <v>822</v>
      </c>
      <c r="AQ1114" s="359"/>
      <c r="AR1114" s="359"/>
      <c r="AS1114" s="359"/>
      <c r="AT1114" s="359"/>
      <c r="AU1114" s="359"/>
      <c r="AV1114" s="359"/>
      <c r="AW1114" s="359"/>
      <c r="AX1114" s="359"/>
      <c r="AY1114">
        <f>COUNTA($E$1114)</f>
        <v>1</v>
      </c>
    </row>
    <row r="1115" spans="1:51" ht="30" customHeight="1" x14ac:dyDescent="0.15">
      <c r="A1115" s="372">
        <v>6</v>
      </c>
      <c r="B1115" s="372">
        <v>1</v>
      </c>
      <c r="C1115" s="370"/>
      <c r="D1115" s="370"/>
      <c r="E1115" s="150" t="s">
        <v>789</v>
      </c>
      <c r="F1115" s="371"/>
      <c r="G1115" s="371"/>
      <c r="H1115" s="371"/>
      <c r="I1115" s="371"/>
      <c r="J1115" s="346">
        <v>7011101040547</v>
      </c>
      <c r="K1115" s="347"/>
      <c r="L1115" s="347"/>
      <c r="M1115" s="347"/>
      <c r="N1115" s="347"/>
      <c r="O1115" s="347"/>
      <c r="P1115" s="361" t="s">
        <v>790</v>
      </c>
      <c r="Q1115" s="348"/>
      <c r="R1115" s="348"/>
      <c r="S1115" s="348"/>
      <c r="T1115" s="348"/>
      <c r="U1115" s="348"/>
      <c r="V1115" s="348"/>
      <c r="W1115" s="348"/>
      <c r="X1115" s="348"/>
      <c r="Y1115" s="349">
        <v>5</v>
      </c>
      <c r="Z1115" s="350"/>
      <c r="AA1115" s="350"/>
      <c r="AB1115" s="351"/>
      <c r="AC1115" s="352" t="s">
        <v>378</v>
      </c>
      <c r="AD1115" s="353"/>
      <c r="AE1115" s="353"/>
      <c r="AF1115" s="353"/>
      <c r="AG1115" s="353"/>
      <c r="AH1115" s="354" t="s">
        <v>817</v>
      </c>
      <c r="AI1115" s="355"/>
      <c r="AJ1115" s="355"/>
      <c r="AK1115" s="355"/>
      <c r="AL1115" s="356">
        <v>100</v>
      </c>
      <c r="AM1115" s="357"/>
      <c r="AN1115" s="357"/>
      <c r="AO1115" s="358"/>
      <c r="AP1115" s="359" t="s">
        <v>822</v>
      </c>
      <c r="AQ1115" s="359"/>
      <c r="AR1115" s="359"/>
      <c r="AS1115" s="359"/>
      <c r="AT1115" s="359"/>
      <c r="AU1115" s="359"/>
      <c r="AV1115" s="359"/>
      <c r="AW1115" s="359"/>
      <c r="AX1115" s="359"/>
      <c r="AY1115">
        <f>COUNTA($E$1115)</f>
        <v>1</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0"/>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7" priority="14041">
      <formula>IF(RIGHT(TEXT(P14,"0.#"),1)=".",FALSE,TRUE)</formula>
    </cfRule>
    <cfRule type="expression" dxfId="2826" priority="14042">
      <formula>IF(RIGHT(TEXT(P14,"0.#"),1)=".",TRUE,FALSE)</formula>
    </cfRule>
  </conditionalFormatting>
  <conditionalFormatting sqref="AE32">
    <cfRule type="expression" dxfId="2825" priority="14031">
      <formula>IF(RIGHT(TEXT(AE32,"0.#"),1)=".",FALSE,TRUE)</formula>
    </cfRule>
    <cfRule type="expression" dxfId="2824" priority="14032">
      <formula>IF(RIGHT(TEXT(AE32,"0.#"),1)=".",TRUE,FALSE)</formula>
    </cfRule>
  </conditionalFormatting>
  <conditionalFormatting sqref="P18:AX18">
    <cfRule type="expression" dxfId="2823" priority="13917">
      <formula>IF(RIGHT(TEXT(P18,"0.#"),1)=".",FALSE,TRUE)</formula>
    </cfRule>
    <cfRule type="expression" dxfId="2822" priority="13918">
      <formula>IF(RIGHT(TEXT(P18,"0.#"),1)=".",TRUE,FALSE)</formula>
    </cfRule>
  </conditionalFormatting>
  <conditionalFormatting sqref="Y790">
    <cfRule type="expression" dxfId="2821" priority="13913">
      <formula>IF(RIGHT(TEXT(Y790,"0.#"),1)=".",FALSE,TRUE)</formula>
    </cfRule>
    <cfRule type="expression" dxfId="2820" priority="13914">
      <formula>IF(RIGHT(TEXT(Y790,"0.#"),1)=".",TRUE,FALSE)</formula>
    </cfRule>
  </conditionalFormatting>
  <conditionalFormatting sqref="Y799">
    <cfRule type="expression" dxfId="2819" priority="13909">
      <formula>IF(RIGHT(TEXT(Y799,"0.#"),1)=".",FALSE,TRUE)</formula>
    </cfRule>
    <cfRule type="expression" dxfId="2818" priority="13910">
      <formula>IF(RIGHT(TEXT(Y799,"0.#"),1)=".",TRUE,FALSE)</formula>
    </cfRule>
  </conditionalFormatting>
  <conditionalFormatting sqref="Y830:Y837 Y828 Y817:Y824 Y815 Y804:Y811 Y802">
    <cfRule type="expression" dxfId="2817" priority="13691">
      <formula>IF(RIGHT(TEXT(Y802,"0.#"),1)=".",FALSE,TRUE)</formula>
    </cfRule>
    <cfRule type="expression" dxfId="2816" priority="13692">
      <formula>IF(RIGHT(TEXT(Y802,"0.#"),1)=".",TRUE,FALSE)</formula>
    </cfRule>
  </conditionalFormatting>
  <conditionalFormatting sqref="P16:AQ17 P15:AX15 P13:AX13">
    <cfRule type="expression" dxfId="2815" priority="13739">
      <formula>IF(RIGHT(TEXT(P13,"0.#"),1)=".",FALSE,TRUE)</formula>
    </cfRule>
    <cfRule type="expression" dxfId="2814" priority="13740">
      <formula>IF(RIGHT(TEXT(P13,"0.#"),1)=".",TRUE,FALSE)</formula>
    </cfRule>
  </conditionalFormatting>
  <conditionalFormatting sqref="P19:AJ19">
    <cfRule type="expression" dxfId="2813" priority="13737">
      <formula>IF(RIGHT(TEXT(P19,"0.#"),1)=".",FALSE,TRUE)</formula>
    </cfRule>
    <cfRule type="expression" dxfId="2812" priority="13738">
      <formula>IF(RIGHT(TEXT(P19,"0.#"),1)=".",TRUE,FALSE)</formula>
    </cfRule>
  </conditionalFormatting>
  <conditionalFormatting sqref="AE101 AQ101">
    <cfRule type="expression" dxfId="2811" priority="13729">
      <formula>IF(RIGHT(TEXT(AE101,"0.#"),1)=".",FALSE,TRUE)</formula>
    </cfRule>
    <cfRule type="expression" dxfId="2810" priority="13730">
      <formula>IF(RIGHT(TEXT(AE101,"0.#"),1)=".",TRUE,FALSE)</formula>
    </cfRule>
  </conditionalFormatting>
  <conditionalFormatting sqref="Y791:Y798 Y789">
    <cfRule type="expression" dxfId="2809" priority="13715">
      <formula>IF(RIGHT(TEXT(Y789,"0.#"),1)=".",FALSE,TRUE)</formula>
    </cfRule>
    <cfRule type="expression" dxfId="2808" priority="13716">
      <formula>IF(RIGHT(TEXT(Y789,"0.#"),1)=".",TRUE,FALSE)</formula>
    </cfRule>
  </conditionalFormatting>
  <conditionalFormatting sqref="AU790">
    <cfRule type="expression" dxfId="2807" priority="13713">
      <formula>IF(RIGHT(TEXT(AU790,"0.#"),1)=".",FALSE,TRUE)</formula>
    </cfRule>
    <cfRule type="expression" dxfId="2806" priority="13714">
      <formula>IF(RIGHT(TEXT(AU790,"0.#"),1)=".",TRUE,FALSE)</formula>
    </cfRule>
  </conditionalFormatting>
  <conditionalFormatting sqref="AU799">
    <cfRule type="expression" dxfId="2805" priority="13711">
      <formula>IF(RIGHT(TEXT(AU799,"0.#"),1)=".",FALSE,TRUE)</formula>
    </cfRule>
    <cfRule type="expression" dxfId="2804" priority="13712">
      <formula>IF(RIGHT(TEXT(AU799,"0.#"),1)=".",TRUE,FALSE)</formula>
    </cfRule>
  </conditionalFormatting>
  <conditionalFormatting sqref="AU791:AU798 AU789">
    <cfRule type="expression" dxfId="2803" priority="13709">
      <formula>IF(RIGHT(TEXT(AU789,"0.#"),1)=".",FALSE,TRUE)</formula>
    </cfRule>
    <cfRule type="expression" dxfId="2802" priority="13710">
      <formula>IF(RIGHT(TEXT(AU789,"0.#"),1)=".",TRUE,FALSE)</formula>
    </cfRule>
  </conditionalFormatting>
  <conditionalFormatting sqref="Y829 Y816 Y803">
    <cfRule type="expression" dxfId="2801" priority="13695">
      <formula>IF(RIGHT(TEXT(Y803,"0.#"),1)=".",FALSE,TRUE)</formula>
    </cfRule>
    <cfRule type="expression" dxfId="2800" priority="13696">
      <formula>IF(RIGHT(TEXT(Y803,"0.#"),1)=".",TRUE,FALSE)</formula>
    </cfRule>
  </conditionalFormatting>
  <conditionalFormatting sqref="Y838 Y825 Y812">
    <cfRule type="expression" dxfId="2799" priority="13693">
      <formula>IF(RIGHT(TEXT(Y812,"0.#"),1)=".",FALSE,TRUE)</formula>
    </cfRule>
    <cfRule type="expression" dxfId="2798" priority="13694">
      <formula>IF(RIGHT(TEXT(Y812,"0.#"),1)=".",TRUE,FALSE)</formula>
    </cfRule>
  </conditionalFormatting>
  <conditionalFormatting sqref="AU829 AU816 AU803">
    <cfRule type="expression" dxfId="2797" priority="13689">
      <formula>IF(RIGHT(TEXT(AU803,"0.#"),1)=".",FALSE,TRUE)</formula>
    </cfRule>
    <cfRule type="expression" dxfId="2796" priority="13690">
      <formula>IF(RIGHT(TEXT(AU803,"0.#"),1)=".",TRUE,FALSE)</formula>
    </cfRule>
  </conditionalFormatting>
  <conditionalFormatting sqref="AU838 AU825 AU812">
    <cfRule type="expression" dxfId="2795" priority="13687">
      <formula>IF(RIGHT(TEXT(AU812,"0.#"),1)=".",FALSE,TRUE)</formula>
    </cfRule>
    <cfRule type="expression" dxfId="2794" priority="13688">
      <formula>IF(RIGHT(TEXT(AU812,"0.#"),1)=".",TRUE,FALSE)</formula>
    </cfRule>
  </conditionalFormatting>
  <conditionalFormatting sqref="AU830:AU837 AU828 AU817:AU824 AU815 AU804:AU811 AU802">
    <cfRule type="expression" dxfId="2793" priority="13685">
      <formula>IF(RIGHT(TEXT(AU802,"0.#"),1)=".",FALSE,TRUE)</formula>
    </cfRule>
    <cfRule type="expression" dxfId="2792" priority="13686">
      <formula>IF(RIGHT(TEXT(AU802,"0.#"),1)=".",TRUE,FALSE)</formula>
    </cfRule>
  </conditionalFormatting>
  <conditionalFormatting sqref="AM87">
    <cfRule type="expression" dxfId="2791" priority="13339">
      <formula>IF(RIGHT(TEXT(AM87,"0.#"),1)=".",FALSE,TRUE)</formula>
    </cfRule>
    <cfRule type="expression" dxfId="2790" priority="13340">
      <formula>IF(RIGHT(TEXT(AM87,"0.#"),1)=".",TRUE,FALSE)</formula>
    </cfRule>
  </conditionalFormatting>
  <conditionalFormatting sqref="AE55">
    <cfRule type="expression" dxfId="2789" priority="13407">
      <formula>IF(RIGHT(TEXT(AE55,"0.#"),1)=".",FALSE,TRUE)</formula>
    </cfRule>
    <cfRule type="expression" dxfId="2788" priority="13408">
      <formula>IF(RIGHT(TEXT(AE55,"0.#"),1)=".",TRUE,FALSE)</formula>
    </cfRule>
  </conditionalFormatting>
  <conditionalFormatting sqref="AI55">
    <cfRule type="expression" dxfId="2787" priority="13405">
      <formula>IF(RIGHT(TEXT(AI55,"0.#"),1)=".",FALSE,TRUE)</formula>
    </cfRule>
    <cfRule type="expression" dxfId="2786" priority="13406">
      <formula>IF(RIGHT(TEXT(AI55,"0.#"),1)=".",TRUE,FALSE)</formula>
    </cfRule>
  </conditionalFormatting>
  <conditionalFormatting sqref="AM34">
    <cfRule type="expression" dxfId="2785" priority="13485">
      <formula>IF(RIGHT(TEXT(AM34,"0.#"),1)=".",FALSE,TRUE)</formula>
    </cfRule>
    <cfRule type="expression" dxfId="2784" priority="13486">
      <formula>IF(RIGHT(TEXT(AM34,"0.#"),1)=".",TRUE,FALSE)</formula>
    </cfRule>
  </conditionalFormatting>
  <conditionalFormatting sqref="AE33">
    <cfRule type="expression" dxfId="2783" priority="13499">
      <formula>IF(RIGHT(TEXT(AE33,"0.#"),1)=".",FALSE,TRUE)</formula>
    </cfRule>
    <cfRule type="expression" dxfId="2782" priority="13500">
      <formula>IF(RIGHT(TEXT(AE33,"0.#"),1)=".",TRUE,FALSE)</formula>
    </cfRule>
  </conditionalFormatting>
  <conditionalFormatting sqref="AE34">
    <cfRule type="expression" dxfId="2781" priority="13497">
      <formula>IF(RIGHT(TEXT(AE34,"0.#"),1)=".",FALSE,TRUE)</formula>
    </cfRule>
    <cfRule type="expression" dxfId="2780" priority="13498">
      <formula>IF(RIGHT(TEXT(AE34,"0.#"),1)=".",TRUE,FALSE)</formula>
    </cfRule>
  </conditionalFormatting>
  <conditionalFormatting sqref="AI34">
    <cfRule type="expression" dxfId="2779" priority="13495">
      <formula>IF(RIGHT(TEXT(AI34,"0.#"),1)=".",FALSE,TRUE)</formula>
    </cfRule>
    <cfRule type="expression" dxfId="2778" priority="13496">
      <formula>IF(RIGHT(TEXT(AI34,"0.#"),1)=".",TRUE,FALSE)</formula>
    </cfRule>
  </conditionalFormatting>
  <conditionalFormatting sqref="AI33">
    <cfRule type="expression" dxfId="2777" priority="13493">
      <formula>IF(RIGHT(TEXT(AI33,"0.#"),1)=".",FALSE,TRUE)</formula>
    </cfRule>
    <cfRule type="expression" dxfId="2776" priority="13494">
      <formula>IF(RIGHT(TEXT(AI33,"0.#"),1)=".",TRUE,FALSE)</formula>
    </cfRule>
  </conditionalFormatting>
  <conditionalFormatting sqref="AM33">
    <cfRule type="expression" dxfId="2775" priority="13487">
      <formula>IF(RIGHT(TEXT(AM33,"0.#"),1)=".",FALSE,TRUE)</formula>
    </cfRule>
    <cfRule type="expression" dxfId="2774" priority="13488">
      <formula>IF(RIGHT(TEXT(AM33,"0.#"),1)=".",TRUE,FALSE)</formula>
    </cfRule>
  </conditionalFormatting>
  <conditionalFormatting sqref="AQ32:AQ34">
    <cfRule type="expression" dxfId="2773" priority="13479">
      <formula>IF(RIGHT(TEXT(AQ32,"0.#"),1)=".",FALSE,TRUE)</formula>
    </cfRule>
    <cfRule type="expression" dxfId="2772" priority="13480">
      <formula>IF(RIGHT(TEXT(AQ32,"0.#"),1)=".",TRUE,FALSE)</formula>
    </cfRule>
  </conditionalFormatting>
  <conditionalFormatting sqref="AU32:AU34">
    <cfRule type="expression" dxfId="2771" priority="13477">
      <formula>IF(RIGHT(TEXT(AU32,"0.#"),1)=".",FALSE,TRUE)</formula>
    </cfRule>
    <cfRule type="expression" dxfId="2770" priority="13478">
      <formula>IF(RIGHT(TEXT(AU32,"0.#"),1)=".",TRUE,FALSE)</formula>
    </cfRule>
  </conditionalFormatting>
  <conditionalFormatting sqref="AE53">
    <cfRule type="expression" dxfId="2769" priority="13411">
      <formula>IF(RIGHT(TEXT(AE53,"0.#"),1)=".",FALSE,TRUE)</formula>
    </cfRule>
    <cfRule type="expression" dxfId="2768" priority="13412">
      <formula>IF(RIGHT(TEXT(AE53,"0.#"),1)=".",TRUE,FALSE)</formula>
    </cfRule>
  </conditionalFormatting>
  <conditionalFormatting sqref="AE54">
    <cfRule type="expression" dxfId="2767" priority="13409">
      <formula>IF(RIGHT(TEXT(AE54,"0.#"),1)=".",FALSE,TRUE)</formula>
    </cfRule>
    <cfRule type="expression" dxfId="2766" priority="13410">
      <formula>IF(RIGHT(TEXT(AE54,"0.#"),1)=".",TRUE,FALSE)</formula>
    </cfRule>
  </conditionalFormatting>
  <conditionalFormatting sqref="AI54">
    <cfRule type="expression" dxfId="2765" priority="13403">
      <formula>IF(RIGHT(TEXT(AI54,"0.#"),1)=".",FALSE,TRUE)</formula>
    </cfRule>
    <cfRule type="expression" dxfId="2764" priority="13404">
      <formula>IF(RIGHT(TEXT(AI54,"0.#"),1)=".",TRUE,FALSE)</formula>
    </cfRule>
  </conditionalFormatting>
  <conditionalFormatting sqref="AI53">
    <cfRule type="expression" dxfId="2763" priority="13401">
      <formula>IF(RIGHT(TEXT(AI53,"0.#"),1)=".",FALSE,TRUE)</formula>
    </cfRule>
    <cfRule type="expression" dxfId="2762" priority="13402">
      <formula>IF(RIGHT(TEXT(AI53,"0.#"),1)=".",TRUE,FALSE)</formula>
    </cfRule>
  </conditionalFormatting>
  <conditionalFormatting sqref="AM53">
    <cfRule type="expression" dxfId="2761" priority="13399">
      <formula>IF(RIGHT(TEXT(AM53,"0.#"),1)=".",FALSE,TRUE)</formula>
    </cfRule>
    <cfRule type="expression" dxfId="2760" priority="13400">
      <formula>IF(RIGHT(TEXT(AM53,"0.#"),1)=".",TRUE,FALSE)</formula>
    </cfRule>
  </conditionalFormatting>
  <conditionalFormatting sqref="AM54">
    <cfRule type="expression" dxfId="2759" priority="13397">
      <formula>IF(RIGHT(TEXT(AM54,"0.#"),1)=".",FALSE,TRUE)</formula>
    </cfRule>
    <cfRule type="expression" dxfId="2758" priority="13398">
      <formula>IF(RIGHT(TEXT(AM54,"0.#"),1)=".",TRUE,FALSE)</formula>
    </cfRule>
  </conditionalFormatting>
  <conditionalFormatting sqref="AM55">
    <cfRule type="expression" dxfId="2757" priority="13395">
      <formula>IF(RIGHT(TEXT(AM55,"0.#"),1)=".",FALSE,TRUE)</formula>
    </cfRule>
    <cfRule type="expression" dxfId="2756" priority="13396">
      <formula>IF(RIGHT(TEXT(AM55,"0.#"),1)=".",TRUE,FALSE)</formula>
    </cfRule>
  </conditionalFormatting>
  <conditionalFormatting sqref="AE60">
    <cfRule type="expression" dxfId="2755" priority="13381">
      <formula>IF(RIGHT(TEXT(AE60,"0.#"),1)=".",FALSE,TRUE)</formula>
    </cfRule>
    <cfRule type="expression" dxfId="2754" priority="13382">
      <formula>IF(RIGHT(TEXT(AE60,"0.#"),1)=".",TRUE,FALSE)</formula>
    </cfRule>
  </conditionalFormatting>
  <conditionalFormatting sqref="AE61">
    <cfRule type="expression" dxfId="2753" priority="13379">
      <formula>IF(RIGHT(TEXT(AE61,"0.#"),1)=".",FALSE,TRUE)</formula>
    </cfRule>
    <cfRule type="expression" dxfId="2752" priority="13380">
      <formula>IF(RIGHT(TEXT(AE61,"0.#"),1)=".",TRUE,FALSE)</formula>
    </cfRule>
  </conditionalFormatting>
  <conditionalFormatting sqref="AE62">
    <cfRule type="expression" dxfId="2751" priority="13377">
      <formula>IF(RIGHT(TEXT(AE62,"0.#"),1)=".",FALSE,TRUE)</formula>
    </cfRule>
    <cfRule type="expression" dxfId="2750" priority="13378">
      <formula>IF(RIGHT(TEXT(AE62,"0.#"),1)=".",TRUE,FALSE)</formula>
    </cfRule>
  </conditionalFormatting>
  <conditionalFormatting sqref="AI62">
    <cfRule type="expression" dxfId="2749" priority="13375">
      <formula>IF(RIGHT(TEXT(AI62,"0.#"),1)=".",FALSE,TRUE)</formula>
    </cfRule>
    <cfRule type="expression" dxfId="2748" priority="13376">
      <formula>IF(RIGHT(TEXT(AI62,"0.#"),1)=".",TRUE,FALSE)</formula>
    </cfRule>
  </conditionalFormatting>
  <conditionalFormatting sqref="AI61">
    <cfRule type="expression" dxfId="2747" priority="13373">
      <formula>IF(RIGHT(TEXT(AI61,"0.#"),1)=".",FALSE,TRUE)</formula>
    </cfRule>
    <cfRule type="expression" dxfId="2746" priority="13374">
      <formula>IF(RIGHT(TEXT(AI61,"0.#"),1)=".",TRUE,FALSE)</formula>
    </cfRule>
  </conditionalFormatting>
  <conditionalFormatting sqref="AI60">
    <cfRule type="expression" dxfId="2745" priority="13371">
      <formula>IF(RIGHT(TEXT(AI60,"0.#"),1)=".",FALSE,TRUE)</formula>
    </cfRule>
    <cfRule type="expression" dxfId="2744" priority="13372">
      <formula>IF(RIGHT(TEXT(AI60,"0.#"),1)=".",TRUE,FALSE)</formula>
    </cfRule>
  </conditionalFormatting>
  <conditionalFormatting sqref="AM60">
    <cfRule type="expression" dxfId="2743" priority="13369">
      <formula>IF(RIGHT(TEXT(AM60,"0.#"),1)=".",FALSE,TRUE)</formula>
    </cfRule>
    <cfRule type="expression" dxfId="2742" priority="13370">
      <formula>IF(RIGHT(TEXT(AM60,"0.#"),1)=".",TRUE,FALSE)</formula>
    </cfRule>
  </conditionalFormatting>
  <conditionalFormatting sqref="AM61">
    <cfRule type="expression" dxfId="2741" priority="13367">
      <formula>IF(RIGHT(TEXT(AM61,"0.#"),1)=".",FALSE,TRUE)</formula>
    </cfRule>
    <cfRule type="expression" dxfId="2740" priority="13368">
      <formula>IF(RIGHT(TEXT(AM61,"0.#"),1)=".",TRUE,FALSE)</formula>
    </cfRule>
  </conditionalFormatting>
  <conditionalFormatting sqref="AM62">
    <cfRule type="expression" dxfId="2739" priority="13365">
      <formula>IF(RIGHT(TEXT(AM62,"0.#"),1)=".",FALSE,TRUE)</formula>
    </cfRule>
    <cfRule type="expression" dxfId="2738" priority="13366">
      <formula>IF(RIGHT(TEXT(AM62,"0.#"),1)=".",TRUE,FALSE)</formula>
    </cfRule>
  </conditionalFormatting>
  <conditionalFormatting sqref="AE87">
    <cfRule type="expression" dxfId="2737" priority="13351">
      <formula>IF(RIGHT(TEXT(AE87,"0.#"),1)=".",FALSE,TRUE)</formula>
    </cfRule>
    <cfRule type="expression" dxfId="2736" priority="13352">
      <formula>IF(RIGHT(TEXT(AE87,"0.#"),1)=".",TRUE,FALSE)</formula>
    </cfRule>
  </conditionalFormatting>
  <conditionalFormatting sqref="AE88">
    <cfRule type="expression" dxfId="2735" priority="13349">
      <formula>IF(RIGHT(TEXT(AE88,"0.#"),1)=".",FALSE,TRUE)</formula>
    </cfRule>
    <cfRule type="expression" dxfId="2734" priority="13350">
      <formula>IF(RIGHT(TEXT(AE88,"0.#"),1)=".",TRUE,FALSE)</formula>
    </cfRule>
  </conditionalFormatting>
  <conditionalFormatting sqref="AE89">
    <cfRule type="expression" dxfId="2733" priority="13347">
      <formula>IF(RIGHT(TEXT(AE89,"0.#"),1)=".",FALSE,TRUE)</formula>
    </cfRule>
    <cfRule type="expression" dxfId="2732" priority="13348">
      <formula>IF(RIGHT(TEXT(AE89,"0.#"),1)=".",TRUE,FALSE)</formula>
    </cfRule>
  </conditionalFormatting>
  <conditionalFormatting sqref="AI89">
    <cfRule type="expression" dxfId="2731" priority="13345">
      <formula>IF(RIGHT(TEXT(AI89,"0.#"),1)=".",FALSE,TRUE)</formula>
    </cfRule>
    <cfRule type="expression" dxfId="2730" priority="13346">
      <formula>IF(RIGHT(TEXT(AI89,"0.#"),1)=".",TRUE,FALSE)</formula>
    </cfRule>
  </conditionalFormatting>
  <conditionalFormatting sqref="AI88">
    <cfRule type="expression" dxfId="2729" priority="13343">
      <formula>IF(RIGHT(TEXT(AI88,"0.#"),1)=".",FALSE,TRUE)</formula>
    </cfRule>
    <cfRule type="expression" dxfId="2728" priority="13344">
      <formula>IF(RIGHT(TEXT(AI88,"0.#"),1)=".",TRUE,FALSE)</formula>
    </cfRule>
  </conditionalFormatting>
  <conditionalFormatting sqref="AI87">
    <cfRule type="expression" dxfId="2727" priority="13341">
      <formula>IF(RIGHT(TEXT(AI87,"0.#"),1)=".",FALSE,TRUE)</formula>
    </cfRule>
    <cfRule type="expression" dxfId="2726" priority="13342">
      <formula>IF(RIGHT(TEXT(AI87,"0.#"),1)=".",TRUE,FALSE)</formula>
    </cfRule>
  </conditionalFormatting>
  <conditionalFormatting sqref="AM88">
    <cfRule type="expression" dxfId="2725" priority="13337">
      <formula>IF(RIGHT(TEXT(AM88,"0.#"),1)=".",FALSE,TRUE)</formula>
    </cfRule>
    <cfRule type="expression" dxfId="2724" priority="13338">
      <formula>IF(RIGHT(TEXT(AM88,"0.#"),1)=".",TRUE,FALSE)</formula>
    </cfRule>
  </conditionalFormatting>
  <conditionalFormatting sqref="AM89">
    <cfRule type="expression" dxfId="2723" priority="13335">
      <formula>IF(RIGHT(TEXT(AM89,"0.#"),1)=".",FALSE,TRUE)</formula>
    </cfRule>
    <cfRule type="expression" dxfId="2722" priority="13336">
      <formula>IF(RIGHT(TEXT(AM89,"0.#"),1)=".",TRUE,FALSE)</formula>
    </cfRule>
  </conditionalFormatting>
  <conditionalFormatting sqref="AE92">
    <cfRule type="expression" dxfId="2721" priority="13321">
      <formula>IF(RIGHT(TEXT(AE92,"0.#"),1)=".",FALSE,TRUE)</formula>
    </cfRule>
    <cfRule type="expression" dxfId="2720" priority="13322">
      <formula>IF(RIGHT(TEXT(AE92,"0.#"),1)=".",TRUE,FALSE)</formula>
    </cfRule>
  </conditionalFormatting>
  <conditionalFormatting sqref="AE93">
    <cfRule type="expression" dxfId="2719" priority="13319">
      <formula>IF(RIGHT(TEXT(AE93,"0.#"),1)=".",FALSE,TRUE)</formula>
    </cfRule>
    <cfRule type="expression" dxfId="2718" priority="13320">
      <formula>IF(RIGHT(TEXT(AE93,"0.#"),1)=".",TRUE,FALSE)</formula>
    </cfRule>
  </conditionalFormatting>
  <conditionalFormatting sqref="AE94">
    <cfRule type="expression" dxfId="2717" priority="13317">
      <formula>IF(RIGHT(TEXT(AE94,"0.#"),1)=".",FALSE,TRUE)</formula>
    </cfRule>
    <cfRule type="expression" dxfId="2716" priority="13318">
      <formula>IF(RIGHT(TEXT(AE94,"0.#"),1)=".",TRUE,FALSE)</formula>
    </cfRule>
  </conditionalFormatting>
  <conditionalFormatting sqref="AI94">
    <cfRule type="expression" dxfId="2715" priority="13315">
      <formula>IF(RIGHT(TEXT(AI94,"0.#"),1)=".",FALSE,TRUE)</formula>
    </cfRule>
    <cfRule type="expression" dxfId="2714" priority="13316">
      <formula>IF(RIGHT(TEXT(AI94,"0.#"),1)=".",TRUE,FALSE)</formula>
    </cfRule>
  </conditionalFormatting>
  <conditionalFormatting sqref="AI93">
    <cfRule type="expression" dxfId="2713" priority="13313">
      <formula>IF(RIGHT(TEXT(AI93,"0.#"),1)=".",FALSE,TRUE)</formula>
    </cfRule>
    <cfRule type="expression" dxfId="2712" priority="13314">
      <formula>IF(RIGHT(TEXT(AI93,"0.#"),1)=".",TRUE,FALSE)</formula>
    </cfRule>
  </conditionalFormatting>
  <conditionalFormatting sqref="AI92">
    <cfRule type="expression" dxfId="2711" priority="13311">
      <formula>IF(RIGHT(TEXT(AI92,"0.#"),1)=".",FALSE,TRUE)</formula>
    </cfRule>
    <cfRule type="expression" dxfId="2710" priority="13312">
      <formula>IF(RIGHT(TEXT(AI92,"0.#"),1)=".",TRUE,FALSE)</formula>
    </cfRule>
  </conditionalFormatting>
  <conditionalFormatting sqref="AM92">
    <cfRule type="expression" dxfId="2709" priority="13309">
      <formula>IF(RIGHT(TEXT(AM92,"0.#"),1)=".",FALSE,TRUE)</formula>
    </cfRule>
    <cfRule type="expression" dxfId="2708" priority="13310">
      <formula>IF(RIGHT(TEXT(AM92,"0.#"),1)=".",TRUE,FALSE)</formula>
    </cfRule>
  </conditionalFormatting>
  <conditionalFormatting sqref="AM93">
    <cfRule type="expression" dxfId="2707" priority="13307">
      <formula>IF(RIGHT(TEXT(AM93,"0.#"),1)=".",FALSE,TRUE)</formula>
    </cfRule>
    <cfRule type="expression" dxfId="2706" priority="13308">
      <formula>IF(RIGHT(TEXT(AM93,"0.#"),1)=".",TRUE,FALSE)</formula>
    </cfRule>
  </conditionalFormatting>
  <conditionalFormatting sqref="AM94">
    <cfRule type="expression" dxfId="2705" priority="13305">
      <formula>IF(RIGHT(TEXT(AM94,"0.#"),1)=".",FALSE,TRUE)</formula>
    </cfRule>
    <cfRule type="expression" dxfId="2704" priority="13306">
      <formula>IF(RIGHT(TEXT(AM94,"0.#"),1)=".",TRUE,FALSE)</formula>
    </cfRule>
  </conditionalFormatting>
  <conditionalFormatting sqref="AE97">
    <cfRule type="expression" dxfId="2703" priority="13291">
      <formula>IF(RIGHT(TEXT(AE97,"0.#"),1)=".",FALSE,TRUE)</formula>
    </cfRule>
    <cfRule type="expression" dxfId="2702" priority="13292">
      <formula>IF(RIGHT(TEXT(AE97,"0.#"),1)=".",TRUE,FALSE)</formula>
    </cfRule>
  </conditionalFormatting>
  <conditionalFormatting sqref="AE98">
    <cfRule type="expression" dxfId="2701" priority="13289">
      <formula>IF(RIGHT(TEXT(AE98,"0.#"),1)=".",FALSE,TRUE)</formula>
    </cfRule>
    <cfRule type="expression" dxfId="2700" priority="13290">
      <formula>IF(RIGHT(TEXT(AE98,"0.#"),1)=".",TRUE,FALSE)</formula>
    </cfRule>
  </conditionalFormatting>
  <conditionalFormatting sqref="AE99">
    <cfRule type="expression" dxfId="2699" priority="13287">
      <formula>IF(RIGHT(TEXT(AE99,"0.#"),1)=".",FALSE,TRUE)</formula>
    </cfRule>
    <cfRule type="expression" dxfId="2698" priority="13288">
      <formula>IF(RIGHT(TEXT(AE99,"0.#"),1)=".",TRUE,FALSE)</formula>
    </cfRule>
  </conditionalFormatting>
  <conditionalFormatting sqref="AI99">
    <cfRule type="expression" dxfId="2697" priority="13285">
      <formula>IF(RIGHT(TEXT(AI99,"0.#"),1)=".",FALSE,TRUE)</formula>
    </cfRule>
    <cfRule type="expression" dxfId="2696" priority="13286">
      <formula>IF(RIGHT(TEXT(AI99,"0.#"),1)=".",TRUE,FALSE)</formula>
    </cfRule>
  </conditionalFormatting>
  <conditionalFormatting sqref="AI98">
    <cfRule type="expression" dxfId="2695" priority="13283">
      <formula>IF(RIGHT(TEXT(AI98,"0.#"),1)=".",FALSE,TRUE)</formula>
    </cfRule>
    <cfRule type="expression" dxfId="2694" priority="13284">
      <formula>IF(RIGHT(TEXT(AI98,"0.#"),1)=".",TRUE,FALSE)</formula>
    </cfRule>
  </conditionalFormatting>
  <conditionalFormatting sqref="AI97">
    <cfRule type="expression" dxfId="2693" priority="13281">
      <formula>IF(RIGHT(TEXT(AI97,"0.#"),1)=".",FALSE,TRUE)</formula>
    </cfRule>
    <cfRule type="expression" dxfId="2692" priority="13282">
      <formula>IF(RIGHT(TEXT(AI97,"0.#"),1)=".",TRUE,FALSE)</formula>
    </cfRule>
  </conditionalFormatting>
  <conditionalFormatting sqref="AM97">
    <cfRule type="expression" dxfId="2691" priority="13279">
      <formula>IF(RIGHT(TEXT(AM97,"0.#"),1)=".",FALSE,TRUE)</formula>
    </cfRule>
    <cfRule type="expression" dxfId="2690" priority="13280">
      <formula>IF(RIGHT(TEXT(AM97,"0.#"),1)=".",TRUE,FALSE)</formula>
    </cfRule>
  </conditionalFormatting>
  <conditionalFormatting sqref="AM98">
    <cfRule type="expression" dxfId="2689" priority="13277">
      <formula>IF(RIGHT(TEXT(AM98,"0.#"),1)=".",FALSE,TRUE)</formula>
    </cfRule>
    <cfRule type="expression" dxfId="2688" priority="13278">
      <formula>IF(RIGHT(TEXT(AM98,"0.#"),1)=".",TRUE,FALSE)</formula>
    </cfRule>
  </conditionalFormatting>
  <conditionalFormatting sqref="AM99">
    <cfRule type="expression" dxfId="2687" priority="13275">
      <formula>IF(RIGHT(TEXT(AM99,"0.#"),1)=".",FALSE,TRUE)</formula>
    </cfRule>
    <cfRule type="expression" dxfId="2686" priority="13276">
      <formula>IF(RIGHT(TEXT(AM99,"0.#"),1)=".",TRUE,FALSE)</formula>
    </cfRule>
  </conditionalFormatting>
  <conditionalFormatting sqref="AI101">
    <cfRule type="expression" dxfId="2685" priority="13261">
      <formula>IF(RIGHT(TEXT(AI101,"0.#"),1)=".",FALSE,TRUE)</formula>
    </cfRule>
    <cfRule type="expression" dxfId="2684" priority="13262">
      <formula>IF(RIGHT(TEXT(AI101,"0.#"),1)=".",TRUE,FALSE)</formula>
    </cfRule>
  </conditionalFormatting>
  <conditionalFormatting sqref="AM101">
    <cfRule type="expression" dxfId="2683" priority="13259">
      <formula>IF(RIGHT(TEXT(AM101,"0.#"),1)=".",FALSE,TRUE)</formula>
    </cfRule>
    <cfRule type="expression" dxfId="2682" priority="13260">
      <formula>IF(RIGHT(TEXT(AM101,"0.#"),1)=".",TRUE,FALSE)</formula>
    </cfRule>
  </conditionalFormatting>
  <conditionalFormatting sqref="AE102">
    <cfRule type="expression" dxfId="2681" priority="13257">
      <formula>IF(RIGHT(TEXT(AE102,"0.#"),1)=".",FALSE,TRUE)</formula>
    </cfRule>
    <cfRule type="expression" dxfId="2680" priority="13258">
      <formula>IF(RIGHT(TEXT(AE102,"0.#"),1)=".",TRUE,FALSE)</formula>
    </cfRule>
  </conditionalFormatting>
  <conditionalFormatting sqref="AI102">
    <cfRule type="expression" dxfId="2679" priority="13255">
      <formula>IF(RIGHT(TEXT(AI102,"0.#"),1)=".",FALSE,TRUE)</formula>
    </cfRule>
    <cfRule type="expression" dxfId="2678" priority="13256">
      <formula>IF(RIGHT(TEXT(AI102,"0.#"),1)=".",TRUE,FALSE)</formula>
    </cfRule>
  </conditionalFormatting>
  <conditionalFormatting sqref="AM102">
    <cfRule type="expression" dxfId="2677" priority="13253">
      <formula>IF(RIGHT(TEXT(AM102,"0.#"),1)=".",FALSE,TRUE)</formula>
    </cfRule>
    <cfRule type="expression" dxfId="2676" priority="13254">
      <formula>IF(RIGHT(TEXT(AM102,"0.#"),1)=".",TRUE,FALSE)</formula>
    </cfRule>
  </conditionalFormatting>
  <conditionalFormatting sqref="AQ102">
    <cfRule type="expression" dxfId="2675" priority="13251">
      <formula>IF(RIGHT(TEXT(AQ102,"0.#"),1)=".",FALSE,TRUE)</formula>
    </cfRule>
    <cfRule type="expression" dxfId="2674" priority="13252">
      <formula>IF(RIGHT(TEXT(AQ102,"0.#"),1)=".",TRUE,FALSE)</formula>
    </cfRule>
  </conditionalFormatting>
  <conditionalFormatting sqref="AE104">
    <cfRule type="expression" dxfId="2673" priority="13249">
      <formula>IF(RIGHT(TEXT(AE104,"0.#"),1)=".",FALSE,TRUE)</formula>
    </cfRule>
    <cfRule type="expression" dxfId="2672" priority="13250">
      <formula>IF(RIGHT(TEXT(AE104,"0.#"),1)=".",TRUE,FALSE)</formula>
    </cfRule>
  </conditionalFormatting>
  <conditionalFormatting sqref="AI104">
    <cfRule type="expression" dxfId="2671" priority="13247">
      <formula>IF(RIGHT(TEXT(AI104,"0.#"),1)=".",FALSE,TRUE)</formula>
    </cfRule>
    <cfRule type="expression" dxfId="2670" priority="13248">
      <formula>IF(RIGHT(TEXT(AI104,"0.#"),1)=".",TRUE,FALSE)</formula>
    </cfRule>
  </conditionalFormatting>
  <conditionalFormatting sqref="AM104">
    <cfRule type="expression" dxfId="2669" priority="13245">
      <formula>IF(RIGHT(TEXT(AM104,"0.#"),1)=".",FALSE,TRUE)</formula>
    </cfRule>
    <cfRule type="expression" dxfId="2668" priority="13246">
      <formula>IF(RIGHT(TEXT(AM104,"0.#"),1)=".",TRUE,FALSE)</formula>
    </cfRule>
  </conditionalFormatting>
  <conditionalFormatting sqref="AE105">
    <cfRule type="expression" dxfId="2667" priority="13243">
      <formula>IF(RIGHT(TEXT(AE105,"0.#"),1)=".",FALSE,TRUE)</formula>
    </cfRule>
    <cfRule type="expression" dxfId="2666" priority="13244">
      <formula>IF(RIGHT(TEXT(AE105,"0.#"),1)=".",TRUE,FALSE)</formula>
    </cfRule>
  </conditionalFormatting>
  <conditionalFormatting sqref="AI105">
    <cfRule type="expression" dxfId="2665" priority="13241">
      <formula>IF(RIGHT(TEXT(AI105,"0.#"),1)=".",FALSE,TRUE)</formula>
    </cfRule>
    <cfRule type="expression" dxfId="2664" priority="13242">
      <formula>IF(RIGHT(TEXT(AI105,"0.#"),1)=".",TRUE,FALSE)</formula>
    </cfRule>
  </conditionalFormatting>
  <conditionalFormatting sqref="AM105">
    <cfRule type="expression" dxfId="2663" priority="13239">
      <formula>IF(RIGHT(TEXT(AM105,"0.#"),1)=".",FALSE,TRUE)</formula>
    </cfRule>
    <cfRule type="expression" dxfId="2662" priority="13240">
      <formula>IF(RIGHT(TEXT(AM105,"0.#"),1)=".",TRUE,FALSE)</formula>
    </cfRule>
  </conditionalFormatting>
  <conditionalFormatting sqref="AE107">
    <cfRule type="expression" dxfId="2661" priority="13235">
      <formula>IF(RIGHT(TEXT(AE107,"0.#"),1)=".",FALSE,TRUE)</formula>
    </cfRule>
    <cfRule type="expression" dxfId="2660" priority="13236">
      <formula>IF(RIGHT(TEXT(AE107,"0.#"),1)=".",TRUE,FALSE)</formula>
    </cfRule>
  </conditionalFormatting>
  <conditionalFormatting sqref="AI107">
    <cfRule type="expression" dxfId="2659" priority="13233">
      <formula>IF(RIGHT(TEXT(AI107,"0.#"),1)=".",FALSE,TRUE)</formula>
    </cfRule>
    <cfRule type="expression" dxfId="2658" priority="13234">
      <formula>IF(RIGHT(TEXT(AI107,"0.#"),1)=".",TRUE,FALSE)</formula>
    </cfRule>
  </conditionalFormatting>
  <conditionalFormatting sqref="AM107">
    <cfRule type="expression" dxfId="2657" priority="13231">
      <formula>IF(RIGHT(TEXT(AM107,"0.#"),1)=".",FALSE,TRUE)</formula>
    </cfRule>
    <cfRule type="expression" dxfId="2656" priority="13232">
      <formula>IF(RIGHT(TEXT(AM107,"0.#"),1)=".",TRUE,FALSE)</formula>
    </cfRule>
  </conditionalFormatting>
  <conditionalFormatting sqref="AE108">
    <cfRule type="expression" dxfId="2655" priority="13229">
      <formula>IF(RIGHT(TEXT(AE108,"0.#"),1)=".",FALSE,TRUE)</formula>
    </cfRule>
    <cfRule type="expression" dxfId="2654" priority="13230">
      <formula>IF(RIGHT(TEXT(AE108,"0.#"),1)=".",TRUE,FALSE)</formula>
    </cfRule>
  </conditionalFormatting>
  <conditionalFormatting sqref="AI108">
    <cfRule type="expression" dxfId="2653" priority="13227">
      <formula>IF(RIGHT(TEXT(AI108,"0.#"),1)=".",FALSE,TRUE)</formula>
    </cfRule>
    <cfRule type="expression" dxfId="2652" priority="13228">
      <formula>IF(RIGHT(TEXT(AI108,"0.#"),1)=".",TRUE,FALSE)</formula>
    </cfRule>
  </conditionalFormatting>
  <conditionalFormatting sqref="AM108">
    <cfRule type="expression" dxfId="2651" priority="13225">
      <formula>IF(RIGHT(TEXT(AM108,"0.#"),1)=".",FALSE,TRUE)</formula>
    </cfRule>
    <cfRule type="expression" dxfId="2650" priority="13226">
      <formula>IF(RIGHT(TEXT(AM108,"0.#"),1)=".",TRUE,FALSE)</formula>
    </cfRule>
  </conditionalFormatting>
  <conditionalFormatting sqref="AE110">
    <cfRule type="expression" dxfId="2649" priority="13221">
      <formula>IF(RIGHT(TEXT(AE110,"0.#"),1)=".",FALSE,TRUE)</formula>
    </cfRule>
    <cfRule type="expression" dxfId="2648" priority="13222">
      <formula>IF(RIGHT(TEXT(AE110,"0.#"),1)=".",TRUE,FALSE)</formula>
    </cfRule>
  </conditionalFormatting>
  <conditionalFormatting sqref="AI110">
    <cfRule type="expression" dxfId="2647" priority="13219">
      <formula>IF(RIGHT(TEXT(AI110,"0.#"),1)=".",FALSE,TRUE)</formula>
    </cfRule>
    <cfRule type="expression" dxfId="2646" priority="13220">
      <formula>IF(RIGHT(TEXT(AI110,"0.#"),1)=".",TRUE,FALSE)</formula>
    </cfRule>
  </conditionalFormatting>
  <conditionalFormatting sqref="AM110">
    <cfRule type="expression" dxfId="2645" priority="13217">
      <formula>IF(RIGHT(TEXT(AM110,"0.#"),1)=".",FALSE,TRUE)</formula>
    </cfRule>
    <cfRule type="expression" dxfId="2644" priority="13218">
      <formula>IF(RIGHT(TEXT(AM110,"0.#"),1)=".",TRUE,FALSE)</formula>
    </cfRule>
  </conditionalFormatting>
  <conditionalFormatting sqref="AE111">
    <cfRule type="expression" dxfId="2643" priority="13215">
      <formula>IF(RIGHT(TEXT(AE111,"0.#"),1)=".",FALSE,TRUE)</formula>
    </cfRule>
    <cfRule type="expression" dxfId="2642" priority="13216">
      <formula>IF(RIGHT(TEXT(AE111,"0.#"),1)=".",TRUE,FALSE)</formula>
    </cfRule>
  </conditionalFormatting>
  <conditionalFormatting sqref="AI111">
    <cfRule type="expression" dxfId="2641" priority="13213">
      <formula>IF(RIGHT(TEXT(AI111,"0.#"),1)=".",FALSE,TRUE)</formula>
    </cfRule>
    <cfRule type="expression" dxfId="2640" priority="13214">
      <formula>IF(RIGHT(TEXT(AI111,"0.#"),1)=".",TRUE,FALSE)</formula>
    </cfRule>
  </conditionalFormatting>
  <conditionalFormatting sqref="AM111">
    <cfRule type="expression" dxfId="2639" priority="13211">
      <formula>IF(RIGHT(TEXT(AM111,"0.#"),1)=".",FALSE,TRUE)</formula>
    </cfRule>
    <cfRule type="expression" dxfId="2638" priority="13212">
      <formula>IF(RIGHT(TEXT(AM111,"0.#"),1)=".",TRUE,FALSE)</formula>
    </cfRule>
  </conditionalFormatting>
  <conditionalFormatting sqref="AE113">
    <cfRule type="expression" dxfId="2637" priority="13207">
      <formula>IF(RIGHT(TEXT(AE113,"0.#"),1)=".",FALSE,TRUE)</formula>
    </cfRule>
    <cfRule type="expression" dxfId="2636" priority="13208">
      <formula>IF(RIGHT(TEXT(AE113,"0.#"),1)=".",TRUE,FALSE)</formula>
    </cfRule>
  </conditionalFormatting>
  <conditionalFormatting sqref="AI113">
    <cfRule type="expression" dxfId="2635" priority="13205">
      <formula>IF(RIGHT(TEXT(AI113,"0.#"),1)=".",FALSE,TRUE)</formula>
    </cfRule>
    <cfRule type="expression" dxfId="2634" priority="13206">
      <formula>IF(RIGHT(TEXT(AI113,"0.#"),1)=".",TRUE,FALSE)</formula>
    </cfRule>
  </conditionalFormatting>
  <conditionalFormatting sqref="AM113">
    <cfRule type="expression" dxfId="2633" priority="13203">
      <formula>IF(RIGHT(TEXT(AM113,"0.#"),1)=".",FALSE,TRUE)</formula>
    </cfRule>
    <cfRule type="expression" dxfId="2632" priority="13204">
      <formula>IF(RIGHT(TEXT(AM113,"0.#"),1)=".",TRUE,FALSE)</formula>
    </cfRule>
  </conditionalFormatting>
  <conditionalFormatting sqref="AE114">
    <cfRule type="expression" dxfId="2631" priority="13201">
      <formula>IF(RIGHT(TEXT(AE114,"0.#"),1)=".",FALSE,TRUE)</formula>
    </cfRule>
    <cfRule type="expression" dxfId="2630" priority="13202">
      <formula>IF(RIGHT(TEXT(AE114,"0.#"),1)=".",TRUE,FALSE)</formula>
    </cfRule>
  </conditionalFormatting>
  <conditionalFormatting sqref="AI114">
    <cfRule type="expression" dxfId="2629" priority="13199">
      <formula>IF(RIGHT(TEXT(AI114,"0.#"),1)=".",FALSE,TRUE)</formula>
    </cfRule>
    <cfRule type="expression" dxfId="2628" priority="13200">
      <formula>IF(RIGHT(TEXT(AI114,"0.#"),1)=".",TRUE,FALSE)</formula>
    </cfRule>
  </conditionalFormatting>
  <conditionalFormatting sqref="AM114">
    <cfRule type="expression" dxfId="2627" priority="13197">
      <formula>IF(RIGHT(TEXT(AM114,"0.#"),1)=".",FALSE,TRUE)</formula>
    </cfRule>
    <cfRule type="expression" dxfId="2626" priority="13198">
      <formula>IF(RIGHT(TEXT(AM114,"0.#"),1)=".",TRUE,FALSE)</formula>
    </cfRule>
  </conditionalFormatting>
  <conditionalFormatting sqref="AE116 AQ116">
    <cfRule type="expression" dxfId="2625" priority="13193">
      <formula>IF(RIGHT(TEXT(AE116,"0.#"),1)=".",FALSE,TRUE)</formula>
    </cfRule>
    <cfRule type="expression" dxfId="2624" priority="13194">
      <formula>IF(RIGHT(TEXT(AE116,"0.#"),1)=".",TRUE,FALSE)</formula>
    </cfRule>
  </conditionalFormatting>
  <conditionalFormatting sqref="AI116">
    <cfRule type="expression" dxfId="2623" priority="13191">
      <formula>IF(RIGHT(TEXT(AI116,"0.#"),1)=".",FALSE,TRUE)</formula>
    </cfRule>
    <cfRule type="expression" dxfId="2622" priority="13192">
      <formula>IF(RIGHT(TEXT(AI116,"0.#"),1)=".",TRUE,FALSE)</formula>
    </cfRule>
  </conditionalFormatting>
  <conditionalFormatting sqref="AM116">
    <cfRule type="expression" dxfId="2621" priority="13189">
      <formula>IF(RIGHT(TEXT(AM116,"0.#"),1)=".",FALSE,TRUE)</formula>
    </cfRule>
    <cfRule type="expression" dxfId="2620" priority="13190">
      <formula>IF(RIGHT(TEXT(AM116,"0.#"),1)=".",TRUE,FALSE)</formula>
    </cfRule>
  </conditionalFormatting>
  <conditionalFormatting sqref="AE117 AM117">
    <cfRule type="expression" dxfId="2619" priority="13187">
      <formula>IF(RIGHT(TEXT(AE117,"0.#"),1)=".",FALSE,TRUE)</formula>
    </cfRule>
    <cfRule type="expression" dxfId="2618" priority="13188">
      <formula>IF(RIGHT(TEXT(AE117,"0.#"),1)=".",TRUE,FALSE)</formula>
    </cfRule>
  </conditionalFormatting>
  <conditionalFormatting sqref="AI117">
    <cfRule type="expression" dxfId="2617" priority="13185">
      <formula>IF(RIGHT(TEXT(AI117,"0.#"),1)=".",FALSE,TRUE)</formula>
    </cfRule>
    <cfRule type="expression" dxfId="2616" priority="13186">
      <formula>IF(RIGHT(TEXT(AI117,"0.#"),1)=".",TRUE,FALSE)</formula>
    </cfRule>
  </conditionalFormatting>
  <conditionalFormatting sqref="AQ117">
    <cfRule type="expression" dxfId="2615" priority="13181">
      <formula>IF(RIGHT(TEXT(AQ117,"0.#"),1)=".",FALSE,TRUE)</formula>
    </cfRule>
    <cfRule type="expression" dxfId="2614" priority="13182">
      <formula>IF(RIGHT(TEXT(AQ117,"0.#"),1)=".",TRUE,FALSE)</formula>
    </cfRule>
  </conditionalFormatting>
  <conditionalFormatting sqref="AE119 AQ119">
    <cfRule type="expression" dxfId="2613" priority="13179">
      <formula>IF(RIGHT(TEXT(AE119,"0.#"),1)=".",FALSE,TRUE)</formula>
    </cfRule>
    <cfRule type="expression" dxfId="2612" priority="13180">
      <formula>IF(RIGHT(TEXT(AE119,"0.#"),1)=".",TRUE,FALSE)</formula>
    </cfRule>
  </conditionalFormatting>
  <conditionalFormatting sqref="AI119">
    <cfRule type="expression" dxfId="2611" priority="13177">
      <formula>IF(RIGHT(TEXT(AI119,"0.#"),1)=".",FALSE,TRUE)</formula>
    </cfRule>
    <cfRule type="expression" dxfId="2610" priority="13178">
      <formula>IF(RIGHT(TEXT(AI119,"0.#"),1)=".",TRUE,FALSE)</formula>
    </cfRule>
  </conditionalFormatting>
  <conditionalFormatting sqref="AM119">
    <cfRule type="expression" dxfId="2609" priority="13175">
      <formula>IF(RIGHT(TEXT(AM119,"0.#"),1)=".",FALSE,TRUE)</formula>
    </cfRule>
    <cfRule type="expression" dxfId="2608" priority="13176">
      <formula>IF(RIGHT(TEXT(AM119,"0.#"),1)=".",TRUE,FALSE)</formula>
    </cfRule>
  </conditionalFormatting>
  <conditionalFormatting sqref="AQ120">
    <cfRule type="expression" dxfId="2607" priority="13167">
      <formula>IF(RIGHT(TEXT(AQ120,"0.#"),1)=".",FALSE,TRUE)</formula>
    </cfRule>
    <cfRule type="expression" dxfId="2606" priority="13168">
      <formula>IF(RIGHT(TEXT(AQ120,"0.#"),1)=".",TRUE,FALSE)</formula>
    </cfRule>
  </conditionalFormatting>
  <conditionalFormatting sqref="AE122 AQ122">
    <cfRule type="expression" dxfId="2605" priority="13165">
      <formula>IF(RIGHT(TEXT(AE122,"0.#"),1)=".",FALSE,TRUE)</formula>
    </cfRule>
    <cfRule type="expression" dxfId="2604" priority="13166">
      <formula>IF(RIGHT(TEXT(AE122,"0.#"),1)=".",TRUE,FALSE)</formula>
    </cfRule>
  </conditionalFormatting>
  <conditionalFormatting sqref="AI122">
    <cfRule type="expression" dxfId="2603" priority="13163">
      <formula>IF(RIGHT(TEXT(AI122,"0.#"),1)=".",FALSE,TRUE)</formula>
    </cfRule>
    <cfRule type="expression" dxfId="2602" priority="13164">
      <formula>IF(RIGHT(TEXT(AI122,"0.#"),1)=".",TRUE,FALSE)</formula>
    </cfRule>
  </conditionalFormatting>
  <conditionalFormatting sqref="AM122">
    <cfRule type="expression" dxfId="2601" priority="13161">
      <formula>IF(RIGHT(TEXT(AM122,"0.#"),1)=".",FALSE,TRUE)</formula>
    </cfRule>
    <cfRule type="expression" dxfId="2600" priority="13162">
      <formula>IF(RIGHT(TEXT(AM122,"0.#"),1)=".",TRUE,FALSE)</formula>
    </cfRule>
  </conditionalFormatting>
  <conditionalFormatting sqref="AQ123">
    <cfRule type="expression" dxfId="2599" priority="13153">
      <formula>IF(RIGHT(TEXT(AQ123,"0.#"),1)=".",FALSE,TRUE)</formula>
    </cfRule>
    <cfRule type="expression" dxfId="2598" priority="13154">
      <formula>IF(RIGHT(TEXT(AQ123,"0.#"),1)=".",TRUE,FALSE)</formula>
    </cfRule>
  </conditionalFormatting>
  <conditionalFormatting sqref="AE125 AQ125">
    <cfRule type="expression" dxfId="2597" priority="13151">
      <formula>IF(RIGHT(TEXT(AE125,"0.#"),1)=".",FALSE,TRUE)</formula>
    </cfRule>
    <cfRule type="expression" dxfId="2596" priority="13152">
      <formula>IF(RIGHT(TEXT(AE125,"0.#"),1)=".",TRUE,FALSE)</formula>
    </cfRule>
  </conditionalFormatting>
  <conditionalFormatting sqref="AI125">
    <cfRule type="expression" dxfId="2595" priority="13149">
      <formula>IF(RIGHT(TEXT(AI125,"0.#"),1)=".",FALSE,TRUE)</formula>
    </cfRule>
    <cfRule type="expression" dxfId="2594" priority="13150">
      <formula>IF(RIGHT(TEXT(AI125,"0.#"),1)=".",TRUE,FALSE)</formula>
    </cfRule>
  </conditionalFormatting>
  <conditionalFormatting sqref="AM125">
    <cfRule type="expression" dxfId="2593" priority="13147">
      <formula>IF(RIGHT(TEXT(AM125,"0.#"),1)=".",FALSE,TRUE)</formula>
    </cfRule>
    <cfRule type="expression" dxfId="2592" priority="13148">
      <formula>IF(RIGHT(TEXT(AM125,"0.#"),1)=".",TRUE,FALSE)</formula>
    </cfRule>
  </conditionalFormatting>
  <conditionalFormatting sqref="AQ126">
    <cfRule type="expression" dxfId="2591" priority="13139">
      <formula>IF(RIGHT(TEXT(AQ126,"0.#"),1)=".",FALSE,TRUE)</formula>
    </cfRule>
    <cfRule type="expression" dxfId="2590" priority="13140">
      <formula>IF(RIGHT(TEXT(AQ126,"0.#"),1)=".",TRUE,FALSE)</formula>
    </cfRule>
  </conditionalFormatting>
  <conditionalFormatting sqref="AE128 AQ128">
    <cfRule type="expression" dxfId="2589" priority="13137">
      <formula>IF(RIGHT(TEXT(AE128,"0.#"),1)=".",FALSE,TRUE)</formula>
    </cfRule>
    <cfRule type="expression" dxfId="2588" priority="13138">
      <formula>IF(RIGHT(TEXT(AE128,"0.#"),1)=".",TRUE,FALSE)</formula>
    </cfRule>
  </conditionalFormatting>
  <conditionalFormatting sqref="AI128">
    <cfRule type="expression" dxfId="2587" priority="13135">
      <formula>IF(RIGHT(TEXT(AI128,"0.#"),1)=".",FALSE,TRUE)</formula>
    </cfRule>
    <cfRule type="expression" dxfId="2586" priority="13136">
      <formula>IF(RIGHT(TEXT(AI128,"0.#"),1)=".",TRUE,FALSE)</formula>
    </cfRule>
  </conditionalFormatting>
  <conditionalFormatting sqref="AM128">
    <cfRule type="expression" dxfId="2585" priority="13133">
      <formula>IF(RIGHT(TEXT(AM128,"0.#"),1)=".",FALSE,TRUE)</formula>
    </cfRule>
    <cfRule type="expression" dxfId="2584" priority="13134">
      <formula>IF(RIGHT(TEXT(AM128,"0.#"),1)=".",TRUE,FALSE)</formula>
    </cfRule>
  </conditionalFormatting>
  <conditionalFormatting sqref="AQ129">
    <cfRule type="expression" dxfId="2583" priority="13125">
      <formula>IF(RIGHT(TEXT(AQ129,"0.#"),1)=".",FALSE,TRUE)</formula>
    </cfRule>
    <cfRule type="expression" dxfId="2582" priority="13126">
      <formula>IF(RIGHT(TEXT(AQ129,"0.#"),1)=".",TRUE,FALSE)</formula>
    </cfRule>
  </conditionalFormatting>
  <conditionalFormatting sqref="AE75">
    <cfRule type="expression" dxfId="2581" priority="13123">
      <formula>IF(RIGHT(TEXT(AE75,"0.#"),1)=".",FALSE,TRUE)</formula>
    </cfRule>
    <cfRule type="expression" dxfId="2580" priority="13124">
      <formula>IF(RIGHT(TEXT(AE75,"0.#"),1)=".",TRUE,FALSE)</formula>
    </cfRule>
  </conditionalFormatting>
  <conditionalFormatting sqref="AE76">
    <cfRule type="expression" dxfId="2579" priority="13121">
      <formula>IF(RIGHT(TEXT(AE76,"0.#"),1)=".",FALSE,TRUE)</formula>
    </cfRule>
    <cfRule type="expression" dxfId="2578" priority="13122">
      <formula>IF(RIGHT(TEXT(AE76,"0.#"),1)=".",TRUE,FALSE)</formula>
    </cfRule>
  </conditionalFormatting>
  <conditionalFormatting sqref="AE77">
    <cfRule type="expression" dxfId="2577" priority="13119">
      <formula>IF(RIGHT(TEXT(AE77,"0.#"),1)=".",FALSE,TRUE)</formula>
    </cfRule>
    <cfRule type="expression" dxfId="2576" priority="13120">
      <formula>IF(RIGHT(TEXT(AE77,"0.#"),1)=".",TRUE,FALSE)</formula>
    </cfRule>
  </conditionalFormatting>
  <conditionalFormatting sqref="AI77">
    <cfRule type="expression" dxfId="2575" priority="13117">
      <formula>IF(RIGHT(TEXT(AI77,"0.#"),1)=".",FALSE,TRUE)</formula>
    </cfRule>
    <cfRule type="expression" dxfId="2574" priority="13118">
      <formula>IF(RIGHT(TEXT(AI77,"0.#"),1)=".",TRUE,FALSE)</formula>
    </cfRule>
  </conditionalFormatting>
  <conditionalFormatting sqref="AI76">
    <cfRule type="expression" dxfId="2573" priority="13115">
      <formula>IF(RIGHT(TEXT(AI76,"0.#"),1)=".",FALSE,TRUE)</formula>
    </cfRule>
    <cfRule type="expression" dxfId="2572" priority="13116">
      <formula>IF(RIGHT(TEXT(AI76,"0.#"),1)=".",TRUE,FALSE)</formula>
    </cfRule>
  </conditionalFormatting>
  <conditionalFormatting sqref="AI75">
    <cfRule type="expression" dxfId="2571" priority="13113">
      <formula>IF(RIGHT(TEXT(AI75,"0.#"),1)=".",FALSE,TRUE)</formula>
    </cfRule>
    <cfRule type="expression" dxfId="2570" priority="13114">
      <formula>IF(RIGHT(TEXT(AI75,"0.#"),1)=".",TRUE,FALSE)</formula>
    </cfRule>
  </conditionalFormatting>
  <conditionalFormatting sqref="AM75">
    <cfRule type="expression" dxfId="2569" priority="13111">
      <formula>IF(RIGHT(TEXT(AM75,"0.#"),1)=".",FALSE,TRUE)</formula>
    </cfRule>
    <cfRule type="expression" dxfId="2568" priority="13112">
      <formula>IF(RIGHT(TEXT(AM75,"0.#"),1)=".",TRUE,FALSE)</formula>
    </cfRule>
  </conditionalFormatting>
  <conditionalFormatting sqref="AM76">
    <cfRule type="expression" dxfId="2567" priority="13109">
      <formula>IF(RIGHT(TEXT(AM76,"0.#"),1)=".",FALSE,TRUE)</formula>
    </cfRule>
    <cfRule type="expression" dxfId="2566" priority="13110">
      <formula>IF(RIGHT(TEXT(AM76,"0.#"),1)=".",TRUE,FALSE)</formula>
    </cfRule>
  </conditionalFormatting>
  <conditionalFormatting sqref="AM77">
    <cfRule type="expression" dxfId="2565" priority="13107">
      <formula>IF(RIGHT(TEXT(AM77,"0.#"),1)=".",FALSE,TRUE)</formula>
    </cfRule>
    <cfRule type="expression" dxfId="2564" priority="13108">
      <formula>IF(RIGHT(TEXT(AM77,"0.#"),1)=".",TRUE,FALSE)</formula>
    </cfRule>
  </conditionalFormatting>
  <conditionalFormatting sqref="AE134:AE135 AI134:AI135 AQ134:AQ135 AU134:AU135">
    <cfRule type="expression" dxfId="2563" priority="13093">
      <formula>IF(RIGHT(TEXT(AE134,"0.#"),1)=".",FALSE,TRUE)</formula>
    </cfRule>
    <cfRule type="expression" dxfId="2562" priority="13094">
      <formula>IF(RIGHT(TEXT(AE134,"0.#"),1)=".",TRUE,FALSE)</formula>
    </cfRule>
  </conditionalFormatting>
  <conditionalFormatting sqref="AE433">
    <cfRule type="expression" dxfId="2561" priority="13063">
      <formula>IF(RIGHT(TEXT(AE433,"0.#"),1)=".",FALSE,TRUE)</formula>
    </cfRule>
    <cfRule type="expression" dxfId="2560" priority="13064">
      <formula>IF(RIGHT(TEXT(AE433,"0.#"),1)=".",TRUE,FALSE)</formula>
    </cfRule>
  </conditionalFormatting>
  <conditionalFormatting sqref="AM435">
    <cfRule type="expression" dxfId="2559" priority="13047">
      <formula>IF(RIGHT(TEXT(AM435,"0.#"),1)=".",FALSE,TRUE)</formula>
    </cfRule>
    <cfRule type="expression" dxfId="2558" priority="13048">
      <formula>IF(RIGHT(TEXT(AM435,"0.#"),1)=".",TRUE,FALSE)</formula>
    </cfRule>
  </conditionalFormatting>
  <conditionalFormatting sqref="AE434">
    <cfRule type="expression" dxfId="2557" priority="13061">
      <formula>IF(RIGHT(TEXT(AE434,"0.#"),1)=".",FALSE,TRUE)</formula>
    </cfRule>
    <cfRule type="expression" dxfId="2556" priority="13062">
      <formula>IF(RIGHT(TEXT(AE434,"0.#"),1)=".",TRUE,FALSE)</formula>
    </cfRule>
  </conditionalFormatting>
  <conditionalFormatting sqref="AE435">
    <cfRule type="expression" dxfId="2555" priority="13059">
      <formula>IF(RIGHT(TEXT(AE435,"0.#"),1)=".",FALSE,TRUE)</formula>
    </cfRule>
    <cfRule type="expression" dxfId="2554" priority="13060">
      <formula>IF(RIGHT(TEXT(AE435,"0.#"),1)=".",TRUE,FALSE)</formula>
    </cfRule>
  </conditionalFormatting>
  <conditionalFormatting sqref="AM433">
    <cfRule type="expression" dxfId="2553" priority="13051">
      <formula>IF(RIGHT(TEXT(AM433,"0.#"),1)=".",FALSE,TRUE)</formula>
    </cfRule>
    <cfRule type="expression" dxfId="2552" priority="13052">
      <formula>IF(RIGHT(TEXT(AM433,"0.#"),1)=".",TRUE,FALSE)</formula>
    </cfRule>
  </conditionalFormatting>
  <conditionalFormatting sqref="AM434">
    <cfRule type="expression" dxfId="2551" priority="13049">
      <formula>IF(RIGHT(TEXT(AM434,"0.#"),1)=".",FALSE,TRUE)</formula>
    </cfRule>
    <cfRule type="expression" dxfId="2550" priority="13050">
      <formula>IF(RIGHT(TEXT(AM434,"0.#"),1)=".",TRUE,FALSE)</formula>
    </cfRule>
  </conditionalFormatting>
  <conditionalFormatting sqref="AU433">
    <cfRule type="expression" dxfId="2549" priority="13039">
      <formula>IF(RIGHT(TEXT(AU433,"0.#"),1)=".",FALSE,TRUE)</formula>
    </cfRule>
    <cfRule type="expression" dxfId="2548" priority="13040">
      <formula>IF(RIGHT(TEXT(AU433,"0.#"),1)=".",TRUE,FALSE)</formula>
    </cfRule>
  </conditionalFormatting>
  <conditionalFormatting sqref="AU434">
    <cfRule type="expression" dxfId="2547" priority="13037">
      <formula>IF(RIGHT(TEXT(AU434,"0.#"),1)=".",FALSE,TRUE)</formula>
    </cfRule>
    <cfRule type="expression" dxfId="2546" priority="13038">
      <formula>IF(RIGHT(TEXT(AU434,"0.#"),1)=".",TRUE,FALSE)</formula>
    </cfRule>
  </conditionalFormatting>
  <conditionalFormatting sqref="AU435">
    <cfRule type="expression" dxfId="2545" priority="13035">
      <formula>IF(RIGHT(TEXT(AU435,"0.#"),1)=".",FALSE,TRUE)</formula>
    </cfRule>
    <cfRule type="expression" dxfId="2544" priority="13036">
      <formula>IF(RIGHT(TEXT(AU435,"0.#"),1)=".",TRUE,FALSE)</formula>
    </cfRule>
  </conditionalFormatting>
  <conditionalFormatting sqref="AI435">
    <cfRule type="expression" dxfId="2543" priority="12969">
      <formula>IF(RIGHT(TEXT(AI435,"0.#"),1)=".",FALSE,TRUE)</formula>
    </cfRule>
    <cfRule type="expression" dxfId="2542" priority="12970">
      <formula>IF(RIGHT(TEXT(AI435,"0.#"),1)=".",TRUE,FALSE)</formula>
    </cfRule>
  </conditionalFormatting>
  <conditionalFormatting sqref="AI433">
    <cfRule type="expression" dxfId="2541" priority="12973">
      <formula>IF(RIGHT(TEXT(AI433,"0.#"),1)=".",FALSE,TRUE)</formula>
    </cfRule>
    <cfRule type="expression" dxfId="2540" priority="12974">
      <formula>IF(RIGHT(TEXT(AI433,"0.#"),1)=".",TRUE,FALSE)</formula>
    </cfRule>
  </conditionalFormatting>
  <conditionalFormatting sqref="AI434">
    <cfRule type="expression" dxfId="2539" priority="12971">
      <formula>IF(RIGHT(TEXT(AI434,"0.#"),1)=".",FALSE,TRUE)</formula>
    </cfRule>
    <cfRule type="expression" dxfId="2538" priority="12972">
      <formula>IF(RIGHT(TEXT(AI434,"0.#"),1)=".",TRUE,FALSE)</formula>
    </cfRule>
  </conditionalFormatting>
  <conditionalFormatting sqref="AQ434">
    <cfRule type="expression" dxfId="2537" priority="12955">
      <formula>IF(RIGHT(TEXT(AQ434,"0.#"),1)=".",FALSE,TRUE)</formula>
    </cfRule>
    <cfRule type="expression" dxfId="2536" priority="12956">
      <formula>IF(RIGHT(TEXT(AQ434,"0.#"),1)=".",TRUE,FALSE)</formula>
    </cfRule>
  </conditionalFormatting>
  <conditionalFormatting sqref="AQ435">
    <cfRule type="expression" dxfId="2535" priority="12941">
      <formula>IF(RIGHT(TEXT(AQ435,"0.#"),1)=".",FALSE,TRUE)</formula>
    </cfRule>
    <cfRule type="expression" dxfId="2534" priority="12942">
      <formula>IF(RIGHT(TEXT(AQ435,"0.#"),1)=".",TRUE,FALSE)</formula>
    </cfRule>
  </conditionalFormatting>
  <conditionalFormatting sqref="AQ433">
    <cfRule type="expression" dxfId="2533" priority="12939">
      <formula>IF(RIGHT(TEXT(AQ433,"0.#"),1)=".",FALSE,TRUE)</formula>
    </cfRule>
    <cfRule type="expression" dxfId="2532" priority="12940">
      <formula>IF(RIGHT(TEXT(AQ433,"0.#"),1)=".",TRUE,FALSE)</formula>
    </cfRule>
  </conditionalFormatting>
  <conditionalFormatting sqref="AL852:AO874">
    <cfRule type="expression" dxfId="2531" priority="6663">
      <formula>IF(AND(AL852&gt;=0, RIGHT(TEXT(AL852,"0.#"),1)&lt;&gt;"."),TRUE,FALSE)</formula>
    </cfRule>
    <cfRule type="expression" dxfId="2530" priority="6664">
      <formula>IF(AND(AL852&gt;=0, RIGHT(TEXT(AL852,"0.#"),1)="."),TRUE,FALSE)</formula>
    </cfRule>
    <cfRule type="expression" dxfId="2529" priority="6665">
      <formula>IF(AND(AL852&lt;0, RIGHT(TEXT(AL852,"0.#"),1)&lt;&gt;"."),TRUE,FALSE)</formula>
    </cfRule>
    <cfRule type="expression" dxfId="2528" priority="6666">
      <formula>IF(AND(AL852&lt;0, RIGHT(TEXT(AL852,"0.#"),1)="."),TRUE,FALSE)</formula>
    </cfRule>
  </conditionalFormatting>
  <conditionalFormatting sqref="AQ53:AQ55">
    <cfRule type="expression" dxfId="2527" priority="4685">
      <formula>IF(RIGHT(TEXT(AQ53,"0.#"),1)=".",FALSE,TRUE)</formula>
    </cfRule>
    <cfRule type="expression" dxfId="2526" priority="4686">
      <formula>IF(RIGHT(TEXT(AQ53,"0.#"),1)=".",TRUE,FALSE)</formula>
    </cfRule>
  </conditionalFormatting>
  <conditionalFormatting sqref="AU53:AU55">
    <cfRule type="expression" dxfId="2525" priority="4683">
      <formula>IF(RIGHT(TEXT(AU53,"0.#"),1)=".",FALSE,TRUE)</formula>
    </cfRule>
    <cfRule type="expression" dxfId="2524" priority="4684">
      <formula>IF(RIGHT(TEXT(AU53,"0.#"),1)=".",TRUE,FALSE)</formula>
    </cfRule>
  </conditionalFormatting>
  <conditionalFormatting sqref="AQ60:AQ62">
    <cfRule type="expression" dxfId="2523" priority="4681">
      <formula>IF(RIGHT(TEXT(AQ60,"0.#"),1)=".",FALSE,TRUE)</formula>
    </cfRule>
    <cfRule type="expression" dxfId="2522" priority="4682">
      <formula>IF(RIGHT(TEXT(AQ60,"0.#"),1)=".",TRUE,FALSE)</formula>
    </cfRule>
  </conditionalFormatting>
  <conditionalFormatting sqref="AU60:AU62">
    <cfRule type="expression" dxfId="2521" priority="4679">
      <formula>IF(RIGHT(TEXT(AU60,"0.#"),1)=".",FALSE,TRUE)</formula>
    </cfRule>
    <cfRule type="expression" dxfId="2520" priority="4680">
      <formula>IF(RIGHT(TEXT(AU60,"0.#"),1)=".",TRUE,FALSE)</formula>
    </cfRule>
  </conditionalFormatting>
  <conditionalFormatting sqref="AQ75:AQ77">
    <cfRule type="expression" dxfId="2519" priority="4677">
      <formula>IF(RIGHT(TEXT(AQ75,"0.#"),1)=".",FALSE,TRUE)</formula>
    </cfRule>
    <cfRule type="expression" dxfId="2518" priority="4678">
      <formula>IF(RIGHT(TEXT(AQ75,"0.#"),1)=".",TRUE,FALSE)</formula>
    </cfRule>
  </conditionalFormatting>
  <conditionalFormatting sqref="AU75:AU77">
    <cfRule type="expression" dxfId="2517" priority="4675">
      <formula>IF(RIGHT(TEXT(AU75,"0.#"),1)=".",FALSE,TRUE)</formula>
    </cfRule>
    <cfRule type="expression" dxfId="2516" priority="4676">
      <formula>IF(RIGHT(TEXT(AU75,"0.#"),1)=".",TRUE,FALSE)</formula>
    </cfRule>
  </conditionalFormatting>
  <conditionalFormatting sqref="AQ87:AQ89">
    <cfRule type="expression" dxfId="2515" priority="4673">
      <formula>IF(RIGHT(TEXT(AQ87,"0.#"),1)=".",FALSE,TRUE)</formula>
    </cfRule>
    <cfRule type="expression" dxfId="2514" priority="4674">
      <formula>IF(RIGHT(TEXT(AQ87,"0.#"),1)=".",TRUE,FALSE)</formula>
    </cfRule>
  </conditionalFormatting>
  <conditionalFormatting sqref="AU87:AU89">
    <cfRule type="expression" dxfId="2513" priority="4671">
      <formula>IF(RIGHT(TEXT(AU87,"0.#"),1)=".",FALSE,TRUE)</formula>
    </cfRule>
    <cfRule type="expression" dxfId="2512" priority="4672">
      <formula>IF(RIGHT(TEXT(AU87,"0.#"),1)=".",TRUE,FALSE)</formula>
    </cfRule>
  </conditionalFormatting>
  <conditionalFormatting sqref="AQ92:AQ94">
    <cfRule type="expression" dxfId="2511" priority="4669">
      <formula>IF(RIGHT(TEXT(AQ92,"0.#"),1)=".",FALSE,TRUE)</formula>
    </cfRule>
    <cfRule type="expression" dxfId="2510" priority="4670">
      <formula>IF(RIGHT(TEXT(AQ92,"0.#"),1)=".",TRUE,FALSE)</formula>
    </cfRule>
  </conditionalFormatting>
  <conditionalFormatting sqref="AU92:AU94">
    <cfRule type="expression" dxfId="2509" priority="4667">
      <formula>IF(RIGHT(TEXT(AU92,"0.#"),1)=".",FALSE,TRUE)</formula>
    </cfRule>
    <cfRule type="expression" dxfId="2508" priority="4668">
      <formula>IF(RIGHT(TEXT(AU92,"0.#"),1)=".",TRUE,FALSE)</formula>
    </cfRule>
  </conditionalFormatting>
  <conditionalFormatting sqref="AQ97:AQ99">
    <cfRule type="expression" dxfId="2507" priority="4665">
      <formula>IF(RIGHT(TEXT(AQ97,"0.#"),1)=".",FALSE,TRUE)</formula>
    </cfRule>
    <cfRule type="expression" dxfId="2506" priority="4666">
      <formula>IF(RIGHT(TEXT(AQ97,"0.#"),1)=".",TRUE,FALSE)</formula>
    </cfRule>
  </conditionalFormatting>
  <conditionalFormatting sqref="AU97:AU99">
    <cfRule type="expression" dxfId="2505" priority="4663">
      <formula>IF(RIGHT(TEXT(AU97,"0.#"),1)=".",FALSE,TRUE)</formula>
    </cfRule>
    <cfRule type="expression" dxfId="2504" priority="4664">
      <formula>IF(RIGHT(TEXT(AU97,"0.#"),1)=".",TRUE,FALSE)</formula>
    </cfRule>
  </conditionalFormatting>
  <conditionalFormatting sqref="AE458">
    <cfRule type="expression" dxfId="2503" priority="4357">
      <formula>IF(RIGHT(TEXT(AE458,"0.#"),1)=".",FALSE,TRUE)</formula>
    </cfRule>
    <cfRule type="expression" dxfId="2502" priority="4358">
      <formula>IF(RIGHT(TEXT(AE458,"0.#"),1)=".",TRUE,FALSE)</formula>
    </cfRule>
  </conditionalFormatting>
  <conditionalFormatting sqref="AM460">
    <cfRule type="expression" dxfId="2501" priority="4347">
      <formula>IF(RIGHT(TEXT(AM460,"0.#"),1)=".",FALSE,TRUE)</formula>
    </cfRule>
    <cfRule type="expression" dxfId="2500" priority="4348">
      <formula>IF(RIGHT(TEXT(AM460,"0.#"),1)=".",TRUE,FALSE)</formula>
    </cfRule>
  </conditionalFormatting>
  <conditionalFormatting sqref="AE459">
    <cfRule type="expression" dxfId="2499" priority="4355">
      <formula>IF(RIGHT(TEXT(AE459,"0.#"),1)=".",FALSE,TRUE)</formula>
    </cfRule>
    <cfRule type="expression" dxfId="2498" priority="4356">
      <formula>IF(RIGHT(TEXT(AE459,"0.#"),1)=".",TRUE,FALSE)</formula>
    </cfRule>
  </conditionalFormatting>
  <conditionalFormatting sqref="AE460">
    <cfRule type="expression" dxfId="2497" priority="4353">
      <formula>IF(RIGHT(TEXT(AE460,"0.#"),1)=".",FALSE,TRUE)</formula>
    </cfRule>
    <cfRule type="expression" dxfId="2496" priority="4354">
      <formula>IF(RIGHT(TEXT(AE460,"0.#"),1)=".",TRUE,FALSE)</formula>
    </cfRule>
  </conditionalFormatting>
  <conditionalFormatting sqref="AM458">
    <cfRule type="expression" dxfId="2495" priority="4351">
      <formula>IF(RIGHT(TEXT(AM458,"0.#"),1)=".",FALSE,TRUE)</formula>
    </cfRule>
    <cfRule type="expression" dxfId="2494" priority="4352">
      <formula>IF(RIGHT(TEXT(AM458,"0.#"),1)=".",TRUE,FALSE)</formula>
    </cfRule>
  </conditionalFormatting>
  <conditionalFormatting sqref="AM459">
    <cfRule type="expression" dxfId="2493" priority="4349">
      <formula>IF(RIGHT(TEXT(AM459,"0.#"),1)=".",FALSE,TRUE)</formula>
    </cfRule>
    <cfRule type="expression" dxfId="2492" priority="4350">
      <formula>IF(RIGHT(TEXT(AM459,"0.#"),1)=".",TRUE,FALSE)</formula>
    </cfRule>
  </conditionalFormatting>
  <conditionalFormatting sqref="AU458">
    <cfRule type="expression" dxfId="2491" priority="4345">
      <formula>IF(RIGHT(TEXT(AU458,"0.#"),1)=".",FALSE,TRUE)</formula>
    </cfRule>
    <cfRule type="expression" dxfId="2490" priority="4346">
      <formula>IF(RIGHT(TEXT(AU458,"0.#"),1)=".",TRUE,FALSE)</formula>
    </cfRule>
  </conditionalFormatting>
  <conditionalFormatting sqref="AU459">
    <cfRule type="expression" dxfId="2489" priority="4343">
      <formula>IF(RIGHT(TEXT(AU459,"0.#"),1)=".",FALSE,TRUE)</formula>
    </cfRule>
    <cfRule type="expression" dxfId="2488" priority="4344">
      <formula>IF(RIGHT(TEXT(AU459,"0.#"),1)=".",TRUE,FALSE)</formula>
    </cfRule>
  </conditionalFormatting>
  <conditionalFormatting sqref="AU460">
    <cfRule type="expression" dxfId="2487" priority="4341">
      <formula>IF(RIGHT(TEXT(AU460,"0.#"),1)=".",FALSE,TRUE)</formula>
    </cfRule>
    <cfRule type="expression" dxfId="2486" priority="4342">
      <formula>IF(RIGHT(TEXT(AU460,"0.#"),1)=".",TRUE,FALSE)</formula>
    </cfRule>
  </conditionalFormatting>
  <conditionalFormatting sqref="AI460">
    <cfRule type="expression" dxfId="2485" priority="4335">
      <formula>IF(RIGHT(TEXT(AI460,"0.#"),1)=".",FALSE,TRUE)</formula>
    </cfRule>
    <cfRule type="expression" dxfId="2484" priority="4336">
      <formula>IF(RIGHT(TEXT(AI460,"0.#"),1)=".",TRUE,FALSE)</formula>
    </cfRule>
  </conditionalFormatting>
  <conditionalFormatting sqref="AI458">
    <cfRule type="expression" dxfId="2483" priority="4339">
      <formula>IF(RIGHT(TEXT(AI458,"0.#"),1)=".",FALSE,TRUE)</formula>
    </cfRule>
    <cfRule type="expression" dxfId="2482" priority="4340">
      <formula>IF(RIGHT(TEXT(AI458,"0.#"),1)=".",TRUE,FALSE)</formula>
    </cfRule>
  </conditionalFormatting>
  <conditionalFormatting sqref="AI459">
    <cfRule type="expression" dxfId="2481" priority="4337">
      <formula>IF(RIGHT(TEXT(AI459,"0.#"),1)=".",FALSE,TRUE)</formula>
    </cfRule>
    <cfRule type="expression" dxfId="2480" priority="4338">
      <formula>IF(RIGHT(TEXT(AI459,"0.#"),1)=".",TRUE,FALSE)</formula>
    </cfRule>
  </conditionalFormatting>
  <conditionalFormatting sqref="AQ459">
    <cfRule type="expression" dxfId="2479" priority="4333">
      <formula>IF(RIGHT(TEXT(AQ459,"0.#"),1)=".",FALSE,TRUE)</formula>
    </cfRule>
    <cfRule type="expression" dxfId="2478" priority="4334">
      <formula>IF(RIGHT(TEXT(AQ459,"0.#"),1)=".",TRUE,FALSE)</formula>
    </cfRule>
  </conditionalFormatting>
  <conditionalFormatting sqref="AQ460">
    <cfRule type="expression" dxfId="2477" priority="4331">
      <formula>IF(RIGHT(TEXT(AQ460,"0.#"),1)=".",FALSE,TRUE)</formula>
    </cfRule>
    <cfRule type="expression" dxfId="2476" priority="4332">
      <formula>IF(RIGHT(TEXT(AQ460,"0.#"),1)=".",TRUE,FALSE)</formula>
    </cfRule>
  </conditionalFormatting>
  <conditionalFormatting sqref="AQ458">
    <cfRule type="expression" dxfId="2475" priority="4329">
      <formula>IF(RIGHT(TEXT(AQ458,"0.#"),1)=".",FALSE,TRUE)</formula>
    </cfRule>
    <cfRule type="expression" dxfId="2474" priority="4330">
      <formula>IF(RIGHT(TEXT(AQ458,"0.#"),1)=".",TRUE,FALSE)</formula>
    </cfRule>
  </conditionalFormatting>
  <conditionalFormatting sqref="AE120 AM120">
    <cfRule type="expression" dxfId="2473" priority="3007">
      <formula>IF(RIGHT(TEXT(AE120,"0.#"),1)=".",FALSE,TRUE)</formula>
    </cfRule>
    <cfRule type="expression" dxfId="2472" priority="3008">
      <formula>IF(RIGHT(TEXT(AE120,"0.#"),1)=".",TRUE,FALSE)</formula>
    </cfRule>
  </conditionalFormatting>
  <conditionalFormatting sqref="AI126">
    <cfRule type="expression" dxfId="2471" priority="2997">
      <formula>IF(RIGHT(TEXT(AI126,"0.#"),1)=".",FALSE,TRUE)</formula>
    </cfRule>
    <cfRule type="expression" dxfId="2470" priority="2998">
      <formula>IF(RIGHT(TEXT(AI126,"0.#"),1)=".",TRUE,FALSE)</formula>
    </cfRule>
  </conditionalFormatting>
  <conditionalFormatting sqref="AI120">
    <cfRule type="expression" dxfId="2469" priority="3005">
      <formula>IF(RIGHT(TEXT(AI120,"0.#"),1)=".",FALSE,TRUE)</formula>
    </cfRule>
    <cfRule type="expression" dxfId="2468" priority="3006">
      <formula>IF(RIGHT(TEXT(AI120,"0.#"),1)=".",TRUE,FALSE)</formula>
    </cfRule>
  </conditionalFormatting>
  <conditionalFormatting sqref="AE123 AM123">
    <cfRule type="expression" dxfId="2467" priority="3003">
      <formula>IF(RIGHT(TEXT(AE123,"0.#"),1)=".",FALSE,TRUE)</formula>
    </cfRule>
    <cfRule type="expression" dxfId="2466" priority="3004">
      <formula>IF(RIGHT(TEXT(AE123,"0.#"),1)=".",TRUE,FALSE)</formula>
    </cfRule>
  </conditionalFormatting>
  <conditionalFormatting sqref="AI123">
    <cfRule type="expression" dxfId="2465" priority="3001">
      <formula>IF(RIGHT(TEXT(AI123,"0.#"),1)=".",FALSE,TRUE)</formula>
    </cfRule>
    <cfRule type="expression" dxfId="2464" priority="3002">
      <formula>IF(RIGHT(TEXT(AI123,"0.#"),1)=".",TRUE,FALSE)</formula>
    </cfRule>
  </conditionalFormatting>
  <conditionalFormatting sqref="AE126 AM126">
    <cfRule type="expression" dxfId="2463" priority="2999">
      <formula>IF(RIGHT(TEXT(AE126,"0.#"),1)=".",FALSE,TRUE)</formula>
    </cfRule>
    <cfRule type="expression" dxfId="2462" priority="3000">
      <formula>IF(RIGHT(TEXT(AE126,"0.#"),1)=".",TRUE,FALSE)</formula>
    </cfRule>
  </conditionalFormatting>
  <conditionalFormatting sqref="AE129 AM129">
    <cfRule type="expression" dxfId="2461" priority="2995">
      <formula>IF(RIGHT(TEXT(AE129,"0.#"),1)=".",FALSE,TRUE)</formula>
    </cfRule>
    <cfRule type="expression" dxfId="2460" priority="2996">
      <formula>IF(RIGHT(TEXT(AE129,"0.#"),1)=".",TRUE,FALSE)</formula>
    </cfRule>
  </conditionalFormatting>
  <conditionalFormatting sqref="AI129">
    <cfRule type="expression" dxfId="2459" priority="2993">
      <formula>IF(RIGHT(TEXT(AI129,"0.#"),1)=".",FALSE,TRUE)</formula>
    </cfRule>
    <cfRule type="expression" dxfId="2458" priority="2994">
      <formula>IF(RIGHT(TEXT(AI129,"0.#"),1)=".",TRUE,FALSE)</formula>
    </cfRule>
  </conditionalFormatting>
  <conditionalFormatting sqref="Y847:Y874">
    <cfRule type="expression" dxfId="2457" priority="2991">
      <formula>IF(RIGHT(TEXT(Y847,"0.#"),1)=".",FALSE,TRUE)</formula>
    </cfRule>
    <cfRule type="expression" dxfId="2456" priority="2992">
      <formula>IF(RIGHT(TEXT(Y847,"0.#"),1)=".",TRUE,FALSE)</formula>
    </cfRule>
  </conditionalFormatting>
  <conditionalFormatting sqref="AU518">
    <cfRule type="expression" dxfId="2455" priority="1501">
      <formula>IF(RIGHT(TEXT(AU518,"0.#"),1)=".",FALSE,TRUE)</formula>
    </cfRule>
    <cfRule type="expression" dxfId="2454" priority="1502">
      <formula>IF(RIGHT(TEXT(AU518,"0.#"),1)=".",TRUE,FALSE)</formula>
    </cfRule>
  </conditionalFormatting>
  <conditionalFormatting sqref="AQ551">
    <cfRule type="expression" dxfId="2453" priority="1277">
      <formula>IF(RIGHT(TEXT(AQ551,"0.#"),1)=".",FALSE,TRUE)</formula>
    </cfRule>
    <cfRule type="expression" dxfId="2452" priority="1278">
      <formula>IF(RIGHT(TEXT(AQ551,"0.#"),1)=".",TRUE,FALSE)</formula>
    </cfRule>
  </conditionalFormatting>
  <conditionalFormatting sqref="AE556">
    <cfRule type="expression" dxfId="2451" priority="1275">
      <formula>IF(RIGHT(TEXT(AE556,"0.#"),1)=".",FALSE,TRUE)</formula>
    </cfRule>
    <cfRule type="expression" dxfId="2450" priority="1276">
      <formula>IF(RIGHT(TEXT(AE556,"0.#"),1)=".",TRUE,FALSE)</formula>
    </cfRule>
  </conditionalFormatting>
  <conditionalFormatting sqref="AE557">
    <cfRule type="expression" dxfId="2449" priority="1273">
      <formula>IF(RIGHT(TEXT(AE557,"0.#"),1)=".",FALSE,TRUE)</formula>
    </cfRule>
    <cfRule type="expression" dxfId="2448" priority="1274">
      <formula>IF(RIGHT(TEXT(AE557,"0.#"),1)=".",TRUE,FALSE)</formula>
    </cfRule>
  </conditionalFormatting>
  <conditionalFormatting sqref="AE558">
    <cfRule type="expression" dxfId="2447" priority="1271">
      <formula>IF(RIGHT(TEXT(AE558,"0.#"),1)=".",FALSE,TRUE)</formula>
    </cfRule>
    <cfRule type="expression" dxfId="2446" priority="1272">
      <formula>IF(RIGHT(TEXT(AE558,"0.#"),1)=".",TRUE,FALSE)</formula>
    </cfRule>
  </conditionalFormatting>
  <conditionalFormatting sqref="AU556">
    <cfRule type="expression" dxfId="2445" priority="1263">
      <formula>IF(RIGHT(TEXT(AU556,"0.#"),1)=".",FALSE,TRUE)</formula>
    </cfRule>
    <cfRule type="expression" dxfId="2444" priority="1264">
      <formula>IF(RIGHT(TEXT(AU556,"0.#"),1)=".",TRUE,FALSE)</formula>
    </cfRule>
  </conditionalFormatting>
  <conditionalFormatting sqref="AU557">
    <cfRule type="expression" dxfId="2443" priority="1261">
      <formula>IF(RIGHT(TEXT(AU557,"0.#"),1)=".",FALSE,TRUE)</formula>
    </cfRule>
    <cfRule type="expression" dxfId="2442" priority="1262">
      <formula>IF(RIGHT(TEXT(AU557,"0.#"),1)=".",TRUE,FALSE)</formula>
    </cfRule>
  </conditionalFormatting>
  <conditionalFormatting sqref="AU558">
    <cfRule type="expression" dxfId="2441" priority="1259">
      <formula>IF(RIGHT(TEXT(AU558,"0.#"),1)=".",FALSE,TRUE)</formula>
    </cfRule>
    <cfRule type="expression" dxfId="2440" priority="1260">
      <formula>IF(RIGHT(TEXT(AU558,"0.#"),1)=".",TRUE,FALSE)</formula>
    </cfRule>
  </conditionalFormatting>
  <conditionalFormatting sqref="AQ557">
    <cfRule type="expression" dxfId="2439" priority="1251">
      <formula>IF(RIGHT(TEXT(AQ557,"0.#"),1)=".",FALSE,TRUE)</formula>
    </cfRule>
    <cfRule type="expression" dxfId="2438" priority="1252">
      <formula>IF(RIGHT(TEXT(AQ557,"0.#"),1)=".",TRUE,FALSE)</formula>
    </cfRule>
  </conditionalFormatting>
  <conditionalFormatting sqref="AQ558">
    <cfRule type="expression" dxfId="2437" priority="1249">
      <formula>IF(RIGHT(TEXT(AQ558,"0.#"),1)=".",FALSE,TRUE)</formula>
    </cfRule>
    <cfRule type="expression" dxfId="2436" priority="1250">
      <formula>IF(RIGHT(TEXT(AQ558,"0.#"),1)=".",TRUE,FALSE)</formula>
    </cfRule>
  </conditionalFormatting>
  <conditionalFormatting sqref="AQ556">
    <cfRule type="expression" dxfId="2435" priority="1247">
      <formula>IF(RIGHT(TEXT(AQ556,"0.#"),1)=".",FALSE,TRUE)</formula>
    </cfRule>
    <cfRule type="expression" dxfId="2434" priority="1248">
      <formula>IF(RIGHT(TEXT(AQ556,"0.#"),1)=".",TRUE,FALSE)</formula>
    </cfRule>
  </conditionalFormatting>
  <conditionalFormatting sqref="AE561">
    <cfRule type="expression" dxfId="2433" priority="1245">
      <formula>IF(RIGHT(TEXT(AE561,"0.#"),1)=".",FALSE,TRUE)</formula>
    </cfRule>
    <cfRule type="expression" dxfId="2432" priority="1246">
      <formula>IF(RIGHT(TEXT(AE561,"0.#"),1)=".",TRUE,FALSE)</formula>
    </cfRule>
  </conditionalFormatting>
  <conditionalFormatting sqref="AE562">
    <cfRule type="expression" dxfId="2431" priority="1243">
      <formula>IF(RIGHT(TEXT(AE562,"0.#"),1)=".",FALSE,TRUE)</formula>
    </cfRule>
    <cfRule type="expression" dxfId="2430" priority="1244">
      <formula>IF(RIGHT(TEXT(AE562,"0.#"),1)=".",TRUE,FALSE)</formula>
    </cfRule>
  </conditionalFormatting>
  <conditionalFormatting sqref="AE563">
    <cfRule type="expression" dxfId="2429" priority="1241">
      <formula>IF(RIGHT(TEXT(AE563,"0.#"),1)=".",FALSE,TRUE)</formula>
    </cfRule>
    <cfRule type="expression" dxfId="2428" priority="1242">
      <formula>IF(RIGHT(TEXT(AE563,"0.#"),1)=".",TRUE,FALSE)</formula>
    </cfRule>
  </conditionalFormatting>
  <conditionalFormatting sqref="AL1110:AO1139">
    <cfRule type="expression" dxfId="2427" priority="2897">
      <formula>IF(AND(AL1110&gt;=0, RIGHT(TEXT(AL1110,"0.#"),1)&lt;&gt;"."),TRUE,FALSE)</formula>
    </cfRule>
    <cfRule type="expression" dxfId="2426" priority="2898">
      <formula>IF(AND(AL1110&gt;=0, RIGHT(TEXT(AL1110,"0.#"),1)="."),TRUE,FALSE)</formula>
    </cfRule>
    <cfRule type="expression" dxfId="2425" priority="2899">
      <formula>IF(AND(AL1110&lt;0, RIGHT(TEXT(AL1110,"0.#"),1)&lt;&gt;"."),TRUE,FALSE)</formula>
    </cfRule>
    <cfRule type="expression" dxfId="2424" priority="2900">
      <formula>IF(AND(AL1110&lt;0, RIGHT(TEXT(AL1110,"0.#"),1)="."),TRUE,FALSE)</formula>
    </cfRule>
  </conditionalFormatting>
  <conditionalFormatting sqref="Y1110:Y1139">
    <cfRule type="expression" dxfId="2423" priority="2895">
      <formula>IF(RIGHT(TEXT(Y1110,"0.#"),1)=".",FALSE,TRUE)</formula>
    </cfRule>
    <cfRule type="expression" dxfId="2422" priority="2896">
      <formula>IF(RIGHT(TEXT(Y1110,"0.#"),1)=".",TRUE,FALSE)</formula>
    </cfRule>
  </conditionalFormatting>
  <conditionalFormatting sqref="AQ553">
    <cfRule type="expression" dxfId="2421" priority="1279">
      <formula>IF(RIGHT(TEXT(AQ553,"0.#"),1)=".",FALSE,TRUE)</formula>
    </cfRule>
    <cfRule type="expression" dxfId="2420" priority="1280">
      <formula>IF(RIGHT(TEXT(AQ553,"0.#"),1)=".",TRUE,FALSE)</formula>
    </cfRule>
  </conditionalFormatting>
  <conditionalFormatting sqref="AU552">
    <cfRule type="expression" dxfId="2419" priority="1291">
      <formula>IF(RIGHT(TEXT(AU552,"0.#"),1)=".",FALSE,TRUE)</formula>
    </cfRule>
    <cfRule type="expression" dxfId="2418" priority="1292">
      <formula>IF(RIGHT(TEXT(AU552,"0.#"),1)=".",TRUE,FALSE)</formula>
    </cfRule>
  </conditionalFormatting>
  <conditionalFormatting sqref="AE552">
    <cfRule type="expression" dxfId="2417" priority="1303">
      <formula>IF(RIGHT(TEXT(AE552,"0.#"),1)=".",FALSE,TRUE)</formula>
    </cfRule>
    <cfRule type="expression" dxfId="2416" priority="1304">
      <formula>IF(RIGHT(TEXT(AE552,"0.#"),1)=".",TRUE,FALSE)</formula>
    </cfRule>
  </conditionalFormatting>
  <conditionalFormatting sqref="AQ548">
    <cfRule type="expression" dxfId="2415" priority="1309">
      <formula>IF(RIGHT(TEXT(AQ548,"0.#"),1)=".",FALSE,TRUE)</formula>
    </cfRule>
    <cfRule type="expression" dxfId="2414" priority="1310">
      <formula>IF(RIGHT(TEXT(AQ548,"0.#"),1)=".",TRUE,FALSE)</formula>
    </cfRule>
  </conditionalFormatting>
  <conditionalFormatting sqref="Y845:Y846">
    <cfRule type="expression" dxfId="2413" priority="2847">
      <formula>IF(RIGHT(TEXT(Y845,"0.#"),1)=".",FALSE,TRUE)</formula>
    </cfRule>
    <cfRule type="expression" dxfId="2412" priority="2848">
      <formula>IF(RIGHT(TEXT(Y845,"0.#"),1)=".",TRUE,FALSE)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E138:AE139 AI138:AI139 AM138:AM139 AQ138:AQ139 AU138:AU139">
    <cfRule type="expression" dxfId="2201" priority="1983">
      <formula>IF(RIGHT(TEXT(AE138,"0.#"),1)=".",FALSE,TRUE)</formula>
    </cfRule>
    <cfRule type="expression" dxfId="2200" priority="1984">
      <formula>IF(RIGHT(TEXT(AE138,"0.#"),1)=".",TRUE,FALSE)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80:Y907">
    <cfRule type="expression" dxfId="2095" priority="2107">
      <formula>IF(RIGHT(TEXT(Y880,"0.#"),1)=".",FALSE,TRUE)</formula>
    </cfRule>
    <cfRule type="expression" dxfId="2094" priority="2108">
      <formula>IF(RIGHT(TEXT(Y880,"0.#"),1)=".",TRUE,FALSE)</formula>
    </cfRule>
  </conditionalFormatting>
  <conditionalFormatting sqref="Y878:Y879">
    <cfRule type="expression" dxfId="2093" priority="2101">
      <formula>IF(RIGHT(TEXT(Y878,"0.#"),1)=".",FALSE,TRUE)</formula>
    </cfRule>
    <cfRule type="expression" dxfId="2092" priority="2102">
      <formula>IF(RIGHT(TEXT(Y878,"0.#"),1)=".",TRUE,FALSE)</formula>
    </cfRule>
  </conditionalFormatting>
  <conditionalFormatting sqref="Y913:Y940">
    <cfRule type="expression" dxfId="2091" priority="2095">
      <formula>IF(RIGHT(TEXT(Y913,"0.#"),1)=".",FALSE,TRUE)</formula>
    </cfRule>
    <cfRule type="expression" dxfId="2090" priority="2096">
      <formula>IF(RIGHT(TEXT(Y913,"0.#"),1)=".",TRUE,FALSE)</formula>
    </cfRule>
  </conditionalFormatting>
  <conditionalFormatting sqref="Y911:Y912">
    <cfRule type="expression" dxfId="2089" priority="2089">
      <formula>IF(RIGHT(TEXT(Y911,"0.#"),1)=".",FALSE,TRUE)</formula>
    </cfRule>
    <cfRule type="expression" dxfId="2088" priority="2090">
      <formula>IF(RIGHT(TEXT(Y911,"0.#"),1)=".",TRUE,FALSE)</formula>
    </cfRule>
  </conditionalFormatting>
  <conditionalFormatting sqref="Y946:Y973">
    <cfRule type="expression" dxfId="2087" priority="2083">
      <formula>IF(RIGHT(TEXT(Y946,"0.#"),1)=".",FALSE,TRUE)</formula>
    </cfRule>
    <cfRule type="expression" dxfId="2086" priority="2084">
      <formula>IF(RIGHT(TEXT(Y946,"0.#"),1)=".",TRUE,FALSE)</formula>
    </cfRule>
  </conditionalFormatting>
  <conditionalFormatting sqref="Y944:Y945">
    <cfRule type="expression" dxfId="2085" priority="2077">
      <formula>IF(RIGHT(TEXT(Y944,"0.#"),1)=".",FALSE,TRUE)</formula>
    </cfRule>
    <cfRule type="expression" dxfId="2084" priority="2078">
      <formula>IF(RIGHT(TEXT(Y944,"0.#"),1)=".",TRUE,FALSE)</formula>
    </cfRule>
  </conditionalFormatting>
  <conditionalFormatting sqref="Y979:Y1006">
    <cfRule type="expression" dxfId="2083" priority="2071">
      <formula>IF(RIGHT(TEXT(Y979,"0.#"),1)=".",FALSE,TRUE)</formula>
    </cfRule>
    <cfRule type="expression" dxfId="2082" priority="2072">
      <formula>IF(RIGHT(TEXT(Y979,"0.#"),1)=".",TRUE,FALSE)</formula>
    </cfRule>
  </conditionalFormatting>
  <conditionalFormatting sqref="Y977:Y978">
    <cfRule type="expression" dxfId="2081" priority="2065">
      <formula>IF(RIGHT(TEXT(Y977,"0.#"),1)=".",FALSE,TRUE)</formula>
    </cfRule>
    <cfRule type="expression" dxfId="2080" priority="2066">
      <formula>IF(RIGHT(TEXT(Y977,"0.#"),1)=".",TRUE,FALSE)</formula>
    </cfRule>
  </conditionalFormatting>
  <conditionalFormatting sqref="Y1012:Y1039">
    <cfRule type="expression" dxfId="2079" priority="2059">
      <formula>IF(RIGHT(TEXT(Y1012,"0.#"),1)=".",FALSE,TRUE)</formula>
    </cfRule>
    <cfRule type="expression" dxfId="2078" priority="2060">
      <formula>IF(RIGHT(TEXT(Y1012,"0.#"),1)=".",TRUE,FALSE)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907">
    <cfRule type="expression" dxfId="1997" priority="2109">
      <formula>IF(AND(AL880&gt;=0, RIGHT(TEXT(AL880,"0.#"),1)&lt;&gt;"."),TRUE,FALSE)</formula>
    </cfRule>
    <cfRule type="expression" dxfId="1996" priority="2110">
      <formula>IF(AND(AL880&gt;=0, RIGHT(TEXT(AL880,"0.#"),1)="."),TRUE,FALSE)</formula>
    </cfRule>
    <cfRule type="expression" dxfId="1995" priority="2111">
      <formula>IF(AND(AL880&lt;0, RIGHT(TEXT(AL880,"0.#"),1)&lt;&gt;"."),TRUE,FALSE)</formula>
    </cfRule>
    <cfRule type="expression" dxfId="1994" priority="2112">
      <formula>IF(AND(AL880&lt;0, RIGHT(TEXT(AL880,"0.#"),1)="."),TRUE,FALSE)</formula>
    </cfRule>
  </conditionalFormatting>
  <conditionalFormatting sqref="AL878:AO879">
    <cfRule type="expression" dxfId="1993" priority="2103">
      <formula>IF(AND(AL878&gt;=0, RIGHT(TEXT(AL878,"0.#"),1)&lt;&gt;"."),TRUE,FALSE)</formula>
    </cfRule>
    <cfRule type="expression" dxfId="1992" priority="2104">
      <formula>IF(AND(AL878&gt;=0, RIGHT(TEXT(AL878,"0.#"),1)="."),TRUE,FALSE)</formula>
    </cfRule>
    <cfRule type="expression" dxfId="1991" priority="2105">
      <formula>IF(AND(AL878&lt;0, RIGHT(TEXT(AL878,"0.#"),1)&lt;&gt;"."),TRUE,FALSE)</formula>
    </cfRule>
    <cfRule type="expression" dxfId="1990" priority="2106">
      <formula>IF(AND(AL878&lt;0, RIGHT(TEXT(AL878,"0.#"),1)="."),TRUE,FALSE)</formula>
    </cfRule>
  </conditionalFormatting>
  <conditionalFormatting sqref="AL913:AO940">
    <cfRule type="expression" dxfId="1989" priority="2097">
      <formula>IF(AND(AL913&gt;=0, RIGHT(TEXT(AL913,"0.#"),1)&lt;&gt;"."),TRUE,FALSE)</formula>
    </cfRule>
    <cfRule type="expression" dxfId="1988" priority="2098">
      <formula>IF(AND(AL913&gt;=0, RIGHT(TEXT(AL913,"0.#"),1)="."),TRUE,FALSE)</formula>
    </cfRule>
    <cfRule type="expression" dxfId="1987" priority="2099">
      <formula>IF(AND(AL913&lt;0, RIGHT(TEXT(AL913,"0.#"),1)&lt;&gt;"."),TRUE,FALSE)</formula>
    </cfRule>
    <cfRule type="expression" dxfId="1986" priority="2100">
      <formula>IF(AND(AL913&lt;0, RIGHT(TEXT(AL913,"0.#"),1)="."),TRUE,FALSE)</formula>
    </cfRule>
  </conditionalFormatting>
  <conditionalFormatting sqref="AL911:AO912">
    <cfRule type="expression" dxfId="1985" priority="2091">
      <formula>IF(AND(AL911&gt;=0, RIGHT(TEXT(AL911,"0.#"),1)&lt;&gt;"."),TRUE,FALSE)</formula>
    </cfRule>
    <cfRule type="expression" dxfId="1984" priority="2092">
      <formula>IF(AND(AL911&gt;=0, RIGHT(TEXT(AL911,"0.#"),1)="."),TRUE,FALSE)</formula>
    </cfRule>
    <cfRule type="expression" dxfId="1983" priority="2093">
      <formula>IF(AND(AL911&lt;0, RIGHT(TEXT(AL911,"0.#"),1)&lt;&gt;"."),TRUE,FALSE)</formula>
    </cfRule>
    <cfRule type="expression" dxfId="1982" priority="2094">
      <formula>IF(AND(AL911&lt;0, RIGHT(TEXT(AL911,"0.#"),1)="."),TRUE,FALSE)</formula>
    </cfRule>
  </conditionalFormatting>
  <conditionalFormatting sqref="AL946:AO973">
    <cfRule type="expression" dxfId="1981" priority="2085">
      <formula>IF(AND(AL946&gt;=0, RIGHT(TEXT(AL946,"0.#"),1)&lt;&gt;"."),TRUE,FALSE)</formula>
    </cfRule>
    <cfRule type="expression" dxfId="1980" priority="2086">
      <formula>IF(AND(AL946&gt;=0, RIGHT(TEXT(AL946,"0.#"),1)="."),TRUE,FALSE)</formula>
    </cfRule>
    <cfRule type="expression" dxfId="1979" priority="2087">
      <formula>IF(AND(AL946&lt;0, RIGHT(TEXT(AL946,"0.#"),1)&lt;&gt;"."),TRUE,FALSE)</formula>
    </cfRule>
    <cfRule type="expression" dxfId="1978" priority="2088">
      <formula>IF(AND(AL946&lt;0, RIGHT(TEXT(AL946,"0.#"),1)="."),TRUE,FALSE)</formula>
    </cfRule>
  </conditionalFormatting>
  <conditionalFormatting sqref="AL944:AO945">
    <cfRule type="expression" dxfId="1977" priority="2079">
      <formula>IF(AND(AL944&gt;=0, RIGHT(TEXT(AL944,"0.#"),1)&lt;&gt;"."),TRUE,FALSE)</formula>
    </cfRule>
    <cfRule type="expression" dxfId="1976" priority="2080">
      <formula>IF(AND(AL944&gt;=0, RIGHT(TEXT(AL944,"0.#"),1)="."),TRUE,FALSE)</formula>
    </cfRule>
    <cfRule type="expression" dxfId="1975" priority="2081">
      <formula>IF(AND(AL944&lt;0, RIGHT(TEXT(AL944,"0.#"),1)&lt;&gt;"."),TRUE,FALSE)</formula>
    </cfRule>
    <cfRule type="expression" dxfId="1974" priority="2082">
      <formula>IF(AND(AL944&lt;0, RIGHT(TEXT(AL944,"0.#"),1)="."),TRUE,FALSE)</formula>
    </cfRule>
  </conditionalFormatting>
  <conditionalFormatting sqref="AL979:AO1006">
    <cfRule type="expression" dxfId="1973" priority="2073">
      <formula>IF(AND(AL979&gt;=0, RIGHT(TEXT(AL979,"0.#"),1)&lt;&gt;"."),TRUE,FALSE)</formula>
    </cfRule>
    <cfRule type="expression" dxfId="1972" priority="2074">
      <formula>IF(AND(AL979&gt;=0, RIGHT(TEXT(AL979,"0.#"),1)="."),TRUE,FALSE)</formula>
    </cfRule>
    <cfRule type="expression" dxfId="1971" priority="2075">
      <formula>IF(AND(AL979&lt;0, RIGHT(TEXT(AL979,"0.#"),1)&lt;&gt;"."),TRUE,FALSE)</formula>
    </cfRule>
    <cfRule type="expression" dxfId="1970" priority="2076">
      <formula>IF(AND(AL979&lt;0, RIGHT(TEXT(AL979,"0.#"),1)="."),TRUE,FALSE)</formula>
    </cfRule>
  </conditionalFormatting>
  <conditionalFormatting sqref="AL977:AO978">
    <cfRule type="expression" dxfId="1969" priority="2067">
      <formula>IF(AND(AL977&gt;=0, RIGHT(TEXT(AL977,"0.#"),1)&lt;&gt;"."),TRUE,FALSE)</formula>
    </cfRule>
    <cfRule type="expression" dxfId="1968" priority="2068">
      <formula>IF(AND(AL977&gt;=0, RIGHT(TEXT(AL977,"0.#"),1)="."),TRUE,FALSE)</formula>
    </cfRule>
    <cfRule type="expression" dxfId="1967" priority="2069">
      <formula>IF(AND(AL977&lt;0, RIGHT(TEXT(AL977,"0.#"),1)&lt;&gt;"."),TRUE,FALSE)</formula>
    </cfRule>
    <cfRule type="expression" dxfId="1966" priority="2070">
      <formula>IF(AND(AL977&lt;0, RIGHT(TEXT(AL977,"0.#"),1)="."),TRUE,FALSE)</formula>
    </cfRule>
  </conditionalFormatting>
  <conditionalFormatting sqref="AL1012:AO1039">
    <cfRule type="expression" dxfId="1965" priority="2061">
      <formula>IF(AND(AL1012&gt;=0, RIGHT(TEXT(AL1012,"0.#"),1)&lt;&gt;"."),TRUE,FALSE)</formula>
    </cfRule>
    <cfRule type="expression" dxfId="1964" priority="2062">
      <formula>IF(AND(AL1012&gt;=0, RIGHT(TEXT(AL1012,"0.#"),1)="."),TRUE,FALSE)</formula>
    </cfRule>
    <cfRule type="expression" dxfId="1963" priority="2063">
      <formula>IF(AND(AL1012&lt;0, RIGHT(TEXT(AL1012,"0.#"),1)&lt;&gt;"."),TRUE,FALSE)</formula>
    </cfRule>
    <cfRule type="expression" dxfId="1962" priority="2064">
      <formula>IF(AND(AL1012&lt;0, RIGHT(TEXT(AL1012,"0.#"),1)="."),TRUE,FALSE)</formula>
    </cfRule>
  </conditionalFormatting>
  <conditionalFormatting sqref="AL1010:AO1011">
    <cfRule type="expression" dxfId="1961" priority="2055">
      <formula>IF(AND(AL1010&gt;=0, RIGHT(TEXT(AL1010,"0.#"),1)&lt;&gt;"."),TRUE,FALSE)</formula>
    </cfRule>
    <cfRule type="expression" dxfId="1960" priority="2056">
      <formula>IF(AND(AL1010&gt;=0, RIGHT(TEXT(AL1010,"0.#"),1)="."),TRUE,FALSE)</formula>
    </cfRule>
    <cfRule type="expression" dxfId="1959" priority="2057">
      <formula>IF(AND(AL1010&lt;0, RIGHT(TEXT(AL1010,"0.#"),1)&lt;&gt;"."),TRUE,FALSE)</formula>
    </cfRule>
    <cfRule type="expression" dxfId="1958" priority="2058">
      <formula>IF(AND(AL1010&lt;0, RIGHT(TEXT(AL1010,"0.#"),1)="."),TRUE,FALSE)</formula>
    </cfRule>
  </conditionalFormatting>
  <conditionalFormatting sqref="Y1010:Y1011">
    <cfRule type="expression" dxfId="1957" priority="2053">
      <formula>IF(RIGHT(TEXT(Y1010,"0.#"),1)=".",FALSE,TRUE)</formula>
    </cfRule>
    <cfRule type="expression" dxfId="1956" priority="2054">
      <formula>IF(RIGHT(TEXT(Y1010,"0.#"),1)=".",TRUE,FALSE)</formula>
    </cfRule>
  </conditionalFormatting>
  <conditionalFormatting sqref="AL1045:AO1072">
    <cfRule type="expression" dxfId="1955" priority="2049">
      <formula>IF(AND(AL1045&gt;=0, RIGHT(TEXT(AL1045,"0.#"),1)&lt;&gt;"."),TRUE,FALSE)</formula>
    </cfRule>
    <cfRule type="expression" dxfId="1954" priority="2050">
      <formula>IF(AND(AL1045&gt;=0, RIGHT(TEXT(AL1045,"0.#"),1)="."),TRUE,FALSE)</formula>
    </cfRule>
    <cfRule type="expression" dxfId="1953" priority="2051">
      <formula>IF(AND(AL1045&lt;0, RIGHT(TEXT(AL1045,"0.#"),1)&lt;&gt;"."),TRUE,FALSE)</formula>
    </cfRule>
    <cfRule type="expression" dxfId="1952" priority="2052">
      <formula>IF(AND(AL1045&lt;0, RIGHT(TEXT(AL1045,"0.#"),1)="."),TRUE,FALSE)</formula>
    </cfRule>
  </conditionalFormatting>
  <conditionalFormatting sqref="Y1045:Y1072">
    <cfRule type="expression" dxfId="1951" priority="2047">
      <formula>IF(RIGHT(TEXT(Y1045,"0.#"),1)=".",FALSE,TRUE)</formula>
    </cfRule>
    <cfRule type="expression" dxfId="1950" priority="2048">
      <formula>IF(RIGHT(TEXT(Y1045,"0.#"),1)=".",TRUE,FALSE)</formula>
    </cfRule>
  </conditionalFormatting>
  <conditionalFormatting sqref="AL1043:AO1044">
    <cfRule type="expression" dxfId="1949" priority="2043">
      <formula>IF(AND(AL1043&gt;=0, RIGHT(TEXT(AL1043,"0.#"),1)&lt;&gt;"."),TRUE,FALSE)</formula>
    </cfRule>
    <cfRule type="expression" dxfId="1948" priority="2044">
      <formula>IF(AND(AL1043&gt;=0, RIGHT(TEXT(AL1043,"0.#"),1)="."),TRUE,FALSE)</formula>
    </cfRule>
    <cfRule type="expression" dxfId="1947" priority="2045">
      <formula>IF(AND(AL1043&lt;0, RIGHT(TEXT(AL1043,"0.#"),1)&lt;&gt;"."),TRUE,FALSE)</formula>
    </cfRule>
    <cfRule type="expression" dxfId="1946" priority="2046">
      <formula>IF(AND(AL1043&lt;0, RIGHT(TEXT(AL1043,"0.#"),1)="."),TRUE,FALSE)</formula>
    </cfRule>
  </conditionalFormatting>
  <conditionalFormatting sqref="Y1043:Y1044">
    <cfRule type="expression" dxfId="1945" priority="2041">
      <formula>IF(RIGHT(TEXT(Y1043,"0.#"),1)=".",FALSE,TRUE)</formula>
    </cfRule>
    <cfRule type="expression" dxfId="1944" priority="2042">
      <formula>IF(RIGHT(TEXT(Y1043,"0.#"),1)=".",TRUE,FALSE)</formula>
    </cfRule>
  </conditionalFormatting>
  <conditionalFormatting sqref="AL1078:AO1105">
    <cfRule type="expression" dxfId="1943" priority="2037">
      <formula>IF(AND(AL1078&gt;=0, RIGHT(TEXT(AL1078,"0.#"),1)&lt;&gt;"."),TRUE,FALSE)</formula>
    </cfRule>
    <cfRule type="expression" dxfId="1942" priority="2038">
      <formula>IF(AND(AL1078&gt;=0, RIGHT(TEXT(AL1078,"0.#"),1)="."),TRUE,FALSE)</formula>
    </cfRule>
    <cfRule type="expression" dxfId="1941" priority="2039">
      <formula>IF(AND(AL1078&lt;0, RIGHT(TEXT(AL1078,"0.#"),1)&lt;&gt;"."),TRUE,FALSE)</formula>
    </cfRule>
    <cfRule type="expression" dxfId="1940" priority="2040">
      <formula>IF(AND(AL1078&lt;0, RIGHT(TEXT(AL1078,"0.#"),1)="."),TRUE,FALSE)</formula>
    </cfRule>
  </conditionalFormatting>
  <conditionalFormatting sqref="Y1078:Y1105">
    <cfRule type="expression" dxfId="1939" priority="2035">
      <formula>IF(RIGHT(TEXT(Y1078,"0.#"),1)=".",FALSE,TRUE)</formula>
    </cfRule>
    <cfRule type="expression" dxfId="1938" priority="2036">
      <formula>IF(RIGHT(TEXT(Y1078,"0.#"),1)=".",TRUE,FALSE)</formula>
    </cfRule>
  </conditionalFormatting>
  <conditionalFormatting sqref="AL1076:AO1077">
    <cfRule type="expression" dxfId="1937" priority="2031">
      <formula>IF(AND(AL1076&gt;=0, RIGHT(TEXT(AL1076,"0.#"),1)&lt;&gt;"."),TRUE,FALSE)</formula>
    </cfRule>
    <cfRule type="expression" dxfId="1936" priority="2032">
      <formula>IF(AND(AL1076&gt;=0, RIGHT(TEXT(AL1076,"0.#"),1)="."),TRUE,FALSE)</formula>
    </cfRule>
    <cfRule type="expression" dxfId="1935" priority="2033">
      <formula>IF(AND(AL1076&lt;0, RIGHT(TEXT(AL1076,"0.#"),1)&lt;&gt;"."),TRUE,FALSE)</formula>
    </cfRule>
    <cfRule type="expression" dxfId="1934" priority="2034">
      <formula>IF(AND(AL1076&lt;0, RIGHT(TEXT(AL1076,"0.#"),1)="."),TRUE,FALSE)</formula>
    </cfRule>
  </conditionalFormatting>
  <conditionalFormatting sqref="Y1076:Y1077">
    <cfRule type="expression" dxfId="1933" priority="2029">
      <formula>IF(RIGHT(TEXT(Y1076,"0.#"),1)=".",FALSE,TRUE)</formula>
    </cfRule>
    <cfRule type="expression" dxfId="1932" priority="2030">
      <formula>IF(RIGHT(TEXT(Y1076,"0.#"),1)=".",TRUE,FALSE)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AL845:AO845">
    <cfRule type="expression" dxfId="737" priority="35">
      <formula>IF(AND(AL845&gt;=0, RIGHT(TEXT(AL845,"0.#"),1)&lt;&gt;"."),TRUE,FALSE)</formula>
    </cfRule>
    <cfRule type="expression" dxfId="736" priority="36">
      <formula>IF(AND(AL845&gt;=0, RIGHT(TEXT(AL845,"0.#"),1)="."),TRUE,FALSE)</formula>
    </cfRule>
    <cfRule type="expression" dxfId="735" priority="37">
      <formula>IF(AND(AL845&lt;0, RIGHT(TEXT(AL845,"0.#"),1)&lt;&gt;"."),TRUE,FALSE)</formula>
    </cfRule>
    <cfRule type="expression" dxfId="734" priority="38">
      <formula>IF(AND(AL845&lt;0, RIGHT(TEXT(AL845,"0.#"),1)="."),TRUE,FALSE)</formula>
    </cfRule>
  </conditionalFormatting>
  <conditionalFormatting sqref="AL846:AO846">
    <cfRule type="expression" dxfId="733" priority="31">
      <formula>IF(AND(AL846&gt;=0, RIGHT(TEXT(AL846,"0.#"),1)&lt;&gt;"."),TRUE,FALSE)</formula>
    </cfRule>
    <cfRule type="expression" dxfId="732" priority="32">
      <formula>IF(AND(AL846&gt;=0, RIGHT(TEXT(AL846,"0.#"),1)="."),TRUE,FALSE)</formula>
    </cfRule>
    <cfRule type="expression" dxfId="731" priority="33">
      <formula>IF(AND(AL846&lt;0, RIGHT(TEXT(AL846,"0.#"),1)&lt;&gt;"."),TRUE,FALSE)</formula>
    </cfRule>
    <cfRule type="expression" dxfId="730" priority="34">
      <formula>IF(AND(AL846&lt;0, RIGHT(TEXT(AL846,"0.#"),1)="."),TRUE,FALSE)</formula>
    </cfRule>
  </conditionalFormatting>
  <conditionalFormatting sqref="AL847:AO847">
    <cfRule type="expression" dxfId="729" priority="27">
      <formula>IF(AND(AL847&gt;=0, RIGHT(TEXT(AL847,"0.#"),1)&lt;&gt;"."),TRUE,FALSE)</formula>
    </cfRule>
    <cfRule type="expression" dxfId="728" priority="28">
      <formula>IF(AND(AL847&gt;=0, RIGHT(TEXT(AL847,"0.#"),1)="."),TRUE,FALSE)</formula>
    </cfRule>
    <cfRule type="expression" dxfId="727" priority="29">
      <formula>IF(AND(AL847&lt;0, RIGHT(TEXT(AL847,"0.#"),1)&lt;&gt;"."),TRUE,FALSE)</formula>
    </cfRule>
    <cfRule type="expression" dxfId="726" priority="30">
      <formula>IF(AND(AL847&lt;0, RIGHT(TEXT(AL847,"0.#"),1)="."),TRUE,FALSE)</formula>
    </cfRule>
  </conditionalFormatting>
  <conditionalFormatting sqref="AL848:AO848">
    <cfRule type="expression" dxfId="725" priority="23">
      <formula>IF(AND(AL848&gt;=0, RIGHT(TEXT(AL848,"0.#"),1)&lt;&gt;"."),TRUE,FALSE)</formula>
    </cfRule>
    <cfRule type="expression" dxfId="724" priority="24">
      <formula>IF(AND(AL848&gt;=0, RIGHT(TEXT(AL848,"0.#"),1)="."),TRUE,FALSE)</formula>
    </cfRule>
    <cfRule type="expression" dxfId="723" priority="25">
      <formula>IF(AND(AL848&lt;0, RIGHT(TEXT(AL848,"0.#"),1)&lt;&gt;"."),TRUE,FALSE)</formula>
    </cfRule>
    <cfRule type="expression" dxfId="722" priority="26">
      <formula>IF(AND(AL848&lt;0, RIGHT(TEXT(AL848,"0.#"),1)="."),TRUE,FALSE)</formula>
    </cfRule>
  </conditionalFormatting>
  <conditionalFormatting sqref="AL849:AO849">
    <cfRule type="expression" dxfId="721" priority="19">
      <formula>IF(AND(AL849&gt;=0, RIGHT(TEXT(AL849,"0.#"),1)&lt;&gt;"."),TRUE,FALSE)</formula>
    </cfRule>
    <cfRule type="expression" dxfId="720" priority="20">
      <formula>IF(AND(AL849&gt;=0, RIGHT(TEXT(AL849,"0.#"),1)="."),TRUE,FALSE)</formula>
    </cfRule>
    <cfRule type="expression" dxfId="719" priority="21">
      <formula>IF(AND(AL849&lt;0, RIGHT(TEXT(AL849,"0.#"),1)&lt;&gt;"."),TRUE,FALSE)</formula>
    </cfRule>
    <cfRule type="expression" dxfId="718" priority="22">
      <formula>IF(AND(AL849&lt;0, RIGHT(TEXT(AL849,"0.#"),1)="."),TRUE,FALSE)</formula>
    </cfRule>
  </conditionalFormatting>
  <conditionalFormatting sqref="AL850:AO850">
    <cfRule type="expression" dxfId="717" priority="15">
      <formula>IF(AND(AL850&gt;=0, RIGHT(TEXT(AL850,"0.#"),1)&lt;&gt;"."),TRUE,FALSE)</formula>
    </cfRule>
    <cfRule type="expression" dxfId="716" priority="16">
      <formula>IF(AND(AL850&gt;=0, RIGHT(TEXT(AL850,"0.#"),1)="."),TRUE,FALSE)</formula>
    </cfRule>
    <cfRule type="expression" dxfId="715" priority="17">
      <formula>IF(AND(AL850&lt;0, RIGHT(TEXT(AL850,"0.#"),1)&lt;&gt;"."),TRUE,FALSE)</formula>
    </cfRule>
    <cfRule type="expression" dxfId="714" priority="18">
      <formula>IF(AND(AL850&lt;0, RIGHT(TEXT(AL850,"0.#"),1)="."),TRUE,FALSE)</formula>
    </cfRule>
  </conditionalFormatting>
  <conditionalFormatting sqref="AL851:AO851">
    <cfRule type="expression" dxfId="713" priority="11">
      <formula>IF(AND(AL851&gt;=0, RIGHT(TEXT(AL851,"0.#"),1)&lt;&gt;"."),TRUE,FALSE)</formula>
    </cfRule>
    <cfRule type="expression" dxfId="712" priority="12">
      <formula>IF(AND(AL851&gt;=0, RIGHT(TEXT(AL851,"0.#"),1)="."),TRUE,FALSE)</formula>
    </cfRule>
    <cfRule type="expression" dxfId="711" priority="13">
      <formula>IF(AND(AL851&lt;0, RIGHT(TEXT(AL851,"0.#"),1)&lt;&gt;"."),TRUE,FALSE)</formula>
    </cfRule>
    <cfRule type="expression" dxfId="710" priority="14">
      <formula>IF(AND(AL851&lt;0, RIGHT(TEXT(AL851,"0.#"),1)="."),TRUE,FALSE)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M32">
    <cfRule type="expression" dxfId="707" priority="7">
      <formula>IF(RIGHT(TEXT(AM32,"0.#"),1)=".",FALSE,TRUE)</formula>
    </cfRule>
    <cfRule type="expression" dxfId="706" priority="8">
      <formula>IF(RIGHT(TEXT(AM32,"0.#"),1)=".",TRUE,FALSE)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M194:AM195">
    <cfRule type="expression" dxfId="703" priority="3">
      <formula>IF(RIGHT(TEXT(AM194,"0.#"),1)=".",FALSE,TRUE)</formula>
    </cfRule>
    <cfRule type="expression" dxfId="702" priority="4">
      <formula>IF(RIGHT(TEXT(AM194,"0.#"),1)=".",TRUE,FALSE)</formula>
    </cfRule>
  </conditionalFormatting>
  <conditionalFormatting sqref="AM254:AM255">
    <cfRule type="expression" dxfId="701" priority="1">
      <formula>IF(RIGHT(TEXT(AM254,"0.#"),1)=".",FALSE,TRUE)</formula>
    </cfRule>
    <cfRule type="expression" dxfId="700" priority="2">
      <formula>IF(RIGHT(TEXT(AM254,"0.#"),1)=".",TRUE,FALSE)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2" fitToWidth="0" fitToHeight="0" orientation="portrait" r:id="rId1"/>
  <headerFooter differentFirst="1" alignWithMargins="0"/>
  <rowBreaks count="6" manualBreakCount="6">
    <brk id="129" max="49" man="1"/>
    <brk id="249" max="49" man="1"/>
    <brk id="331"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755</v>
      </c>
      <c r="H2" s="13" t="str">
        <f>IF(G2="","",F2)</f>
        <v>一般会計</v>
      </c>
      <c r="I2" s="13" t="str">
        <f>IF(H2="","",IF(I1&lt;&gt;"",CONCATENATE(I1,"、",H2),H2))</f>
        <v>一般会計</v>
      </c>
      <c r="K2" s="14" t="s">
        <v>103</v>
      </c>
      <c r="L2" s="15"/>
      <c r="M2" s="13" t="str">
        <f>IF(L2="","",K2)</f>
        <v/>
      </c>
      <c r="N2" s="13" t="str">
        <f>IF(M2="","",IF(N1&lt;&gt;"",CONCATENATE(N1,"、",M2),M2))</f>
        <v/>
      </c>
      <c r="O2" s="13"/>
      <c r="P2" s="12" t="s">
        <v>74</v>
      </c>
      <c r="Q2" s="17" t="s">
        <v>755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755</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755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3" t="s">
        <v>349</v>
      </c>
      <c r="B2" s="394"/>
      <c r="C2" s="394"/>
      <c r="D2" s="394"/>
      <c r="E2" s="394"/>
      <c r="F2" s="395"/>
      <c r="G2" s="510" t="s">
        <v>146</v>
      </c>
      <c r="H2" s="428"/>
      <c r="I2" s="428"/>
      <c r="J2" s="428"/>
      <c r="K2" s="428"/>
      <c r="L2" s="428"/>
      <c r="M2" s="428"/>
      <c r="N2" s="428"/>
      <c r="O2" s="511"/>
      <c r="P2" s="427" t="s">
        <v>59</v>
      </c>
      <c r="Q2" s="428"/>
      <c r="R2" s="428"/>
      <c r="S2" s="428"/>
      <c r="T2" s="428"/>
      <c r="U2" s="428"/>
      <c r="V2" s="428"/>
      <c r="W2" s="428"/>
      <c r="X2" s="511"/>
      <c r="Y2" s="1018"/>
      <c r="Z2" s="823"/>
      <c r="AA2" s="824"/>
      <c r="AB2" s="1022" t="s">
        <v>11</v>
      </c>
      <c r="AC2" s="1023"/>
      <c r="AD2" s="1024"/>
      <c r="AE2" s="1028" t="s">
        <v>391</v>
      </c>
      <c r="AF2" s="1028"/>
      <c r="AG2" s="1028"/>
      <c r="AH2" s="1028"/>
      <c r="AI2" s="1028" t="s">
        <v>413</v>
      </c>
      <c r="AJ2" s="1028"/>
      <c r="AK2" s="1028"/>
      <c r="AL2" s="555"/>
      <c r="AM2" s="1028" t="s">
        <v>510</v>
      </c>
      <c r="AN2" s="1028"/>
      <c r="AO2" s="1028"/>
      <c r="AP2" s="555"/>
      <c r="AQ2" s="158" t="s">
        <v>232</v>
      </c>
      <c r="AR2" s="133"/>
      <c r="AS2" s="133"/>
      <c r="AT2" s="134"/>
      <c r="AU2" s="531" t="s">
        <v>134</v>
      </c>
      <c r="AV2" s="531"/>
      <c r="AW2" s="531"/>
      <c r="AX2" s="532"/>
      <c r="AY2" s="34">
        <f>COUNTA($G$4)</f>
        <v>0</v>
      </c>
    </row>
    <row r="3" spans="1:51" ht="18.75" customHeight="1" x14ac:dyDescent="0.15">
      <c r="A3" s="393"/>
      <c r="B3" s="394"/>
      <c r="C3" s="394"/>
      <c r="D3" s="394"/>
      <c r="E3" s="394"/>
      <c r="F3" s="395"/>
      <c r="G3" s="412"/>
      <c r="H3" s="391"/>
      <c r="I3" s="391"/>
      <c r="J3" s="391"/>
      <c r="K3" s="391"/>
      <c r="L3" s="391"/>
      <c r="M3" s="391"/>
      <c r="N3" s="391"/>
      <c r="O3" s="413"/>
      <c r="P3" s="430"/>
      <c r="Q3" s="391"/>
      <c r="R3" s="391"/>
      <c r="S3" s="391"/>
      <c r="T3" s="391"/>
      <c r="U3" s="391"/>
      <c r="V3" s="391"/>
      <c r="W3" s="391"/>
      <c r="X3" s="413"/>
      <c r="Y3" s="1019"/>
      <c r="Z3" s="1020"/>
      <c r="AA3" s="1021"/>
      <c r="AB3" s="1025"/>
      <c r="AC3" s="1026"/>
      <c r="AD3" s="1027"/>
      <c r="AE3" s="914"/>
      <c r="AF3" s="914"/>
      <c r="AG3" s="914"/>
      <c r="AH3" s="914"/>
      <c r="AI3" s="914"/>
      <c r="AJ3" s="914"/>
      <c r="AK3" s="914"/>
      <c r="AL3" s="406"/>
      <c r="AM3" s="914"/>
      <c r="AN3" s="914"/>
      <c r="AO3" s="914"/>
      <c r="AP3" s="406"/>
      <c r="AQ3" s="199"/>
      <c r="AR3" s="200"/>
      <c r="AS3" s="136" t="s">
        <v>233</v>
      </c>
      <c r="AT3" s="137"/>
      <c r="AU3" s="200"/>
      <c r="AV3" s="200"/>
      <c r="AW3" s="391" t="s">
        <v>179</v>
      </c>
      <c r="AX3" s="392"/>
      <c r="AY3" s="34">
        <f>$AY$2</f>
        <v>0</v>
      </c>
    </row>
    <row r="4" spans="1:51" ht="22.5" customHeight="1" x14ac:dyDescent="0.15">
      <c r="A4" s="396"/>
      <c r="B4" s="394"/>
      <c r="C4" s="394"/>
      <c r="D4" s="394"/>
      <c r="E4" s="394"/>
      <c r="F4" s="395"/>
      <c r="G4" s="562"/>
      <c r="H4" s="996"/>
      <c r="I4" s="996"/>
      <c r="J4" s="996"/>
      <c r="K4" s="996"/>
      <c r="L4" s="996"/>
      <c r="M4" s="996"/>
      <c r="N4" s="996"/>
      <c r="O4" s="997"/>
      <c r="P4" s="108"/>
      <c r="Q4" s="1004"/>
      <c r="R4" s="1004"/>
      <c r="S4" s="1004"/>
      <c r="T4" s="1004"/>
      <c r="U4" s="1004"/>
      <c r="V4" s="1004"/>
      <c r="W4" s="1004"/>
      <c r="X4" s="1005"/>
      <c r="Y4" s="1013" t="s">
        <v>12</v>
      </c>
      <c r="Z4" s="1014"/>
      <c r="AA4" s="1015"/>
      <c r="AB4" s="459"/>
      <c r="AC4" s="1017"/>
      <c r="AD4" s="1017"/>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15">
      <c r="A5" s="397"/>
      <c r="B5" s="398"/>
      <c r="C5" s="398"/>
      <c r="D5" s="398"/>
      <c r="E5" s="398"/>
      <c r="F5" s="399"/>
      <c r="G5" s="998"/>
      <c r="H5" s="999"/>
      <c r="I5" s="999"/>
      <c r="J5" s="999"/>
      <c r="K5" s="999"/>
      <c r="L5" s="999"/>
      <c r="M5" s="999"/>
      <c r="N5" s="999"/>
      <c r="O5" s="1000"/>
      <c r="P5" s="1006"/>
      <c r="Q5" s="1006"/>
      <c r="R5" s="1006"/>
      <c r="S5" s="1006"/>
      <c r="T5" s="1006"/>
      <c r="U5" s="1006"/>
      <c r="V5" s="1006"/>
      <c r="W5" s="1006"/>
      <c r="X5" s="1007"/>
      <c r="Y5" s="445" t="s">
        <v>54</v>
      </c>
      <c r="Z5" s="1010"/>
      <c r="AA5" s="1011"/>
      <c r="AB5" s="521"/>
      <c r="AC5" s="1016"/>
      <c r="AD5" s="1016"/>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15">
      <c r="A6" s="397"/>
      <c r="B6" s="398"/>
      <c r="C6" s="398"/>
      <c r="D6" s="398"/>
      <c r="E6" s="398"/>
      <c r="F6" s="399"/>
      <c r="G6" s="1001"/>
      <c r="H6" s="1002"/>
      <c r="I6" s="1002"/>
      <c r="J6" s="1002"/>
      <c r="K6" s="1002"/>
      <c r="L6" s="1002"/>
      <c r="M6" s="1002"/>
      <c r="N6" s="1002"/>
      <c r="O6" s="1003"/>
      <c r="P6" s="607"/>
      <c r="Q6" s="607"/>
      <c r="R6" s="607"/>
      <c r="S6" s="607"/>
      <c r="T6" s="607"/>
      <c r="U6" s="607"/>
      <c r="V6" s="607"/>
      <c r="W6" s="607"/>
      <c r="X6" s="1008"/>
      <c r="Y6" s="1009" t="s">
        <v>13</v>
      </c>
      <c r="Z6" s="1010"/>
      <c r="AA6" s="1011"/>
      <c r="AB6" s="592" t="s">
        <v>180</v>
      </c>
      <c r="AC6" s="1012"/>
      <c r="AD6" s="1012"/>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3" t="s">
        <v>349</v>
      </c>
      <c r="B9" s="394"/>
      <c r="C9" s="394"/>
      <c r="D9" s="394"/>
      <c r="E9" s="394"/>
      <c r="F9" s="395"/>
      <c r="G9" s="510" t="s">
        <v>146</v>
      </c>
      <c r="H9" s="428"/>
      <c r="I9" s="428"/>
      <c r="J9" s="428"/>
      <c r="K9" s="428"/>
      <c r="L9" s="428"/>
      <c r="M9" s="428"/>
      <c r="N9" s="428"/>
      <c r="O9" s="511"/>
      <c r="P9" s="427" t="s">
        <v>59</v>
      </c>
      <c r="Q9" s="428"/>
      <c r="R9" s="428"/>
      <c r="S9" s="428"/>
      <c r="T9" s="428"/>
      <c r="U9" s="428"/>
      <c r="V9" s="428"/>
      <c r="W9" s="428"/>
      <c r="X9" s="511"/>
      <c r="Y9" s="1018"/>
      <c r="Z9" s="823"/>
      <c r="AA9" s="824"/>
      <c r="AB9" s="1022" t="s">
        <v>11</v>
      </c>
      <c r="AC9" s="1023"/>
      <c r="AD9" s="1024"/>
      <c r="AE9" s="1028" t="s">
        <v>391</v>
      </c>
      <c r="AF9" s="1028"/>
      <c r="AG9" s="1028"/>
      <c r="AH9" s="1028"/>
      <c r="AI9" s="1028" t="s">
        <v>413</v>
      </c>
      <c r="AJ9" s="1028"/>
      <c r="AK9" s="1028"/>
      <c r="AL9" s="555"/>
      <c r="AM9" s="1028" t="s">
        <v>510</v>
      </c>
      <c r="AN9" s="1028"/>
      <c r="AO9" s="1028"/>
      <c r="AP9" s="555"/>
      <c r="AQ9" s="158" t="s">
        <v>232</v>
      </c>
      <c r="AR9" s="133"/>
      <c r="AS9" s="133"/>
      <c r="AT9" s="134"/>
      <c r="AU9" s="531" t="s">
        <v>134</v>
      </c>
      <c r="AV9" s="531"/>
      <c r="AW9" s="531"/>
      <c r="AX9" s="532"/>
      <c r="AY9" s="34">
        <f>COUNTA($G$11)</f>
        <v>0</v>
      </c>
    </row>
    <row r="10" spans="1:51" ht="18.75" customHeight="1" x14ac:dyDescent="0.15">
      <c r="A10" s="393"/>
      <c r="B10" s="394"/>
      <c r="C10" s="394"/>
      <c r="D10" s="394"/>
      <c r="E10" s="394"/>
      <c r="F10" s="395"/>
      <c r="G10" s="412"/>
      <c r="H10" s="391"/>
      <c r="I10" s="391"/>
      <c r="J10" s="391"/>
      <c r="K10" s="391"/>
      <c r="L10" s="391"/>
      <c r="M10" s="391"/>
      <c r="N10" s="391"/>
      <c r="O10" s="413"/>
      <c r="P10" s="430"/>
      <c r="Q10" s="391"/>
      <c r="R10" s="391"/>
      <c r="S10" s="391"/>
      <c r="T10" s="391"/>
      <c r="U10" s="391"/>
      <c r="V10" s="391"/>
      <c r="W10" s="391"/>
      <c r="X10" s="413"/>
      <c r="Y10" s="1019"/>
      <c r="Z10" s="1020"/>
      <c r="AA10" s="1021"/>
      <c r="AB10" s="1025"/>
      <c r="AC10" s="1026"/>
      <c r="AD10" s="1027"/>
      <c r="AE10" s="914"/>
      <c r="AF10" s="914"/>
      <c r="AG10" s="914"/>
      <c r="AH10" s="914"/>
      <c r="AI10" s="914"/>
      <c r="AJ10" s="914"/>
      <c r="AK10" s="914"/>
      <c r="AL10" s="406"/>
      <c r="AM10" s="914"/>
      <c r="AN10" s="914"/>
      <c r="AO10" s="914"/>
      <c r="AP10" s="406"/>
      <c r="AQ10" s="199"/>
      <c r="AR10" s="200"/>
      <c r="AS10" s="136" t="s">
        <v>233</v>
      </c>
      <c r="AT10" s="137"/>
      <c r="AU10" s="200"/>
      <c r="AV10" s="200"/>
      <c r="AW10" s="391" t="s">
        <v>179</v>
      </c>
      <c r="AX10" s="392"/>
      <c r="AY10" s="34">
        <f>$AY$9</f>
        <v>0</v>
      </c>
    </row>
    <row r="11" spans="1:51" ht="22.5" customHeight="1" x14ac:dyDescent="0.15">
      <c r="A11" s="396"/>
      <c r="B11" s="394"/>
      <c r="C11" s="394"/>
      <c r="D11" s="394"/>
      <c r="E11" s="394"/>
      <c r="F11" s="395"/>
      <c r="G11" s="562"/>
      <c r="H11" s="996"/>
      <c r="I11" s="996"/>
      <c r="J11" s="996"/>
      <c r="K11" s="996"/>
      <c r="L11" s="996"/>
      <c r="M11" s="996"/>
      <c r="N11" s="996"/>
      <c r="O11" s="997"/>
      <c r="P11" s="108"/>
      <c r="Q11" s="1004"/>
      <c r="R11" s="1004"/>
      <c r="S11" s="1004"/>
      <c r="T11" s="1004"/>
      <c r="U11" s="1004"/>
      <c r="V11" s="1004"/>
      <c r="W11" s="1004"/>
      <c r="X11" s="1005"/>
      <c r="Y11" s="1013" t="s">
        <v>12</v>
      </c>
      <c r="Z11" s="1014"/>
      <c r="AA11" s="1015"/>
      <c r="AB11" s="459"/>
      <c r="AC11" s="1017"/>
      <c r="AD11" s="1017"/>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15">
      <c r="A12" s="397"/>
      <c r="B12" s="398"/>
      <c r="C12" s="398"/>
      <c r="D12" s="398"/>
      <c r="E12" s="398"/>
      <c r="F12" s="399"/>
      <c r="G12" s="998"/>
      <c r="H12" s="999"/>
      <c r="I12" s="999"/>
      <c r="J12" s="999"/>
      <c r="K12" s="999"/>
      <c r="L12" s="999"/>
      <c r="M12" s="999"/>
      <c r="N12" s="999"/>
      <c r="O12" s="1000"/>
      <c r="P12" s="1006"/>
      <c r="Q12" s="1006"/>
      <c r="R12" s="1006"/>
      <c r="S12" s="1006"/>
      <c r="T12" s="1006"/>
      <c r="U12" s="1006"/>
      <c r="V12" s="1006"/>
      <c r="W12" s="1006"/>
      <c r="X12" s="1007"/>
      <c r="Y12" s="445" t="s">
        <v>54</v>
      </c>
      <c r="Z12" s="1010"/>
      <c r="AA12" s="1011"/>
      <c r="AB12" s="521"/>
      <c r="AC12" s="1016"/>
      <c r="AD12" s="1016"/>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15">
      <c r="A13" s="400"/>
      <c r="B13" s="401"/>
      <c r="C13" s="401"/>
      <c r="D13" s="401"/>
      <c r="E13" s="401"/>
      <c r="F13" s="402"/>
      <c r="G13" s="1001"/>
      <c r="H13" s="1002"/>
      <c r="I13" s="1002"/>
      <c r="J13" s="1002"/>
      <c r="K13" s="1002"/>
      <c r="L13" s="1002"/>
      <c r="M13" s="1002"/>
      <c r="N13" s="1002"/>
      <c r="O13" s="1003"/>
      <c r="P13" s="607"/>
      <c r="Q13" s="607"/>
      <c r="R13" s="607"/>
      <c r="S13" s="607"/>
      <c r="T13" s="607"/>
      <c r="U13" s="607"/>
      <c r="V13" s="607"/>
      <c r="W13" s="6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3" t="s">
        <v>349</v>
      </c>
      <c r="B16" s="394"/>
      <c r="C16" s="394"/>
      <c r="D16" s="394"/>
      <c r="E16" s="394"/>
      <c r="F16" s="395"/>
      <c r="G16" s="510" t="s">
        <v>146</v>
      </c>
      <c r="H16" s="428"/>
      <c r="I16" s="428"/>
      <c r="J16" s="428"/>
      <c r="K16" s="428"/>
      <c r="L16" s="428"/>
      <c r="M16" s="428"/>
      <c r="N16" s="428"/>
      <c r="O16" s="511"/>
      <c r="P16" s="427" t="s">
        <v>59</v>
      </c>
      <c r="Q16" s="428"/>
      <c r="R16" s="428"/>
      <c r="S16" s="428"/>
      <c r="T16" s="428"/>
      <c r="U16" s="428"/>
      <c r="V16" s="428"/>
      <c r="W16" s="428"/>
      <c r="X16" s="511"/>
      <c r="Y16" s="1018"/>
      <c r="Z16" s="823"/>
      <c r="AA16" s="824"/>
      <c r="AB16" s="1022" t="s">
        <v>11</v>
      </c>
      <c r="AC16" s="1023"/>
      <c r="AD16" s="1024"/>
      <c r="AE16" s="1028" t="s">
        <v>391</v>
      </c>
      <c r="AF16" s="1028"/>
      <c r="AG16" s="1028"/>
      <c r="AH16" s="1028"/>
      <c r="AI16" s="1028" t="s">
        <v>413</v>
      </c>
      <c r="AJ16" s="1028"/>
      <c r="AK16" s="1028"/>
      <c r="AL16" s="555"/>
      <c r="AM16" s="1028" t="s">
        <v>510</v>
      </c>
      <c r="AN16" s="1028"/>
      <c r="AO16" s="1028"/>
      <c r="AP16" s="555"/>
      <c r="AQ16" s="158" t="s">
        <v>232</v>
      </c>
      <c r="AR16" s="133"/>
      <c r="AS16" s="133"/>
      <c r="AT16" s="134"/>
      <c r="AU16" s="531" t="s">
        <v>134</v>
      </c>
      <c r="AV16" s="531"/>
      <c r="AW16" s="531"/>
      <c r="AX16" s="532"/>
      <c r="AY16" s="34">
        <f>COUNTA($G$18)</f>
        <v>0</v>
      </c>
    </row>
    <row r="17" spans="1:51" ht="18.75" customHeight="1" x14ac:dyDescent="0.15">
      <c r="A17" s="393"/>
      <c r="B17" s="394"/>
      <c r="C17" s="394"/>
      <c r="D17" s="394"/>
      <c r="E17" s="394"/>
      <c r="F17" s="395"/>
      <c r="G17" s="412"/>
      <c r="H17" s="391"/>
      <c r="I17" s="391"/>
      <c r="J17" s="391"/>
      <c r="K17" s="391"/>
      <c r="L17" s="391"/>
      <c r="M17" s="391"/>
      <c r="N17" s="391"/>
      <c r="O17" s="413"/>
      <c r="P17" s="430"/>
      <c r="Q17" s="391"/>
      <c r="R17" s="391"/>
      <c r="S17" s="391"/>
      <c r="T17" s="391"/>
      <c r="U17" s="391"/>
      <c r="V17" s="391"/>
      <c r="W17" s="391"/>
      <c r="X17" s="413"/>
      <c r="Y17" s="1019"/>
      <c r="Z17" s="1020"/>
      <c r="AA17" s="1021"/>
      <c r="AB17" s="1025"/>
      <c r="AC17" s="1026"/>
      <c r="AD17" s="1027"/>
      <c r="AE17" s="914"/>
      <c r="AF17" s="914"/>
      <c r="AG17" s="914"/>
      <c r="AH17" s="914"/>
      <c r="AI17" s="914"/>
      <c r="AJ17" s="914"/>
      <c r="AK17" s="914"/>
      <c r="AL17" s="406"/>
      <c r="AM17" s="914"/>
      <c r="AN17" s="914"/>
      <c r="AO17" s="914"/>
      <c r="AP17" s="406"/>
      <c r="AQ17" s="199"/>
      <c r="AR17" s="200"/>
      <c r="AS17" s="136" t="s">
        <v>233</v>
      </c>
      <c r="AT17" s="137"/>
      <c r="AU17" s="200"/>
      <c r="AV17" s="200"/>
      <c r="AW17" s="391" t="s">
        <v>179</v>
      </c>
      <c r="AX17" s="392"/>
      <c r="AY17" s="34">
        <f>$AY$16</f>
        <v>0</v>
      </c>
    </row>
    <row r="18" spans="1:51" ht="22.5" customHeight="1" x14ac:dyDescent="0.15">
      <c r="A18" s="396"/>
      <c r="B18" s="394"/>
      <c r="C18" s="394"/>
      <c r="D18" s="394"/>
      <c r="E18" s="394"/>
      <c r="F18" s="395"/>
      <c r="G18" s="562"/>
      <c r="H18" s="996"/>
      <c r="I18" s="996"/>
      <c r="J18" s="996"/>
      <c r="K18" s="996"/>
      <c r="L18" s="996"/>
      <c r="M18" s="996"/>
      <c r="N18" s="996"/>
      <c r="O18" s="997"/>
      <c r="P18" s="108"/>
      <c r="Q18" s="1004"/>
      <c r="R18" s="1004"/>
      <c r="S18" s="1004"/>
      <c r="T18" s="1004"/>
      <c r="U18" s="1004"/>
      <c r="V18" s="1004"/>
      <c r="W18" s="1004"/>
      <c r="X18" s="1005"/>
      <c r="Y18" s="1013" t="s">
        <v>12</v>
      </c>
      <c r="Z18" s="1014"/>
      <c r="AA18" s="1015"/>
      <c r="AB18" s="459"/>
      <c r="AC18" s="1017"/>
      <c r="AD18" s="1017"/>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15">
      <c r="A19" s="397"/>
      <c r="B19" s="398"/>
      <c r="C19" s="398"/>
      <c r="D19" s="398"/>
      <c r="E19" s="398"/>
      <c r="F19" s="399"/>
      <c r="G19" s="998"/>
      <c r="H19" s="999"/>
      <c r="I19" s="999"/>
      <c r="J19" s="999"/>
      <c r="K19" s="999"/>
      <c r="L19" s="999"/>
      <c r="M19" s="999"/>
      <c r="N19" s="999"/>
      <c r="O19" s="1000"/>
      <c r="P19" s="1006"/>
      <c r="Q19" s="1006"/>
      <c r="R19" s="1006"/>
      <c r="S19" s="1006"/>
      <c r="T19" s="1006"/>
      <c r="U19" s="1006"/>
      <c r="V19" s="1006"/>
      <c r="W19" s="1006"/>
      <c r="X19" s="1007"/>
      <c r="Y19" s="445" t="s">
        <v>54</v>
      </c>
      <c r="Z19" s="1010"/>
      <c r="AA19" s="1011"/>
      <c r="AB19" s="521"/>
      <c r="AC19" s="1016"/>
      <c r="AD19" s="1016"/>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15">
      <c r="A20" s="400"/>
      <c r="B20" s="401"/>
      <c r="C20" s="401"/>
      <c r="D20" s="401"/>
      <c r="E20" s="401"/>
      <c r="F20" s="402"/>
      <c r="G20" s="1001"/>
      <c r="H20" s="1002"/>
      <c r="I20" s="1002"/>
      <c r="J20" s="1002"/>
      <c r="K20" s="1002"/>
      <c r="L20" s="1002"/>
      <c r="M20" s="1002"/>
      <c r="N20" s="1002"/>
      <c r="O20" s="1003"/>
      <c r="P20" s="607"/>
      <c r="Q20" s="607"/>
      <c r="R20" s="607"/>
      <c r="S20" s="607"/>
      <c r="T20" s="607"/>
      <c r="U20" s="607"/>
      <c r="V20" s="607"/>
      <c r="W20" s="6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3" t="s">
        <v>349</v>
      </c>
      <c r="B23" s="394"/>
      <c r="C23" s="394"/>
      <c r="D23" s="394"/>
      <c r="E23" s="394"/>
      <c r="F23" s="395"/>
      <c r="G23" s="510" t="s">
        <v>146</v>
      </c>
      <c r="H23" s="428"/>
      <c r="I23" s="428"/>
      <c r="J23" s="428"/>
      <c r="K23" s="428"/>
      <c r="L23" s="428"/>
      <c r="M23" s="428"/>
      <c r="N23" s="428"/>
      <c r="O23" s="511"/>
      <c r="P23" s="427" t="s">
        <v>59</v>
      </c>
      <c r="Q23" s="428"/>
      <c r="R23" s="428"/>
      <c r="S23" s="428"/>
      <c r="T23" s="428"/>
      <c r="U23" s="428"/>
      <c r="V23" s="428"/>
      <c r="W23" s="428"/>
      <c r="X23" s="511"/>
      <c r="Y23" s="1018"/>
      <c r="Z23" s="823"/>
      <c r="AA23" s="824"/>
      <c r="AB23" s="1022" t="s">
        <v>11</v>
      </c>
      <c r="AC23" s="1023"/>
      <c r="AD23" s="1024"/>
      <c r="AE23" s="1028" t="s">
        <v>391</v>
      </c>
      <c r="AF23" s="1028"/>
      <c r="AG23" s="1028"/>
      <c r="AH23" s="1028"/>
      <c r="AI23" s="1028" t="s">
        <v>413</v>
      </c>
      <c r="AJ23" s="1028"/>
      <c r="AK23" s="1028"/>
      <c r="AL23" s="555"/>
      <c r="AM23" s="1028" t="s">
        <v>510</v>
      </c>
      <c r="AN23" s="1028"/>
      <c r="AO23" s="1028"/>
      <c r="AP23" s="555"/>
      <c r="AQ23" s="158" t="s">
        <v>232</v>
      </c>
      <c r="AR23" s="133"/>
      <c r="AS23" s="133"/>
      <c r="AT23" s="134"/>
      <c r="AU23" s="531" t="s">
        <v>134</v>
      </c>
      <c r="AV23" s="531"/>
      <c r="AW23" s="531"/>
      <c r="AX23" s="532"/>
      <c r="AY23" s="34">
        <f>COUNTA($G$25)</f>
        <v>0</v>
      </c>
    </row>
    <row r="24" spans="1:51" ht="18.75" customHeight="1" x14ac:dyDescent="0.15">
      <c r="A24" s="393"/>
      <c r="B24" s="394"/>
      <c r="C24" s="394"/>
      <c r="D24" s="394"/>
      <c r="E24" s="394"/>
      <c r="F24" s="395"/>
      <c r="G24" s="412"/>
      <c r="H24" s="391"/>
      <c r="I24" s="391"/>
      <c r="J24" s="391"/>
      <c r="K24" s="391"/>
      <c r="L24" s="391"/>
      <c r="M24" s="391"/>
      <c r="N24" s="391"/>
      <c r="O24" s="413"/>
      <c r="P24" s="430"/>
      <c r="Q24" s="391"/>
      <c r="R24" s="391"/>
      <c r="S24" s="391"/>
      <c r="T24" s="391"/>
      <c r="U24" s="391"/>
      <c r="V24" s="391"/>
      <c r="W24" s="391"/>
      <c r="X24" s="413"/>
      <c r="Y24" s="1019"/>
      <c r="Z24" s="1020"/>
      <c r="AA24" s="1021"/>
      <c r="AB24" s="1025"/>
      <c r="AC24" s="1026"/>
      <c r="AD24" s="1027"/>
      <c r="AE24" s="914"/>
      <c r="AF24" s="914"/>
      <c r="AG24" s="914"/>
      <c r="AH24" s="914"/>
      <c r="AI24" s="914"/>
      <c r="AJ24" s="914"/>
      <c r="AK24" s="914"/>
      <c r="AL24" s="406"/>
      <c r="AM24" s="914"/>
      <c r="AN24" s="914"/>
      <c r="AO24" s="914"/>
      <c r="AP24" s="406"/>
      <c r="AQ24" s="199"/>
      <c r="AR24" s="200"/>
      <c r="AS24" s="136" t="s">
        <v>233</v>
      </c>
      <c r="AT24" s="137"/>
      <c r="AU24" s="200"/>
      <c r="AV24" s="200"/>
      <c r="AW24" s="391" t="s">
        <v>179</v>
      </c>
      <c r="AX24" s="392"/>
      <c r="AY24" s="34">
        <f>$AY$23</f>
        <v>0</v>
      </c>
    </row>
    <row r="25" spans="1:51" ht="22.5" customHeight="1" x14ac:dyDescent="0.15">
      <c r="A25" s="396"/>
      <c r="B25" s="394"/>
      <c r="C25" s="394"/>
      <c r="D25" s="394"/>
      <c r="E25" s="394"/>
      <c r="F25" s="395"/>
      <c r="G25" s="562"/>
      <c r="H25" s="996"/>
      <c r="I25" s="996"/>
      <c r="J25" s="996"/>
      <c r="K25" s="996"/>
      <c r="L25" s="996"/>
      <c r="M25" s="996"/>
      <c r="N25" s="996"/>
      <c r="O25" s="997"/>
      <c r="P25" s="108"/>
      <c r="Q25" s="1004"/>
      <c r="R25" s="1004"/>
      <c r="S25" s="1004"/>
      <c r="T25" s="1004"/>
      <c r="U25" s="1004"/>
      <c r="V25" s="1004"/>
      <c r="W25" s="1004"/>
      <c r="X25" s="1005"/>
      <c r="Y25" s="1013" t="s">
        <v>12</v>
      </c>
      <c r="Z25" s="1014"/>
      <c r="AA25" s="1015"/>
      <c r="AB25" s="459"/>
      <c r="AC25" s="1017"/>
      <c r="AD25" s="1017"/>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15">
      <c r="A26" s="397"/>
      <c r="B26" s="398"/>
      <c r="C26" s="398"/>
      <c r="D26" s="398"/>
      <c r="E26" s="398"/>
      <c r="F26" s="399"/>
      <c r="G26" s="998"/>
      <c r="H26" s="999"/>
      <c r="I26" s="999"/>
      <c r="J26" s="999"/>
      <c r="K26" s="999"/>
      <c r="L26" s="999"/>
      <c r="M26" s="999"/>
      <c r="N26" s="999"/>
      <c r="O26" s="1000"/>
      <c r="P26" s="1006"/>
      <c r="Q26" s="1006"/>
      <c r="R26" s="1006"/>
      <c r="S26" s="1006"/>
      <c r="T26" s="1006"/>
      <c r="U26" s="1006"/>
      <c r="V26" s="1006"/>
      <c r="W26" s="1006"/>
      <c r="X26" s="1007"/>
      <c r="Y26" s="445" t="s">
        <v>54</v>
      </c>
      <c r="Z26" s="1010"/>
      <c r="AA26" s="1011"/>
      <c r="AB26" s="521"/>
      <c r="AC26" s="1016"/>
      <c r="AD26" s="1016"/>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15">
      <c r="A27" s="400"/>
      <c r="B27" s="401"/>
      <c r="C27" s="401"/>
      <c r="D27" s="401"/>
      <c r="E27" s="401"/>
      <c r="F27" s="402"/>
      <c r="G27" s="1001"/>
      <c r="H27" s="1002"/>
      <c r="I27" s="1002"/>
      <c r="J27" s="1002"/>
      <c r="K27" s="1002"/>
      <c r="L27" s="1002"/>
      <c r="M27" s="1002"/>
      <c r="N27" s="1002"/>
      <c r="O27" s="1003"/>
      <c r="P27" s="607"/>
      <c r="Q27" s="607"/>
      <c r="R27" s="607"/>
      <c r="S27" s="607"/>
      <c r="T27" s="607"/>
      <c r="U27" s="607"/>
      <c r="V27" s="607"/>
      <c r="W27" s="6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3" t="s">
        <v>349</v>
      </c>
      <c r="B30" s="394"/>
      <c r="C30" s="394"/>
      <c r="D30" s="394"/>
      <c r="E30" s="394"/>
      <c r="F30" s="395"/>
      <c r="G30" s="510" t="s">
        <v>146</v>
      </c>
      <c r="H30" s="428"/>
      <c r="I30" s="428"/>
      <c r="J30" s="428"/>
      <c r="K30" s="428"/>
      <c r="L30" s="428"/>
      <c r="M30" s="428"/>
      <c r="N30" s="428"/>
      <c r="O30" s="511"/>
      <c r="P30" s="427" t="s">
        <v>59</v>
      </c>
      <c r="Q30" s="428"/>
      <c r="R30" s="428"/>
      <c r="S30" s="428"/>
      <c r="T30" s="428"/>
      <c r="U30" s="428"/>
      <c r="V30" s="428"/>
      <c r="W30" s="428"/>
      <c r="X30" s="511"/>
      <c r="Y30" s="1018"/>
      <c r="Z30" s="823"/>
      <c r="AA30" s="824"/>
      <c r="AB30" s="1022" t="s">
        <v>11</v>
      </c>
      <c r="AC30" s="1023"/>
      <c r="AD30" s="1024"/>
      <c r="AE30" s="1028" t="s">
        <v>391</v>
      </c>
      <c r="AF30" s="1028"/>
      <c r="AG30" s="1028"/>
      <c r="AH30" s="1028"/>
      <c r="AI30" s="1028" t="s">
        <v>413</v>
      </c>
      <c r="AJ30" s="1028"/>
      <c r="AK30" s="1028"/>
      <c r="AL30" s="555"/>
      <c r="AM30" s="1028" t="s">
        <v>510</v>
      </c>
      <c r="AN30" s="1028"/>
      <c r="AO30" s="1028"/>
      <c r="AP30" s="555"/>
      <c r="AQ30" s="158" t="s">
        <v>232</v>
      </c>
      <c r="AR30" s="133"/>
      <c r="AS30" s="133"/>
      <c r="AT30" s="134"/>
      <c r="AU30" s="531" t="s">
        <v>134</v>
      </c>
      <c r="AV30" s="531"/>
      <c r="AW30" s="531"/>
      <c r="AX30" s="532"/>
      <c r="AY30" s="34">
        <f>COUNTA($G$32)</f>
        <v>0</v>
      </c>
    </row>
    <row r="31" spans="1:51" ht="18.75" customHeight="1" x14ac:dyDescent="0.15">
      <c r="A31" s="393"/>
      <c r="B31" s="394"/>
      <c r="C31" s="394"/>
      <c r="D31" s="394"/>
      <c r="E31" s="394"/>
      <c r="F31" s="395"/>
      <c r="G31" s="412"/>
      <c r="H31" s="391"/>
      <c r="I31" s="391"/>
      <c r="J31" s="391"/>
      <c r="K31" s="391"/>
      <c r="L31" s="391"/>
      <c r="M31" s="391"/>
      <c r="N31" s="391"/>
      <c r="O31" s="413"/>
      <c r="P31" s="430"/>
      <c r="Q31" s="391"/>
      <c r="R31" s="391"/>
      <c r="S31" s="391"/>
      <c r="T31" s="391"/>
      <c r="U31" s="391"/>
      <c r="V31" s="391"/>
      <c r="W31" s="391"/>
      <c r="X31" s="413"/>
      <c r="Y31" s="1019"/>
      <c r="Z31" s="1020"/>
      <c r="AA31" s="1021"/>
      <c r="AB31" s="1025"/>
      <c r="AC31" s="1026"/>
      <c r="AD31" s="1027"/>
      <c r="AE31" s="914"/>
      <c r="AF31" s="914"/>
      <c r="AG31" s="914"/>
      <c r="AH31" s="914"/>
      <c r="AI31" s="914"/>
      <c r="AJ31" s="914"/>
      <c r="AK31" s="914"/>
      <c r="AL31" s="406"/>
      <c r="AM31" s="914"/>
      <c r="AN31" s="914"/>
      <c r="AO31" s="914"/>
      <c r="AP31" s="406"/>
      <c r="AQ31" s="199"/>
      <c r="AR31" s="200"/>
      <c r="AS31" s="136" t="s">
        <v>233</v>
      </c>
      <c r="AT31" s="137"/>
      <c r="AU31" s="200"/>
      <c r="AV31" s="200"/>
      <c r="AW31" s="391" t="s">
        <v>179</v>
      </c>
      <c r="AX31" s="392"/>
      <c r="AY31" s="34">
        <f>$AY$30</f>
        <v>0</v>
      </c>
    </row>
    <row r="32" spans="1:51" ht="22.5" customHeight="1" x14ac:dyDescent="0.15">
      <c r="A32" s="396"/>
      <c r="B32" s="394"/>
      <c r="C32" s="394"/>
      <c r="D32" s="394"/>
      <c r="E32" s="394"/>
      <c r="F32" s="395"/>
      <c r="G32" s="562"/>
      <c r="H32" s="996"/>
      <c r="I32" s="996"/>
      <c r="J32" s="996"/>
      <c r="K32" s="996"/>
      <c r="L32" s="996"/>
      <c r="M32" s="996"/>
      <c r="N32" s="996"/>
      <c r="O32" s="997"/>
      <c r="P32" s="108"/>
      <c r="Q32" s="1004"/>
      <c r="R32" s="1004"/>
      <c r="S32" s="1004"/>
      <c r="T32" s="1004"/>
      <c r="U32" s="1004"/>
      <c r="V32" s="1004"/>
      <c r="W32" s="1004"/>
      <c r="X32" s="1005"/>
      <c r="Y32" s="1013" t="s">
        <v>12</v>
      </c>
      <c r="Z32" s="1014"/>
      <c r="AA32" s="1015"/>
      <c r="AB32" s="459"/>
      <c r="AC32" s="1017"/>
      <c r="AD32" s="1017"/>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15">
      <c r="A33" s="397"/>
      <c r="B33" s="398"/>
      <c r="C33" s="398"/>
      <c r="D33" s="398"/>
      <c r="E33" s="398"/>
      <c r="F33" s="399"/>
      <c r="G33" s="998"/>
      <c r="H33" s="999"/>
      <c r="I33" s="999"/>
      <c r="J33" s="999"/>
      <c r="K33" s="999"/>
      <c r="L33" s="999"/>
      <c r="M33" s="999"/>
      <c r="N33" s="999"/>
      <c r="O33" s="1000"/>
      <c r="P33" s="1006"/>
      <c r="Q33" s="1006"/>
      <c r="R33" s="1006"/>
      <c r="S33" s="1006"/>
      <c r="T33" s="1006"/>
      <c r="U33" s="1006"/>
      <c r="V33" s="1006"/>
      <c r="W33" s="1006"/>
      <c r="X33" s="1007"/>
      <c r="Y33" s="445" t="s">
        <v>54</v>
      </c>
      <c r="Z33" s="1010"/>
      <c r="AA33" s="1011"/>
      <c r="AB33" s="521"/>
      <c r="AC33" s="1016"/>
      <c r="AD33" s="1016"/>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15">
      <c r="A34" s="400"/>
      <c r="B34" s="401"/>
      <c r="C34" s="401"/>
      <c r="D34" s="401"/>
      <c r="E34" s="401"/>
      <c r="F34" s="402"/>
      <c r="G34" s="1001"/>
      <c r="H34" s="1002"/>
      <c r="I34" s="1002"/>
      <c r="J34" s="1002"/>
      <c r="K34" s="1002"/>
      <c r="L34" s="1002"/>
      <c r="M34" s="1002"/>
      <c r="N34" s="1002"/>
      <c r="O34" s="1003"/>
      <c r="P34" s="607"/>
      <c r="Q34" s="607"/>
      <c r="R34" s="607"/>
      <c r="S34" s="607"/>
      <c r="T34" s="607"/>
      <c r="U34" s="607"/>
      <c r="V34" s="607"/>
      <c r="W34" s="6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3" t="s">
        <v>349</v>
      </c>
      <c r="B37" s="394"/>
      <c r="C37" s="394"/>
      <c r="D37" s="394"/>
      <c r="E37" s="394"/>
      <c r="F37" s="395"/>
      <c r="G37" s="510" t="s">
        <v>146</v>
      </c>
      <c r="H37" s="428"/>
      <c r="I37" s="428"/>
      <c r="J37" s="428"/>
      <c r="K37" s="428"/>
      <c r="L37" s="428"/>
      <c r="M37" s="428"/>
      <c r="N37" s="428"/>
      <c r="O37" s="511"/>
      <c r="P37" s="427" t="s">
        <v>59</v>
      </c>
      <c r="Q37" s="428"/>
      <c r="R37" s="428"/>
      <c r="S37" s="428"/>
      <c r="T37" s="428"/>
      <c r="U37" s="428"/>
      <c r="V37" s="428"/>
      <c r="W37" s="428"/>
      <c r="X37" s="511"/>
      <c r="Y37" s="1018"/>
      <c r="Z37" s="823"/>
      <c r="AA37" s="824"/>
      <c r="AB37" s="1022" t="s">
        <v>11</v>
      </c>
      <c r="AC37" s="1023"/>
      <c r="AD37" s="1024"/>
      <c r="AE37" s="1028" t="s">
        <v>391</v>
      </c>
      <c r="AF37" s="1028"/>
      <c r="AG37" s="1028"/>
      <c r="AH37" s="1028"/>
      <c r="AI37" s="1028" t="s">
        <v>413</v>
      </c>
      <c r="AJ37" s="1028"/>
      <c r="AK37" s="1028"/>
      <c r="AL37" s="555"/>
      <c r="AM37" s="1028" t="s">
        <v>510</v>
      </c>
      <c r="AN37" s="1028"/>
      <c r="AO37" s="1028"/>
      <c r="AP37" s="555"/>
      <c r="AQ37" s="158" t="s">
        <v>232</v>
      </c>
      <c r="AR37" s="133"/>
      <c r="AS37" s="133"/>
      <c r="AT37" s="134"/>
      <c r="AU37" s="531" t="s">
        <v>134</v>
      </c>
      <c r="AV37" s="531"/>
      <c r="AW37" s="531"/>
      <c r="AX37" s="532"/>
      <c r="AY37" s="34">
        <f>COUNTA($G$39)</f>
        <v>0</v>
      </c>
    </row>
    <row r="38" spans="1:51" ht="18.75" customHeight="1" x14ac:dyDescent="0.15">
      <c r="A38" s="393"/>
      <c r="B38" s="394"/>
      <c r="C38" s="394"/>
      <c r="D38" s="394"/>
      <c r="E38" s="394"/>
      <c r="F38" s="395"/>
      <c r="G38" s="412"/>
      <c r="H38" s="391"/>
      <c r="I38" s="391"/>
      <c r="J38" s="391"/>
      <c r="K38" s="391"/>
      <c r="L38" s="391"/>
      <c r="M38" s="391"/>
      <c r="N38" s="391"/>
      <c r="O38" s="413"/>
      <c r="P38" s="430"/>
      <c r="Q38" s="391"/>
      <c r="R38" s="391"/>
      <c r="S38" s="391"/>
      <c r="T38" s="391"/>
      <c r="U38" s="391"/>
      <c r="V38" s="391"/>
      <c r="W38" s="391"/>
      <c r="X38" s="413"/>
      <c r="Y38" s="1019"/>
      <c r="Z38" s="1020"/>
      <c r="AA38" s="1021"/>
      <c r="AB38" s="1025"/>
      <c r="AC38" s="1026"/>
      <c r="AD38" s="1027"/>
      <c r="AE38" s="914"/>
      <c r="AF38" s="914"/>
      <c r="AG38" s="914"/>
      <c r="AH38" s="914"/>
      <c r="AI38" s="914"/>
      <c r="AJ38" s="914"/>
      <c r="AK38" s="914"/>
      <c r="AL38" s="406"/>
      <c r="AM38" s="914"/>
      <c r="AN38" s="914"/>
      <c r="AO38" s="914"/>
      <c r="AP38" s="406"/>
      <c r="AQ38" s="199"/>
      <c r="AR38" s="200"/>
      <c r="AS38" s="136" t="s">
        <v>233</v>
      </c>
      <c r="AT38" s="137"/>
      <c r="AU38" s="200"/>
      <c r="AV38" s="200"/>
      <c r="AW38" s="391" t="s">
        <v>179</v>
      </c>
      <c r="AX38" s="392"/>
      <c r="AY38" s="34">
        <f>$AY$37</f>
        <v>0</v>
      </c>
    </row>
    <row r="39" spans="1:51" ht="22.5" customHeight="1" x14ac:dyDescent="0.15">
      <c r="A39" s="396"/>
      <c r="B39" s="394"/>
      <c r="C39" s="394"/>
      <c r="D39" s="394"/>
      <c r="E39" s="394"/>
      <c r="F39" s="395"/>
      <c r="G39" s="562"/>
      <c r="H39" s="996"/>
      <c r="I39" s="996"/>
      <c r="J39" s="996"/>
      <c r="K39" s="996"/>
      <c r="L39" s="996"/>
      <c r="M39" s="996"/>
      <c r="N39" s="996"/>
      <c r="O39" s="997"/>
      <c r="P39" s="108"/>
      <c r="Q39" s="1004"/>
      <c r="R39" s="1004"/>
      <c r="S39" s="1004"/>
      <c r="T39" s="1004"/>
      <c r="U39" s="1004"/>
      <c r="V39" s="1004"/>
      <c r="W39" s="1004"/>
      <c r="X39" s="1005"/>
      <c r="Y39" s="1013" t="s">
        <v>12</v>
      </c>
      <c r="Z39" s="1014"/>
      <c r="AA39" s="1015"/>
      <c r="AB39" s="459"/>
      <c r="AC39" s="1017"/>
      <c r="AD39" s="1017"/>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15">
      <c r="A40" s="397"/>
      <c r="B40" s="398"/>
      <c r="C40" s="398"/>
      <c r="D40" s="398"/>
      <c r="E40" s="398"/>
      <c r="F40" s="399"/>
      <c r="G40" s="998"/>
      <c r="H40" s="999"/>
      <c r="I40" s="999"/>
      <c r="J40" s="999"/>
      <c r="K40" s="999"/>
      <c r="L40" s="999"/>
      <c r="M40" s="999"/>
      <c r="N40" s="999"/>
      <c r="O40" s="1000"/>
      <c r="P40" s="1006"/>
      <c r="Q40" s="1006"/>
      <c r="R40" s="1006"/>
      <c r="S40" s="1006"/>
      <c r="T40" s="1006"/>
      <c r="U40" s="1006"/>
      <c r="V40" s="1006"/>
      <c r="W40" s="1006"/>
      <c r="X40" s="1007"/>
      <c r="Y40" s="445" t="s">
        <v>54</v>
      </c>
      <c r="Z40" s="1010"/>
      <c r="AA40" s="1011"/>
      <c r="AB40" s="521"/>
      <c r="AC40" s="1016"/>
      <c r="AD40" s="1016"/>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15">
      <c r="A41" s="400"/>
      <c r="B41" s="401"/>
      <c r="C41" s="401"/>
      <c r="D41" s="401"/>
      <c r="E41" s="401"/>
      <c r="F41" s="402"/>
      <c r="G41" s="1001"/>
      <c r="H41" s="1002"/>
      <c r="I41" s="1002"/>
      <c r="J41" s="1002"/>
      <c r="K41" s="1002"/>
      <c r="L41" s="1002"/>
      <c r="M41" s="1002"/>
      <c r="N41" s="1002"/>
      <c r="O41" s="1003"/>
      <c r="P41" s="607"/>
      <c r="Q41" s="607"/>
      <c r="R41" s="607"/>
      <c r="S41" s="607"/>
      <c r="T41" s="607"/>
      <c r="U41" s="607"/>
      <c r="V41" s="607"/>
      <c r="W41" s="6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3" t="s">
        <v>349</v>
      </c>
      <c r="B44" s="394"/>
      <c r="C44" s="394"/>
      <c r="D44" s="394"/>
      <c r="E44" s="394"/>
      <c r="F44" s="395"/>
      <c r="G44" s="510" t="s">
        <v>146</v>
      </c>
      <c r="H44" s="428"/>
      <c r="I44" s="428"/>
      <c r="J44" s="428"/>
      <c r="K44" s="428"/>
      <c r="L44" s="428"/>
      <c r="M44" s="428"/>
      <c r="N44" s="428"/>
      <c r="O44" s="511"/>
      <c r="P44" s="427" t="s">
        <v>59</v>
      </c>
      <c r="Q44" s="428"/>
      <c r="R44" s="428"/>
      <c r="S44" s="428"/>
      <c r="T44" s="428"/>
      <c r="U44" s="428"/>
      <c r="V44" s="428"/>
      <c r="W44" s="428"/>
      <c r="X44" s="511"/>
      <c r="Y44" s="1018"/>
      <c r="Z44" s="823"/>
      <c r="AA44" s="824"/>
      <c r="AB44" s="1022" t="s">
        <v>11</v>
      </c>
      <c r="AC44" s="1023"/>
      <c r="AD44" s="1024"/>
      <c r="AE44" s="1028" t="s">
        <v>391</v>
      </c>
      <c r="AF44" s="1028"/>
      <c r="AG44" s="1028"/>
      <c r="AH44" s="1028"/>
      <c r="AI44" s="1028" t="s">
        <v>413</v>
      </c>
      <c r="AJ44" s="1028"/>
      <c r="AK44" s="1028"/>
      <c r="AL44" s="555"/>
      <c r="AM44" s="1028" t="s">
        <v>510</v>
      </c>
      <c r="AN44" s="1028"/>
      <c r="AO44" s="1028"/>
      <c r="AP44" s="555"/>
      <c r="AQ44" s="158" t="s">
        <v>232</v>
      </c>
      <c r="AR44" s="133"/>
      <c r="AS44" s="133"/>
      <c r="AT44" s="134"/>
      <c r="AU44" s="531" t="s">
        <v>134</v>
      </c>
      <c r="AV44" s="531"/>
      <c r="AW44" s="531"/>
      <c r="AX44" s="532"/>
      <c r="AY44" s="34">
        <f>COUNTA($G$46)</f>
        <v>0</v>
      </c>
    </row>
    <row r="45" spans="1:51" ht="18.75" customHeight="1" x14ac:dyDescent="0.15">
      <c r="A45" s="393"/>
      <c r="B45" s="394"/>
      <c r="C45" s="394"/>
      <c r="D45" s="394"/>
      <c r="E45" s="394"/>
      <c r="F45" s="395"/>
      <c r="G45" s="412"/>
      <c r="H45" s="391"/>
      <c r="I45" s="391"/>
      <c r="J45" s="391"/>
      <c r="K45" s="391"/>
      <c r="L45" s="391"/>
      <c r="M45" s="391"/>
      <c r="N45" s="391"/>
      <c r="O45" s="413"/>
      <c r="P45" s="430"/>
      <c r="Q45" s="391"/>
      <c r="R45" s="391"/>
      <c r="S45" s="391"/>
      <c r="T45" s="391"/>
      <c r="U45" s="391"/>
      <c r="V45" s="391"/>
      <c r="W45" s="391"/>
      <c r="X45" s="413"/>
      <c r="Y45" s="1019"/>
      <c r="Z45" s="1020"/>
      <c r="AA45" s="1021"/>
      <c r="AB45" s="1025"/>
      <c r="AC45" s="1026"/>
      <c r="AD45" s="1027"/>
      <c r="AE45" s="914"/>
      <c r="AF45" s="914"/>
      <c r="AG45" s="914"/>
      <c r="AH45" s="914"/>
      <c r="AI45" s="914"/>
      <c r="AJ45" s="914"/>
      <c r="AK45" s="914"/>
      <c r="AL45" s="406"/>
      <c r="AM45" s="914"/>
      <c r="AN45" s="914"/>
      <c r="AO45" s="914"/>
      <c r="AP45" s="406"/>
      <c r="AQ45" s="199"/>
      <c r="AR45" s="200"/>
      <c r="AS45" s="136" t="s">
        <v>233</v>
      </c>
      <c r="AT45" s="137"/>
      <c r="AU45" s="200"/>
      <c r="AV45" s="200"/>
      <c r="AW45" s="391" t="s">
        <v>179</v>
      </c>
      <c r="AX45" s="392"/>
      <c r="AY45" s="34">
        <f>$AY$44</f>
        <v>0</v>
      </c>
    </row>
    <row r="46" spans="1:51" ht="22.5" customHeight="1" x14ac:dyDescent="0.15">
      <c r="A46" s="396"/>
      <c r="B46" s="394"/>
      <c r="C46" s="394"/>
      <c r="D46" s="394"/>
      <c r="E46" s="394"/>
      <c r="F46" s="395"/>
      <c r="G46" s="562"/>
      <c r="H46" s="996"/>
      <c r="I46" s="996"/>
      <c r="J46" s="996"/>
      <c r="K46" s="996"/>
      <c r="L46" s="996"/>
      <c r="M46" s="996"/>
      <c r="N46" s="996"/>
      <c r="O46" s="997"/>
      <c r="P46" s="108"/>
      <c r="Q46" s="1004"/>
      <c r="R46" s="1004"/>
      <c r="S46" s="1004"/>
      <c r="T46" s="1004"/>
      <c r="U46" s="1004"/>
      <c r="V46" s="1004"/>
      <c r="W46" s="1004"/>
      <c r="X46" s="1005"/>
      <c r="Y46" s="1013" t="s">
        <v>12</v>
      </c>
      <c r="Z46" s="1014"/>
      <c r="AA46" s="1015"/>
      <c r="AB46" s="459"/>
      <c r="AC46" s="1017"/>
      <c r="AD46" s="1017"/>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15">
      <c r="A47" s="397"/>
      <c r="B47" s="398"/>
      <c r="C47" s="398"/>
      <c r="D47" s="398"/>
      <c r="E47" s="398"/>
      <c r="F47" s="399"/>
      <c r="G47" s="998"/>
      <c r="H47" s="999"/>
      <c r="I47" s="999"/>
      <c r="J47" s="999"/>
      <c r="K47" s="999"/>
      <c r="L47" s="999"/>
      <c r="M47" s="999"/>
      <c r="N47" s="999"/>
      <c r="O47" s="1000"/>
      <c r="P47" s="1006"/>
      <c r="Q47" s="1006"/>
      <c r="R47" s="1006"/>
      <c r="S47" s="1006"/>
      <c r="T47" s="1006"/>
      <c r="U47" s="1006"/>
      <c r="V47" s="1006"/>
      <c r="W47" s="1006"/>
      <c r="X47" s="1007"/>
      <c r="Y47" s="445" t="s">
        <v>54</v>
      </c>
      <c r="Z47" s="1010"/>
      <c r="AA47" s="1011"/>
      <c r="AB47" s="521"/>
      <c r="AC47" s="1016"/>
      <c r="AD47" s="1016"/>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15">
      <c r="A48" s="400"/>
      <c r="B48" s="401"/>
      <c r="C48" s="401"/>
      <c r="D48" s="401"/>
      <c r="E48" s="401"/>
      <c r="F48" s="402"/>
      <c r="G48" s="1001"/>
      <c r="H48" s="1002"/>
      <c r="I48" s="1002"/>
      <c r="J48" s="1002"/>
      <c r="K48" s="1002"/>
      <c r="L48" s="1002"/>
      <c r="M48" s="1002"/>
      <c r="N48" s="1002"/>
      <c r="O48" s="1003"/>
      <c r="P48" s="607"/>
      <c r="Q48" s="607"/>
      <c r="R48" s="607"/>
      <c r="S48" s="607"/>
      <c r="T48" s="607"/>
      <c r="U48" s="607"/>
      <c r="V48" s="607"/>
      <c r="W48" s="6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3" t="s">
        <v>349</v>
      </c>
      <c r="B51" s="394"/>
      <c r="C51" s="394"/>
      <c r="D51" s="394"/>
      <c r="E51" s="394"/>
      <c r="F51" s="395"/>
      <c r="G51" s="510" t="s">
        <v>146</v>
      </c>
      <c r="H51" s="428"/>
      <c r="I51" s="428"/>
      <c r="J51" s="428"/>
      <c r="K51" s="428"/>
      <c r="L51" s="428"/>
      <c r="M51" s="428"/>
      <c r="N51" s="428"/>
      <c r="O51" s="511"/>
      <c r="P51" s="427" t="s">
        <v>59</v>
      </c>
      <c r="Q51" s="428"/>
      <c r="R51" s="428"/>
      <c r="S51" s="428"/>
      <c r="T51" s="428"/>
      <c r="U51" s="428"/>
      <c r="V51" s="428"/>
      <c r="W51" s="428"/>
      <c r="X51" s="511"/>
      <c r="Y51" s="1018"/>
      <c r="Z51" s="823"/>
      <c r="AA51" s="824"/>
      <c r="AB51" s="555" t="s">
        <v>11</v>
      </c>
      <c r="AC51" s="1023"/>
      <c r="AD51" s="1024"/>
      <c r="AE51" s="1028" t="s">
        <v>391</v>
      </c>
      <c r="AF51" s="1028"/>
      <c r="AG51" s="1028"/>
      <c r="AH51" s="1028"/>
      <c r="AI51" s="1028" t="s">
        <v>413</v>
      </c>
      <c r="AJ51" s="1028"/>
      <c r="AK51" s="1028"/>
      <c r="AL51" s="555"/>
      <c r="AM51" s="1028" t="s">
        <v>510</v>
      </c>
      <c r="AN51" s="1028"/>
      <c r="AO51" s="1028"/>
      <c r="AP51" s="555"/>
      <c r="AQ51" s="158" t="s">
        <v>232</v>
      </c>
      <c r="AR51" s="133"/>
      <c r="AS51" s="133"/>
      <c r="AT51" s="134"/>
      <c r="AU51" s="531" t="s">
        <v>134</v>
      </c>
      <c r="AV51" s="531"/>
      <c r="AW51" s="531"/>
      <c r="AX51" s="532"/>
      <c r="AY51" s="34">
        <f>COUNTA($G$53)</f>
        <v>0</v>
      </c>
    </row>
    <row r="52" spans="1:51" ht="18.75" customHeight="1" x14ac:dyDescent="0.15">
      <c r="A52" s="393"/>
      <c r="B52" s="394"/>
      <c r="C52" s="394"/>
      <c r="D52" s="394"/>
      <c r="E52" s="394"/>
      <c r="F52" s="395"/>
      <c r="G52" s="412"/>
      <c r="H52" s="391"/>
      <c r="I52" s="391"/>
      <c r="J52" s="391"/>
      <c r="K52" s="391"/>
      <c r="L52" s="391"/>
      <c r="M52" s="391"/>
      <c r="N52" s="391"/>
      <c r="O52" s="413"/>
      <c r="P52" s="430"/>
      <c r="Q52" s="391"/>
      <c r="R52" s="391"/>
      <c r="S52" s="391"/>
      <c r="T52" s="391"/>
      <c r="U52" s="391"/>
      <c r="V52" s="391"/>
      <c r="W52" s="391"/>
      <c r="X52" s="413"/>
      <c r="Y52" s="1019"/>
      <c r="Z52" s="1020"/>
      <c r="AA52" s="1021"/>
      <c r="AB52" s="1025"/>
      <c r="AC52" s="1026"/>
      <c r="AD52" s="1027"/>
      <c r="AE52" s="914"/>
      <c r="AF52" s="914"/>
      <c r="AG52" s="914"/>
      <c r="AH52" s="914"/>
      <c r="AI52" s="914"/>
      <c r="AJ52" s="914"/>
      <c r="AK52" s="914"/>
      <c r="AL52" s="406"/>
      <c r="AM52" s="914"/>
      <c r="AN52" s="914"/>
      <c r="AO52" s="914"/>
      <c r="AP52" s="406"/>
      <c r="AQ52" s="199"/>
      <c r="AR52" s="200"/>
      <c r="AS52" s="136" t="s">
        <v>233</v>
      </c>
      <c r="AT52" s="137"/>
      <c r="AU52" s="200"/>
      <c r="AV52" s="200"/>
      <c r="AW52" s="391" t="s">
        <v>179</v>
      </c>
      <c r="AX52" s="392"/>
      <c r="AY52" s="34">
        <f>$AY$51</f>
        <v>0</v>
      </c>
    </row>
    <row r="53" spans="1:51" ht="22.5" customHeight="1" x14ac:dyDescent="0.15">
      <c r="A53" s="396"/>
      <c r="B53" s="394"/>
      <c r="C53" s="394"/>
      <c r="D53" s="394"/>
      <c r="E53" s="394"/>
      <c r="F53" s="395"/>
      <c r="G53" s="562"/>
      <c r="H53" s="996"/>
      <c r="I53" s="996"/>
      <c r="J53" s="996"/>
      <c r="K53" s="996"/>
      <c r="L53" s="996"/>
      <c r="M53" s="996"/>
      <c r="N53" s="996"/>
      <c r="O53" s="997"/>
      <c r="P53" s="108"/>
      <c r="Q53" s="1004"/>
      <c r="R53" s="1004"/>
      <c r="S53" s="1004"/>
      <c r="T53" s="1004"/>
      <c r="U53" s="1004"/>
      <c r="V53" s="1004"/>
      <c r="W53" s="1004"/>
      <c r="X53" s="1005"/>
      <c r="Y53" s="1013" t="s">
        <v>12</v>
      </c>
      <c r="Z53" s="1014"/>
      <c r="AA53" s="1015"/>
      <c r="AB53" s="459"/>
      <c r="AC53" s="1017"/>
      <c r="AD53" s="1017"/>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15">
      <c r="A54" s="397"/>
      <c r="B54" s="398"/>
      <c r="C54" s="398"/>
      <c r="D54" s="398"/>
      <c r="E54" s="398"/>
      <c r="F54" s="399"/>
      <c r="G54" s="998"/>
      <c r="H54" s="999"/>
      <c r="I54" s="999"/>
      <c r="J54" s="999"/>
      <c r="K54" s="999"/>
      <c r="L54" s="999"/>
      <c r="M54" s="999"/>
      <c r="N54" s="999"/>
      <c r="O54" s="1000"/>
      <c r="P54" s="1006"/>
      <c r="Q54" s="1006"/>
      <c r="R54" s="1006"/>
      <c r="S54" s="1006"/>
      <c r="T54" s="1006"/>
      <c r="U54" s="1006"/>
      <c r="V54" s="1006"/>
      <c r="W54" s="1006"/>
      <c r="X54" s="1007"/>
      <c r="Y54" s="445" t="s">
        <v>54</v>
      </c>
      <c r="Z54" s="1010"/>
      <c r="AA54" s="1011"/>
      <c r="AB54" s="521"/>
      <c r="AC54" s="1016"/>
      <c r="AD54" s="1016"/>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15">
      <c r="A55" s="400"/>
      <c r="B55" s="401"/>
      <c r="C55" s="401"/>
      <c r="D55" s="401"/>
      <c r="E55" s="401"/>
      <c r="F55" s="402"/>
      <c r="G55" s="1001"/>
      <c r="H55" s="1002"/>
      <c r="I55" s="1002"/>
      <c r="J55" s="1002"/>
      <c r="K55" s="1002"/>
      <c r="L55" s="1002"/>
      <c r="M55" s="1002"/>
      <c r="N55" s="1002"/>
      <c r="O55" s="1003"/>
      <c r="P55" s="607"/>
      <c r="Q55" s="607"/>
      <c r="R55" s="607"/>
      <c r="S55" s="607"/>
      <c r="T55" s="607"/>
      <c r="U55" s="607"/>
      <c r="V55" s="607"/>
      <c r="W55" s="6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3" t="s">
        <v>349</v>
      </c>
      <c r="B58" s="394"/>
      <c r="C58" s="394"/>
      <c r="D58" s="394"/>
      <c r="E58" s="394"/>
      <c r="F58" s="395"/>
      <c r="G58" s="510" t="s">
        <v>146</v>
      </c>
      <c r="H58" s="428"/>
      <c r="I58" s="428"/>
      <c r="J58" s="428"/>
      <c r="K58" s="428"/>
      <c r="L58" s="428"/>
      <c r="M58" s="428"/>
      <c r="N58" s="428"/>
      <c r="O58" s="511"/>
      <c r="P58" s="427" t="s">
        <v>59</v>
      </c>
      <c r="Q58" s="428"/>
      <c r="R58" s="428"/>
      <c r="S58" s="428"/>
      <c r="T58" s="428"/>
      <c r="U58" s="428"/>
      <c r="V58" s="428"/>
      <c r="W58" s="428"/>
      <c r="X58" s="511"/>
      <c r="Y58" s="1018"/>
      <c r="Z58" s="823"/>
      <c r="AA58" s="824"/>
      <c r="AB58" s="1022" t="s">
        <v>11</v>
      </c>
      <c r="AC58" s="1023"/>
      <c r="AD58" s="1024"/>
      <c r="AE58" s="1028" t="s">
        <v>391</v>
      </c>
      <c r="AF58" s="1028"/>
      <c r="AG58" s="1028"/>
      <c r="AH58" s="1028"/>
      <c r="AI58" s="1028" t="s">
        <v>413</v>
      </c>
      <c r="AJ58" s="1028"/>
      <c r="AK58" s="1028"/>
      <c r="AL58" s="555"/>
      <c r="AM58" s="1028" t="s">
        <v>510</v>
      </c>
      <c r="AN58" s="1028"/>
      <c r="AO58" s="1028"/>
      <c r="AP58" s="555"/>
      <c r="AQ58" s="158" t="s">
        <v>232</v>
      </c>
      <c r="AR58" s="133"/>
      <c r="AS58" s="133"/>
      <c r="AT58" s="134"/>
      <c r="AU58" s="531" t="s">
        <v>134</v>
      </c>
      <c r="AV58" s="531"/>
      <c r="AW58" s="531"/>
      <c r="AX58" s="532"/>
      <c r="AY58" s="34">
        <f>COUNTA($G$60)</f>
        <v>0</v>
      </c>
    </row>
    <row r="59" spans="1:51" ht="18.75" customHeight="1" x14ac:dyDescent="0.15">
      <c r="A59" s="393"/>
      <c r="B59" s="394"/>
      <c r="C59" s="394"/>
      <c r="D59" s="394"/>
      <c r="E59" s="394"/>
      <c r="F59" s="395"/>
      <c r="G59" s="412"/>
      <c r="H59" s="391"/>
      <c r="I59" s="391"/>
      <c r="J59" s="391"/>
      <c r="K59" s="391"/>
      <c r="L59" s="391"/>
      <c r="M59" s="391"/>
      <c r="N59" s="391"/>
      <c r="O59" s="413"/>
      <c r="P59" s="430"/>
      <c r="Q59" s="391"/>
      <c r="R59" s="391"/>
      <c r="S59" s="391"/>
      <c r="T59" s="391"/>
      <c r="U59" s="391"/>
      <c r="V59" s="391"/>
      <c r="W59" s="391"/>
      <c r="X59" s="413"/>
      <c r="Y59" s="1019"/>
      <c r="Z59" s="1020"/>
      <c r="AA59" s="1021"/>
      <c r="AB59" s="1025"/>
      <c r="AC59" s="1026"/>
      <c r="AD59" s="1027"/>
      <c r="AE59" s="914"/>
      <c r="AF59" s="914"/>
      <c r="AG59" s="914"/>
      <c r="AH59" s="914"/>
      <c r="AI59" s="914"/>
      <c r="AJ59" s="914"/>
      <c r="AK59" s="914"/>
      <c r="AL59" s="406"/>
      <c r="AM59" s="914"/>
      <c r="AN59" s="914"/>
      <c r="AO59" s="914"/>
      <c r="AP59" s="406"/>
      <c r="AQ59" s="199"/>
      <c r="AR59" s="200"/>
      <c r="AS59" s="136" t="s">
        <v>233</v>
      </c>
      <c r="AT59" s="137"/>
      <c r="AU59" s="200"/>
      <c r="AV59" s="200"/>
      <c r="AW59" s="391" t="s">
        <v>179</v>
      </c>
      <c r="AX59" s="392"/>
      <c r="AY59" s="34">
        <f>$AY$58</f>
        <v>0</v>
      </c>
    </row>
    <row r="60" spans="1:51" ht="22.5" customHeight="1" x14ac:dyDescent="0.15">
      <c r="A60" s="396"/>
      <c r="B60" s="394"/>
      <c r="C60" s="394"/>
      <c r="D60" s="394"/>
      <c r="E60" s="394"/>
      <c r="F60" s="395"/>
      <c r="G60" s="562"/>
      <c r="H60" s="996"/>
      <c r="I60" s="996"/>
      <c r="J60" s="996"/>
      <c r="K60" s="996"/>
      <c r="L60" s="996"/>
      <c r="M60" s="996"/>
      <c r="N60" s="996"/>
      <c r="O60" s="997"/>
      <c r="P60" s="108"/>
      <c r="Q60" s="1004"/>
      <c r="R60" s="1004"/>
      <c r="S60" s="1004"/>
      <c r="T60" s="1004"/>
      <c r="U60" s="1004"/>
      <c r="V60" s="1004"/>
      <c r="W60" s="1004"/>
      <c r="X60" s="1005"/>
      <c r="Y60" s="1013" t="s">
        <v>12</v>
      </c>
      <c r="Z60" s="1014"/>
      <c r="AA60" s="1015"/>
      <c r="AB60" s="459"/>
      <c r="AC60" s="1017"/>
      <c r="AD60" s="1017"/>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15">
      <c r="A61" s="397"/>
      <c r="B61" s="398"/>
      <c r="C61" s="398"/>
      <c r="D61" s="398"/>
      <c r="E61" s="398"/>
      <c r="F61" s="399"/>
      <c r="G61" s="998"/>
      <c r="H61" s="999"/>
      <c r="I61" s="999"/>
      <c r="J61" s="999"/>
      <c r="K61" s="999"/>
      <c r="L61" s="999"/>
      <c r="M61" s="999"/>
      <c r="N61" s="999"/>
      <c r="O61" s="1000"/>
      <c r="P61" s="1006"/>
      <c r="Q61" s="1006"/>
      <c r="R61" s="1006"/>
      <c r="S61" s="1006"/>
      <c r="T61" s="1006"/>
      <c r="U61" s="1006"/>
      <c r="V61" s="1006"/>
      <c r="W61" s="1006"/>
      <c r="X61" s="1007"/>
      <c r="Y61" s="445" t="s">
        <v>54</v>
      </c>
      <c r="Z61" s="1010"/>
      <c r="AA61" s="1011"/>
      <c r="AB61" s="521"/>
      <c r="AC61" s="1016"/>
      <c r="AD61" s="1016"/>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15">
      <c r="A62" s="400"/>
      <c r="B62" s="401"/>
      <c r="C62" s="401"/>
      <c r="D62" s="401"/>
      <c r="E62" s="401"/>
      <c r="F62" s="402"/>
      <c r="G62" s="1001"/>
      <c r="H62" s="1002"/>
      <c r="I62" s="1002"/>
      <c r="J62" s="1002"/>
      <c r="K62" s="1002"/>
      <c r="L62" s="1002"/>
      <c r="M62" s="1002"/>
      <c r="N62" s="1002"/>
      <c r="O62" s="1003"/>
      <c r="P62" s="607"/>
      <c r="Q62" s="607"/>
      <c r="R62" s="607"/>
      <c r="S62" s="607"/>
      <c r="T62" s="607"/>
      <c r="U62" s="607"/>
      <c r="V62" s="607"/>
      <c r="W62" s="6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3" t="s">
        <v>349</v>
      </c>
      <c r="B65" s="394"/>
      <c r="C65" s="394"/>
      <c r="D65" s="394"/>
      <c r="E65" s="394"/>
      <c r="F65" s="395"/>
      <c r="G65" s="510" t="s">
        <v>146</v>
      </c>
      <c r="H65" s="428"/>
      <c r="I65" s="428"/>
      <c r="J65" s="428"/>
      <c r="K65" s="428"/>
      <c r="L65" s="428"/>
      <c r="M65" s="428"/>
      <c r="N65" s="428"/>
      <c r="O65" s="511"/>
      <c r="P65" s="427" t="s">
        <v>59</v>
      </c>
      <c r="Q65" s="428"/>
      <c r="R65" s="428"/>
      <c r="S65" s="428"/>
      <c r="T65" s="428"/>
      <c r="U65" s="428"/>
      <c r="V65" s="428"/>
      <c r="W65" s="428"/>
      <c r="X65" s="511"/>
      <c r="Y65" s="1018"/>
      <c r="Z65" s="823"/>
      <c r="AA65" s="824"/>
      <c r="AB65" s="1022" t="s">
        <v>11</v>
      </c>
      <c r="AC65" s="1023"/>
      <c r="AD65" s="1024"/>
      <c r="AE65" s="1028" t="s">
        <v>391</v>
      </c>
      <c r="AF65" s="1028"/>
      <c r="AG65" s="1028"/>
      <c r="AH65" s="1028"/>
      <c r="AI65" s="1028" t="s">
        <v>413</v>
      </c>
      <c r="AJ65" s="1028"/>
      <c r="AK65" s="1028"/>
      <c r="AL65" s="555"/>
      <c r="AM65" s="1028" t="s">
        <v>510</v>
      </c>
      <c r="AN65" s="1028"/>
      <c r="AO65" s="1028"/>
      <c r="AP65" s="555"/>
      <c r="AQ65" s="158" t="s">
        <v>232</v>
      </c>
      <c r="AR65" s="133"/>
      <c r="AS65" s="133"/>
      <c r="AT65" s="134"/>
      <c r="AU65" s="531" t="s">
        <v>134</v>
      </c>
      <c r="AV65" s="531"/>
      <c r="AW65" s="531"/>
      <c r="AX65" s="532"/>
      <c r="AY65" s="34">
        <f>COUNTA($G$67)</f>
        <v>0</v>
      </c>
    </row>
    <row r="66" spans="1:51" ht="18.75" customHeight="1" x14ac:dyDescent="0.15">
      <c r="A66" s="393"/>
      <c r="B66" s="394"/>
      <c r="C66" s="394"/>
      <c r="D66" s="394"/>
      <c r="E66" s="394"/>
      <c r="F66" s="395"/>
      <c r="G66" s="412"/>
      <c r="H66" s="391"/>
      <c r="I66" s="391"/>
      <c r="J66" s="391"/>
      <c r="K66" s="391"/>
      <c r="L66" s="391"/>
      <c r="M66" s="391"/>
      <c r="N66" s="391"/>
      <c r="O66" s="413"/>
      <c r="P66" s="430"/>
      <c r="Q66" s="391"/>
      <c r="R66" s="391"/>
      <c r="S66" s="391"/>
      <c r="T66" s="391"/>
      <c r="U66" s="391"/>
      <c r="V66" s="391"/>
      <c r="W66" s="391"/>
      <c r="X66" s="413"/>
      <c r="Y66" s="1019"/>
      <c r="Z66" s="1020"/>
      <c r="AA66" s="1021"/>
      <c r="AB66" s="1025"/>
      <c r="AC66" s="1026"/>
      <c r="AD66" s="1027"/>
      <c r="AE66" s="914"/>
      <c r="AF66" s="914"/>
      <c r="AG66" s="914"/>
      <c r="AH66" s="914"/>
      <c r="AI66" s="914"/>
      <c r="AJ66" s="914"/>
      <c r="AK66" s="914"/>
      <c r="AL66" s="406"/>
      <c r="AM66" s="914"/>
      <c r="AN66" s="914"/>
      <c r="AO66" s="914"/>
      <c r="AP66" s="406"/>
      <c r="AQ66" s="199"/>
      <c r="AR66" s="200"/>
      <c r="AS66" s="136" t="s">
        <v>233</v>
      </c>
      <c r="AT66" s="137"/>
      <c r="AU66" s="200"/>
      <c r="AV66" s="200"/>
      <c r="AW66" s="391" t="s">
        <v>179</v>
      </c>
      <c r="AX66" s="392"/>
      <c r="AY66" s="34">
        <f>$AY$65</f>
        <v>0</v>
      </c>
    </row>
    <row r="67" spans="1:51" ht="22.5" customHeight="1" x14ac:dyDescent="0.15">
      <c r="A67" s="396"/>
      <c r="B67" s="394"/>
      <c r="C67" s="394"/>
      <c r="D67" s="394"/>
      <c r="E67" s="394"/>
      <c r="F67" s="395"/>
      <c r="G67" s="562"/>
      <c r="H67" s="996"/>
      <c r="I67" s="996"/>
      <c r="J67" s="996"/>
      <c r="K67" s="996"/>
      <c r="L67" s="996"/>
      <c r="M67" s="996"/>
      <c r="N67" s="996"/>
      <c r="O67" s="997"/>
      <c r="P67" s="108"/>
      <c r="Q67" s="1004"/>
      <c r="R67" s="1004"/>
      <c r="S67" s="1004"/>
      <c r="T67" s="1004"/>
      <c r="U67" s="1004"/>
      <c r="V67" s="1004"/>
      <c r="W67" s="1004"/>
      <c r="X67" s="1005"/>
      <c r="Y67" s="1013" t="s">
        <v>12</v>
      </c>
      <c r="Z67" s="1014"/>
      <c r="AA67" s="1015"/>
      <c r="AB67" s="459"/>
      <c r="AC67" s="1017"/>
      <c r="AD67" s="1017"/>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15">
      <c r="A68" s="397"/>
      <c r="B68" s="398"/>
      <c r="C68" s="398"/>
      <c r="D68" s="398"/>
      <c r="E68" s="398"/>
      <c r="F68" s="399"/>
      <c r="G68" s="998"/>
      <c r="H68" s="999"/>
      <c r="I68" s="999"/>
      <c r="J68" s="999"/>
      <c r="K68" s="999"/>
      <c r="L68" s="999"/>
      <c r="M68" s="999"/>
      <c r="N68" s="999"/>
      <c r="O68" s="1000"/>
      <c r="P68" s="1006"/>
      <c r="Q68" s="1006"/>
      <c r="R68" s="1006"/>
      <c r="S68" s="1006"/>
      <c r="T68" s="1006"/>
      <c r="U68" s="1006"/>
      <c r="V68" s="1006"/>
      <c r="W68" s="1006"/>
      <c r="X68" s="1007"/>
      <c r="Y68" s="445" t="s">
        <v>54</v>
      </c>
      <c r="Z68" s="1010"/>
      <c r="AA68" s="1011"/>
      <c r="AB68" s="521"/>
      <c r="AC68" s="1016"/>
      <c r="AD68" s="1016"/>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15">
      <c r="A69" s="400"/>
      <c r="B69" s="401"/>
      <c r="C69" s="401"/>
      <c r="D69" s="401"/>
      <c r="E69" s="401"/>
      <c r="F69" s="402"/>
      <c r="G69" s="1001"/>
      <c r="H69" s="1002"/>
      <c r="I69" s="1002"/>
      <c r="J69" s="1002"/>
      <c r="K69" s="1002"/>
      <c r="L69" s="1002"/>
      <c r="M69" s="1002"/>
      <c r="N69" s="1002"/>
      <c r="O69" s="1003"/>
      <c r="P69" s="607"/>
      <c r="Q69" s="607"/>
      <c r="R69" s="607"/>
      <c r="S69" s="607"/>
      <c r="T69" s="607"/>
      <c r="U69" s="607"/>
      <c r="V69" s="607"/>
      <c r="W69" s="607"/>
      <c r="X69" s="1008"/>
      <c r="Y69" s="445" t="s">
        <v>13</v>
      </c>
      <c r="Z69" s="1010"/>
      <c r="AA69" s="1011"/>
      <c r="AB69" s="554" t="s">
        <v>180</v>
      </c>
      <c r="AC69" s="366"/>
      <c r="AD69" s="366"/>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8"/>
      <c r="I3" s="668"/>
      <c r="J3" s="668"/>
      <c r="K3" s="668"/>
      <c r="L3" s="667" t="s">
        <v>18</v>
      </c>
      <c r="M3" s="668"/>
      <c r="N3" s="668"/>
      <c r="O3" s="668"/>
      <c r="P3" s="668"/>
      <c r="Q3" s="668"/>
      <c r="R3" s="668"/>
      <c r="S3" s="668"/>
      <c r="T3" s="668"/>
      <c r="U3" s="668"/>
      <c r="V3" s="668"/>
      <c r="W3" s="668"/>
      <c r="X3" s="669"/>
      <c r="Y3" s="653" t="s">
        <v>19</v>
      </c>
      <c r="Z3" s="654"/>
      <c r="AA3" s="654"/>
      <c r="AB3" s="798"/>
      <c r="AC3" s="80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1"/>
      <c r="Z4" s="382"/>
      <c r="AA4" s="382"/>
      <c r="AB4" s="802"/>
      <c r="AC4" s="670"/>
      <c r="AD4" s="671"/>
      <c r="AE4" s="671"/>
      <c r="AF4" s="671"/>
      <c r="AG4" s="672"/>
      <c r="AH4" s="664"/>
      <c r="AI4" s="665"/>
      <c r="AJ4" s="665"/>
      <c r="AK4" s="665"/>
      <c r="AL4" s="665"/>
      <c r="AM4" s="665"/>
      <c r="AN4" s="665"/>
      <c r="AO4" s="665"/>
      <c r="AP4" s="665"/>
      <c r="AQ4" s="665"/>
      <c r="AR4" s="665"/>
      <c r="AS4" s="665"/>
      <c r="AT4" s="666"/>
      <c r="AU4" s="381"/>
      <c r="AV4" s="382"/>
      <c r="AW4" s="382"/>
      <c r="AX4" s="383"/>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2"/>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2"/>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2"/>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2"/>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2"/>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2"/>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2"/>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2"/>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2"/>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1"/>
      <c r="B16" s="1042"/>
      <c r="C16" s="1042"/>
      <c r="D16" s="1042"/>
      <c r="E16" s="1042"/>
      <c r="F16" s="1043"/>
      <c r="G16" s="80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0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1"/>
      <c r="Z17" s="382"/>
      <c r="AA17" s="382"/>
      <c r="AB17" s="802"/>
      <c r="AC17" s="670"/>
      <c r="AD17" s="671"/>
      <c r="AE17" s="671"/>
      <c r="AF17" s="671"/>
      <c r="AG17" s="672"/>
      <c r="AH17" s="664"/>
      <c r="AI17" s="665"/>
      <c r="AJ17" s="665"/>
      <c r="AK17" s="665"/>
      <c r="AL17" s="665"/>
      <c r="AM17" s="665"/>
      <c r="AN17" s="665"/>
      <c r="AO17" s="665"/>
      <c r="AP17" s="665"/>
      <c r="AQ17" s="665"/>
      <c r="AR17" s="665"/>
      <c r="AS17" s="665"/>
      <c r="AT17" s="666"/>
      <c r="AU17" s="381"/>
      <c r="AV17" s="382"/>
      <c r="AW17" s="382"/>
      <c r="AX17" s="383"/>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2"/>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2"/>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2"/>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2"/>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2"/>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2"/>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2"/>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2"/>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2"/>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1"/>
      <c r="B29" s="1042"/>
      <c r="C29" s="1042"/>
      <c r="D29" s="1042"/>
      <c r="E29" s="1042"/>
      <c r="F29" s="1043"/>
      <c r="G29" s="80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0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1"/>
      <c r="Z30" s="382"/>
      <c r="AA30" s="382"/>
      <c r="AB30" s="802"/>
      <c r="AC30" s="670"/>
      <c r="AD30" s="671"/>
      <c r="AE30" s="671"/>
      <c r="AF30" s="671"/>
      <c r="AG30" s="672"/>
      <c r="AH30" s="664"/>
      <c r="AI30" s="665"/>
      <c r="AJ30" s="665"/>
      <c r="AK30" s="665"/>
      <c r="AL30" s="665"/>
      <c r="AM30" s="665"/>
      <c r="AN30" s="665"/>
      <c r="AO30" s="665"/>
      <c r="AP30" s="665"/>
      <c r="AQ30" s="665"/>
      <c r="AR30" s="665"/>
      <c r="AS30" s="665"/>
      <c r="AT30" s="666"/>
      <c r="AU30" s="381"/>
      <c r="AV30" s="382"/>
      <c r="AW30" s="382"/>
      <c r="AX30" s="383"/>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2"/>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2"/>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2"/>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2"/>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2"/>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2"/>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2"/>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2"/>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2"/>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1"/>
      <c r="B42" s="1042"/>
      <c r="C42" s="1042"/>
      <c r="D42" s="1042"/>
      <c r="E42" s="1042"/>
      <c r="F42" s="1043"/>
      <c r="G42" s="80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0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1"/>
      <c r="Z43" s="382"/>
      <c r="AA43" s="382"/>
      <c r="AB43" s="802"/>
      <c r="AC43" s="670"/>
      <c r="AD43" s="671"/>
      <c r="AE43" s="671"/>
      <c r="AF43" s="671"/>
      <c r="AG43" s="672"/>
      <c r="AH43" s="664"/>
      <c r="AI43" s="665"/>
      <c r="AJ43" s="665"/>
      <c r="AK43" s="665"/>
      <c r="AL43" s="665"/>
      <c r="AM43" s="665"/>
      <c r="AN43" s="665"/>
      <c r="AO43" s="665"/>
      <c r="AP43" s="665"/>
      <c r="AQ43" s="665"/>
      <c r="AR43" s="665"/>
      <c r="AS43" s="665"/>
      <c r="AT43" s="666"/>
      <c r="AU43" s="381"/>
      <c r="AV43" s="382"/>
      <c r="AW43" s="382"/>
      <c r="AX43" s="383"/>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2"/>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2"/>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2"/>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2"/>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2"/>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2"/>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2"/>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2"/>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2"/>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1"/>
      <c r="B56" s="1042"/>
      <c r="C56" s="1042"/>
      <c r="D56" s="1042"/>
      <c r="E56" s="1042"/>
      <c r="F56" s="1043"/>
      <c r="G56" s="80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0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1"/>
      <c r="Z57" s="382"/>
      <c r="AA57" s="382"/>
      <c r="AB57" s="802"/>
      <c r="AC57" s="670"/>
      <c r="AD57" s="671"/>
      <c r="AE57" s="671"/>
      <c r="AF57" s="671"/>
      <c r="AG57" s="672"/>
      <c r="AH57" s="664"/>
      <c r="AI57" s="665"/>
      <c r="AJ57" s="665"/>
      <c r="AK57" s="665"/>
      <c r="AL57" s="665"/>
      <c r="AM57" s="665"/>
      <c r="AN57" s="665"/>
      <c r="AO57" s="665"/>
      <c r="AP57" s="665"/>
      <c r="AQ57" s="665"/>
      <c r="AR57" s="665"/>
      <c r="AS57" s="665"/>
      <c r="AT57" s="666"/>
      <c r="AU57" s="381"/>
      <c r="AV57" s="382"/>
      <c r="AW57" s="382"/>
      <c r="AX57" s="383"/>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2"/>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2"/>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2"/>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2"/>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2"/>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2"/>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2"/>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2"/>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2"/>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1"/>
      <c r="B69" s="1042"/>
      <c r="C69" s="1042"/>
      <c r="D69" s="1042"/>
      <c r="E69" s="1042"/>
      <c r="F69" s="1043"/>
      <c r="G69" s="80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0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1"/>
      <c r="Z70" s="382"/>
      <c r="AA70" s="382"/>
      <c r="AB70" s="802"/>
      <c r="AC70" s="670"/>
      <c r="AD70" s="671"/>
      <c r="AE70" s="671"/>
      <c r="AF70" s="671"/>
      <c r="AG70" s="672"/>
      <c r="AH70" s="664"/>
      <c r="AI70" s="665"/>
      <c r="AJ70" s="665"/>
      <c r="AK70" s="665"/>
      <c r="AL70" s="665"/>
      <c r="AM70" s="665"/>
      <c r="AN70" s="665"/>
      <c r="AO70" s="665"/>
      <c r="AP70" s="665"/>
      <c r="AQ70" s="665"/>
      <c r="AR70" s="665"/>
      <c r="AS70" s="665"/>
      <c r="AT70" s="666"/>
      <c r="AU70" s="381"/>
      <c r="AV70" s="382"/>
      <c r="AW70" s="382"/>
      <c r="AX70" s="383"/>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2"/>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2"/>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2"/>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2"/>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2"/>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2"/>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2"/>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2"/>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2"/>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1"/>
      <c r="B82" s="1042"/>
      <c r="C82" s="1042"/>
      <c r="D82" s="1042"/>
      <c r="E82" s="1042"/>
      <c r="F82" s="1043"/>
      <c r="G82" s="80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0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1"/>
      <c r="Z83" s="382"/>
      <c r="AA83" s="382"/>
      <c r="AB83" s="802"/>
      <c r="AC83" s="670"/>
      <c r="AD83" s="671"/>
      <c r="AE83" s="671"/>
      <c r="AF83" s="671"/>
      <c r="AG83" s="672"/>
      <c r="AH83" s="664"/>
      <c r="AI83" s="665"/>
      <c r="AJ83" s="665"/>
      <c r="AK83" s="665"/>
      <c r="AL83" s="665"/>
      <c r="AM83" s="665"/>
      <c r="AN83" s="665"/>
      <c r="AO83" s="665"/>
      <c r="AP83" s="665"/>
      <c r="AQ83" s="665"/>
      <c r="AR83" s="665"/>
      <c r="AS83" s="665"/>
      <c r="AT83" s="666"/>
      <c r="AU83" s="381"/>
      <c r="AV83" s="382"/>
      <c r="AW83" s="382"/>
      <c r="AX83" s="383"/>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2"/>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2"/>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2"/>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2"/>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2"/>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2"/>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2"/>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2"/>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2"/>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1"/>
      <c r="B95" s="1042"/>
      <c r="C95" s="1042"/>
      <c r="D95" s="1042"/>
      <c r="E95" s="1042"/>
      <c r="F95" s="1043"/>
      <c r="G95" s="80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0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1"/>
      <c r="Z96" s="382"/>
      <c r="AA96" s="382"/>
      <c r="AB96" s="802"/>
      <c r="AC96" s="670"/>
      <c r="AD96" s="671"/>
      <c r="AE96" s="671"/>
      <c r="AF96" s="671"/>
      <c r="AG96" s="672"/>
      <c r="AH96" s="664"/>
      <c r="AI96" s="665"/>
      <c r="AJ96" s="665"/>
      <c r="AK96" s="665"/>
      <c r="AL96" s="665"/>
      <c r="AM96" s="665"/>
      <c r="AN96" s="665"/>
      <c r="AO96" s="665"/>
      <c r="AP96" s="665"/>
      <c r="AQ96" s="665"/>
      <c r="AR96" s="665"/>
      <c r="AS96" s="665"/>
      <c r="AT96" s="666"/>
      <c r="AU96" s="381"/>
      <c r="AV96" s="382"/>
      <c r="AW96" s="382"/>
      <c r="AX96" s="383"/>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2"/>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2"/>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2"/>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2"/>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2"/>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2"/>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2"/>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2"/>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2"/>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1"/>
      <c r="B109" s="1042"/>
      <c r="C109" s="1042"/>
      <c r="D109" s="1042"/>
      <c r="E109" s="1042"/>
      <c r="F109" s="1043"/>
      <c r="G109" s="80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0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1"/>
      <c r="Z110" s="382"/>
      <c r="AA110" s="382"/>
      <c r="AB110" s="802"/>
      <c r="AC110" s="670"/>
      <c r="AD110" s="671"/>
      <c r="AE110" s="671"/>
      <c r="AF110" s="671"/>
      <c r="AG110" s="672"/>
      <c r="AH110" s="664"/>
      <c r="AI110" s="665"/>
      <c r="AJ110" s="665"/>
      <c r="AK110" s="665"/>
      <c r="AL110" s="665"/>
      <c r="AM110" s="665"/>
      <c r="AN110" s="665"/>
      <c r="AO110" s="665"/>
      <c r="AP110" s="665"/>
      <c r="AQ110" s="665"/>
      <c r="AR110" s="665"/>
      <c r="AS110" s="665"/>
      <c r="AT110" s="666"/>
      <c r="AU110" s="381"/>
      <c r="AV110" s="382"/>
      <c r="AW110" s="382"/>
      <c r="AX110" s="383"/>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2"/>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2"/>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2"/>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2"/>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2"/>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2"/>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2"/>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2"/>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2"/>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1"/>
      <c r="B122" s="1042"/>
      <c r="C122" s="1042"/>
      <c r="D122" s="1042"/>
      <c r="E122" s="1042"/>
      <c r="F122" s="1043"/>
      <c r="G122" s="80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0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1"/>
      <c r="Z123" s="382"/>
      <c r="AA123" s="382"/>
      <c r="AB123" s="802"/>
      <c r="AC123" s="670"/>
      <c r="AD123" s="671"/>
      <c r="AE123" s="671"/>
      <c r="AF123" s="671"/>
      <c r="AG123" s="672"/>
      <c r="AH123" s="664"/>
      <c r="AI123" s="665"/>
      <c r="AJ123" s="665"/>
      <c r="AK123" s="665"/>
      <c r="AL123" s="665"/>
      <c r="AM123" s="665"/>
      <c r="AN123" s="665"/>
      <c r="AO123" s="665"/>
      <c r="AP123" s="665"/>
      <c r="AQ123" s="665"/>
      <c r="AR123" s="665"/>
      <c r="AS123" s="665"/>
      <c r="AT123" s="666"/>
      <c r="AU123" s="381"/>
      <c r="AV123" s="382"/>
      <c r="AW123" s="382"/>
      <c r="AX123" s="383"/>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2"/>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2"/>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2"/>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2"/>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2"/>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2"/>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2"/>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2"/>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2"/>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1"/>
      <c r="B135" s="1042"/>
      <c r="C135" s="1042"/>
      <c r="D135" s="1042"/>
      <c r="E135" s="1042"/>
      <c r="F135" s="1043"/>
      <c r="G135" s="80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0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1"/>
      <c r="Z136" s="382"/>
      <c r="AA136" s="382"/>
      <c r="AB136" s="802"/>
      <c r="AC136" s="670"/>
      <c r="AD136" s="671"/>
      <c r="AE136" s="671"/>
      <c r="AF136" s="671"/>
      <c r="AG136" s="672"/>
      <c r="AH136" s="664"/>
      <c r="AI136" s="665"/>
      <c r="AJ136" s="665"/>
      <c r="AK136" s="665"/>
      <c r="AL136" s="665"/>
      <c r="AM136" s="665"/>
      <c r="AN136" s="665"/>
      <c r="AO136" s="665"/>
      <c r="AP136" s="665"/>
      <c r="AQ136" s="665"/>
      <c r="AR136" s="665"/>
      <c r="AS136" s="665"/>
      <c r="AT136" s="666"/>
      <c r="AU136" s="381"/>
      <c r="AV136" s="382"/>
      <c r="AW136" s="382"/>
      <c r="AX136" s="383"/>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2"/>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2"/>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2"/>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2"/>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2"/>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2"/>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2"/>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2"/>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2"/>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1"/>
      <c r="B148" s="1042"/>
      <c r="C148" s="1042"/>
      <c r="D148" s="1042"/>
      <c r="E148" s="1042"/>
      <c r="F148" s="1043"/>
      <c r="G148" s="80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0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1"/>
      <c r="Z149" s="382"/>
      <c r="AA149" s="382"/>
      <c r="AB149" s="802"/>
      <c r="AC149" s="670"/>
      <c r="AD149" s="671"/>
      <c r="AE149" s="671"/>
      <c r="AF149" s="671"/>
      <c r="AG149" s="672"/>
      <c r="AH149" s="664"/>
      <c r="AI149" s="665"/>
      <c r="AJ149" s="665"/>
      <c r="AK149" s="665"/>
      <c r="AL149" s="665"/>
      <c r="AM149" s="665"/>
      <c r="AN149" s="665"/>
      <c r="AO149" s="665"/>
      <c r="AP149" s="665"/>
      <c r="AQ149" s="665"/>
      <c r="AR149" s="665"/>
      <c r="AS149" s="665"/>
      <c r="AT149" s="666"/>
      <c r="AU149" s="381"/>
      <c r="AV149" s="382"/>
      <c r="AW149" s="382"/>
      <c r="AX149" s="383"/>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2"/>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2"/>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2"/>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2"/>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2"/>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2"/>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2"/>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2"/>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2"/>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1"/>
      <c r="B162" s="1042"/>
      <c r="C162" s="1042"/>
      <c r="D162" s="1042"/>
      <c r="E162" s="1042"/>
      <c r="F162" s="1043"/>
      <c r="G162" s="80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0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1"/>
      <c r="Z163" s="382"/>
      <c r="AA163" s="382"/>
      <c r="AB163" s="802"/>
      <c r="AC163" s="670"/>
      <c r="AD163" s="671"/>
      <c r="AE163" s="671"/>
      <c r="AF163" s="671"/>
      <c r="AG163" s="672"/>
      <c r="AH163" s="664"/>
      <c r="AI163" s="665"/>
      <c r="AJ163" s="665"/>
      <c r="AK163" s="665"/>
      <c r="AL163" s="665"/>
      <c r="AM163" s="665"/>
      <c r="AN163" s="665"/>
      <c r="AO163" s="665"/>
      <c r="AP163" s="665"/>
      <c r="AQ163" s="665"/>
      <c r="AR163" s="665"/>
      <c r="AS163" s="665"/>
      <c r="AT163" s="666"/>
      <c r="AU163" s="381"/>
      <c r="AV163" s="382"/>
      <c r="AW163" s="382"/>
      <c r="AX163" s="383"/>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2"/>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2"/>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2"/>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2"/>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2"/>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2"/>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2"/>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2"/>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2"/>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1"/>
      <c r="B175" s="1042"/>
      <c r="C175" s="1042"/>
      <c r="D175" s="1042"/>
      <c r="E175" s="1042"/>
      <c r="F175" s="1043"/>
      <c r="G175" s="80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0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1"/>
      <c r="Z176" s="382"/>
      <c r="AA176" s="382"/>
      <c r="AB176" s="802"/>
      <c r="AC176" s="670"/>
      <c r="AD176" s="671"/>
      <c r="AE176" s="671"/>
      <c r="AF176" s="671"/>
      <c r="AG176" s="672"/>
      <c r="AH176" s="664"/>
      <c r="AI176" s="665"/>
      <c r="AJ176" s="665"/>
      <c r="AK176" s="665"/>
      <c r="AL176" s="665"/>
      <c r="AM176" s="665"/>
      <c r="AN176" s="665"/>
      <c r="AO176" s="665"/>
      <c r="AP176" s="665"/>
      <c r="AQ176" s="665"/>
      <c r="AR176" s="665"/>
      <c r="AS176" s="665"/>
      <c r="AT176" s="666"/>
      <c r="AU176" s="381"/>
      <c r="AV176" s="382"/>
      <c r="AW176" s="382"/>
      <c r="AX176" s="383"/>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2"/>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2"/>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2"/>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2"/>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2"/>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2"/>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2"/>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2"/>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2"/>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1"/>
      <c r="B188" s="1042"/>
      <c r="C188" s="1042"/>
      <c r="D188" s="1042"/>
      <c r="E188" s="1042"/>
      <c r="F188" s="1043"/>
      <c r="G188" s="80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0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1"/>
      <c r="Z189" s="382"/>
      <c r="AA189" s="382"/>
      <c r="AB189" s="802"/>
      <c r="AC189" s="670"/>
      <c r="AD189" s="671"/>
      <c r="AE189" s="671"/>
      <c r="AF189" s="671"/>
      <c r="AG189" s="672"/>
      <c r="AH189" s="664"/>
      <c r="AI189" s="665"/>
      <c r="AJ189" s="665"/>
      <c r="AK189" s="665"/>
      <c r="AL189" s="665"/>
      <c r="AM189" s="665"/>
      <c r="AN189" s="665"/>
      <c r="AO189" s="665"/>
      <c r="AP189" s="665"/>
      <c r="AQ189" s="665"/>
      <c r="AR189" s="665"/>
      <c r="AS189" s="665"/>
      <c r="AT189" s="666"/>
      <c r="AU189" s="381"/>
      <c r="AV189" s="382"/>
      <c r="AW189" s="382"/>
      <c r="AX189" s="383"/>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2"/>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2"/>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2"/>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2"/>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2"/>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2"/>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2"/>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2"/>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2"/>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1"/>
      <c r="B201" s="1042"/>
      <c r="C201" s="1042"/>
      <c r="D201" s="1042"/>
      <c r="E201" s="1042"/>
      <c r="F201" s="1043"/>
      <c r="G201" s="80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0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1"/>
      <c r="Z202" s="382"/>
      <c r="AA202" s="382"/>
      <c r="AB202" s="802"/>
      <c r="AC202" s="670"/>
      <c r="AD202" s="671"/>
      <c r="AE202" s="671"/>
      <c r="AF202" s="671"/>
      <c r="AG202" s="672"/>
      <c r="AH202" s="664"/>
      <c r="AI202" s="665"/>
      <c r="AJ202" s="665"/>
      <c r="AK202" s="665"/>
      <c r="AL202" s="665"/>
      <c r="AM202" s="665"/>
      <c r="AN202" s="665"/>
      <c r="AO202" s="665"/>
      <c r="AP202" s="665"/>
      <c r="AQ202" s="665"/>
      <c r="AR202" s="665"/>
      <c r="AS202" s="665"/>
      <c r="AT202" s="666"/>
      <c r="AU202" s="381"/>
      <c r="AV202" s="382"/>
      <c r="AW202" s="382"/>
      <c r="AX202" s="383"/>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2"/>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2"/>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2"/>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2"/>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2"/>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2"/>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2"/>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2"/>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2"/>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1"/>
      <c r="B215" s="1042"/>
      <c r="C215" s="1042"/>
      <c r="D215" s="1042"/>
      <c r="E215" s="1042"/>
      <c r="F215" s="1043"/>
      <c r="G215" s="80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0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1"/>
      <c r="Z216" s="382"/>
      <c r="AA216" s="382"/>
      <c r="AB216" s="802"/>
      <c r="AC216" s="670"/>
      <c r="AD216" s="671"/>
      <c r="AE216" s="671"/>
      <c r="AF216" s="671"/>
      <c r="AG216" s="672"/>
      <c r="AH216" s="664"/>
      <c r="AI216" s="665"/>
      <c r="AJ216" s="665"/>
      <c r="AK216" s="665"/>
      <c r="AL216" s="665"/>
      <c r="AM216" s="665"/>
      <c r="AN216" s="665"/>
      <c r="AO216" s="665"/>
      <c r="AP216" s="665"/>
      <c r="AQ216" s="665"/>
      <c r="AR216" s="665"/>
      <c r="AS216" s="665"/>
      <c r="AT216" s="666"/>
      <c r="AU216" s="381"/>
      <c r="AV216" s="382"/>
      <c r="AW216" s="382"/>
      <c r="AX216" s="383"/>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2"/>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2"/>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2"/>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2"/>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2"/>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2"/>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2"/>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2"/>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2"/>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1"/>
      <c r="B228" s="1042"/>
      <c r="C228" s="1042"/>
      <c r="D228" s="1042"/>
      <c r="E228" s="1042"/>
      <c r="F228" s="1043"/>
      <c r="G228" s="80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0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1"/>
      <c r="Z229" s="382"/>
      <c r="AA229" s="382"/>
      <c r="AB229" s="802"/>
      <c r="AC229" s="670"/>
      <c r="AD229" s="671"/>
      <c r="AE229" s="671"/>
      <c r="AF229" s="671"/>
      <c r="AG229" s="672"/>
      <c r="AH229" s="664"/>
      <c r="AI229" s="665"/>
      <c r="AJ229" s="665"/>
      <c r="AK229" s="665"/>
      <c r="AL229" s="665"/>
      <c r="AM229" s="665"/>
      <c r="AN229" s="665"/>
      <c r="AO229" s="665"/>
      <c r="AP229" s="665"/>
      <c r="AQ229" s="665"/>
      <c r="AR229" s="665"/>
      <c r="AS229" s="665"/>
      <c r="AT229" s="666"/>
      <c r="AU229" s="381"/>
      <c r="AV229" s="382"/>
      <c r="AW229" s="382"/>
      <c r="AX229" s="383"/>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2"/>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2"/>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2"/>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2"/>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2"/>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2"/>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2"/>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2"/>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2"/>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1"/>
      <c r="B241" s="1042"/>
      <c r="C241" s="1042"/>
      <c r="D241" s="1042"/>
      <c r="E241" s="1042"/>
      <c r="F241" s="1043"/>
      <c r="G241" s="80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0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1"/>
      <c r="Z242" s="382"/>
      <c r="AA242" s="382"/>
      <c r="AB242" s="802"/>
      <c r="AC242" s="670"/>
      <c r="AD242" s="671"/>
      <c r="AE242" s="671"/>
      <c r="AF242" s="671"/>
      <c r="AG242" s="672"/>
      <c r="AH242" s="664"/>
      <c r="AI242" s="665"/>
      <c r="AJ242" s="665"/>
      <c r="AK242" s="665"/>
      <c r="AL242" s="665"/>
      <c r="AM242" s="665"/>
      <c r="AN242" s="665"/>
      <c r="AO242" s="665"/>
      <c r="AP242" s="665"/>
      <c r="AQ242" s="665"/>
      <c r="AR242" s="665"/>
      <c r="AS242" s="665"/>
      <c r="AT242" s="666"/>
      <c r="AU242" s="381"/>
      <c r="AV242" s="382"/>
      <c r="AW242" s="382"/>
      <c r="AX242" s="383"/>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2"/>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2"/>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2"/>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2"/>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2"/>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2"/>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2"/>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2"/>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2"/>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1"/>
      <c r="B254" s="1042"/>
      <c r="C254" s="1042"/>
      <c r="D254" s="1042"/>
      <c r="E254" s="1042"/>
      <c r="F254" s="1043"/>
      <c r="G254" s="80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0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1"/>
      <c r="Z255" s="382"/>
      <c r="AA255" s="382"/>
      <c r="AB255" s="802"/>
      <c r="AC255" s="670"/>
      <c r="AD255" s="671"/>
      <c r="AE255" s="671"/>
      <c r="AF255" s="671"/>
      <c r="AG255" s="672"/>
      <c r="AH255" s="664"/>
      <c r="AI255" s="665"/>
      <c r="AJ255" s="665"/>
      <c r="AK255" s="665"/>
      <c r="AL255" s="665"/>
      <c r="AM255" s="665"/>
      <c r="AN255" s="665"/>
      <c r="AO255" s="665"/>
      <c r="AP255" s="665"/>
      <c r="AQ255" s="665"/>
      <c r="AR255" s="665"/>
      <c r="AS255" s="665"/>
      <c r="AT255" s="666"/>
      <c r="AU255" s="381"/>
      <c r="AV255" s="382"/>
      <c r="AW255" s="382"/>
      <c r="AX255" s="383"/>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2"/>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2"/>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2"/>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2"/>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2"/>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2"/>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2"/>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2"/>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2"/>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2" t="s">
        <v>297</v>
      </c>
      <c r="K3" s="363"/>
      <c r="L3" s="363"/>
      <c r="M3" s="363"/>
      <c r="N3" s="363"/>
      <c r="O3" s="363"/>
      <c r="P3" s="247" t="s">
        <v>27</v>
      </c>
      <c r="Q3" s="247"/>
      <c r="R3" s="247"/>
      <c r="S3" s="247"/>
      <c r="T3" s="247"/>
      <c r="U3" s="247"/>
      <c r="V3" s="247"/>
      <c r="W3" s="247"/>
      <c r="X3" s="247"/>
      <c r="Y3" s="364" t="s">
        <v>353</v>
      </c>
      <c r="Z3" s="365"/>
      <c r="AA3" s="365"/>
      <c r="AB3" s="365"/>
      <c r="AC3" s="152" t="s">
        <v>338</v>
      </c>
      <c r="AD3" s="152"/>
      <c r="AE3" s="152"/>
      <c r="AF3" s="152"/>
      <c r="AG3" s="152"/>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2">
        <v>1</v>
      </c>
      <c r="B4" s="1052">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3"/>
      <c r="AD4" s="1053"/>
      <c r="AE4" s="1053"/>
      <c r="AF4" s="1053"/>
      <c r="AG4" s="1053"/>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2">
        <v>2</v>
      </c>
      <c r="B5" s="1052">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3"/>
      <c r="AD5" s="1053"/>
      <c r="AE5" s="1053"/>
      <c r="AF5" s="1053"/>
      <c r="AG5" s="1053"/>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2">
        <v>3</v>
      </c>
      <c r="B6" s="1052">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3"/>
      <c r="AD6" s="1053"/>
      <c r="AE6" s="1053"/>
      <c r="AF6" s="1053"/>
      <c r="AG6" s="1053"/>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2">
        <v>4</v>
      </c>
      <c r="B7" s="1052">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3"/>
      <c r="AD7" s="1053"/>
      <c r="AE7" s="1053"/>
      <c r="AF7" s="1053"/>
      <c r="AG7" s="1053"/>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2">
        <v>5</v>
      </c>
      <c r="B8" s="1052">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3"/>
      <c r="AD8" s="1053"/>
      <c r="AE8" s="1053"/>
      <c r="AF8" s="1053"/>
      <c r="AG8" s="1053"/>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2">
        <v>6</v>
      </c>
      <c r="B9" s="1052">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3"/>
      <c r="AD9" s="1053"/>
      <c r="AE9" s="1053"/>
      <c r="AF9" s="1053"/>
      <c r="AG9" s="1053"/>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2">
        <v>7</v>
      </c>
      <c r="B10" s="1052">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3"/>
      <c r="AD10" s="1053"/>
      <c r="AE10" s="1053"/>
      <c r="AF10" s="1053"/>
      <c r="AG10" s="1053"/>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2">
        <v>8</v>
      </c>
      <c r="B11" s="1052">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3"/>
      <c r="AD11" s="1053"/>
      <c r="AE11" s="1053"/>
      <c r="AF11" s="1053"/>
      <c r="AG11" s="1053"/>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2">
        <v>9</v>
      </c>
      <c r="B12" s="1052">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3"/>
      <c r="AD12" s="1053"/>
      <c r="AE12" s="1053"/>
      <c r="AF12" s="1053"/>
      <c r="AG12" s="1053"/>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2">
        <v>10</v>
      </c>
      <c r="B13" s="1052">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3"/>
      <c r="AD13" s="1053"/>
      <c r="AE13" s="1053"/>
      <c r="AF13" s="1053"/>
      <c r="AG13" s="1053"/>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2">
        <v>11</v>
      </c>
      <c r="B14" s="1052">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3"/>
      <c r="AD14" s="1053"/>
      <c r="AE14" s="1053"/>
      <c r="AF14" s="1053"/>
      <c r="AG14" s="1053"/>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2">
        <v>12</v>
      </c>
      <c r="B15" s="1052">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3"/>
      <c r="AD15" s="1053"/>
      <c r="AE15" s="1053"/>
      <c r="AF15" s="1053"/>
      <c r="AG15" s="1053"/>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2">
        <v>13</v>
      </c>
      <c r="B16" s="1052">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3"/>
      <c r="AD16" s="1053"/>
      <c r="AE16" s="1053"/>
      <c r="AF16" s="1053"/>
      <c r="AG16" s="1053"/>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2">
        <v>14</v>
      </c>
      <c r="B17" s="1052">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3"/>
      <c r="AD17" s="1053"/>
      <c r="AE17" s="1053"/>
      <c r="AF17" s="1053"/>
      <c r="AG17" s="1053"/>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2">
        <v>15</v>
      </c>
      <c r="B18" s="1052">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3"/>
      <c r="AD18" s="1053"/>
      <c r="AE18" s="1053"/>
      <c r="AF18" s="1053"/>
      <c r="AG18" s="1053"/>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2">
        <v>16</v>
      </c>
      <c r="B19" s="1052">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3"/>
      <c r="AD19" s="1053"/>
      <c r="AE19" s="1053"/>
      <c r="AF19" s="1053"/>
      <c r="AG19" s="1053"/>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2">
        <v>17</v>
      </c>
      <c r="B20" s="1052">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3"/>
      <c r="AD20" s="1053"/>
      <c r="AE20" s="1053"/>
      <c r="AF20" s="1053"/>
      <c r="AG20" s="1053"/>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2">
        <v>18</v>
      </c>
      <c r="B21" s="1052">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3"/>
      <c r="AD21" s="1053"/>
      <c r="AE21" s="1053"/>
      <c r="AF21" s="1053"/>
      <c r="AG21" s="1053"/>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2">
        <v>19</v>
      </c>
      <c r="B22" s="1052">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3"/>
      <c r="AD22" s="1053"/>
      <c r="AE22" s="1053"/>
      <c r="AF22" s="1053"/>
      <c r="AG22" s="1053"/>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2">
        <v>20</v>
      </c>
      <c r="B23" s="1052">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3"/>
      <c r="AD23" s="1053"/>
      <c r="AE23" s="1053"/>
      <c r="AF23" s="1053"/>
      <c r="AG23" s="1053"/>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2">
        <v>21</v>
      </c>
      <c r="B24" s="1052">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3"/>
      <c r="AD24" s="1053"/>
      <c r="AE24" s="1053"/>
      <c r="AF24" s="1053"/>
      <c r="AG24" s="1053"/>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2">
        <v>22</v>
      </c>
      <c r="B25" s="1052">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3"/>
      <c r="AD25" s="1053"/>
      <c r="AE25" s="1053"/>
      <c r="AF25" s="1053"/>
      <c r="AG25" s="1053"/>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2">
        <v>23</v>
      </c>
      <c r="B26" s="1052">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3"/>
      <c r="AD26" s="1053"/>
      <c r="AE26" s="1053"/>
      <c r="AF26" s="1053"/>
      <c r="AG26" s="1053"/>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2">
        <v>24</v>
      </c>
      <c r="B27" s="1052">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3"/>
      <c r="AD27" s="1053"/>
      <c r="AE27" s="1053"/>
      <c r="AF27" s="1053"/>
      <c r="AG27" s="1053"/>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2">
        <v>25</v>
      </c>
      <c r="B28" s="1052">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3"/>
      <c r="AD28" s="1053"/>
      <c r="AE28" s="1053"/>
      <c r="AF28" s="1053"/>
      <c r="AG28" s="1053"/>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2">
        <v>26</v>
      </c>
      <c r="B29" s="1052">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3"/>
      <c r="AD29" s="1053"/>
      <c r="AE29" s="1053"/>
      <c r="AF29" s="1053"/>
      <c r="AG29" s="1053"/>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2">
        <v>27</v>
      </c>
      <c r="B30" s="1052">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3"/>
      <c r="AD30" s="1053"/>
      <c r="AE30" s="1053"/>
      <c r="AF30" s="1053"/>
      <c r="AG30" s="1053"/>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2">
        <v>28</v>
      </c>
      <c r="B31" s="1052">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3"/>
      <c r="AD31" s="1053"/>
      <c r="AE31" s="1053"/>
      <c r="AF31" s="1053"/>
      <c r="AG31" s="1053"/>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2">
        <v>29</v>
      </c>
      <c r="B32" s="1052">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3"/>
      <c r="AD32" s="1053"/>
      <c r="AE32" s="1053"/>
      <c r="AF32" s="1053"/>
      <c r="AG32" s="1053"/>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2">
        <v>30</v>
      </c>
      <c r="B33" s="1052">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3"/>
      <c r="AD33" s="1053"/>
      <c r="AE33" s="1053"/>
      <c r="AF33" s="1053"/>
      <c r="AG33" s="1053"/>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2" t="s">
        <v>297</v>
      </c>
      <c r="K36" s="363"/>
      <c r="L36" s="363"/>
      <c r="M36" s="363"/>
      <c r="N36" s="363"/>
      <c r="O36" s="363"/>
      <c r="P36" s="247" t="s">
        <v>27</v>
      </c>
      <c r="Q36" s="247"/>
      <c r="R36" s="247"/>
      <c r="S36" s="247"/>
      <c r="T36" s="247"/>
      <c r="U36" s="247"/>
      <c r="V36" s="247"/>
      <c r="W36" s="247"/>
      <c r="X36" s="247"/>
      <c r="Y36" s="364" t="s">
        <v>353</v>
      </c>
      <c r="Z36" s="365"/>
      <c r="AA36" s="365"/>
      <c r="AB36" s="365"/>
      <c r="AC36" s="152" t="s">
        <v>338</v>
      </c>
      <c r="AD36" s="152"/>
      <c r="AE36" s="152"/>
      <c r="AF36" s="152"/>
      <c r="AG36" s="152"/>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2">
        <v>1</v>
      </c>
      <c r="B37" s="1052">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3"/>
      <c r="AD37" s="1053"/>
      <c r="AE37" s="1053"/>
      <c r="AF37" s="1053"/>
      <c r="AG37" s="1053"/>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2">
        <v>2</v>
      </c>
      <c r="B38" s="1052">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3"/>
      <c r="AD38" s="1053"/>
      <c r="AE38" s="1053"/>
      <c r="AF38" s="1053"/>
      <c r="AG38" s="1053"/>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2">
        <v>3</v>
      </c>
      <c r="B39" s="1052">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3"/>
      <c r="AD39" s="1053"/>
      <c r="AE39" s="1053"/>
      <c r="AF39" s="1053"/>
      <c r="AG39" s="1053"/>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2">
        <v>4</v>
      </c>
      <c r="B40" s="1052">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3"/>
      <c r="AD40" s="1053"/>
      <c r="AE40" s="1053"/>
      <c r="AF40" s="1053"/>
      <c r="AG40" s="1053"/>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2">
        <v>5</v>
      </c>
      <c r="B41" s="1052">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3"/>
      <c r="AD41" s="1053"/>
      <c r="AE41" s="1053"/>
      <c r="AF41" s="1053"/>
      <c r="AG41" s="1053"/>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2">
        <v>6</v>
      </c>
      <c r="B42" s="1052">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3"/>
      <c r="AD42" s="1053"/>
      <c r="AE42" s="1053"/>
      <c r="AF42" s="1053"/>
      <c r="AG42" s="1053"/>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2">
        <v>7</v>
      </c>
      <c r="B43" s="1052">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3"/>
      <c r="AD43" s="1053"/>
      <c r="AE43" s="1053"/>
      <c r="AF43" s="1053"/>
      <c r="AG43" s="1053"/>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2">
        <v>8</v>
      </c>
      <c r="B44" s="1052">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3"/>
      <c r="AD44" s="1053"/>
      <c r="AE44" s="1053"/>
      <c r="AF44" s="1053"/>
      <c r="AG44" s="1053"/>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2">
        <v>9</v>
      </c>
      <c r="B45" s="1052">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3"/>
      <c r="AD45" s="1053"/>
      <c r="AE45" s="1053"/>
      <c r="AF45" s="1053"/>
      <c r="AG45" s="1053"/>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2">
        <v>10</v>
      </c>
      <c r="B46" s="1052">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3"/>
      <c r="AD46" s="1053"/>
      <c r="AE46" s="1053"/>
      <c r="AF46" s="1053"/>
      <c r="AG46" s="1053"/>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2">
        <v>11</v>
      </c>
      <c r="B47" s="1052">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3"/>
      <c r="AD47" s="1053"/>
      <c r="AE47" s="1053"/>
      <c r="AF47" s="1053"/>
      <c r="AG47" s="1053"/>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2">
        <v>12</v>
      </c>
      <c r="B48" s="1052">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3"/>
      <c r="AD48" s="1053"/>
      <c r="AE48" s="1053"/>
      <c r="AF48" s="1053"/>
      <c r="AG48" s="1053"/>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2">
        <v>13</v>
      </c>
      <c r="B49" s="1052">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3"/>
      <c r="AD49" s="1053"/>
      <c r="AE49" s="1053"/>
      <c r="AF49" s="1053"/>
      <c r="AG49" s="1053"/>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2">
        <v>14</v>
      </c>
      <c r="B50" s="1052">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3"/>
      <c r="AD50" s="1053"/>
      <c r="AE50" s="1053"/>
      <c r="AF50" s="1053"/>
      <c r="AG50" s="1053"/>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2">
        <v>15</v>
      </c>
      <c r="B51" s="1052">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3"/>
      <c r="AD51" s="1053"/>
      <c r="AE51" s="1053"/>
      <c r="AF51" s="1053"/>
      <c r="AG51" s="1053"/>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2">
        <v>16</v>
      </c>
      <c r="B52" s="1052">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3"/>
      <c r="AD52" s="1053"/>
      <c r="AE52" s="1053"/>
      <c r="AF52" s="1053"/>
      <c r="AG52" s="1053"/>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2">
        <v>17</v>
      </c>
      <c r="B53" s="1052">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3"/>
      <c r="AD53" s="1053"/>
      <c r="AE53" s="1053"/>
      <c r="AF53" s="1053"/>
      <c r="AG53" s="1053"/>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2">
        <v>18</v>
      </c>
      <c r="B54" s="1052">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3"/>
      <c r="AD54" s="1053"/>
      <c r="AE54" s="1053"/>
      <c r="AF54" s="1053"/>
      <c r="AG54" s="1053"/>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2">
        <v>19</v>
      </c>
      <c r="B55" s="1052">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3"/>
      <c r="AD55" s="1053"/>
      <c r="AE55" s="1053"/>
      <c r="AF55" s="1053"/>
      <c r="AG55" s="1053"/>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2">
        <v>20</v>
      </c>
      <c r="B56" s="1052">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3"/>
      <c r="AD56" s="1053"/>
      <c r="AE56" s="1053"/>
      <c r="AF56" s="1053"/>
      <c r="AG56" s="1053"/>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2">
        <v>21</v>
      </c>
      <c r="B57" s="1052">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3"/>
      <c r="AD57" s="1053"/>
      <c r="AE57" s="1053"/>
      <c r="AF57" s="1053"/>
      <c r="AG57" s="1053"/>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2">
        <v>22</v>
      </c>
      <c r="B58" s="1052">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3"/>
      <c r="AD58" s="1053"/>
      <c r="AE58" s="1053"/>
      <c r="AF58" s="1053"/>
      <c r="AG58" s="1053"/>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2">
        <v>23</v>
      </c>
      <c r="B59" s="1052">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3"/>
      <c r="AD59" s="1053"/>
      <c r="AE59" s="1053"/>
      <c r="AF59" s="1053"/>
      <c r="AG59" s="1053"/>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2">
        <v>24</v>
      </c>
      <c r="B60" s="1052">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3"/>
      <c r="AD60" s="1053"/>
      <c r="AE60" s="1053"/>
      <c r="AF60" s="1053"/>
      <c r="AG60" s="1053"/>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2">
        <v>25</v>
      </c>
      <c r="B61" s="1052">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3"/>
      <c r="AD61" s="1053"/>
      <c r="AE61" s="1053"/>
      <c r="AF61" s="1053"/>
      <c r="AG61" s="1053"/>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2">
        <v>26</v>
      </c>
      <c r="B62" s="1052">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3"/>
      <c r="AD62" s="1053"/>
      <c r="AE62" s="1053"/>
      <c r="AF62" s="1053"/>
      <c r="AG62" s="1053"/>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2">
        <v>27</v>
      </c>
      <c r="B63" s="1052">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3"/>
      <c r="AD63" s="1053"/>
      <c r="AE63" s="1053"/>
      <c r="AF63" s="1053"/>
      <c r="AG63" s="1053"/>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2">
        <v>28</v>
      </c>
      <c r="B64" s="1052">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3"/>
      <c r="AD64" s="1053"/>
      <c r="AE64" s="1053"/>
      <c r="AF64" s="1053"/>
      <c r="AG64" s="1053"/>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2">
        <v>29</v>
      </c>
      <c r="B65" s="1052">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3"/>
      <c r="AD65" s="1053"/>
      <c r="AE65" s="1053"/>
      <c r="AF65" s="1053"/>
      <c r="AG65" s="1053"/>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2">
        <v>30</v>
      </c>
      <c r="B66" s="1052">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3"/>
      <c r="AD66" s="1053"/>
      <c r="AE66" s="1053"/>
      <c r="AF66" s="1053"/>
      <c r="AG66" s="1053"/>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2" t="s">
        <v>297</v>
      </c>
      <c r="K69" s="363"/>
      <c r="L69" s="363"/>
      <c r="M69" s="363"/>
      <c r="N69" s="363"/>
      <c r="O69" s="363"/>
      <c r="P69" s="247" t="s">
        <v>27</v>
      </c>
      <c r="Q69" s="247"/>
      <c r="R69" s="247"/>
      <c r="S69" s="247"/>
      <c r="T69" s="247"/>
      <c r="U69" s="247"/>
      <c r="V69" s="247"/>
      <c r="W69" s="247"/>
      <c r="X69" s="247"/>
      <c r="Y69" s="364" t="s">
        <v>353</v>
      </c>
      <c r="Z69" s="365"/>
      <c r="AA69" s="365"/>
      <c r="AB69" s="365"/>
      <c r="AC69" s="152" t="s">
        <v>338</v>
      </c>
      <c r="AD69" s="152"/>
      <c r="AE69" s="152"/>
      <c r="AF69" s="152"/>
      <c r="AG69" s="152"/>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2">
        <v>1</v>
      </c>
      <c r="B70" s="1052">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3"/>
      <c r="AD70" s="1053"/>
      <c r="AE70" s="1053"/>
      <c r="AF70" s="1053"/>
      <c r="AG70" s="1053"/>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2">
        <v>2</v>
      </c>
      <c r="B71" s="1052">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3"/>
      <c r="AD71" s="1053"/>
      <c r="AE71" s="1053"/>
      <c r="AF71" s="1053"/>
      <c r="AG71" s="1053"/>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2">
        <v>3</v>
      </c>
      <c r="B72" s="1052">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3"/>
      <c r="AD72" s="1053"/>
      <c r="AE72" s="1053"/>
      <c r="AF72" s="1053"/>
      <c r="AG72" s="1053"/>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2">
        <v>4</v>
      </c>
      <c r="B73" s="1052">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3"/>
      <c r="AD73" s="1053"/>
      <c r="AE73" s="1053"/>
      <c r="AF73" s="1053"/>
      <c r="AG73" s="1053"/>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2">
        <v>5</v>
      </c>
      <c r="B74" s="1052">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3"/>
      <c r="AD74" s="1053"/>
      <c r="AE74" s="1053"/>
      <c r="AF74" s="1053"/>
      <c r="AG74" s="1053"/>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2">
        <v>6</v>
      </c>
      <c r="B75" s="1052">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3"/>
      <c r="AD75" s="1053"/>
      <c r="AE75" s="1053"/>
      <c r="AF75" s="1053"/>
      <c r="AG75" s="1053"/>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2">
        <v>7</v>
      </c>
      <c r="B76" s="1052">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3"/>
      <c r="AD76" s="1053"/>
      <c r="AE76" s="1053"/>
      <c r="AF76" s="1053"/>
      <c r="AG76" s="1053"/>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2">
        <v>8</v>
      </c>
      <c r="B77" s="1052">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3"/>
      <c r="AD77" s="1053"/>
      <c r="AE77" s="1053"/>
      <c r="AF77" s="1053"/>
      <c r="AG77" s="1053"/>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2">
        <v>9</v>
      </c>
      <c r="B78" s="1052">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3"/>
      <c r="AD78" s="1053"/>
      <c r="AE78" s="1053"/>
      <c r="AF78" s="1053"/>
      <c r="AG78" s="1053"/>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2">
        <v>10</v>
      </c>
      <c r="B79" s="1052">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3"/>
      <c r="AD79" s="1053"/>
      <c r="AE79" s="1053"/>
      <c r="AF79" s="1053"/>
      <c r="AG79" s="1053"/>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2">
        <v>11</v>
      </c>
      <c r="B80" s="1052">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3"/>
      <c r="AD80" s="1053"/>
      <c r="AE80" s="1053"/>
      <c r="AF80" s="1053"/>
      <c r="AG80" s="1053"/>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2">
        <v>12</v>
      </c>
      <c r="B81" s="1052">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3"/>
      <c r="AD81" s="1053"/>
      <c r="AE81" s="1053"/>
      <c r="AF81" s="1053"/>
      <c r="AG81" s="1053"/>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2">
        <v>13</v>
      </c>
      <c r="B82" s="1052">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3"/>
      <c r="AD82" s="1053"/>
      <c r="AE82" s="1053"/>
      <c r="AF82" s="1053"/>
      <c r="AG82" s="1053"/>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2">
        <v>14</v>
      </c>
      <c r="B83" s="1052">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3"/>
      <c r="AD83" s="1053"/>
      <c r="AE83" s="1053"/>
      <c r="AF83" s="1053"/>
      <c r="AG83" s="1053"/>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2">
        <v>15</v>
      </c>
      <c r="B84" s="1052">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3"/>
      <c r="AD84" s="1053"/>
      <c r="AE84" s="1053"/>
      <c r="AF84" s="1053"/>
      <c r="AG84" s="1053"/>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2">
        <v>16</v>
      </c>
      <c r="B85" s="1052">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3"/>
      <c r="AD85" s="1053"/>
      <c r="AE85" s="1053"/>
      <c r="AF85" s="1053"/>
      <c r="AG85" s="1053"/>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2">
        <v>17</v>
      </c>
      <c r="B86" s="1052">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3"/>
      <c r="AD86" s="1053"/>
      <c r="AE86" s="1053"/>
      <c r="AF86" s="1053"/>
      <c r="AG86" s="1053"/>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2">
        <v>18</v>
      </c>
      <c r="B87" s="1052">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3"/>
      <c r="AD87" s="1053"/>
      <c r="AE87" s="1053"/>
      <c r="AF87" s="1053"/>
      <c r="AG87" s="1053"/>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2">
        <v>19</v>
      </c>
      <c r="B88" s="1052">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3"/>
      <c r="AD88" s="1053"/>
      <c r="AE88" s="1053"/>
      <c r="AF88" s="1053"/>
      <c r="AG88" s="1053"/>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2">
        <v>20</v>
      </c>
      <c r="B89" s="1052">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3"/>
      <c r="AD89" s="1053"/>
      <c r="AE89" s="1053"/>
      <c r="AF89" s="1053"/>
      <c r="AG89" s="1053"/>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2">
        <v>21</v>
      </c>
      <c r="B90" s="1052">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3"/>
      <c r="AD90" s="1053"/>
      <c r="AE90" s="1053"/>
      <c r="AF90" s="1053"/>
      <c r="AG90" s="1053"/>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2">
        <v>22</v>
      </c>
      <c r="B91" s="1052">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3"/>
      <c r="AD91" s="1053"/>
      <c r="AE91" s="1053"/>
      <c r="AF91" s="1053"/>
      <c r="AG91" s="1053"/>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2">
        <v>23</v>
      </c>
      <c r="B92" s="1052">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3"/>
      <c r="AD92" s="1053"/>
      <c r="AE92" s="1053"/>
      <c r="AF92" s="1053"/>
      <c r="AG92" s="1053"/>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2">
        <v>24</v>
      </c>
      <c r="B93" s="1052">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3"/>
      <c r="AD93" s="1053"/>
      <c r="AE93" s="1053"/>
      <c r="AF93" s="1053"/>
      <c r="AG93" s="1053"/>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2">
        <v>25</v>
      </c>
      <c r="B94" s="1052">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3"/>
      <c r="AD94" s="1053"/>
      <c r="AE94" s="1053"/>
      <c r="AF94" s="1053"/>
      <c r="AG94" s="1053"/>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2">
        <v>26</v>
      </c>
      <c r="B95" s="1052">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3"/>
      <c r="AD95" s="1053"/>
      <c r="AE95" s="1053"/>
      <c r="AF95" s="1053"/>
      <c r="AG95" s="1053"/>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2">
        <v>27</v>
      </c>
      <c r="B96" s="1052">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3"/>
      <c r="AD96" s="1053"/>
      <c r="AE96" s="1053"/>
      <c r="AF96" s="1053"/>
      <c r="AG96" s="1053"/>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2">
        <v>28</v>
      </c>
      <c r="B97" s="1052">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3"/>
      <c r="AD97" s="1053"/>
      <c r="AE97" s="1053"/>
      <c r="AF97" s="1053"/>
      <c r="AG97" s="1053"/>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2">
        <v>29</v>
      </c>
      <c r="B98" s="1052">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3"/>
      <c r="AD98" s="1053"/>
      <c r="AE98" s="1053"/>
      <c r="AF98" s="1053"/>
      <c r="AG98" s="1053"/>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2">
        <v>30</v>
      </c>
      <c r="B99" s="1052">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3"/>
      <c r="AD99" s="1053"/>
      <c r="AE99" s="1053"/>
      <c r="AF99" s="1053"/>
      <c r="AG99" s="1053"/>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2" t="s">
        <v>297</v>
      </c>
      <c r="K102" s="363"/>
      <c r="L102" s="363"/>
      <c r="M102" s="363"/>
      <c r="N102" s="363"/>
      <c r="O102" s="363"/>
      <c r="P102" s="247" t="s">
        <v>27</v>
      </c>
      <c r="Q102" s="247"/>
      <c r="R102" s="247"/>
      <c r="S102" s="247"/>
      <c r="T102" s="247"/>
      <c r="U102" s="247"/>
      <c r="V102" s="247"/>
      <c r="W102" s="247"/>
      <c r="X102" s="247"/>
      <c r="Y102" s="364" t="s">
        <v>353</v>
      </c>
      <c r="Z102" s="365"/>
      <c r="AA102" s="365"/>
      <c r="AB102" s="365"/>
      <c r="AC102" s="152" t="s">
        <v>338</v>
      </c>
      <c r="AD102" s="152"/>
      <c r="AE102" s="152"/>
      <c r="AF102" s="152"/>
      <c r="AG102" s="152"/>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2">
        <v>1</v>
      </c>
      <c r="B103" s="1052">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3"/>
      <c r="AD103" s="1053"/>
      <c r="AE103" s="1053"/>
      <c r="AF103" s="1053"/>
      <c r="AG103" s="1053"/>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2">
        <v>2</v>
      </c>
      <c r="B104" s="1052">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3"/>
      <c r="AD104" s="1053"/>
      <c r="AE104" s="1053"/>
      <c r="AF104" s="1053"/>
      <c r="AG104" s="1053"/>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2">
        <v>3</v>
      </c>
      <c r="B105" s="1052">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3"/>
      <c r="AD105" s="1053"/>
      <c r="AE105" s="1053"/>
      <c r="AF105" s="1053"/>
      <c r="AG105" s="1053"/>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2">
        <v>4</v>
      </c>
      <c r="B106" s="1052">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3"/>
      <c r="AD106" s="1053"/>
      <c r="AE106" s="1053"/>
      <c r="AF106" s="1053"/>
      <c r="AG106" s="1053"/>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2">
        <v>5</v>
      </c>
      <c r="B107" s="1052">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3"/>
      <c r="AD107" s="1053"/>
      <c r="AE107" s="1053"/>
      <c r="AF107" s="1053"/>
      <c r="AG107" s="1053"/>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2">
        <v>6</v>
      </c>
      <c r="B108" s="1052">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3"/>
      <c r="AD108" s="1053"/>
      <c r="AE108" s="1053"/>
      <c r="AF108" s="1053"/>
      <c r="AG108" s="1053"/>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2">
        <v>7</v>
      </c>
      <c r="B109" s="1052">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3"/>
      <c r="AD109" s="1053"/>
      <c r="AE109" s="1053"/>
      <c r="AF109" s="1053"/>
      <c r="AG109" s="1053"/>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2">
        <v>8</v>
      </c>
      <c r="B110" s="1052">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3"/>
      <c r="AD110" s="1053"/>
      <c r="AE110" s="1053"/>
      <c r="AF110" s="1053"/>
      <c r="AG110" s="1053"/>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2">
        <v>9</v>
      </c>
      <c r="B111" s="1052">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3"/>
      <c r="AD111" s="1053"/>
      <c r="AE111" s="1053"/>
      <c r="AF111" s="1053"/>
      <c r="AG111" s="1053"/>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2">
        <v>10</v>
      </c>
      <c r="B112" s="1052">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3"/>
      <c r="AD112" s="1053"/>
      <c r="AE112" s="1053"/>
      <c r="AF112" s="1053"/>
      <c r="AG112" s="1053"/>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2">
        <v>11</v>
      </c>
      <c r="B113" s="1052">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3"/>
      <c r="AD113" s="1053"/>
      <c r="AE113" s="1053"/>
      <c r="AF113" s="1053"/>
      <c r="AG113" s="1053"/>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2">
        <v>12</v>
      </c>
      <c r="B114" s="1052">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3"/>
      <c r="AD114" s="1053"/>
      <c r="AE114" s="1053"/>
      <c r="AF114" s="1053"/>
      <c r="AG114" s="1053"/>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2">
        <v>13</v>
      </c>
      <c r="B115" s="1052">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3"/>
      <c r="AD115" s="1053"/>
      <c r="AE115" s="1053"/>
      <c r="AF115" s="1053"/>
      <c r="AG115" s="1053"/>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2">
        <v>14</v>
      </c>
      <c r="B116" s="1052">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3"/>
      <c r="AD116" s="1053"/>
      <c r="AE116" s="1053"/>
      <c r="AF116" s="1053"/>
      <c r="AG116" s="1053"/>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2">
        <v>15</v>
      </c>
      <c r="B117" s="1052">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3"/>
      <c r="AD117" s="1053"/>
      <c r="AE117" s="1053"/>
      <c r="AF117" s="1053"/>
      <c r="AG117" s="1053"/>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2">
        <v>16</v>
      </c>
      <c r="B118" s="1052">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3"/>
      <c r="AD118" s="1053"/>
      <c r="AE118" s="1053"/>
      <c r="AF118" s="1053"/>
      <c r="AG118" s="1053"/>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2">
        <v>17</v>
      </c>
      <c r="B119" s="1052">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3"/>
      <c r="AD119" s="1053"/>
      <c r="AE119" s="1053"/>
      <c r="AF119" s="1053"/>
      <c r="AG119" s="1053"/>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2">
        <v>18</v>
      </c>
      <c r="B120" s="1052">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3"/>
      <c r="AD120" s="1053"/>
      <c r="AE120" s="1053"/>
      <c r="AF120" s="1053"/>
      <c r="AG120" s="1053"/>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2">
        <v>19</v>
      </c>
      <c r="B121" s="1052">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3"/>
      <c r="AD121" s="1053"/>
      <c r="AE121" s="1053"/>
      <c r="AF121" s="1053"/>
      <c r="AG121" s="1053"/>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2">
        <v>20</v>
      </c>
      <c r="B122" s="1052">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3"/>
      <c r="AD122" s="1053"/>
      <c r="AE122" s="1053"/>
      <c r="AF122" s="1053"/>
      <c r="AG122" s="1053"/>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2">
        <v>21</v>
      </c>
      <c r="B123" s="1052">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3"/>
      <c r="AD123" s="1053"/>
      <c r="AE123" s="1053"/>
      <c r="AF123" s="1053"/>
      <c r="AG123" s="1053"/>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2">
        <v>22</v>
      </c>
      <c r="B124" s="1052">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3"/>
      <c r="AD124" s="1053"/>
      <c r="AE124" s="1053"/>
      <c r="AF124" s="1053"/>
      <c r="AG124" s="1053"/>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2">
        <v>23</v>
      </c>
      <c r="B125" s="1052">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3"/>
      <c r="AD125" s="1053"/>
      <c r="AE125" s="1053"/>
      <c r="AF125" s="1053"/>
      <c r="AG125" s="1053"/>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2">
        <v>24</v>
      </c>
      <c r="B126" s="1052">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3"/>
      <c r="AD126" s="1053"/>
      <c r="AE126" s="1053"/>
      <c r="AF126" s="1053"/>
      <c r="AG126" s="1053"/>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2">
        <v>25</v>
      </c>
      <c r="B127" s="1052">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3"/>
      <c r="AD127" s="1053"/>
      <c r="AE127" s="1053"/>
      <c r="AF127" s="1053"/>
      <c r="AG127" s="1053"/>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2">
        <v>26</v>
      </c>
      <c r="B128" s="1052">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3"/>
      <c r="AD128" s="1053"/>
      <c r="AE128" s="1053"/>
      <c r="AF128" s="1053"/>
      <c r="AG128" s="1053"/>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2">
        <v>27</v>
      </c>
      <c r="B129" s="1052">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3"/>
      <c r="AD129" s="1053"/>
      <c r="AE129" s="1053"/>
      <c r="AF129" s="1053"/>
      <c r="AG129" s="1053"/>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2">
        <v>28</v>
      </c>
      <c r="B130" s="1052">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3"/>
      <c r="AD130" s="1053"/>
      <c r="AE130" s="1053"/>
      <c r="AF130" s="1053"/>
      <c r="AG130" s="1053"/>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2">
        <v>29</v>
      </c>
      <c r="B131" s="1052">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3"/>
      <c r="AD131" s="1053"/>
      <c r="AE131" s="1053"/>
      <c r="AF131" s="1053"/>
      <c r="AG131" s="1053"/>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2">
        <v>30</v>
      </c>
      <c r="B132" s="1052">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3"/>
      <c r="AD132" s="1053"/>
      <c r="AE132" s="1053"/>
      <c r="AF132" s="1053"/>
      <c r="AG132" s="1053"/>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2" t="s">
        <v>297</v>
      </c>
      <c r="K135" s="363"/>
      <c r="L135" s="363"/>
      <c r="M135" s="363"/>
      <c r="N135" s="363"/>
      <c r="O135" s="363"/>
      <c r="P135" s="247" t="s">
        <v>27</v>
      </c>
      <c r="Q135" s="247"/>
      <c r="R135" s="247"/>
      <c r="S135" s="247"/>
      <c r="T135" s="247"/>
      <c r="U135" s="247"/>
      <c r="V135" s="247"/>
      <c r="W135" s="247"/>
      <c r="X135" s="247"/>
      <c r="Y135" s="364" t="s">
        <v>353</v>
      </c>
      <c r="Z135" s="365"/>
      <c r="AA135" s="365"/>
      <c r="AB135" s="365"/>
      <c r="AC135" s="152" t="s">
        <v>338</v>
      </c>
      <c r="AD135" s="152"/>
      <c r="AE135" s="152"/>
      <c r="AF135" s="152"/>
      <c r="AG135" s="152"/>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2">
        <v>1</v>
      </c>
      <c r="B136" s="1052">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3"/>
      <c r="AD136" s="1053"/>
      <c r="AE136" s="1053"/>
      <c r="AF136" s="1053"/>
      <c r="AG136" s="1053"/>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2">
        <v>2</v>
      </c>
      <c r="B137" s="1052">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3"/>
      <c r="AD137" s="1053"/>
      <c r="AE137" s="1053"/>
      <c r="AF137" s="1053"/>
      <c r="AG137" s="1053"/>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2">
        <v>3</v>
      </c>
      <c r="B138" s="1052">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3"/>
      <c r="AD138" s="1053"/>
      <c r="AE138" s="1053"/>
      <c r="AF138" s="1053"/>
      <c r="AG138" s="1053"/>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2">
        <v>4</v>
      </c>
      <c r="B139" s="1052">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3"/>
      <c r="AD139" s="1053"/>
      <c r="AE139" s="1053"/>
      <c r="AF139" s="1053"/>
      <c r="AG139" s="1053"/>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2">
        <v>5</v>
      </c>
      <c r="B140" s="1052">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3"/>
      <c r="AD140" s="1053"/>
      <c r="AE140" s="1053"/>
      <c r="AF140" s="1053"/>
      <c r="AG140" s="1053"/>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2">
        <v>6</v>
      </c>
      <c r="B141" s="1052">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3"/>
      <c r="AD141" s="1053"/>
      <c r="AE141" s="1053"/>
      <c r="AF141" s="1053"/>
      <c r="AG141" s="1053"/>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2">
        <v>7</v>
      </c>
      <c r="B142" s="1052">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3"/>
      <c r="AD142" s="1053"/>
      <c r="AE142" s="1053"/>
      <c r="AF142" s="1053"/>
      <c r="AG142" s="1053"/>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2">
        <v>8</v>
      </c>
      <c r="B143" s="1052">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3"/>
      <c r="AD143" s="1053"/>
      <c r="AE143" s="1053"/>
      <c r="AF143" s="1053"/>
      <c r="AG143" s="1053"/>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2">
        <v>9</v>
      </c>
      <c r="B144" s="1052">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3"/>
      <c r="AD144" s="1053"/>
      <c r="AE144" s="1053"/>
      <c r="AF144" s="1053"/>
      <c r="AG144" s="1053"/>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2">
        <v>10</v>
      </c>
      <c r="B145" s="1052">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3"/>
      <c r="AD145" s="1053"/>
      <c r="AE145" s="1053"/>
      <c r="AF145" s="1053"/>
      <c r="AG145" s="1053"/>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2">
        <v>11</v>
      </c>
      <c r="B146" s="1052">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3"/>
      <c r="AD146" s="1053"/>
      <c r="AE146" s="1053"/>
      <c r="AF146" s="1053"/>
      <c r="AG146" s="1053"/>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2">
        <v>12</v>
      </c>
      <c r="B147" s="1052">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3"/>
      <c r="AD147" s="1053"/>
      <c r="AE147" s="1053"/>
      <c r="AF147" s="1053"/>
      <c r="AG147" s="1053"/>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2">
        <v>13</v>
      </c>
      <c r="B148" s="1052">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3"/>
      <c r="AD148" s="1053"/>
      <c r="AE148" s="1053"/>
      <c r="AF148" s="1053"/>
      <c r="AG148" s="1053"/>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2">
        <v>14</v>
      </c>
      <c r="B149" s="1052">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3"/>
      <c r="AD149" s="1053"/>
      <c r="AE149" s="1053"/>
      <c r="AF149" s="1053"/>
      <c r="AG149" s="1053"/>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2">
        <v>15</v>
      </c>
      <c r="B150" s="1052">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3"/>
      <c r="AD150" s="1053"/>
      <c r="AE150" s="1053"/>
      <c r="AF150" s="1053"/>
      <c r="AG150" s="1053"/>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2">
        <v>16</v>
      </c>
      <c r="B151" s="1052">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3"/>
      <c r="AD151" s="1053"/>
      <c r="AE151" s="1053"/>
      <c r="AF151" s="1053"/>
      <c r="AG151" s="1053"/>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2">
        <v>17</v>
      </c>
      <c r="B152" s="1052">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3"/>
      <c r="AD152" s="1053"/>
      <c r="AE152" s="1053"/>
      <c r="AF152" s="1053"/>
      <c r="AG152" s="1053"/>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2">
        <v>18</v>
      </c>
      <c r="B153" s="1052">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3"/>
      <c r="AD153" s="1053"/>
      <c r="AE153" s="1053"/>
      <c r="AF153" s="1053"/>
      <c r="AG153" s="1053"/>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2">
        <v>19</v>
      </c>
      <c r="B154" s="1052">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3"/>
      <c r="AD154" s="1053"/>
      <c r="AE154" s="1053"/>
      <c r="AF154" s="1053"/>
      <c r="AG154" s="1053"/>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2">
        <v>20</v>
      </c>
      <c r="B155" s="1052">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3"/>
      <c r="AD155" s="1053"/>
      <c r="AE155" s="1053"/>
      <c r="AF155" s="1053"/>
      <c r="AG155" s="1053"/>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2">
        <v>21</v>
      </c>
      <c r="B156" s="1052">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3"/>
      <c r="AD156" s="1053"/>
      <c r="AE156" s="1053"/>
      <c r="AF156" s="1053"/>
      <c r="AG156" s="1053"/>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2">
        <v>22</v>
      </c>
      <c r="B157" s="1052">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3"/>
      <c r="AD157" s="1053"/>
      <c r="AE157" s="1053"/>
      <c r="AF157" s="1053"/>
      <c r="AG157" s="1053"/>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2">
        <v>23</v>
      </c>
      <c r="B158" s="1052">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3"/>
      <c r="AD158" s="1053"/>
      <c r="AE158" s="1053"/>
      <c r="AF158" s="1053"/>
      <c r="AG158" s="1053"/>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2">
        <v>24</v>
      </c>
      <c r="B159" s="1052">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3"/>
      <c r="AD159" s="1053"/>
      <c r="AE159" s="1053"/>
      <c r="AF159" s="1053"/>
      <c r="AG159" s="1053"/>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2">
        <v>25</v>
      </c>
      <c r="B160" s="1052">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3"/>
      <c r="AD160" s="1053"/>
      <c r="AE160" s="1053"/>
      <c r="AF160" s="1053"/>
      <c r="AG160" s="1053"/>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2">
        <v>26</v>
      </c>
      <c r="B161" s="1052">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3"/>
      <c r="AD161" s="1053"/>
      <c r="AE161" s="1053"/>
      <c r="AF161" s="1053"/>
      <c r="AG161" s="1053"/>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2">
        <v>27</v>
      </c>
      <c r="B162" s="1052">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3"/>
      <c r="AD162" s="1053"/>
      <c r="AE162" s="1053"/>
      <c r="AF162" s="1053"/>
      <c r="AG162" s="1053"/>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2">
        <v>28</v>
      </c>
      <c r="B163" s="1052">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3"/>
      <c r="AD163" s="1053"/>
      <c r="AE163" s="1053"/>
      <c r="AF163" s="1053"/>
      <c r="AG163" s="1053"/>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2">
        <v>29</v>
      </c>
      <c r="B164" s="1052">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3"/>
      <c r="AD164" s="1053"/>
      <c r="AE164" s="1053"/>
      <c r="AF164" s="1053"/>
      <c r="AG164" s="1053"/>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2">
        <v>30</v>
      </c>
      <c r="B165" s="1052">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3"/>
      <c r="AD165" s="1053"/>
      <c r="AE165" s="1053"/>
      <c r="AF165" s="1053"/>
      <c r="AG165" s="1053"/>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2" t="s">
        <v>297</v>
      </c>
      <c r="K168" s="363"/>
      <c r="L168" s="363"/>
      <c r="M168" s="363"/>
      <c r="N168" s="363"/>
      <c r="O168" s="363"/>
      <c r="P168" s="247" t="s">
        <v>27</v>
      </c>
      <c r="Q168" s="247"/>
      <c r="R168" s="247"/>
      <c r="S168" s="247"/>
      <c r="T168" s="247"/>
      <c r="U168" s="247"/>
      <c r="V168" s="247"/>
      <c r="W168" s="247"/>
      <c r="X168" s="247"/>
      <c r="Y168" s="364" t="s">
        <v>353</v>
      </c>
      <c r="Z168" s="365"/>
      <c r="AA168" s="365"/>
      <c r="AB168" s="365"/>
      <c r="AC168" s="152" t="s">
        <v>338</v>
      </c>
      <c r="AD168" s="152"/>
      <c r="AE168" s="152"/>
      <c r="AF168" s="152"/>
      <c r="AG168" s="152"/>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2">
        <v>1</v>
      </c>
      <c r="B169" s="1052">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3"/>
      <c r="AD169" s="1053"/>
      <c r="AE169" s="1053"/>
      <c r="AF169" s="1053"/>
      <c r="AG169" s="1053"/>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2">
        <v>2</v>
      </c>
      <c r="B170" s="1052">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3"/>
      <c r="AD170" s="1053"/>
      <c r="AE170" s="1053"/>
      <c r="AF170" s="1053"/>
      <c r="AG170" s="1053"/>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2">
        <v>3</v>
      </c>
      <c r="B171" s="1052">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3"/>
      <c r="AD171" s="1053"/>
      <c r="AE171" s="1053"/>
      <c r="AF171" s="1053"/>
      <c r="AG171" s="1053"/>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2">
        <v>4</v>
      </c>
      <c r="B172" s="1052">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3"/>
      <c r="AD172" s="1053"/>
      <c r="AE172" s="1053"/>
      <c r="AF172" s="1053"/>
      <c r="AG172" s="1053"/>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2">
        <v>5</v>
      </c>
      <c r="B173" s="1052">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3"/>
      <c r="AD173" s="1053"/>
      <c r="AE173" s="1053"/>
      <c r="AF173" s="1053"/>
      <c r="AG173" s="1053"/>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2">
        <v>6</v>
      </c>
      <c r="B174" s="1052">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3"/>
      <c r="AD174" s="1053"/>
      <c r="AE174" s="1053"/>
      <c r="AF174" s="1053"/>
      <c r="AG174" s="1053"/>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2">
        <v>7</v>
      </c>
      <c r="B175" s="1052">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3"/>
      <c r="AD175" s="1053"/>
      <c r="AE175" s="1053"/>
      <c r="AF175" s="1053"/>
      <c r="AG175" s="1053"/>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2">
        <v>8</v>
      </c>
      <c r="B176" s="1052">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3"/>
      <c r="AD176" s="1053"/>
      <c r="AE176" s="1053"/>
      <c r="AF176" s="1053"/>
      <c r="AG176" s="1053"/>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2">
        <v>9</v>
      </c>
      <c r="B177" s="1052">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3"/>
      <c r="AD177" s="1053"/>
      <c r="AE177" s="1053"/>
      <c r="AF177" s="1053"/>
      <c r="AG177" s="1053"/>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2">
        <v>10</v>
      </c>
      <c r="B178" s="1052">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3"/>
      <c r="AD178" s="1053"/>
      <c r="AE178" s="1053"/>
      <c r="AF178" s="1053"/>
      <c r="AG178" s="1053"/>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2">
        <v>11</v>
      </c>
      <c r="B179" s="1052">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3"/>
      <c r="AD179" s="1053"/>
      <c r="AE179" s="1053"/>
      <c r="AF179" s="1053"/>
      <c r="AG179" s="1053"/>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2">
        <v>12</v>
      </c>
      <c r="B180" s="1052">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3"/>
      <c r="AD180" s="1053"/>
      <c r="AE180" s="1053"/>
      <c r="AF180" s="1053"/>
      <c r="AG180" s="1053"/>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2">
        <v>13</v>
      </c>
      <c r="B181" s="1052">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3"/>
      <c r="AD181" s="1053"/>
      <c r="AE181" s="1053"/>
      <c r="AF181" s="1053"/>
      <c r="AG181" s="1053"/>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2">
        <v>14</v>
      </c>
      <c r="B182" s="1052">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3"/>
      <c r="AD182" s="1053"/>
      <c r="AE182" s="1053"/>
      <c r="AF182" s="1053"/>
      <c r="AG182" s="1053"/>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2">
        <v>15</v>
      </c>
      <c r="B183" s="1052">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3"/>
      <c r="AD183" s="1053"/>
      <c r="AE183" s="1053"/>
      <c r="AF183" s="1053"/>
      <c r="AG183" s="1053"/>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2">
        <v>16</v>
      </c>
      <c r="B184" s="1052">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3"/>
      <c r="AD184" s="1053"/>
      <c r="AE184" s="1053"/>
      <c r="AF184" s="1053"/>
      <c r="AG184" s="1053"/>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2">
        <v>17</v>
      </c>
      <c r="B185" s="1052">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3"/>
      <c r="AD185" s="1053"/>
      <c r="AE185" s="1053"/>
      <c r="AF185" s="1053"/>
      <c r="AG185" s="1053"/>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2">
        <v>18</v>
      </c>
      <c r="B186" s="1052">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3"/>
      <c r="AD186" s="1053"/>
      <c r="AE186" s="1053"/>
      <c r="AF186" s="1053"/>
      <c r="AG186" s="1053"/>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2">
        <v>19</v>
      </c>
      <c r="B187" s="1052">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3"/>
      <c r="AD187" s="1053"/>
      <c r="AE187" s="1053"/>
      <c r="AF187" s="1053"/>
      <c r="AG187" s="1053"/>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2">
        <v>20</v>
      </c>
      <c r="B188" s="1052">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3"/>
      <c r="AD188" s="1053"/>
      <c r="AE188" s="1053"/>
      <c r="AF188" s="1053"/>
      <c r="AG188" s="1053"/>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2">
        <v>21</v>
      </c>
      <c r="B189" s="1052">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3"/>
      <c r="AD189" s="1053"/>
      <c r="AE189" s="1053"/>
      <c r="AF189" s="1053"/>
      <c r="AG189" s="1053"/>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2">
        <v>22</v>
      </c>
      <c r="B190" s="1052">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3"/>
      <c r="AD190" s="1053"/>
      <c r="AE190" s="1053"/>
      <c r="AF190" s="1053"/>
      <c r="AG190" s="1053"/>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2">
        <v>23</v>
      </c>
      <c r="B191" s="1052">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3"/>
      <c r="AD191" s="1053"/>
      <c r="AE191" s="1053"/>
      <c r="AF191" s="1053"/>
      <c r="AG191" s="1053"/>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2">
        <v>24</v>
      </c>
      <c r="B192" s="1052">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3"/>
      <c r="AD192" s="1053"/>
      <c r="AE192" s="1053"/>
      <c r="AF192" s="1053"/>
      <c r="AG192" s="1053"/>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2">
        <v>25</v>
      </c>
      <c r="B193" s="1052">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3"/>
      <c r="AD193" s="1053"/>
      <c r="AE193" s="1053"/>
      <c r="AF193" s="1053"/>
      <c r="AG193" s="1053"/>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2">
        <v>26</v>
      </c>
      <c r="B194" s="1052">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3"/>
      <c r="AD194" s="1053"/>
      <c r="AE194" s="1053"/>
      <c r="AF194" s="1053"/>
      <c r="AG194" s="1053"/>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2">
        <v>27</v>
      </c>
      <c r="B195" s="1052">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3"/>
      <c r="AD195" s="1053"/>
      <c r="AE195" s="1053"/>
      <c r="AF195" s="1053"/>
      <c r="AG195" s="1053"/>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2">
        <v>28</v>
      </c>
      <c r="B196" s="1052">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3"/>
      <c r="AD196" s="1053"/>
      <c r="AE196" s="1053"/>
      <c r="AF196" s="1053"/>
      <c r="AG196" s="1053"/>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2">
        <v>29</v>
      </c>
      <c r="B197" s="1052">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3"/>
      <c r="AD197" s="1053"/>
      <c r="AE197" s="1053"/>
      <c r="AF197" s="1053"/>
      <c r="AG197" s="1053"/>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2">
        <v>30</v>
      </c>
      <c r="B198" s="1052">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3"/>
      <c r="AD198" s="1053"/>
      <c r="AE198" s="1053"/>
      <c r="AF198" s="1053"/>
      <c r="AG198" s="1053"/>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2" t="s">
        <v>297</v>
      </c>
      <c r="K201" s="363"/>
      <c r="L201" s="363"/>
      <c r="M201" s="363"/>
      <c r="N201" s="363"/>
      <c r="O201" s="363"/>
      <c r="P201" s="247" t="s">
        <v>27</v>
      </c>
      <c r="Q201" s="247"/>
      <c r="R201" s="247"/>
      <c r="S201" s="247"/>
      <c r="T201" s="247"/>
      <c r="U201" s="247"/>
      <c r="V201" s="247"/>
      <c r="W201" s="247"/>
      <c r="X201" s="247"/>
      <c r="Y201" s="364" t="s">
        <v>353</v>
      </c>
      <c r="Z201" s="365"/>
      <c r="AA201" s="365"/>
      <c r="AB201" s="365"/>
      <c r="AC201" s="152" t="s">
        <v>338</v>
      </c>
      <c r="AD201" s="152"/>
      <c r="AE201" s="152"/>
      <c r="AF201" s="152"/>
      <c r="AG201" s="152"/>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2">
        <v>1</v>
      </c>
      <c r="B202" s="1052">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3"/>
      <c r="AD202" s="1053"/>
      <c r="AE202" s="1053"/>
      <c r="AF202" s="1053"/>
      <c r="AG202" s="1053"/>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2">
        <v>2</v>
      </c>
      <c r="B203" s="1052">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3"/>
      <c r="AD203" s="1053"/>
      <c r="AE203" s="1053"/>
      <c r="AF203" s="1053"/>
      <c r="AG203" s="1053"/>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2">
        <v>3</v>
      </c>
      <c r="B204" s="1052">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3"/>
      <c r="AD204" s="1053"/>
      <c r="AE204" s="1053"/>
      <c r="AF204" s="1053"/>
      <c r="AG204" s="1053"/>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2">
        <v>4</v>
      </c>
      <c r="B205" s="1052">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3"/>
      <c r="AD205" s="1053"/>
      <c r="AE205" s="1053"/>
      <c r="AF205" s="1053"/>
      <c r="AG205" s="1053"/>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2">
        <v>5</v>
      </c>
      <c r="B206" s="1052">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3"/>
      <c r="AD206" s="1053"/>
      <c r="AE206" s="1053"/>
      <c r="AF206" s="1053"/>
      <c r="AG206" s="1053"/>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2">
        <v>6</v>
      </c>
      <c r="B207" s="1052">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3"/>
      <c r="AD207" s="1053"/>
      <c r="AE207" s="1053"/>
      <c r="AF207" s="1053"/>
      <c r="AG207" s="1053"/>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2">
        <v>7</v>
      </c>
      <c r="B208" s="1052">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3"/>
      <c r="AD208" s="1053"/>
      <c r="AE208" s="1053"/>
      <c r="AF208" s="1053"/>
      <c r="AG208" s="1053"/>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2">
        <v>8</v>
      </c>
      <c r="B209" s="1052">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3"/>
      <c r="AD209" s="1053"/>
      <c r="AE209" s="1053"/>
      <c r="AF209" s="1053"/>
      <c r="AG209" s="1053"/>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2">
        <v>9</v>
      </c>
      <c r="B210" s="1052">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3"/>
      <c r="AD210" s="1053"/>
      <c r="AE210" s="1053"/>
      <c r="AF210" s="1053"/>
      <c r="AG210" s="1053"/>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2">
        <v>10</v>
      </c>
      <c r="B211" s="1052">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3"/>
      <c r="AD211" s="1053"/>
      <c r="AE211" s="1053"/>
      <c r="AF211" s="1053"/>
      <c r="AG211" s="1053"/>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2">
        <v>11</v>
      </c>
      <c r="B212" s="1052">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3"/>
      <c r="AD212" s="1053"/>
      <c r="AE212" s="1053"/>
      <c r="AF212" s="1053"/>
      <c r="AG212" s="1053"/>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2">
        <v>12</v>
      </c>
      <c r="B213" s="1052">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3"/>
      <c r="AD213" s="1053"/>
      <c r="AE213" s="1053"/>
      <c r="AF213" s="1053"/>
      <c r="AG213" s="1053"/>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2">
        <v>13</v>
      </c>
      <c r="B214" s="1052">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3"/>
      <c r="AD214" s="1053"/>
      <c r="AE214" s="1053"/>
      <c r="AF214" s="1053"/>
      <c r="AG214" s="1053"/>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2">
        <v>14</v>
      </c>
      <c r="B215" s="1052">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3"/>
      <c r="AD215" s="1053"/>
      <c r="AE215" s="1053"/>
      <c r="AF215" s="1053"/>
      <c r="AG215" s="1053"/>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2">
        <v>15</v>
      </c>
      <c r="B216" s="1052">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3"/>
      <c r="AD216" s="1053"/>
      <c r="AE216" s="1053"/>
      <c r="AF216" s="1053"/>
      <c r="AG216" s="1053"/>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2">
        <v>16</v>
      </c>
      <c r="B217" s="1052">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3"/>
      <c r="AD217" s="1053"/>
      <c r="AE217" s="1053"/>
      <c r="AF217" s="1053"/>
      <c r="AG217" s="1053"/>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2">
        <v>17</v>
      </c>
      <c r="B218" s="1052">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3"/>
      <c r="AD218" s="1053"/>
      <c r="AE218" s="1053"/>
      <c r="AF218" s="1053"/>
      <c r="AG218" s="1053"/>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2">
        <v>18</v>
      </c>
      <c r="B219" s="1052">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3"/>
      <c r="AD219" s="1053"/>
      <c r="AE219" s="1053"/>
      <c r="AF219" s="1053"/>
      <c r="AG219" s="1053"/>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2">
        <v>19</v>
      </c>
      <c r="B220" s="1052">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3"/>
      <c r="AD220" s="1053"/>
      <c r="AE220" s="1053"/>
      <c r="AF220" s="1053"/>
      <c r="AG220" s="1053"/>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2">
        <v>20</v>
      </c>
      <c r="B221" s="1052">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3"/>
      <c r="AD221" s="1053"/>
      <c r="AE221" s="1053"/>
      <c r="AF221" s="1053"/>
      <c r="AG221" s="1053"/>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2">
        <v>21</v>
      </c>
      <c r="B222" s="1052">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3"/>
      <c r="AD222" s="1053"/>
      <c r="AE222" s="1053"/>
      <c r="AF222" s="1053"/>
      <c r="AG222" s="1053"/>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2">
        <v>22</v>
      </c>
      <c r="B223" s="1052">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3"/>
      <c r="AD223" s="1053"/>
      <c r="AE223" s="1053"/>
      <c r="AF223" s="1053"/>
      <c r="AG223" s="1053"/>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2">
        <v>23</v>
      </c>
      <c r="B224" s="1052">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3"/>
      <c r="AD224" s="1053"/>
      <c r="AE224" s="1053"/>
      <c r="AF224" s="1053"/>
      <c r="AG224" s="1053"/>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2">
        <v>24</v>
      </c>
      <c r="B225" s="1052">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3"/>
      <c r="AD225" s="1053"/>
      <c r="AE225" s="1053"/>
      <c r="AF225" s="1053"/>
      <c r="AG225" s="1053"/>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2">
        <v>25</v>
      </c>
      <c r="B226" s="1052">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3"/>
      <c r="AD226" s="1053"/>
      <c r="AE226" s="1053"/>
      <c r="AF226" s="1053"/>
      <c r="AG226" s="1053"/>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2">
        <v>26</v>
      </c>
      <c r="B227" s="1052">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3"/>
      <c r="AD227" s="1053"/>
      <c r="AE227" s="1053"/>
      <c r="AF227" s="1053"/>
      <c r="AG227" s="1053"/>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2">
        <v>27</v>
      </c>
      <c r="B228" s="1052">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3"/>
      <c r="AD228" s="1053"/>
      <c r="AE228" s="1053"/>
      <c r="AF228" s="1053"/>
      <c r="AG228" s="1053"/>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2">
        <v>28</v>
      </c>
      <c r="B229" s="1052">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3"/>
      <c r="AD229" s="1053"/>
      <c r="AE229" s="1053"/>
      <c r="AF229" s="1053"/>
      <c r="AG229" s="1053"/>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2">
        <v>29</v>
      </c>
      <c r="B230" s="1052">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3"/>
      <c r="AD230" s="1053"/>
      <c r="AE230" s="1053"/>
      <c r="AF230" s="1053"/>
      <c r="AG230" s="1053"/>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2">
        <v>30</v>
      </c>
      <c r="B231" s="1052">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3"/>
      <c r="AD231" s="1053"/>
      <c r="AE231" s="1053"/>
      <c r="AF231" s="1053"/>
      <c r="AG231" s="1053"/>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2" t="s">
        <v>297</v>
      </c>
      <c r="K234" s="363"/>
      <c r="L234" s="363"/>
      <c r="M234" s="363"/>
      <c r="N234" s="363"/>
      <c r="O234" s="363"/>
      <c r="P234" s="247" t="s">
        <v>27</v>
      </c>
      <c r="Q234" s="247"/>
      <c r="R234" s="247"/>
      <c r="S234" s="247"/>
      <c r="T234" s="247"/>
      <c r="U234" s="247"/>
      <c r="V234" s="247"/>
      <c r="W234" s="247"/>
      <c r="X234" s="247"/>
      <c r="Y234" s="364" t="s">
        <v>353</v>
      </c>
      <c r="Z234" s="365"/>
      <c r="AA234" s="365"/>
      <c r="AB234" s="365"/>
      <c r="AC234" s="152" t="s">
        <v>338</v>
      </c>
      <c r="AD234" s="152"/>
      <c r="AE234" s="152"/>
      <c r="AF234" s="152"/>
      <c r="AG234" s="152"/>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2">
        <v>1</v>
      </c>
      <c r="B235" s="1052">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3"/>
      <c r="AD235" s="1053"/>
      <c r="AE235" s="1053"/>
      <c r="AF235" s="1053"/>
      <c r="AG235" s="1053"/>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2">
        <v>2</v>
      </c>
      <c r="B236" s="1052">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3"/>
      <c r="AD236" s="1053"/>
      <c r="AE236" s="1053"/>
      <c r="AF236" s="1053"/>
      <c r="AG236" s="1053"/>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2">
        <v>3</v>
      </c>
      <c r="B237" s="1052">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3"/>
      <c r="AD237" s="1053"/>
      <c r="AE237" s="1053"/>
      <c r="AF237" s="1053"/>
      <c r="AG237" s="1053"/>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2">
        <v>4</v>
      </c>
      <c r="B238" s="1052">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3"/>
      <c r="AD238" s="1053"/>
      <c r="AE238" s="1053"/>
      <c r="AF238" s="1053"/>
      <c r="AG238" s="1053"/>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2">
        <v>5</v>
      </c>
      <c r="B239" s="1052">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3"/>
      <c r="AD239" s="1053"/>
      <c r="AE239" s="1053"/>
      <c r="AF239" s="1053"/>
      <c r="AG239" s="1053"/>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2">
        <v>6</v>
      </c>
      <c r="B240" s="1052">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3"/>
      <c r="AD240" s="1053"/>
      <c r="AE240" s="1053"/>
      <c r="AF240" s="1053"/>
      <c r="AG240" s="1053"/>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2">
        <v>7</v>
      </c>
      <c r="B241" s="1052">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3"/>
      <c r="AD241" s="1053"/>
      <c r="AE241" s="1053"/>
      <c r="AF241" s="1053"/>
      <c r="AG241" s="1053"/>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2">
        <v>8</v>
      </c>
      <c r="B242" s="1052">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3"/>
      <c r="AD242" s="1053"/>
      <c r="AE242" s="1053"/>
      <c r="AF242" s="1053"/>
      <c r="AG242" s="1053"/>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2">
        <v>9</v>
      </c>
      <c r="B243" s="1052">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3"/>
      <c r="AD243" s="1053"/>
      <c r="AE243" s="1053"/>
      <c r="AF243" s="1053"/>
      <c r="AG243" s="1053"/>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2">
        <v>10</v>
      </c>
      <c r="B244" s="1052">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3"/>
      <c r="AD244" s="1053"/>
      <c r="AE244" s="1053"/>
      <c r="AF244" s="1053"/>
      <c r="AG244" s="1053"/>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2">
        <v>11</v>
      </c>
      <c r="B245" s="1052">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3"/>
      <c r="AD245" s="1053"/>
      <c r="AE245" s="1053"/>
      <c r="AF245" s="1053"/>
      <c r="AG245" s="1053"/>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2">
        <v>12</v>
      </c>
      <c r="B246" s="1052">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3"/>
      <c r="AD246" s="1053"/>
      <c r="AE246" s="1053"/>
      <c r="AF246" s="1053"/>
      <c r="AG246" s="1053"/>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2">
        <v>13</v>
      </c>
      <c r="B247" s="1052">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3"/>
      <c r="AD247" s="1053"/>
      <c r="AE247" s="1053"/>
      <c r="AF247" s="1053"/>
      <c r="AG247" s="1053"/>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2">
        <v>14</v>
      </c>
      <c r="B248" s="1052">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3"/>
      <c r="AD248" s="1053"/>
      <c r="AE248" s="1053"/>
      <c r="AF248" s="1053"/>
      <c r="AG248" s="1053"/>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2">
        <v>15</v>
      </c>
      <c r="B249" s="1052">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3"/>
      <c r="AD249" s="1053"/>
      <c r="AE249" s="1053"/>
      <c r="AF249" s="1053"/>
      <c r="AG249" s="1053"/>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2">
        <v>16</v>
      </c>
      <c r="B250" s="1052">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3"/>
      <c r="AD250" s="1053"/>
      <c r="AE250" s="1053"/>
      <c r="AF250" s="1053"/>
      <c r="AG250" s="1053"/>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2">
        <v>17</v>
      </c>
      <c r="B251" s="1052">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3"/>
      <c r="AD251" s="1053"/>
      <c r="AE251" s="1053"/>
      <c r="AF251" s="1053"/>
      <c r="AG251" s="1053"/>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2">
        <v>18</v>
      </c>
      <c r="B252" s="1052">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3"/>
      <c r="AD252" s="1053"/>
      <c r="AE252" s="1053"/>
      <c r="AF252" s="1053"/>
      <c r="AG252" s="1053"/>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2">
        <v>19</v>
      </c>
      <c r="B253" s="1052">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3"/>
      <c r="AD253" s="1053"/>
      <c r="AE253" s="1053"/>
      <c r="AF253" s="1053"/>
      <c r="AG253" s="1053"/>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2">
        <v>20</v>
      </c>
      <c r="B254" s="1052">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3"/>
      <c r="AD254" s="1053"/>
      <c r="AE254" s="1053"/>
      <c r="AF254" s="1053"/>
      <c r="AG254" s="1053"/>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2">
        <v>21</v>
      </c>
      <c r="B255" s="1052">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3"/>
      <c r="AD255" s="1053"/>
      <c r="AE255" s="1053"/>
      <c r="AF255" s="1053"/>
      <c r="AG255" s="1053"/>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2">
        <v>22</v>
      </c>
      <c r="B256" s="1052">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3"/>
      <c r="AD256" s="1053"/>
      <c r="AE256" s="1053"/>
      <c r="AF256" s="1053"/>
      <c r="AG256" s="1053"/>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2">
        <v>23</v>
      </c>
      <c r="B257" s="1052">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3"/>
      <c r="AD257" s="1053"/>
      <c r="AE257" s="1053"/>
      <c r="AF257" s="1053"/>
      <c r="AG257" s="1053"/>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2">
        <v>24</v>
      </c>
      <c r="B258" s="1052">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3"/>
      <c r="AD258" s="1053"/>
      <c r="AE258" s="1053"/>
      <c r="AF258" s="1053"/>
      <c r="AG258" s="1053"/>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2">
        <v>25</v>
      </c>
      <c r="B259" s="1052">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3"/>
      <c r="AD259" s="1053"/>
      <c r="AE259" s="1053"/>
      <c r="AF259" s="1053"/>
      <c r="AG259" s="1053"/>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2">
        <v>26</v>
      </c>
      <c r="B260" s="1052">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3"/>
      <c r="AD260" s="1053"/>
      <c r="AE260" s="1053"/>
      <c r="AF260" s="1053"/>
      <c r="AG260" s="1053"/>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2">
        <v>27</v>
      </c>
      <c r="B261" s="1052">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3"/>
      <c r="AD261" s="1053"/>
      <c r="AE261" s="1053"/>
      <c r="AF261" s="1053"/>
      <c r="AG261" s="1053"/>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2">
        <v>28</v>
      </c>
      <c r="B262" s="1052">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3"/>
      <c r="AD262" s="1053"/>
      <c r="AE262" s="1053"/>
      <c r="AF262" s="1053"/>
      <c r="AG262" s="1053"/>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2">
        <v>29</v>
      </c>
      <c r="B263" s="1052">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3"/>
      <c r="AD263" s="1053"/>
      <c r="AE263" s="1053"/>
      <c r="AF263" s="1053"/>
      <c r="AG263" s="1053"/>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2">
        <v>30</v>
      </c>
      <c r="B264" s="1052">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3"/>
      <c r="AD264" s="1053"/>
      <c r="AE264" s="1053"/>
      <c r="AF264" s="1053"/>
      <c r="AG264" s="1053"/>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2" t="s">
        <v>297</v>
      </c>
      <c r="K267" s="363"/>
      <c r="L267" s="363"/>
      <c r="M267" s="363"/>
      <c r="N267" s="363"/>
      <c r="O267" s="363"/>
      <c r="P267" s="247" t="s">
        <v>27</v>
      </c>
      <c r="Q267" s="247"/>
      <c r="R267" s="247"/>
      <c r="S267" s="247"/>
      <c r="T267" s="247"/>
      <c r="U267" s="247"/>
      <c r="V267" s="247"/>
      <c r="W267" s="247"/>
      <c r="X267" s="247"/>
      <c r="Y267" s="364" t="s">
        <v>353</v>
      </c>
      <c r="Z267" s="365"/>
      <c r="AA267" s="365"/>
      <c r="AB267" s="365"/>
      <c r="AC267" s="152" t="s">
        <v>338</v>
      </c>
      <c r="AD267" s="152"/>
      <c r="AE267" s="152"/>
      <c r="AF267" s="152"/>
      <c r="AG267" s="152"/>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2">
        <v>1</v>
      </c>
      <c r="B268" s="1052">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3"/>
      <c r="AD268" s="1053"/>
      <c r="AE268" s="1053"/>
      <c r="AF268" s="1053"/>
      <c r="AG268" s="1053"/>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2">
        <v>2</v>
      </c>
      <c r="B269" s="1052">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3"/>
      <c r="AD269" s="1053"/>
      <c r="AE269" s="1053"/>
      <c r="AF269" s="1053"/>
      <c r="AG269" s="1053"/>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2">
        <v>3</v>
      </c>
      <c r="B270" s="1052">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3"/>
      <c r="AD270" s="1053"/>
      <c r="AE270" s="1053"/>
      <c r="AF270" s="1053"/>
      <c r="AG270" s="1053"/>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2">
        <v>4</v>
      </c>
      <c r="B271" s="1052">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3"/>
      <c r="AD271" s="1053"/>
      <c r="AE271" s="1053"/>
      <c r="AF271" s="1053"/>
      <c r="AG271" s="1053"/>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2">
        <v>5</v>
      </c>
      <c r="B272" s="1052">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3"/>
      <c r="AD272" s="1053"/>
      <c r="AE272" s="1053"/>
      <c r="AF272" s="1053"/>
      <c r="AG272" s="1053"/>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2">
        <v>6</v>
      </c>
      <c r="B273" s="1052">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3"/>
      <c r="AD273" s="1053"/>
      <c r="AE273" s="1053"/>
      <c r="AF273" s="1053"/>
      <c r="AG273" s="1053"/>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2">
        <v>7</v>
      </c>
      <c r="B274" s="1052">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3"/>
      <c r="AD274" s="1053"/>
      <c r="AE274" s="1053"/>
      <c r="AF274" s="1053"/>
      <c r="AG274" s="1053"/>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2">
        <v>8</v>
      </c>
      <c r="B275" s="1052">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3"/>
      <c r="AD275" s="1053"/>
      <c r="AE275" s="1053"/>
      <c r="AF275" s="1053"/>
      <c r="AG275" s="1053"/>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2">
        <v>9</v>
      </c>
      <c r="B276" s="1052">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3"/>
      <c r="AD276" s="1053"/>
      <c r="AE276" s="1053"/>
      <c r="AF276" s="1053"/>
      <c r="AG276" s="1053"/>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2">
        <v>10</v>
      </c>
      <c r="B277" s="1052">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3"/>
      <c r="AD277" s="1053"/>
      <c r="AE277" s="1053"/>
      <c r="AF277" s="1053"/>
      <c r="AG277" s="1053"/>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2">
        <v>11</v>
      </c>
      <c r="B278" s="1052">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3"/>
      <c r="AD278" s="1053"/>
      <c r="AE278" s="1053"/>
      <c r="AF278" s="1053"/>
      <c r="AG278" s="1053"/>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2">
        <v>12</v>
      </c>
      <c r="B279" s="1052">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3"/>
      <c r="AD279" s="1053"/>
      <c r="AE279" s="1053"/>
      <c r="AF279" s="1053"/>
      <c r="AG279" s="1053"/>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2">
        <v>13</v>
      </c>
      <c r="B280" s="1052">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3"/>
      <c r="AD280" s="1053"/>
      <c r="AE280" s="1053"/>
      <c r="AF280" s="1053"/>
      <c r="AG280" s="1053"/>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2">
        <v>14</v>
      </c>
      <c r="B281" s="1052">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3"/>
      <c r="AD281" s="1053"/>
      <c r="AE281" s="1053"/>
      <c r="AF281" s="1053"/>
      <c r="AG281" s="1053"/>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2">
        <v>15</v>
      </c>
      <c r="B282" s="1052">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3"/>
      <c r="AD282" s="1053"/>
      <c r="AE282" s="1053"/>
      <c r="AF282" s="1053"/>
      <c r="AG282" s="1053"/>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2">
        <v>16</v>
      </c>
      <c r="B283" s="1052">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3"/>
      <c r="AD283" s="1053"/>
      <c r="AE283" s="1053"/>
      <c r="AF283" s="1053"/>
      <c r="AG283" s="1053"/>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2">
        <v>17</v>
      </c>
      <c r="B284" s="1052">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3"/>
      <c r="AD284" s="1053"/>
      <c r="AE284" s="1053"/>
      <c r="AF284" s="1053"/>
      <c r="AG284" s="1053"/>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2">
        <v>18</v>
      </c>
      <c r="B285" s="1052">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3"/>
      <c r="AD285" s="1053"/>
      <c r="AE285" s="1053"/>
      <c r="AF285" s="1053"/>
      <c r="AG285" s="1053"/>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2">
        <v>19</v>
      </c>
      <c r="B286" s="1052">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3"/>
      <c r="AD286" s="1053"/>
      <c r="AE286" s="1053"/>
      <c r="AF286" s="1053"/>
      <c r="AG286" s="1053"/>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2">
        <v>20</v>
      </c>
      <c r="B287" s="1052">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3"/>
      <c r="AD287" s="1053"/>
      <c r="AE287" s="1053"/>
      <c r="AF287" s="1053"/>
      <c r="AG287" s="1053"/>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2">
        <v>21</v>
      </c>
      <c r="B288" s="1052">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3"/>
      <c r="AD288" s="1053"/>
      <c r="AE288" s="1053"/>
      <c r="AF288" s="1053"/>
      <c r="AG288" s="1053"/>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2">
        <v>22</v>
      </c>
      <c r="B289" s="1052">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3"/>
      <c r="AD289" s="1053"/>
      <c r="AE289" s="1053"/>
      <c r="AF289" s="1053"/>
      <c r="AG289" s="1053"/>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2">
        <v>23</v>
      </c>
      <c r="B290" s="1052">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3"/>
      <c r="AD290" s="1053"/>
      <c r="AE290" s="1053"/>
      <c r="AF290" s="1053"/>
      <c r="AG290" s="1053"/>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2">
        <v>24</v>
      </c>
      <c r="B291" s="1052">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3"/>
      <c r="AD291" s="1053"/>
      <c r="AE291" s="1053"/>
      <c r="AF291" s="1053"/>
      <c r="AG291" s="1053"/>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2">
        <v>25</v>
      </c>
      <c r="B292" s="1052">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3"/>
      <c r="AD292" s="1053"/>
      <c r="AE292" s="1053"/>
      <c r="AF292" s="1053"/>
      <c r="AG292" s="1053"/>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2">
        <v>26</v>
      </c>
      <c r="B293" s="1052">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3"/>
      <c r="AD293" s="1053"/>
      <c r="AE293" s="1053"/>
      <c r="AF293" s="1053"/>
      <c r="AG293" s="1053"/>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2">
        <v>27</v>
      </c>
      <c r="B294" s="1052">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3"/>
      <c r="AD294" s="1053"/>
      <c r="AE294" s="1053"/>
      <c r="AF294" s="1053"/>
      <c r="AG294" s="1053"/>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2">
        <v>28</v>
      </c>
      <c r="B295" s="1052">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3"/>
      <c r="AD295" s="1053"/>
      <c r="AE295" s="1053"/>
      <c r="AF295" s="1053"/>
      <c r="AG295" s="1053"/>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2">
        <v>29</v>
      </c>
      <c r="B296" s="1052">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3"/>
      <c r="AD296" s="1053"/>
      <c r="AE296" s="1053"/>
      <c r="AF296" s="1053"/>
      <c r="AG296" s="1053"/>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2">
        <v>30</v>
      </c>
      <c r="B297" s="1052">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3"/>
      <c r="AD297" s="1053"/>
      <c r="AE297" s="1053"/>
      <c r="AF297" s="1053"/>
      <c r="AG297" s="1053"/>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2" t="s">
        <v>297</v>
      </c>
      <c r="K300" s="363"/>
      <c r="L300" s="363"/>
      <c r="M300" s="363"/>
      <c r="N300" s="363"/>
      <c r="O300" s="363"/>
      <c r="P300" s="247" t="s">
        <v>27</v>
      </c>
      <c r="Q300" s="247"/>
      <c r="R300" s="247"/>
      <c r="S300" s="247"/>
      <c r="T300" s="247"/>
      <c r="U300" s="247"/>
      <c r="V300" s="247"/>
      <c r="W300" s="247"/>
      <c r="X300" s="247"/>
      <c r="Y300" s="364" t="s">
        <v>353</v>
      </c>
      <c r="Z300" s="365"/>
      <c r="AA300" s="365"/>
      <c r="AB300" s="365"/>
      <c r="AC300" s="152" t="s">
        <v>338</v>
      </c>
      <c r="AD300" s="152"/>
      <c r="AE300" s="152"/>
      <c r="AF300" s="152"/>
      <c r="AG300" s="152"/>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2">
        <v>1</v>
      </c>
      <c r="B301" s="1052">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3"/>
      <c r="AD301" s="1053"/>
      <c r="AE301" s="1053"/>
      <c r="AF301" s="1053"/>
      <c r="AG301" s="1053"/>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2">
        <v>2</v>
      </c>
      <c r="B302" s="1052">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3"/>
      <c r="AD302" s="1053"/>
      <c r="AE302" s="1053"/>
      <c r="AF302" s="1053"/>
      <c r="AG302" s="1053"/>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2">
        <v>3</v>
      </c>
      <c r="B303" s="1052">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3"/>
      <c r="AD303" s="1053"/>
      <c r="AE303" s="1053"/>
      <c r="AF303" s="1053"/>
      <c r="AG303" s="1053"/>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2">
        <v>4</v>
      </c>
      <c r="B304" s="1052">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3"/>
      <c r="AD304" s="1053"/>
      <c r="AE304" s="1053"/>
      <c r="AF304" s="1053"/>
      <c r="AG304" s="1053"/>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2">
        <v>5</v>
      </c>
      <c r="B305" s="1052">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3"/>
      <c r="AD305" s="1053"/>
      <c r="AE305" s="1053"/>
      <c r="AF305" s="1053"/>
      <c r="AG305" s="1053"/>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2">
        <v>6</v>
      </c>
      <c r="B306" s="1052">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3"/>
      <c r="AD306" s="1053"/>
      <c r="AE306" s="1053"/>
      <c r="AF306" s="1053"/>
      <c r="AG306" s="1053"/>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2">
        <v>7</v>
      </c>
      <c r="B307" s="1052">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3"/>
      <c r="AD307" s="1053"/>
      <c r="AE307" s="1053"/>
      <c r="AF307" s="1053"/>
      <c r="AG307" s="1053"/>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2">
        <v>8</v>
      </c>
      <c r="B308" s="1052">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3"/>
      <c r="AD308" s="1053"/>
      <c r="AE308" s="1053"/>
      <c r="AF308" s="1053"/>
      <c r="AG308" s="1053"/>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2">
        <v>9</v>
      </c>
      <c r="B309" s="1052">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3"/>
      <c r="AD309" s="1053"/>
      <c r="AE309" s="1053"/>
      <c r="AF309" s="1053"/>
      <c r="AG309" s="1053"/>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2">
        <v>10</v>
      </c>
      <c r="B310" s="1052">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3"/>
      <c r="AD310" s="1053"/>
      <c r="AE310" s="1053"/>
      <c r="AF310" s="1053"/>
      <c r="AG310" s="1053"/>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2">
        <v>11</v>
      </c>
      <c r="B311" s="1052">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3"/>
      <c r="AD311" s="1053"/>
      <c r="AE311" s="1053"/>
      <c r="AF311" s="1053"/>
      <c r="AG311" s="1053"/>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2">
        <v>12</v>
      </c>
      <c r="B312" s="1052">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3"/>
      <c r="AD312" s="1053"/>
      <c r="AE312" s="1053"/>
      <c r="AF312" s="1053"/>
      <c r="AG312" s="1053"/>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2">
        <v>13</v>
      </c>
      <c r="B313" s="1052">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3"/>
      <c r="AD313" s="1053"/>
      <c r="AE313" s="1053"/>
      <c r="AF313" s="1053"/>
      <c r="AG313" s="1053"/>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2">
        <v>14</v>
      </c>
      <c r="B314" s="1052">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3"/>
      <c r="AD314" s="1053"/>
      <c r="AE314" s="1053"/>
      <c r="AF314" s="1053"/>
      <c r="AG314" s="1053"/>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2">
        <v>15</v>
      </c>
      <c r="B315" s="1052">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3"/>
      <c r="AD315" s="1053"/>
      <c r="AE315" s="1053"/>
      <c r="AF315" s="1053"/>
      <c r="AG315" s="1053"/>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2">
        <v>16</v>
      </c>
      <c r="B316" s="1052">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3"/>
      <c r="AD316" s="1053"/>
      <c r="AE316" s="1053"/>
      <c r="AF316" s="1053"/>
      <c r="AG316" s="1053"/>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2">
        <v>17</v>
      </c>
      <c r="B317" s="1052">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3"/>
      <c r="AD317" s="1053"/>
      <c r="AE317" s="1053"/>
      <c r="AF317" s="1053"/>
      <c r="AG317" s="1053"/>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2">
        <v>18</v>
      </c>
      <c r="B318" s="1052">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3"/>
      <c r="AD318" s="1053"/>
      <c r="AE318" s="1053"/>
      <c r="AF318" s="1053"/>
      <c r="AG318" s="1053"/>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2">
        <v>19</v>
      </c>
      <c r="B319" s="1052">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3"/>
      <c r="AD319" s="1053"/>
      <c r="AE319" s="1053"/>
      <c r="AF319" s="1053"/>
      <c r="AG319" s="1053"/>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2">
        <v>20</v>
      </c>
      <c r="B320" s="1052">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3"/>
      <c r="AD320" s="1053"/>
      <c r="AE320" s="1053"/>
      <c r="AF320" s="1053"/>
      <c r="AG320" s="1053"/>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2">
        <v>21</v>
      </c>
      <c r="B321" s="1052">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3"/>
      <c r="AD321" s="1053"/>
      <c r="AE321" s="1053"/>
      <c r="AF321" s="1053"/>
      <c r="AG321" s="1053"/>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2">
        <v>22</v>
      </c>
      <c r="B322" s="1052">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3"/>
      <c r="AD322" s="1053"/>
      <c r="AE322" s="1053"/>
      <c r="AF322" s="1053"/>
      <c r="AG322" s="1053"/>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2">
        <v>23</v>
      </c>
      <c r="B323" s="1052">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3"/>
      <c r="AD323" s="1053"/>
      <c r="AE323" s="1053"/>
      <c r="AF323" s="1053"/>
      <c r="AG323" s="1053"/>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2">
        <v>24</v>
      </c>
      <c r="B324" s="1052">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3"/>
      <c r="AD324" s="1053"/>
      <c r="AE324" s="1053"/>
      <c r="AF324" s="1053"/>
      <c r="AG324" s="1053"/>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2">
        <v>25</v>
      </c>
      <c r="B325" s="1052">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3"/>
      <c r="AD325" s="1053"/>
      <c r="AE325" s="1053"/>
      <c r="AF325" s="1053"/>
      <c r="AG325" s="1053"/>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2">
        <v>26</v>
      </c>
      <c r="B326" s="1052">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3"/>
      <c r="AD326" s="1053"/>
      <c r="AE326" s="1053"/>
      <c r="AF326" s="1053"/>
      <c r="AG326" s="1053"/>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2">
        <v>27</v>
      </c>
      <c r="B327" s="1052">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3"/>
      <c r="AD327" s="1053"/>
      <c r="AE327" s="1053"/>
      <c r="AF327" s="1053"/>
      <c r="AG327" s="1053"/>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2">
        <v>28</v>
      </c>
      <c r="B328" s="1052">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3"/>
      <c r="AD328" s="1053"/>
      <c r="AE328" s="1053"/>
      <c r="AF328" s="1053"/>
      <c r="AG328" s="1053"/>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2">
        <v>29</v>
      </c>
      <c r="B329" s="1052">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3"/>
      <c r="AD329" s="1053"/>
      <c r="AE329" s="1053"/>
      <c r="AF329" s="1053"/>
      <c r="AG329" s="1053"/>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2">
        <v>30</v>
      </c>
      <c r="B330" s="1052">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3"/>
      <c r="AD330" s="1053"/>
      <c r="AE330" s="1053"/>
      <c r="AF330" s="1053"/>
      <c r="AG330" s="1053"/>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2" t="s">
        <v>297</v>
      </c>
      <c r="K333" s="363"/>
      <c r="L333" s="363"/>
      <c r="M333" s="363"/>
      <c r="N333" s="363"/>
      <c r="O333" s="363"/>
      <c r="P333" s="247" t="s">
        <v>27</v>
      </c>
      <c r="Q333" s="247"/>
      <c r="R333" s="247"/>
      <c r="S333" s="247"/>
      <c r="T333" s="247"/>
      <c r="U333" s="247"/>
      <c r="V333" s="247"/>
      <c r="W333" s="247"/>
      <c r="X333" s="247"/>
      <c r="Y333" s="364" t="s">
        <v>353</v>
      </c>
      <c r="Z333" s="365"/>
      <c r="AA333" s="365"/>
      <c r="AB333" s="365"/>
      <c r="AC333" s="152" t="s">
        <v>338</v>
      </c>
      <c r="AD333" s="152"/>
      <c r="AE333" s="152"/>
      <c r="AF333" s="152"/>
      <c r="AG333" s="152"/>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2">
        <v>1</v>
      </c>
      <c r="B334" s="1052">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3"/>
      <c r="AD334" s="1053"/>
      <c r="AE334" s="1053"/>
      <c r="AF334" s="1053"/>
      <c r="AG334" s="1053"/>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2">
        <v>2</v>
      </c>
      <c r="B335" s="1052">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3"/>
      <c r="AD335" s="1053"/>
      <c r="AE335" s="1053"/>
      <c r="AF335" s="1053"/>
      <c r="AG335" s="1053"/>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2">
        <v>3</v>
      </c>
      <c r="B336" s="1052">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3"/>
      <c r="AD336" s="1053"/>
      <c r="AE336" s="1053"/>
      <c r="AF336" s="1053"/>
      <c r="AG336" s="1053"/>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2">
        <v>4</v>
      </c>
      <c r="B337" s="1052">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3"/>
      <c r="AD337" s="1053"/>
      <c r="AE337" s="1053"/>
      <c r="AF337" s="1053"/>
      <c r="AG337" s="1053"/>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2">
        <v>5</v>
      </c>
      <c r="B338" s="1052">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3"/>
      <c r="AD338" s="1053"/>
      <c r="AE338" s="1053"/>
      <c r="AF338" s="1053"/>
      <c r="AG338" s="1053"/>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2">
        <v>6</v>
      </c>
      <c r="B339" s="1052">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3"/>
      <c r="AD339" s="1053"/>
      <c r="AE339" s="1053"/>
      <c r="AF339" s="1053"/>
      <c r="AG339" s="1053"/>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2">
        <v>7</v>
      </c>
      <c r="B340" s="1052">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3"/>
      <c r="AD340" s="1053"/>
      <c r="AE340" s="1053"/>
      <c r="AF340" s="1053"/>
      <c r="AG340" s="1053"/>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2">
        <v>8</v>
      </c>
      <c r="B341" s="1052">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3"/>
      <c r="AD341" s="1053"/>
      <c r="AE341" s="1053"/>
      <c r="AF341" s="1053"/>
      <c r="AG341" s="1053"/>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2">
        <v>9</v>
      </c>
      <c r="B342" s="1052">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3"/>
      <c r="AD342" s="1053"/>
      <c r="AE342" s="1053"/>
      <c r="AF342" s="1053"/>
      <c r="AG342" s="1053"/>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2">
        <v>10</v>
      </c>
      <c r="B343" s="1052">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3"/>
      <c r="AD343" s="1053"/>
      <c r="AE343" s="1053"/>
      <c r="AF343" s="1053"/>
      <c r="AG343" s="1053"/>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2">
        <v>11</v>
      </c>
      <c r="B344" s="1052">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3"/>
      <c r="AD344" s="1053"/>
      <c r="AE344" s="1053"/>
      <c r="AF344" s="1053"/>
      <c r="AG344" s="1053"/>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2">
        <v>12</v>
      </c>
      <c r="B345" s="1052">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3"/>
      <c r="AD345" s="1053"/>
      <c r="AE345" s="1053"/>
      <c r="AF345" s="1053"/>
      <c r="AG345" s="1053"/>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2">
        <v>13</v>
      </c>
      <c r="B346" s="1052">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3"/>
      <c r="AD346" s="1053"/>
      <c r="AE346" s="1053"/>
      <c r="AF346" s="1053"/>
      <c r="AG346" s="1053"/>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2">
        <v>14</v>
      </c>
      <c r="B347" s="1052">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3"/>
      <c r="AD347" s="1053"/>
      <c r="AE347" s="1053"/>
      <c r="AF347" s="1053"/>
      <c r="AG347" s="1053"/>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2">
        <v>15</v>
      </c>
      <c r="B348" s="1052">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3"/>
      <c r="AD348" s="1053"/>
      <c r="AE348" s="1053"/>
      <c r="AF348" s="1053"/>
      <c r="AG348" s="1053"/>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2">
        <v>16</v>
      </c>
      <c r="B349" s="1052">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3"/>
      <c r="AD349" s="1053"/>
      <c r="AE349" s="1053"/>
      <c r="AF349" s="1053"/>
      <c r="AG349" s="1053"/>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2">
        <v>17</v>
      </c>
      <c r="B350" s="1052">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3"/>
      <c r="AD350" s="1053"/>
      <c r="AE350" s="1053"/>
      <c r="AF350" s="1053"/>
      <c r="AG350" s="1053"/>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2">
        <v>18</v>
      </c>
      <c r="B351" s="1052">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3"/>
      <c r="AD351" s="1053"/>
      <c r="AE351" s="1053"/>
      <c r="AF351" s="1053"/>
      <c r="AG351" s="1053"/>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2">
        <v>19</v>
      </c>
      <c r="B352" s="1052">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3"/>
      <c r="AD352" s="1053"/>
      <c r="AE352" s="1053"/>
      <c r="AF352" s="1053"/>
      <c r="AG352" s="1053"/>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2">
        <v>20</v>
      </c>
      <c r="B353" s="1052">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3"/>
      <c r="AD353" s="1053"/>
      <c r="AE353" s="1053"/>
      <c r="AF353" s="1053"/>
      <c r="AG353" s="1053"/>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2">
        <v>21</v>
      </c>
      <c r="B354" s="1052">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3"/>
      <c r="AD354" s="1053"/>
      <c r="AE354" s="1053"/>
      <c r="AF354" s="1053"/>
      <c r="AG354" s="1053"/>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2">
        <v>22</v>
      </c>
      <c r="B355" s="1052">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3"/>
      <c r="AD355" s="1053"/>
      <c r="AE355" s="1053"/>
      <c r="AF355" s="1053"/>
      <c r="AG355" s="1053"/>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2">
        <v>23</v>
      </c>
      <c r="B356" s="1052">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3"/>
      <c r="AD356" s="1053"/>
      <c r="AE356" s="1053"/>
      <c r="AF356" s="1053"/>
      <c r="AG356" s="1053"/>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2">
        <v>24</v>
      </c>
      <c r="B357" s="1052">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3"/>
      <c r="AD357" s="1053"/>
      <c r="AE357" s="1053"/>
      <c r="AF357" s="1053"/>
      <c r="AG357" s="1053"/>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2">
        <v>25</v>
      </c>
      <c r="B358" s="1052">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3"/>
      <c r="AD358" s="1053"/>
      <c r="AE358" s="1053"/>
      <c r="AF358" s="1053"/>
      <c r="AG358" s="1053"/>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2">
        <v>26</v>
      </c>
      <c r="B359" s="1052">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3"/>
      <c r="AD359" s="1053"/>
      <c r="AE359" s="1053"/>
      <c r="AF359" s="1053"/>
      <c r="AG359" s="1053"/>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2">
        <v>27</v>
      </c>
      <c r="B360" s="1052">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3"/>
      <c r="AD360" s="1053"/>
      <c r="AE360" s="1053"/>
      <c r="AF360" s="1053"/>
      <c r="AG360" s="1053"/>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2">
        <v>28</v>
      </c>
      <c r="B361" s="1052">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3"/>
      <c r="AD361" s="1053"/>
      <c r="AE361" s="1053"/>
      <c r="AF361" s="1053"/>
      <c r="AG361" s="1053"/>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2">
        <v>29</v>
      </c>
      <c r="B362" s="1052">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3"/>
      <c r="AD362" s="1053"/>
      <c r="AE362" s="1053"/>
      <c r="AF362" s="1053"/>
      <c r="AG362" s="1053"/>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2">
        <v>30</v>
      </c>
      <c r="B363" s="1052">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3"/>
      <c r="AD363" s="1053"/>
      <c r="AE363" s="1053"/>
      <c r="AF363" s="1053"/>
      <c r="AG363" s="1053"/>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2" t="s">
        <v>297</v>
      </c>
      <c r="K366" s="363"/>
      <c r="L366" s="363"/>
      <c r="M366" s="363"/>
      <c r="N366" s="363"/>
      <c r="O366" s="363"/>
      <c r="P366" s="247" t="s">
        <v>27</v>
      </c>
      <c r="Q366" s="247"/>
      <c r="R366" s="247"/>
      <c r="S366" s="247"/>
      <c r="T366" s="247"/>
      <c r="U366" s="247"/>
      <c r="V366" s="247"/>
      <c r="W366" s="247"/>
      <c r="X366" s="247"/>
      <c r="Y366" s="364" t="s">
        <v>353</v>
      </c>
      <c r="Z366" s="365"/>
      <c r="AA366" s="365"/>
      <c r="AB366" s="365"/>
      <c r="AC366" s="152" t="s">
        <v>338</v>
      </c>
      <c r="AD366" s="152"/>
      <c r="AE366" s="152"/>
      <c r="AF366" s="152"/>
      <c r="AG366" s="152"/>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2">
        <v>1</v>
      </c>
      <c r="B367" s="1052">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3"/>
      <c r="AD367" s="1053"/>
      <c r="AE367" s="1053"/>
      <c r="AF367" s="1053"/>
      <c r="AG367" s="1053"/>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2">
        <v>2</v>
      </c>
      <c r="B368" s="1052">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3"/>
      <c r="AD368" s="1053"/>
      <c r="AE368" s="1053"/>
      <c r="AF368" s="1053"/>
      <c r="AG368" s="1053"/>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2">
        <v>3</v>
      </c>
      <c r="B369" s="1052">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3"/>
      <c r="AD369" s="1053"/>
      <c r="AE369" s="1053"/>
      <c r="AF369" s="1053"/>
      <c r="AG369" s="1053"/>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2">
        <v>4</v>
      </c>
      <c r="B370" s="1052">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3"/>
      <c r="AD370" s="1053"/>
      <c r="AE370" s="1053"/>
      <c r="AF370" s="1053"/>
      <c r="AG370" s="1053"/>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2">
        <v>5</v>
      </c>
      <c r="B371" s="1052">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3"/>
      <c r="AD371" s="1053"/>
      <c r="AE371" s="1053"/>
      <c r="AF371" s="1053"/>
      <c r="AG371" s="1053"/>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2">
        <v>6</v>
      </c>
      <c r="B372" s="1052">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3"/>
      <c r="AD372" s="1053"/>
      <c r="AE372" s="1053"/>
      <c r="AF372" s="1053"/>
      <c r="AG372" s="1053"/>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2">
        <v>7</v>
      </c>
      <c r="B373" s="1052">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3"/>
      <c r="AD373" s="1053"/>
      <c r="AE373" s="1053"/>
      <c r="AF373" s="1053"/>
      <c r="AG373" s="1053"/>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2">
        <v>8</v>
      </c>
      <c r="B374" s="1052">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3"/>
      <c r="AD374" s="1053"/>
      <c r="AE374" s="1053"/>
      <c r="AF374" s="1053"/>
      <c r="AG374" s="1053"/>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2">
        <v>9</v>
      </c>
      <c r="B375" s="1052">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3"/>
      <c r="AD375" s="1053"/>
      <c r="AE375" s="1053"/>
      <c r="AF375" s="1053"/>
      <c r="AG375" s="1053"/>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2">
        <v>10</v>
      </c>
      <c r="B376" s="1052">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3"/>
      <c r="AD376" s="1053"/>
      <c r="AE376" s="1053"/>
      <c r="AF376" s="1053"/>
      <c r="AG376" s="1053"/>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2">
        <v>11</v>
      </c>
      <c r="B377" s="1052">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3"/>
      <c r="AD377" s="1053"/>
      <c r="AE377" s="1053"/>
      <c r="AF377" s="1053"/>
      <c r="AG377" s="1053"/>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2">
        <v>12</v>
      </c>
      <c r="B378" s="1052">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3"/>
      <c r="AD378" s="1053"/>
      <c r="AE378" s="1053"/>
      <c r="AF378" s="1053"/>
      <c r="AG378" s="1053"/>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2">
        <v>13</v>
      </c>
      <c r="B379" s="1052">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3"/>
      <c r="AD379" s="1053"/>
      <c r="AE379" s="1053"/>
      <c r="AF379" s="1053"/>
      <c r="AG379" s="1053"/>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2">
        <v>14</v>
      </c>
      <c r="B380" s="1052">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3"/>
      <c r="AD380" s="1053"/>
      <c r="AE380" s="1053"/>
      <c r="AF380" s="1053"/>
      <c r="AG380" s="1053"/>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2">
        <v>15</v>
      </c>
      <c r="B381" s="1052">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3"/>
      <c r="AD381" s="1053"/>
      <c r="AE381" s="1053"/>
      <c r="AF381" s="1053"/>
      <c r="AG381" s="1053"/>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2">
        <v>16</v>
      </c>
      <c r="B382" s="1052">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3"/>
      <c r="AD382" s="1053"/>
      <c r="AE382" s="1053"/>
      <c r="AF382" s="1053"/>
      <c r="AG382" s="1053"/>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2">
        <v>17</v>
      </c>
      <c r="B383" s="1052">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3"/>
      <c r="AD383" s="1053"/>
      <c r="AE383" s="1053"/>
      <c r="AF383" s="1053"/>
      <c r="AG383" s="1053"/>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2">
        <v>18</v>
      </c>
      <c r="B384" s="1052">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3"/>
      <c r="AD384" s="1053"/>
      <c r="AE384" s="1053"/>
      <c r="AF384" s="1053"/>
      <c r="AG384" s="1053"/>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2">
        <v>19</v>
      </c>
      <c r="B385" s="1052">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3"/>
      <c r="AD385" s="1053"/>
      <c r="AE385" s="1053"/>
      <c r="AF385" s="1053"/>
      <c r="AG385" s="1053"/>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2">
        <v>20</v>
      </c>
      <c r="B386" s="1052">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3"/>
      <c r="AD386" s="1053"/>
      <c r="AE386" s="1053"/>
      <c r="AF386" s="1053"/>
      <c r="AG386" s="1053"/>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2">
        <v>21</v>
      </c>
      <c r="B387" s="1052">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3"/>
      <c r="AD387" s="1053"/>
      <c r="AE387" s="1053"/>
      <c r="AF387" s="1053"/>
      <c r="AG387" s="1053"/>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2">
        <v>22</v>
      </c>
      <c r="B388" s="1052">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3"/>
      <c r="AD388" s="1053"/>
      <c r="AE388" s="1053"/>
      <c r="AF388" s="1053"/>
      <c r="AG388" s="1053"/>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2">
        <v>23</v>
      </c>
      <c r="B389" s="1052">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3"/>
      <c r="AD389" s="1053"/>
      <c r="AE389" s="1053"/>
      <c r="AF389" s="1053"/>
      <c r="AG389" s="1053"/>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2">
        <v>24</v>
      </c>
      <c r="B390" s="1052">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3"/>
      <c r="AD390" s="1053"/>
      <c r="AE390" s="1053"/>
      <c r="AF390" s="1053"/>
      <c r="AG390" s="1053"/>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2">
        <v>25</v>
      </c>
      <c r="B391" s="1052">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3"/>
      <c r="AD391" s="1053"/>
      <c r="AE391" s="1053"/>
      <c r="AF391" s="1053"/>
      <c r="AG391" s="1053"/>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2">
        <v>26</v>
      </c>
      <c r="B392" s="1052">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3"/>
      <c r="AD392" s="1053"/>
      <c r="AE392" s="1053"/>
      <c r="AF392" s="1053"/>
      <c r="AG392" s="1053"/>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2">
        <v>27</v>
      </c>
      <c r="B393" s="1052">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3"/>
      <c r="AD393" s="1053"/>
      <c r="AE393" s="1053"/>
      <c r="AF393" s="1053"/>
      <c r="AG393" s="1053"/>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2">
        <v>28</v>
      </c>
      <c r="B394" s="1052">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3"/>
      <c r="AD394" s="1053"/>
      <c r="AE394" s="1053"/>
      <c r="AF394" s="1053"/>
      <c r="AG394" s="1053"/>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2">
        <v>29</v>
      </c>
      <c r="B395" s="1052">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3"/>
      <c r="AD395" s="1053"/>
      <c r="AE395" s="1053"/>
      <c r="AF395" s="1053"/>
      <c r="AG395" s="1053"/>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2">
        <v>30</v>
      </c>
      <c r="B396" s="1052">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3"/>
      <c r="AD396" s="1053"/>
      <c r="AE396" s="1053"/>
      <c r="AF396" s="1053"/>
      <c r="AG396" s="1053"/>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2" t="s">
        <v>297</v>
      </c>
      <c r="K399" s="363"/>
      <c r="L399" s="363"/>
      <c r="M399" s="363"/>
      <c r="N399" s="363"/>
      <c r="O399" s="363"/>
      <c r="P399" s="247" t="s">
        <v>27</v>
      </c>
      <c r="Q399" s="247"/>
      <c r="R399" s="247"/>
      <c r="S399" s="247"/>
      <c r="T399" s="247"/>
      <c r="U399" s="247"/>
      <c r="V399" s="247"/>
      <c r="W399" s="247"/>
      <c r="X399" s="247"/>
      <c r="Y399" s="364" t="s">
        <v>353</v>
      </c>
      <c r="Z399" s="365"/>
      <c r="AA399" s="365"/>
      <c r="AB399" s="365"/>
      <c r="AC399" s="152" t="s">
        <v>338</v>
      </c>
      <c r="AD399" s="152"/>
      <c r="AE399" s="152"/>
      <c r="AF399" s="152"/>
      <c r="AG399" s="152"/>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2">
        <v>1</v>
      </c>
      <c r="B400" s="1052">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3"/>
      <c r="AD400" s="1053"/>
      <c r="AE400" s="1053"/>
      <c r="AF400" s="1053"/>
      <c r="AG400" s="1053"/>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2">
        <v>2</v>
      </c>
      <c r="B401" s="1052">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3"/>
      <c r="AD401" s="1053"/>
      <c r="AE401" s="1053"/>
      <c r="AF401" s="1053"/>
      <c r="AG401" s="1053"/>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2">
        <v>3</v>
      </c>
      <c r="B402" s="1052">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3"/>
      <c r="AD402" s="1053"/>
      <c r="AE402" s="1053"/>
      <c r="AF402" s="1053"/>
      <c r="AG402" s="1053"/>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2">
        <v>4</v>
      </c>
      <c r="B403" s="1052">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3"/>
      <c r="AD403" s="1053"/>
      <c r="AE403" s="1053"/>
      <c r="AF403" s="1053"/>
      <c r="AG403" s="1053"/>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2">
        <v>5</v>
      </c>
      <c r="B404" s="1052">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3"/>
      <c r="AD404" s="1053"/>
      <c r="AE404" s="1053"/>
      <c r="AF404" s="1053"/>
      <c r="AG404" s="1053"/>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2">
        <v>6</v>
      </c>
      <c r="B405" s="1052">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3"/>
      <c r="AD405" s="1053"/>
      <c r="AE405" s="1053"/>
      <c r="AF405" s="1053"/>
      <c r="AG405" s="1053"/>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2">
        <v>7</v>
      </c>
      <c r="B406" s="1052">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3"/>
      <c r="AD406" s="1053"/>
      <c r="AE406" s="1053"/>
      <c r="AF406" s="1053"/>
      <c r="AG406" s="1053"/>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2">
        <v>8</v>
      </c>
      <c r="B407" s="1052">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3"/>
      <c r="AD407" s="1053"/>
      <c r="AE407" s="1053"/>
      <c r="AF407" s="1053"/>
      <c r="AG407" s="1053"/>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2">
        <v>9</v>
      </c>
      <c r="B408" s="1052">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3"/>
      <c r="AD408" s="1053"/>
      <c r="AE408" s="1053"/>
      <c r="AF408" s="1053"/>
      <c r="AG408" s="1053"/>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2">
        <v>10</v>
      </c>
      <c r="B409" s="1052">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3"/>
      <c r="AD409" s="1053"/>
      <c r="AE409" s="1053"/>
      <c r="AF409" s="1053"/>
      <c r="AG409" s="1053"/>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2">
        <v>11</v>
      </c>
      <c r="B410" s="1052">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3"/>
      <c r="AD410" s="1053"/>
      <c r="AE410" s="1053"/>
      <c r="AF410" s="1053"/>
      <c r="AG410" s="1053"/>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2">
        <v>12</v>
      </c>
      <c r="B411" s="1052">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3"/>
      <c r="AD411" s="1053"/>
      <c r="AE411" s="1053"/>
      <c r="AF411" s="1053"/>
      <c r="AG411" s="1053"/>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2">
        <v>13</v>
      </c>
      <c r="B412" s="1052">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3"/>
      <c r="AD412" s="1053"/>
      <c r="AE412" s="1053"/>
      <c r="AF412" s="1053"/>
      <c r="AG412" s="1053"/>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2">
        <v>14</v>
      </c>
      <c r="B413" s="1052">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3"/>
      <c r="AD413" s="1053"/>
      <c r="AE413" s="1053"/>
      <c r="AF413" s="1053"/>
      <c r="AG413" s="1053"/>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2">
        <v>15</v>
      </c>
      <c r="B414" s="1052">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3"/>
      <c r="AD414" s="1053"/>
      <c r="AE414" s="1053"/>
      <c r="AF414" s="1053"/>
      <c r="AG414" s="1053"/>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2">
        <v>16</v>
      </c>
      <c r="B415" s="1052">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3"/>
      <c r="AD415" s="1053"/>
      <c r="AE415" s="1053"/>
      <c r="AF415" s="1053"/>
      <c r="AG415" s="1053"/>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2">
        <v>17</v>
      </c>
      <c r="B416" s="1052">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3"/>
      <c r="AD416" s="1053"/>
      <c r="AE416" s="1053"/>
      <c r="AF416" s="1053"/>
      <c r="AG416" s="1053"/>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2">
        <v>18</v>
      </c>
      <c r="B417" s="1052">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3"/>
      <c r="AD417" s="1053"/>
      <c r="AE417" s="1053"/>
      <c r="AF417" s="1053"/>
      <c r="AG417" s="1053"/>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2">
        <v>19</v>
      </c>
      <c r="B418" s="1052">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3"/>
      <c r="AD418" s="1053"/>
      <c r="AE418" s="1053"/>
      <c r="AF418" s="1053"/>
      <c r="AG418" s="1053"/>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2">
        <v>20</v>
      </c>
      <c r="B419" s="1052">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3"/>
      <c r="AD419" s="1053"/>
      <c r="AE419" s="1053"/>
      <c r="AF419" s="1053"/>
      <c r="AG419" s="1053"/>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2">
        <v>21</v>
      </c>
      <c r="B420" s="1052">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3"/>
      <c r="AD420" s="1053"/>
      <c r="AE420" s="1053"/>
      <c r="AF420" s="1053"/>
      <c r="AG420" s="1053"/>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2">
        <v>22</v>
      </c>
      <c r="B421" s="1052">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3"/>
      <c r="AD421" s="1053"/>
      <c r="AE421" s="1053"/>
      <c r="AF421" s="1053"/>
      <c r="AG421" s="1053"/>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2">
        <v>23</v>
      </c>
      <c r="B422" s="1052">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3"/>
      <c r="AD422" s="1053"/>
      <c r="AE422" s="1053"/>
      <c r="AF422" s="1053"/>
      <c r="AG422" s="1053"/>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2">
        <v>24</v>
      </c>
      <c r="B423" s="1052">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3"/>
      <c r="AD423" s="1053"/>
      <c r="AE423" s="1053"/>
      <c r="AF423" s="1053"/>
      <c r="AG423" s="1053"/>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2">
        <v>25</v>
      </c>
      <c r="B424" s="1052">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3"/>
      <c r="AD424" s="1053"/>
      <c r="AE424" s="1053"/>
      <c r="AF424" s="1053"/>
      <c r="AG424" s="1053"/>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2">
        <v>26</v>
      </c>
      <c r="B425" s="1052">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3"/>
      <c r="AD425" s="1053"/>
      <c r="AE425" s="1053"/>
      <c r="AF425" s="1053"/>
      <c r="AG425" s="1053"/>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2">
        <v>27</v>
      </c>
      <c r="B426" s="1052">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3"/>
      <c r="AD426" s="1053"/>
      <c r="AE426" s="1053"/>
      <c r="AF426" s="1053"/>
      <c r="AG426" s="1053"/>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2">
        <v>28</v>
      </c>
      <c r="B427" s="1052">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3"/>
      <c r="AD427" s="1053"/>
      <c r="AE427" s="1053"/>
      <c r="AF427" s="1053"/>
      <c r="AG427" s="1053"/>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2">
        <v>29</v>
      </c>
      <c r="B428" s="1052">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3"/>
      <c r="AD428" s="1053"/>
      <c r="AE428" s="1053"/>
      <c r="AF428" s="1053"/>
      <c r="AG428" s="1053"/>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2">
        <v>30</v>
      </c>
      <c r="B429" s="1052">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3"/>
      <c r="AD429" s="1053"/>
      <c r="AE429" s="1053"/>
      <c r="AF429" s="1053"/>
      <c r="AG429" s="1053"/>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2" t="s">
        <v>297</v>
      </c>
      <c r="K432" s="363"/>
      <c r="L432" s="363"/>
      <c r="M432" s="363"/>
      <c r="N432" s="363"/>
      <c r="O432" s="363"/>
      <c r="P432" s="247" t="s">
        <v>27</v>
      </c>
      <c r="Q432" s="247"/>
      <c r="R432" s="247"/>
      <c r="S432" s="247"/>
      <c r="T432" s="247"/>
      <c r="U432" s="247"/>
      <c r="V432" s="247"/>
      <c r="W432" s="247"/>
      <c r="X432" s="247"/>
      <c r="Y432" s="364" t="s">
        <v>353</v>
      </c>
      <c r="Z432" s="365"/>
      <c r="AA432" s="365"/>
      <c r="AB432" s="365"/>
      <c r="AC432" s="152" t="s">
        <v>338</v>
      </c>
      <c r="AD432" s="152"/>
      <c r="AE432" s="152"/>
      <c r="AF432" s="152"/>
      <c r="AG432" s="152"/>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2">
        <v>1</v>
      </c>
      <c r="B433" s="1052">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3"/>
      <c r="AD433" s="1053"/>
      <c r="AE433" s="1053"/>
      <c r="AF433" s="1053"/>
      <c r="AG433" s="1053"/>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2">
        <v>2</v>
      </c>
      <c r="B434" s="1052">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3"/>
      <c r="AD434" s="1053"/>
      <c r="AE434" s="1053"/>
      <c r="AF434" s="1053"/>
      <c r="AG434" s="1053"/>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2">
        <v>3</v>
      </c>
      <c r="B435" s="1052">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3"/>
      <c r="AD435" s="1053"/>
      <c r="AE435" s="1053"/>
      <c r="AF435" s="1053"/>
      <c r="AG435" s="1053"/>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2">
        <v>4</v>
      </c>
      <c r="B436" s="1052">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3"/>
      <c r="AD436" s="1053"/>
      <c r="AE436" s="1053"/>
      <c r="AF436" s="1053"/>
      <c r="AG436" s="1053"/>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2">
        <v>5</v>
      </c>
      <c r="B437" s="1052">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3"/>
      <c r="AD437" s="1053"/>
      <c r="AE437" s="1053"/>
      <c r="AF437" s="1053"/>
      <c r="AG437" s="1053"/>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2">
        <v>6</v>
      </c>
      <c r="B438" s="1052">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3"/>
      <c r="AD438" s="1053"/>
      <c r="AE438" s="1053"/>
      <c r="AF438" s="1053"/>
      <c r="AG438" s="1053"/>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2">
        <v>7</v>
      </c>
      <c r="B439" s="1052">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3"/>
      <c r="AD439" s="1053"/>
      <c r="AE439" s="1053"/>
      <c r="AF439" s="1053"/>
      <c r="AG439" s="1053"/>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2">
        <v>8</v>
      </c>
      <c r="B440" s="1052">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3"/>
      <c r="AD440" s="1053"/>
      <c r="AE440" s="1053"/>
      <c r="AF440" s="1053"/>
      <c r="AG440" s="1053"/>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2">
        <v>9</v>
      </c>
      <c r="B441" s="1052">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3"/>
      <c r="AD441" s="1053"/>
      <c r="AE441" s="1053"/>
      <c r="AF441" s="1053"/>
      <c r="AG441" s="1053"/>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2">
        <v>10</v>
      </c>
      <c r="B442" s="1052">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3"/>
      <c r="AD442" s="1053"/>
      <c r="AE442" s="1053"/>
      <c r="AF442" s="1053"/>
      <c r="AG442" s="1053"/>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2">
        <v>11</v>
      </c>
      <c r="B443" s="1052">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3"/>
      <c r="AD443" s="1053"/>
      <c r="AE443" s="1053"/>
      <c r="AF443" s="1053"/>
      <c r="AG443" s="1053"/>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2">
        <v>12</v>
      </c>
      <c r="B444" s="1052">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3"/>
      <c r="AD444" s="1053"/>
      <c r="AE444" s="1053"/>
      <c r="AF444" s="1053"/>
      <c r="AG444" s="1053"/>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2">
        <v>13</v>
      </c>
      <c r="B445" s="1052">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3"/>
      <c r="AD445" s="1053"/>
      <c r="AE445" s="1053"/>
      <c r="AF445" s="1053"/>
      <c r="AG445" s="1053"/>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2">
        <v>14</v>
      </c>
      <c r="B446" s="1052">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3"/>
      <c r="AD446" s="1053"/>
      <c r="AE446" s="1053"/>
      <c r="AF446" s="1053"/>
      <c r="AG446" s="1053"/>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2">
        <v>15</v>
      </c>
      <c r="B447" s="1052">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3"/>
      <c r="AD447" s="1053"/>
      <c r="AE447" s="1053"/>
      <c r="AF447" s="1053"/>
      <c r="AG447" s="1053"/>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2">
        <v>16</v>
      </c>
      <c r="B448" s="1052">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3"/>
      <c r="AD448" s="1053"/>
      <c r="AE448" s="1053"/>
      <c r="AF448" s="1053"/>
      <c r="AG448" s="1053"/>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2">
        <v>17</v>
      </c>
      <c r="B449" s="1052">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3"/>
      <c r="AD449" s="1053"/>
      <c r="AE449" s="1053"/>
      <c r="AF449" s="1053"/>
      <c r="AG449" s="1053"/>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2">
        <v>18</v>
      </c>
      <c r="B450" s="1052">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3"/>
      <c r="AD450" s="1053"/>
      <c r="AE450" s="1053"/>
      <c r="AF450" s="1053"/>
      <c r="AG450" s="1053"/>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2">
        <v>19</v>
      </c>
      <c r="B451" s="1052">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3"/>
      <c r="AD451" s="1053"/>
      <c r="AE451" s="1053"/>
      <c r="AF451" s="1053"/>
      <c r="AG451" s="1053"/>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2">
        <v>20</v>
      </c>
      <c r="B452" s="1052">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3"/>
      <c r="AD452" s="1053"/>
      <c r="AE452" s="1053"/>
      <c r="AF452" s="1053"/>
      <c r="AG452" s="1053"/>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2">
        <v>21</v>
      </c>
      <c r="B453" s="1052">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3"/>
      <c r="AD453" s="1053"/>
      <c r="AE453" s="1053"/>
      <c r="AF453" s="1053"/>
      <c r="AG453" s="1053"/>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2">
        <v>22</v>
      </c>
      <c r="B454" s="1052">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3"/>
      <c r="AD454" s="1053"/>
      <c r="AE454" s="1053"/>
      <c r="AF454" s="1053"/>
      <c r="AG454" s="1053"/>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2">
        <v>23</v>
      </c>
      <c r="B455" s="1052">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3"/>
      <c r="AD455" s="1053"/>
      <c r="AE455" s="1053"/>
      <c r="AF455" s="1053"/>
      <c r="AG455" s="1053"/>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2">
        <v>24</v>
      </c>
      <c r="B456" s="1052">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3"/>
      <c r="AD456" s="1053"/>
      <c r="AE456" s="1053"/>
      <c r="AF456" s="1053"/>
      <c r="AG456" s="1053"/>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2">
        <v>25</v>
      </c>
      <c r="B457" s="1052">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3"/>
      <c r="AD457" s="1053"/>
      <c r="AE457" s="1053"/>
      <c r="AF457" s="1053"/>
      <c r="AG457" s="1053"/>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2">
        <v>26</v>
      </c>
      <c r="B458" s="1052">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3"/>
      <c r="AD458" s="1053"/>
      <c r="AE458" s="1053"/>
      <c r="AF458" s="1053"/>
      <c r="AG458" s="1053"/>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2">
        <v>27</v>
      </c>
      <c r="B459" s="1052">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3"/>
      <c r="AD459" s="1053"/>
      <c r="AE459" s="1053"/>
      <c r="AF459" s="1053"/>
      <c r="AG459" s="1053"/>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2">
        <v>28</v>
      </c>
      <c r="B460" s="1052">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3"/>
      <c r="AD460" s="1053"/>
      <c r="AE460" s="1053"/>
      <c r="AF460" s="1053"/>
      <c r="AG460" s="1053"/>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2">
        <v>29</v>
      </c>
      <c r="B461" s="1052">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3"/>
      <c r="AD461" s="1053"/>
      <c r="AE461" s="1053"/>
      <c r="AF461" s="1053"/>
      <c r="AG461" s="1053"/>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2">
        <v>30</v>
      </c>
      <c r="B462" s="1052">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3"/>
      <c r="AD462" s="1053"/>
      <c r="AE462" s="1053"/>
      <c r="AF462" s="1053"/>
      <c r="AG462" s="1053"/>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2" t="s">
        <v>297</v>
      </c>
      <c r="K465" s="363"/>
      <c r="L465" s="363"/>
      <c r="M465" s="363"/>
      <c r="N465" s="363"/>
      <c r="O465" s="363"/>
      <c r="P465" s="247" t="s">
        <v>27</v>
      </c>
      <c r="Q465" s="247"/>
      <c r="R465" s="247"/>
      <c r="S465" s="247"/>
      <c r="T465" s="247"/>
      <c r="U465" s="247"/>
      <c r="V465" s="247"/>
      <c r="W465" s="247"/>
      <c r="X465" s="247"/>
      <c r="Y465" s="364" t="s">
        <v>353</v>
      </c>
      <c r="Z465" s="365"/>
      <c r="AA465" s="365"/>
      <c r="AB465" s="365"/>
      <c r="AC465" s="152" t="s">
        <v>338</v>
      </c>
      <c r="AD465" s="152"/>
      <c r="AE465" s="152"/>
      <c r="AF465" s="152"/>
      <c r="AG465" s="152"/>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2">
        <v>1</v>
      </c>
      <c r="B466" s="1052">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3"/>
      <c r="AD466" s="1053"/>
      <c r="AE466" s="1053"/>
      <c r="AF466" s="1053"/>
      <c r="AG466" s="1053"/>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2">
        <v>2</v>
      </c>
      <c r="B467" s="1052">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3"/>
      <c r="AD467" s="1053"/>
      <c r="AE467" s="1053"/>
      <c r="AF467" s="1053"/>
      <c r="AG467" s="1053"/>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2">
        <v>3</v>
      </c>
      <c r="B468" s="1052">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3"/>
      <c r="AD468" s="1053"/>
      <c r="AE468" s="1053"/>
      <c r="AF468" s="1053"/>
      <c r="AG468" s="1053"/>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2">
        <v>4</v>
      </c>
      <c r="B469" s="1052">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3"/>
      <c r="AD469" s="1053"/>
      <c r="AE469" s="1053"/>
      <c r="AF469" s="1053"/>
      <c r="AG469" s="1053"/>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2">
        <v>5</v>
      </c>
      <c r="B470" s="1052">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3"/>
      <c r="AD470" s="1053"/>
      <c r="AE470" s="1053"/>
      <c r="AF470" s="1053"/>
      <c r="AG470" s="1053"/>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2">
        <v>6</v>
      </c>
      <c r="B471" s="1052">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3"/>
      <c r="AD471" s="1053"/>
      <c r="AE471" s="1053"/>
      <c r="AF471" s="1053"/>
      <c r="AG471" s="1053"/>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2">
        <v>7</v>
      </c>
      <c r="B472" s="1052">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3"/>
      <c r="AD472" s="1053"/>
      <c r="AE472" s="1053"/>
      <c r="AF472" s="1053"/>
      <c r="AG472" s="1053"/>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2">
        <v>8</v>
      </c>
      <c r="B473" s="1052">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3"/>
      <c r="AD473" s="1053"/>
      <c r="AE473" s="1053"/>
      <c r="AF473" s="1053"/>
      <c r="AG473" s="1053"/>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2">
        <v>9</v>
      </c>
      <c r="B474" s="1052">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3"/>
      <c r="AD474" s="1053"/>
      <c r="AE474" s="1053"/>
      <c r="AF474" s="1053"/>
      <c r="AG474" s="1053"/>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2">
        <v>10</v>
      </c>
      <c r="B475" s="1052">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3"/>
      <c r="AD475" s="1053"/>
      <c r="AE475" s="1053"/>
      <c r="AF475" s="1053"/>
      <c r="AG475" s="1053"/>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2">
        <v>11</v>
      </c>
      <c r="B476" s="1052">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3"/>
      <c r="AD476" s="1053"/>
      <c r="AE476" s="1053"/>
      <c r="AF476" s="1053"/>
      <c r="AG476" s="1053"/>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2">
        <v>12</v>
      </c>
      <c r="B477" s="1052">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3"/>
      <c r="AD477" s="1053"/>
      <c r="AE477" s="1053"/>
      <c r="AF477" s="1053"/>
      <c r="AG477" s="1053"/>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2">
        <v>13</v>
      </c>
      <c r="B478" s="1052">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3"/>
      <c r="AD478" s="1053"/>
      <c r="AE478" s="1053"/>
      <c r="AF478" s="1053"/>
      <c r="AG478" s="1053"/>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2">
        <v>14</v>
      </c>
      <c r="B479" s="1052">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3"/>
      <c r="AD479" s="1053"/>
      <c r="AE479" s="1053"/>
      <c r="AF479" s="1053"/>
      <c r="AG479" s="1053"/>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2">
        <v>15</v>
      </c>
      <c r="B480" s="1052">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3"/>
      <c r="AD480" s="1053"/>
      <c r="AE480" s="1053"/>
      <c r="AF480" s="1053"/>
      <c r="AG480" s="1053"/>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2">
        <v>16</v>
      </c>
      <c r="B481" s="1052">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3"/>
      <c r="AD481" s="1053"/>
      <c r="AE481" s="1053"/>
      <c r="AF481" s="1053"/>
      <c r="AG481" s="1053"/>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2">
        <v>17</v>
      </c>
      <c r="B482" s="1052">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3"/>
      <c r="AD482" s="1053"/>
      <c r="AE482" s="1053"/>
      <c r="AF482" s="1053"/>
      <c r="AG482" s="1053"/>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2">
        <v>18</v>
      </c>
      <c r="B483" s="1052">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3"/>
      <c r="AD483" s="1053"/>
      <c r="AE483" s="1053"/>
      <c r="AF483" s="1053"/>
      <c r="AG483" s="1053"/>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2">
        <v>19</v>
      </c>
      <c r="B484" s="1052">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3"/>
      <c r="AD484" s="1053"/>
      <c r="AE484" s="1053"/>
      <c r="AF484" s="1053"/>
      <c r="AG484" s="1053"/>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2">
        <v>20</v>
      </c>
      <c r="B485" s="1052">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3"/>
      <c r="AD485" s="1053"/>
      <c r="AE485" s="1053"/>
      <c r="AF485" s="1053"/>
      <c r="AG485" s="1053"/>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2">
        <v>21</v>
      </c>
      <c r="B486" s="1052">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3"/>
      <c r="AD486" s="1053"/>
      <c r="AE486" s="1053"/>
      <c r="AF486" s="1053"/>
      <c r="AG486" s="1053"/>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2">
        <v>22</v>
      </c>
      <c r="B487" s="1052">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3"/>
      <c r="AD487" s="1053"/>
      <c r="AE487" s="1053"/>
      <c r="AF487" s="1053"/>
      <c r="AG487" s="1053"/>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2">
        <v>23</v>
      </c>
      <c r="B488" s="1052">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3"/>
      <c r="AD488" s="1053"/>
      <c r="AE488" s="1053"/>
      <c r="AF488" s="1053"/>
      <c r="AG488" s="1053"/>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2">
        <v>24</v>
      </c>
      <c r="B489" s="1052">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3"/>
      <c r="AD489" s="1053"/>
      <c r="AE489" s="1053"/>
      <c r="AF489" s="1053"/>
      <c r="AG489" s="1053"/>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2">
        <v>25</v>
      </c>
      <c r="B490" s="1052">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3"/>
      <c r="AD490" s="1053"/>
      <c r="AE490" s="1053"/>
      <c r="AF490" s="1053"/>
      <c r="AG490" s="1053"/>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2">
        <v>26</v>
      </c>
      <c r="B491" s="1052">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3"/>
      <c r="AD491" s="1053"/>
      <c r="AE491" s="1053"/>
      <c r="AF491" s="1053"/>
      <c r="AG491" s="1053"/>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2">
        <v>27</v>
      </c>
      <c r="B492" s="1052">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3"/>
      <c r="AD492" s="1053"/>
      <c r="AE492" s="1053"/>
      <c r="AF492" s="1053"/>
      <c r="AG492" s="1053"/>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2">
        <v>28</v>
      </c>
      <c r="B493" s="1052">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3"/>
      <c r="AD493" s="1053"/>
      <c r="AE493" s="1053"/>
      <c r="AF493" s="1053"/>
      <c r="AG493" s="1053"/>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2">
        <v>29</v>
      </c>
      <c r="B494" s="1052">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3"/>
      <c r="AD494" s="1053"/>
      <c r="AE494" s="1053"/>
      <c r="AF494" s="1053"/>
      <c r="AG494" s="1053"/>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2">
        <v>30</v>
      </c>
      <c r="B495" s="1052">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3"/>
      <c r="AD495" s="1053"/>
      <c r="AE495" s="1053"/>
      <c r="AF495" s="1053"/>
      <c r="AG495" s="1053"/>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2" t="s">
        <v>297</v>
      </c>
      <c r="K498" s="363"/>
      <c r="L498" s="363"/>
      <c r="M498" s="363"/>
      <c r="N498" s="363"/>
      <c r="O498" s="363"/>
      <c r="P498" s="247" t="s">
        <v>27</v>
      </c>
      <c r="Q498" s="247"/>
      <c r="R498" s="247"/>
      <c r="S498" s="247"/>
      <c r="T498" s="247"/>
      <c r="U498" s="247"/>
      <c r="V498" s="247"/>
      <c r="W498" s="247"/>
      <c r="X498" s="247"/>
      <c r="Y498" s="364" t="s">
        <v>353</v>
      </c>
      <c r="Z498" s="365"/>
      <c r="AA498" s="365"/>
      <c r="AB498" s="365"/>
      <c r="AC498" s="152" t="s">
        <v>338</v>
      </c>
      <c r="AD498" s="152"/>
      <c r="AE498" s="152"/>
      <c r="AF498" s="152"/>
      <c r="AG498" s="152"/>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2">
        <v>1</v>
      </c>
      <c r="B499" s="1052">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3"/>
      <c r="AD499" s="1053"/>
      <c r="AE499" s="1053"/>
      <c r="AF499" s="1053"/>
      <c r="AG499" s="1053"/>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2">
        <v>2</v>
      </c>
      <c r="B500" s="1052">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3"/>
      <c r="AD500" s="1053"/>
      <c r="AE500" s="1053"/>
      <c r="AF500" s="1053"/>
      <c r="AG500" s="1053"/>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2">
        <v>3</v>
      </c>
      <c r="B501" s="1052">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3"/>
      <c r="AD501" s="1053"/>
      <c r="AE501" s="1053"/>
      <c r="AF501" s="1053"/>
      <c r="AG501" s="1053"/>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2">
        <v>4</v>
      </c>
      <c r="B502" s="1052">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3"/>
      <c r="AD502" s="1053"/>
      <c r="AE502" s="1053"/>
      <c r="AF502" s="1053"/>
      <c r="AG502" s="1053"/>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2">
        <v>5</v>
      </c>
      <c r="B503" s="1052">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3"/>
      <c r="AD503" s="1053"/>
      <c r="AE503" s="1053"/>
      <c r="AF503" s="1053"/>
      <c r="AG503" s="1053"/>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2">
        <v>6</v>
      </c>
      <c r="B504" s="1052">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3"/>
      <c r="AD504" s="1053"/>
      <c r="AE504" s="1053"/>
      <c r="AF504" s="1053"/>
      <c r="AG504" s="1053"/>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2">
        <v>7</v>
      </c>
      <c r="B505" s="1052">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3"/>
      <c r="AD505" s="1053"/>
      <c r="AE505" s="1053"/>
      <c r="AF505" s="1053"/>
      <c r="AG505" s="1053"/>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2">
        <v>8</v>
      </c>
      <c r="B506" s="1052">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3"/>
      <c r="AD506" s="1053"/>
      <c r="AE506" s="1053"/>
      <c r="AF506" s="1053"/>
      <c r="AG506" s="1053"/>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2">
        <v>9</v>
      </c>
      <c r="B507" s="1052">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3"/>
      <c r="AD507" s="1053"/>
      <c r="AE507" s="1053"/>
      <c r="AF507" s="1053"/>
      <c r="AG507" s="1053"/>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2">
        <v>10</v>
      </c>
      <c r="B508" s="1052">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3"/>
      <c r="AD508" s="1053"/>
      <c r="AE508" s="1053"/>
      <c r="AF508" s="1053"/>
      <c r="AG508" s="1053"/>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2">
        <v>11</v>
      </c>
      <c r="B509" s="1052">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3"/>
      <c r="AD509" s="1053"/>
      <c r="AE509" s="1053"/>
      <c r="AF509" s="1053"/>
      <c r="AG509" s="1053"/>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2">
        <v>12</v>
      </c>
      <c r="B510" s="1052">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3"/>
      <c r="AD510" s="1053"/>
      <c r="AE510" s="1053"/>
      <c r="AF510" s="1053"/>
      <c r="AG510" s="1053"/>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2">
        <v>13</v>
      </c>
      <c r="B511" s="1052">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3"/>
      <c r="AD511" s="1053"/>
      <c r="AE511" s="1053"/>
      <c r="AF511" s="1053"/>
      <c r="AG511" s="1053"/>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2">
        <v>14</v>
      </c>
      <c r="B512" s="1052">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3"/>
      <c r="AD512" s="1053"/>
      <c r="AE512" s="1053"/>
      <c r="AF512" s="1053"/>
      <c r="AG512" s="1053"/>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2">
        <v>15</v>
      </c>
      <c r="B513" s="1052">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3"/>
      <c r="AD513" s="1053"/>
      <c r="AE513" s="1053"/>
      <c r="AF513" s="1053"/>
      <c r="AG513" s="1053"/>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2">
        <v>16</v>
      </c>
      <c r="B514" s="1052">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3"/>
      <c r="AD514" s="1053"/>
      <c r="AE514" s="1053"/>
      <c r="AF514" s="1053"/>
      <c r="AG514" s="1053"/>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2">
        <v>17</v>
      </c>
      <c r="B515" s="1052">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3"/>
      <c r="AD515" s="1053"/>
      <c r="AE515" s="1053"/>
      <c r="AF515" s="1053"/>
      <c r="AG515" s="1053"/>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2">
        <v>18</v>
      </c>
      <c r="B516" s="1052">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3"/>
      <c r="AD516" s="1053"/>
      <c r="AE516" s="1053"/>
      <c r="AF516" s="1053"/>
      <c r="AG516" s="1053"/>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2">
        <v>19</v>
      </c>
      <c r="B517" s="1052">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3"/>
      <c r="AD517" s="1053"/>
      <c r="AE517" s="1053"/>
      <c r="AF517" s="1053"/>
      <c r="AG517" s="1053"/>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2">
        <v>20</v>
      </c>
      <c r="B518" s="1052">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3"/>
      <c r="AD518" s="1053"/>
      <c r="AE518" s="1053"/>
      <c r="AF518" s="1053"/>
      <c r="AG518" s="1053"/>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2">
        <v>21</v>
      </c>
      <c r="B519" s="1052">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3"/>
      <c r="AD519" s="1053"/>
      <c r="AE519" s="1053"/>
      <c r="AF519" s="1053"/>
      <c r="AG519" s="1053"/>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2">
        <v>22</v>
      </c>
      <c r="B520" s="1052">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3"/>
      <c r="AD520" s="1053"/>
      <c r="AE520" s="1053"/>
      <c r="AF520" s="1053"/>
      <c r="AG520" s="1053"/>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2">
        <v>23</v>
      </c>
      <c r="B521" s="1052">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3"/>
      <c r="AD521" s="1053"/>
      <c r="AE521" s="1053"/>
      <c r="AF521" s="1053"/>
      <c r="AG521" s="1053"/>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2">
        <v>24</v>
      </c>
      <c r="B522" s="1052">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3"/>
      <c r="AD522" s="1053"/>
      <c r="AE522" s="1053"/>
      <c r="AF522" s="1053"/>
      <c r="AG522" s="1053"/>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2">
        <v>25</v>
      </c>
      <c r="B523" s="1052">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3"/>
      <c r="AD523" s="1053"/>
      <c r="AE523" s="1053"/>
      <c r="AF523" s="1053"/>
      <c r="AG523" s="1053"/>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2">
        <v>26</v>
      </c>
      <c r="B524" s="1052">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3"/>
      <c r="AD524" s="1053"/>
      <c r="AE524" s="1053"/>
      <c r="AF524" s="1053"/>
      <c r="AG524" s="1053"/>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2">
        <v>27</v>
      </c>
      <c r="B525" s="1052">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3"/>
      <c r="AD525" s="1053"/>
      <c r="AE525" s="1053"/>
      <c r="AF525" s="1053"/>
      <c r="AG525" s="1053"/>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2">
        <v>28</v>
      </c>
      <c r="B526" s="1052">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3"/>
      <c r="AD526" s="1053"/>
      <c r="AE526" s="1053"/>
      <c r="AF526" s="1053"/>
      <c r="AG526" s="1053"/>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2">
        <v>29</v>
      </c>
      <c r="B527" s="1052">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3"/>
      <c r="AD527" s="1053"/>
      <c r="AE527" s="1053"/>
      <c r="AF527" s="1053"/>
      <c r="AG527" s="1053"/>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2">
        <v>30</v>
      </c>
      <c r="B528" s="1052">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3"/>
      <c r="AD528" s="1053"/>
      <c r="AE528" s="1053"/>
      <c r="AF528" s="1053"/>
      <c r="AG528" s="1053"/>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2" t="s">
        <v>297</v>
      </c>
      <c r="K531" s="363"/>
      <c r="L531" s="363"/>
      <c r="M531" s="363"/>
      <c r="N531" s="363"/>
      <c r="O531" s="363"/>
      <c r="P531" s="247" t="s">
        <v>27</v>
      </c>
      <c r="Q531" s="247"/>
      <c r="R531" s="247"/>
      <c r="S531" s="247"/>
      <c r="T531" s="247"/>
      <c r="U531" s="247"/>
      <c r="V531" s="247"/>
      <c r="W531" s="247"/>
      <c r="X531" s="247"/>
      <c r="Y531" s="364" t="s">
        <v>353</v>
      </c>
      <c r="Z531" s="365"/>
      <c r="AA531" s="365"/>
      <c r="AB531" s="365"/>
      <c r="AC531" s="152" t="s">
        <v>338</v>
      </c>
      <c r="AD531" s="152"/>
      <c r="AE531" s="152"/>
      <c r="AF531" s="152"/>
      <c r="AG531" s="152"/>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2">
        <v>1</v>
      </c>
      <c r="B532" s="1052">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3"/>
      <c r="AD532" s="1053"/>
      <c r="AE532" s="1053"/>
      <c r="AF532" s="1053"/>
      <c r="AG532" s="1053"/>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2">
        <v>2</v>
      </c>
      <c r="B533" s="1052">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3"/>
      <c r="AD533" s="1053"/>
      <c r="AE533" s="1053"/>
      <c r="AF533" s="1053"/>
      <c r="AG533" s="1053"/>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2">
        <v>3</v>
      </c>
      <c r="B534" s="1052">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3"/>
      <c r="AD534" s="1053"/>
      <c r="AE534" s="1053"/>
      <c r="AF534" s="1053"/>
      <c r="AG534" s="1053"/>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2">
        <v>4</v>
      </c>
      <c r="B535" s="1052">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3"/>
      <c r="AD535" s="1053"/>
      <c r="AE535" s="1053"/>
      <c r="AF535" s="1053"/>
      <c r="AG535" s="1053"/>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2">
        <v>5</v>
      </c>
      <c r="B536" s="1052">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3"/>
      <c r="AD536" s="1053"/>
      <c r="AE536" s="1053"/>
      <c r="AF536" s="1053"/>
      <c r="AG536" s="1053"/>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2">
        <v>6</v>
      </c>
      <c r="B537" s="1052">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3"/>
      <c r="AD537" s="1053"/>
      <c r="AE537" s="1053"/>
      <c r="AF537" s="1053"/>
      <c r="AG537" s="1053"/>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2">
        <v>7</v>
      </c>
      <c r="B538" s="1052">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3"/>
      <c r="AD538" s="1053"/>
      <c r="AE538" s="1053"/>
      <c r="AF538" s="1053"/>
      <c r="AG538" s="1053"/>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2">
        <v>8</v>
      </c>
      <c r="B539" s="1052">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3"/>
      <c r="AD539" s="1053"/>
      <c r="AE539" s="1053"/>
      <c r="AF539" s="1053"/>
      <c r="AG539" s="1053"/>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2">
        <v>9</v>
      </c>
      <c r="B540" s="1052">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3"/>
      <c r="AD540" s="1053"/>
      <c r="AE540" s="1053"/>
      <c r="AF540" s="1053"/>
      <c r="AG540" s="1053"/>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2">
        <v>10</v>
      </c>
      <c r="B541" s="1052">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3"/>
      <c r="AD541" s="1053"/>
      <c r="AE541" s="1053"/>
      <c r="AF541" s="1053"/>
      <c r="AG541" s="1053"/>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2">
        <v>11</v>
      </c>
      <c r="B542" s="1052">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3"/>
      <c r="AD542" s="1053"/>
      <c r="AE542" s="1053"/>
      <c r="AF542" s="1053"/>
      <c r="AG542" s="1053"/>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2">
        <v>12</v>
      </c>
      <c r="B543" s="1052">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3"/>
      <c r="AD543" s="1053"/>
      <c r="AE543" s="1053"/>
      <c r="AF543" s="1053"/>
      <c r="AG543" s="1053"/>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2">
        <v>13</v>
      </c>
      <c r="B544" s="1052">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3"/>
      <c r="AD544" s="1053"/>
      <c r="AE544" s="1053"/>
      <c r="AF544" s="1053"/>
      <c r="AG544" s="1053"/>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2">
        <v>14</v>
      </c>
      <c r="B545" s="1052">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3"/>
      <c r="AD545" s="1053"/>
      <c r="AE545" s="1053"/>
      <c r="AF545" s="1053"/>
      <c r="AG545" s="1053"/>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2">
        <v>15</v>
      </c>
      <c r="B546" s="1052">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3"/>
      <c r="AD546" s="1053"/>
      <c r="AE546" s="1053"/>
      <c r="AF546" s="1053"/>
      <c r="AG546" s="1053"/>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2">
        <v>16</v>
      </c>
      <c r="B547" s="1052">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3"/>
      <c r="AD547" s="1053"/>
      <c r="AE547" s="1053"/>
      <c r="AF547" s="1053"/>
      <c r="AG547" s="1053"/>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2">
        <v>17</v>
      </c>
      <c r="B548" s="1052">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3"/>
      <c r="AD548" s="1053"/>
      <c r="AE548" s="1053"/>
      <c r="AF548" s="1053"/>
      <c r="AG548" s="1053"/>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2">
        <v>18</v>
      </c>
      <c r="B549" s="1052">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3"/>
      <c r="AD549" s="1053"/>
      <c r="AE549" s="1053"/>
      <c r="AF549" s="1053"/>
      <c r="AG549" s="1053"/>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2">
        <v>19</v>
      </c>
      <c r="B550" s="1052">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3"/>
      <c r="AD550" s="1053"/>
      <c r="AE550" s="1053"/>
      <c r="AF550" s="1053"/>
      <c r="AG550" s="1053"/>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2">
        <v>20</v>
      </c>
      <c r="B551" s="1052">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3"/>
      <c r="AD551" s="1053"/>
      <c r="AE551" s="1053"/>
      <c r="AF551" s="1053"/>
      <c r="AG551" s="1053"/>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2">
        <v>21</v>
      </c>
      <c r="B552" s="1052">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3"/>
      <c r="AD552" s="1053"/>
      <c r="AE552" s="1053"/>
      <c r="AF552" s="1053"/>
      <c r="AG552" s="1053"/>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2">
        <v>22</v>
      </c>
      <c r="B553" s="1052">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3"/>
      <c r="AD553" s="1053"/>
      <c r="AE553" s="1053"/>
      <c r="AF553" s="1053"/>
      <c r="AG553" s="1053"/>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2">
        <v>23</v>
      </c>
      <c r="B554" s="1052">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3"/>
      <c r="AD554" s="1053"/>
      <c r="AE554" s="1053"/>
      <c r="AF554" s="1053"/>
      <c r="AG554" s="1053"/>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2">
        <v>24</v>
      </c>
      <c r="B555" s="1052">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3"/>
      <c r="AD555" s="1053"/>
      <c r="AE555" s="1053"/>
      <c r="AF555" s="1053"/>
      <c r="AG555" s="1053"/>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2">
        <v>25</v>
      </c>
      <c r="B556" s="1052">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3"/>
      <c r="AD556" s="1053"/>
      <c r="AE556" s="1053"/>
      <c r="AF556" s="1053"/>
      <c r="AG556" s="1053"/>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2">
        <v>26</v>
      </c>
      <c r="B557" s="1052">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3"/>
      <c r="AD557" s="1053"/>
      <c r="AE557" s="1053"/>
      <c r="AF557" s="1053"/>
      <c r="AG557" s="1053"/>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2">
        <v>27</v>
      </c>
      <c r="B558" s="1052">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3"/>
      <c r="AD558" s="1053"/>
      <c r="AE558" s="1053"/>
      <c r="AF558" s="1053"/>
      <c r="AG558" s="1053"/>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2">
        <v>28</v>
      </c>
      <c r="B559" s="1052">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3"/>
      <c r="AD559" s="1053"/>
      <c r="AE559" s="1053"/>
      <c r="AF559" s="1053"/>
      <c r="AG559" s="1053"/>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2">
        <v>29</v>
      </c>
      <c r="B560" s="1052">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3"/>
      <c r="AD560" s="1053"/>
      <c r="AE560" s="1053"/>
      <c r="AF560" s="1053"/>
      <c r="AG560" s="1053"/>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2">
        <v>30</v>
      </c>
      <c r="B561" s="1052">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3"/>
      <c r="AD561" s="1053"/>
      <c r="AE561" s="1053"/>
      <c r="AF561" s="1053"/>
      <c r="AG561" s="1053"/>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2" t="s">
        <v>297</v>
      </c>
      <c r="K564" s="363"/>
      <c r="L564" s="363"/>
      <c r="M564" s="363"/>
      <c r="N564" s="363"/>
      <c r="O564" s="363"/>
      <c r="P564" s="247" t="s">
        <v>27</v>
      </c>
      <c r="Q564" s="247"/>
      <c r="R564" s="247"/>
      <c r="S564" s="247"/>
      <c r="T564" s="247"/>
      <c r="U564" s="247"/>
      <c r="V564" s="247"/>
      <c r="W564" s="247"/>
      <c r="X564" s="247"/>
      <c r="Y564" s="364" t="s">
        <v>353</v>
      </c>
      <c r="Z564" s="365"/>
      <c r="AA564" s="365"/>
      <c r="AB564" s="365"/>
      <c r="AC564" s="152" t="s">
        <v>338</v>
      </c>
      <c r="AD564" s="152"/>
      <c r="AE564" s="152"/>
      <c r="AF564" s="152"/>
      <c r="AG564" s="152"/>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2">
        <v>1</v>
      </c>
      <c r="B565" s="1052">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3"/>
      <c r="AD565" s="1053"/>
      <c r="AE565" s="1053"/>
      <c r="AF565" s="1053"/>
      <c r="AG565" s="1053"/>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2">
        <v>2</v>
      </c>
      <c r="B566" s="1052">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3"/>
      <c r="AD566" s="1053"/>
      <c r="AE566" s="1053"/>
      <c r="AF566" s="1053"/>
      <c r="AG566" s="1053"/>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2">
        <v>3</v>
      </c>
      <c r="B567" s="1052">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3"/>
      <c r="AD567" s="1053"/>
      <c r="AE567" s="1053"/>
      <c r="AF567" s="1053"/>
      <c r="AG567" s="1053"/>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2">
        <v>4</v>
      </c>
      <c r="B568" s="1052">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3"/>
      <c r="AD568" s="1053"/>
      <c r="AE568" s="1053"/>
      <c r="AF568" s="1053"/>
      <c r="AG568" s="1053"/>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2">
        <v>5</v>
      </c>
      <c r="B569" s="1052">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3"/>
      <c r="AD569" s="1053"/>
      <c r="AE569" s="1053"/>
      <c r="AF569" s="1053"/>
      <c r="AG569" s="1053"/>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2">
        <v>6</v>
      </c>
      <c r="B570" s="1052">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3"/>
      <c r="AD570" s="1053"/>
      <c r="AE570" s="1053"/>
      <c r="AF570" s="1053"/>
      <c r="AG570" s="1053"/>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2">
        <v>7</v>
      </c>
      <c r="B571" s="1052">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3"/>
      <c r="AD571" s="1053"/>
      <c r="AE571" s="1053"/>
      <c r="AF571" s="1053"/>
      <c r="AG571" s="1053"/>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2">
        <v>8</v>
      </c>
      <c r="B572" s="1052">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3"/>
      <c r="AD572" s="1053"/>
      <c r="AE572" s="1053"/>
      <c r="AF572" s="1053"/>
      <c r="AG572" s="1053"/>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2">
        <v>9</v>
      </c>
      <c r="B573" s="1052">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3"/>
      <c r="AD573" s="1053"/>
      <c r="AE573" s="1053"/>
      <c r="AF573" s="1053"/>
      <c r="AG573" s="1053"/>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2">
        <v>10</v>
      </c>
      <c r="B574" s="1052">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3"/>
      <c r="AD574" s="1053"/>
      <c r="AE574" s="1053"/>
      <c r="AF574" s="1053"/>
      <c r="AG574" s="1053"/>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2">
        <v>11</v>
      </c>
      <c r="B575" s="1052">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3"/>
      <c r="AD575" s="1053"/>
      <c r="AE575" s="1053"/>
      <c r="AF575" s="1053"/>
      <c r="AG575" s="1053"/>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2">
        <v>12</v>
      </c>
      <c r="B576" s="1052">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3"/>
      <c r="AD576" s="1053"/>
      <c r="AE576" s="1053"/>
      <c r="AF576" s="1053"/>
      <c r="AG576" s="1053"/>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2">
        <v>13</v>
      </c>
      <c r="B577" s="1052">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3"/>
      <c r="AD577" s="1053"/>
      <c r="AE577" s="1053"/>
      <c r="AF577" s="1053"/>
      <c r="AG577" s="1053"/>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2">
        <v>14</v>
      </c>
      <c r="B578" s="1052">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3"/>
      <c r="AD578" s="1053"/>
      <c r="AE578" s="1053"/>
      <c r="AF578" s="1053"/>
      <c r="AG578" s="1053"/>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2">
        <v>15</v>
      </c>
      <c r="B579" s="1052">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3"/>
      <c r="AD579" s="1053"/>
      <c r="AE579" s="1053"/>
      <c r="AF579" s="1053"/>
      <c r="AG579" s="1053"/>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2">
        <v>16</v>
      </c>
      <c r="B580" s="1052">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3"/>
      <c r="AD580" s="1053"/>
      <c r="AE580" s="1053"/>
      <c r="AF580" s="1053"/>
      <c r="AG580" s="1053"/>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2">
        <v>17</v>
      </c>
      <c r="B581" s="1052">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3"/>
      <c r="AD581" s="1053"/>
      <c r="AE581" s="1053"/>
      <c r="AF581" s="1053"/>
      <c r="AG581" s="1053"/>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2">
        <v>18</v>
      </c>
      <c r="B582" s="1052">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3"/>
      <c r="AD582" s="1053"/>
      <c r="AE582" s="1053"/>
      <c r="AF582" s="1053"/>
      <c r="AG582" s="1053"/>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2">
        <v>19</v>
      </c>
      <c r="B583" s="1052">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3"/>
      <c r="AD583" s="1053"/>
      <c r="AE583" s="1053"/>
      <c r="AF583" s="1053"/>
      <c r="AG583" s="1053"/>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2">
        <v>20</v>
      </c>
      <c r="B584" s="1052">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3"/>
      <c r="AD584" s="1053"/>
      <c r="AE584" s="1053"/>
      <c r="AF584" s="1053"/>
      <c r="AG584" s="1053"/>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2">
        <v>21</v>
      </c>
      <c r="B585" s="1052">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3"/>
      <c r="AD585" s="1053"/>
      <c r="AE585" s="1053"/>
      <c r="AF585" s="1053"/>
      <c r="AG585" s="1053"/>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2">
        <v>22</v>
      </c>
      <c r="B586" s="1052">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3"/>
      <c r="AD586" s="1053"/>
      <c r="AE586" s="1053"/>
      <c r="AF586" s="1053"/>
      <c r="AG586" s="1053"/>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2">
        <v>23</v>
      </c>
      <c r="B587" s="1052">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3"/>
      <c r="AD587" s="1053"/>
      <c r="AE587" s="1053"/>
      <c r="AF587" s="1053"/>
      <c r="AG587" s="1053"/>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2">
        <v>24</v>
      </c>
      <c r="B588" s="1052">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3"/>
      <c r="AD588" s="1053"/>
      <c r="AE588" s="1053"/>
      <c r="AF588" s="1053"/>
      <c r="AG588" s="1053"/>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2">
        <v>25</v>
      </c>
      <c r="B589" s="1052">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3"/>
      <c r="AD589" s="1053"/>
      <c r="AE589" s="1053"/>
      <c r="AF589" s="1053"/>
      <c r="AG589" s="1053"/>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2">
        <v>26</v>
      </c>
      <c r="B590" s="1052">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3"/>
      <c r="AD590" s="1053"/>
      <c r="AE590" s="1053"/>
      <c r="AF590" s="1053"/>
      <c r="AG590" s="1053"/>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2">
        <v>27</v>
      </c>
      <c r="B591" s="1052">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3"/>
      <c r="AD591" s="1053"/>
      <c r="AE591" s="1053"/>
      <c r="AF591" s="1053"/>
      <c r="AG591" s="1053"/>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2">
        <v>28</v>
      </c>
      <c r="B592" s="1052">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3"/>
      <c r="AD592" s="1053"/>
      <c r="AE592" s="1053"/>
      <c r="AF592" s="1053"/>
      <c r="AG592" s="1053"/>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2">
        <v>29</v>
      </c>
      <c r="B593" s="1052">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3"/>
      <c r="AD593" s="1053"/>
      <c r="AE593" s="1053"/>
      <c r="AF593" s="1053"/>
      <c r="AG593" s="1053"/>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2">
        <v>30</v>
      </c>
      <c r="B594" s="1052">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3"/>
      <c r="AD594" s="1053"/>
      <c r="AE594" s="1053"/>
      <c r="AF594" s="1053"/>
      <c r="AG594" s="1053"/>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2" t="s">
        <v>297</v>
      </c>
      <c r="K597" s="363"/>
      <c r="L597" s="363"/>
      <c r="M597" s="363"/>
      <c r="N597" s="363"/>
      <c r="O597" s="363"/>
      <c r="P597" s="247" t="s">
        <v>27</v>
      </c>
      <c r="Q597" s="247"/>
      <c r="R597" s="247"/>
      <c r="S597" s="247"/>
      <c r="T597" s="247"/>
      <c r="U597" s="247"/>
      <c r="V597" s="247"/>
      <c r="W597" s="247"/>
      <c r="X597" s="247"/>
      <c r="Y597" s="364" t="s">
        <v>353</v>
      </c>
      <c r="Z597" s="365"/>
      <c r="AA597" s="365"/>
      <c r="AB597" s="365"/>
      <c r="AC597" s="152" t="s">
        <v>338</v>
      </c>
      <c r="AD597" s="152"/>
      <c r="AE597" s="152"/>
      <c r="AF597" s="152"/>
      <c r="AG597" s="152"/>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2">
        <v>1</v>
      </c>
      <c r="B598" s="1052">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3"/>
      <c r="AD598" s="1053"/>
      <c r="AE598" s="1053"/>
      <c r="AF598" s="1053"/>
      <c r="AG598" s="1053"/>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2">
        <v>2</v>
      </c>
      <c r="B599" s="1052">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3"/>
      <c r="AD599" s="1053"/>
      <c r="AE599" s="1053"/>
      <c r="AF599" s="1053"/>
      <c r="AG599" s="1053"/>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2">
        <v>3</v>
      </c>
      <c r="B600" s="1052">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3"/>
      <c r="AD600" s="1053"/>
      <c r="AE600" s="1053"/>
      <c r="AF600" s="1053"/>
      <c r="AG600" s="1053"/>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2">
        <v>4</v>
      </c>
      <c r="B601" s="1052">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3"/>
      <c r="AD601" s="1053"/>
      <c r="AE601" s="1053"/>
      <c r="AF601" s="1053"/>
      <c r="AG601" s="1053"/>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2">
        <v>5</v>
      </c>
      <c r="B602" s="1052">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3"/>
      <c r="AD602" s="1053"/>
      <c r="AE602" s="1053"/>
      <c r="AF602" s="1053"/>
      <c r="AG602" s="1053"/>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2">
        <v>6</v>
      </c>
      <c r="B603" s="1052">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3"/>
      <c r="AD603" s="1053"/>
      <c r="AE603" s="1053"/>
      <c r="AF603" s="1053"/>
      <c r="AG603" s="1053"/>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2">
        <v>7</v>
      </c>
      <c r="B604" s="1052">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3"/>
      <c r="AD604" s="1053"/>
      <c r="AE604" s="1053"/>
      <c r="AF604" s="1053"/>
      <c r="AG604" s="1053"/>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2">
        <v>8</v>
      </c>
      <c r="B605" s="1052">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3"/>
      <c r="AD605" s="1053"/>
      <c r="AE605" s="1053"/>
      <c r="AF605" s="1053"/>
      <c r="AG605" s="1053"/>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2">
        <v>9</v>
      </c>
      <c r="B606" s="1052">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3"/>
      <c r="AD606" s="1053"/>
      <c r="AE606" s="1053"/>
      <c r="AF606" s="1053"/>
      <c r="AG606" s="1053"/>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2">
        <v>10</v>
      </c>
      <c r="B607" s="1052">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3"/>
      <c r="AD607" s="1053"/>
      <c r="AE607" s="1053"/>
      <c r="AF607" s="1053"/>
      <c r="AG607" s="1053"/>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2">
        <v>11</v>
      </c>
      <c r="B608" s="1052">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3"/>
      <c r="AD608" s="1053"/>
      <c r="AE608" s="1053"/>
      <c r="AF608" s="1053"/>
      <c r="AG608" s="1053"/>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2">
        <v>12</v>
      </c>
      <c r="B609" s="1052">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3"/>
      <c r="AD609" s="1053"/>
      <c r="AE609" s="1053"/>
      <c r="AF609" s="1053"/>
      <c r="AG609" s="1053"/>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2">
        <v>13</v>
      </c>
      <c r="B610" s="1052">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3"/>
      <c r="AD610" s="1053"/>
      <c r="AE610" s="1053"/>
      <c r="AF610" s="1053"/>
      <c r="AG610" s="1053"/>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2">
        <v>14</v>
      </c>
      <c r="B611" s="1052">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3"/>
      <c r="AD611" s="1053"/>
      <c r="AE611" s="1053"/>
      <c r="AF611" s="1053"/>
      <c r="AG611" s="1053"/>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2">
        <v>15</v>
      </c>
      <c r="B612" s="1052">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3"/>
      <c r="AD612" s="1053"/>
      <c r="AE612" s="1053"/>
      <c r="AF612" s="1053"/>
      <c r="AG612" s="1053"/>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2">
        <v>16</v>
      </c>
      <c r="B613" s="1052">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3"/>
      <c r="AD613" s="1053"/>
      <c r="AE613" s="1053"/>
      <c r="AF613" s="1053"/>
      <c r="AG613" s="1053"/>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2">
        <v>17</v>
      </c>
      <c r="B614" s="1052">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3"/>
      <c r="AD614" s="1053"/>
      <c r="AE614" s="1053"/>
      <c r="AF614" s="1053"/>
      <c r="AG614" s="1053"/>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2">
        <v>18</v>
      </c>
      <c r="B615" s="1052">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3"/>
      <c r="AD615" s="1053"/>
      <c r="AE615" s="1053"/>
      <c r="AF615" s="1053"/>
      <c r="AG615" s="1053"/>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2">
        <v>19</v>
      </c>
      <c r="B616" s="1052">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3"/>
      <c r="AD616" s="1053"/>
      <c r="AE616" s="1053"/>
      <c r="AF616" s="1053"/>
      <c r="AG616" s="1053"/>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2">
        <v>20</v>
      </c>
      <c r="B617" s="1052">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3"/>
      <c r="AD617" s="1053"/>
      <c r="AE617" s="1053"/>
      <c r="AF617" s="1053"/>
      <c r="AG617" s="1053"/>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2">
        <v>21</v>
      </c>
      <c r="B618" s="1052">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3"/>
      <c r="AD618" s="1053"/>
      <c r="AE618" s="1053"/>
      <c r="AF618" s="1053"/>
      <c r="AG618" s="1053"/>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2">
        <v>22</v>
      </c>
      <c r="B619" s="1052">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3"/>
      <c r="AD619" s="1053"/>
      <c r="AE619" s="1053"/>
      <c r="AF619" s="1053"/>
      <c r="AG619" s="1053"/>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2">
        <v>23</v>
      </c>
      <c r="B620" s="1052">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3"/>
      <c r="AD620" s="1053"/>
      <c r="AE620" s="1053"/>
      <c r="AF620" s="1053"/>
      <c r="AG620" s="1053"/>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2">
        <v>24</v>
      </c>
      <c r="B621" s="1052">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3"/>
      <c r="AD621" s="1053"/>
      <c r="AE621" s="1053"/>
      <c r="AF621" s="1053"/>
      <c r="AG621" s="1053"/>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2">
        <v>25</v>
      </c>
      <c r="B622" s="1052">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3"/>
      <c r="AD622" s="1053"/>
      <c r="AE622" s="1053"/>
      <c r="AF622" s="1053"/>
      <c r="AG622" s="1053"/>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2">
        <v>26</v>
      </c>
      <c r="B623" s="1052">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3"/>
      <c r="AD623" s="1053"/>
      <c r="AE623" s="1053"/>
      <c r="AF623" s="1053"/>
      <c r="AG623" s="1053"/>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2">
        <v>27</v>
      </c>
      <c r="B624" s="1052">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3"/>
      <c r="AD624" s="1053"/>
      <c r="AE624" s="1053"/>
      <c r="AF624" s="1053"/>
      <c r="AG624" s="1053"/>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2">
        <v>28</v>
      </c>
      <c r="B625" s="1052">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3"/>
      <c r="AD625" s="1053"/>
      <c r="AE625" s="1053"/>
      <c r="AF625" s="1053"/>
      <c r="AG625" s="1053"/>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2">
        <v>29</v>
      </c>
      <c r="B626" s="1052">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3"/>
      <c r="AD626" s="1053"/>
      <c r="AE626" s="1053"/>
      <c r="AF626" s="1053"/>
      <c r="AG626" s="1053"/>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2">
        <v>30</v>
      </c>
      <c r="B627" s="1052">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3"/>
      <c r="AD627" s="1053"/>
      <c r="AE627" s="1053"/>
      <c r="AF627" s="1053"/>
      <c r="AG627" s="1053"/>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2" t="s">
        <v>297</v>
      </c>
      <c r="K630" s="363"/>
      <c r="L630" s="363"/>
      <c r="M630" s="363"/>
      <c r="N630" s="363"/>
      <c r="O630" s="363"/>
      <c r="P630" s="247" t="s">
        <v>27</v>
      </c>
      <c r="Q630" s="247"/>
      <c r="R630" s="247"/>
      <c r="S630" s="247"/>
      <c r="T630" s="247"/>
      <c r="U630" s="247"/>
      <c r="V630" s="247"/>
      <c r="W630" s="247"/>
      <c r="X630" s="247"/>
      <c r="Y630" s="364" t="s">
        <v>353</v>
      </c>
      <c r="Z630" s="365"/>
      <c r="AA630" s="365"/>
      <c r="AB630" s="365"/>
      <c r="AC630" s="152" t="s">
        <v>338</v>
      </c>
      <c r="AD630" s="152"/>
      <c r="AE630" s="152"/>
      <c r="AF630" s="152"/>
      <c r="AG630" s="152"/>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2">
        <v>1</v>
      </c>
      <c r="B631" s="1052">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3"/>
      <c r="AD631" s="1053"/>
      <c r="AE631" s="1053"/>
      <c r="AF631" s="1053"/>
      <c r="AG631" s="1053"/>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2">
        <v>2</v>
      </c>
      <c r="B632" s="1052">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3"/>
      <c r="AD632" s="1053"/>
      <c r="AE632" s="1053"/>
      <c r="AF632" s="1053"/>
      <c r="AG632" s="1053"/>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2">
        <v>3</v>
      </c>
      <c r="B633" s="1052">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3"/>
      <c r="AD633" s="1053"/>
      <c r="AE633" s="1053"/>
      <c r="AF633" s="1053"/>
      <c r="AG633" s="1053"/>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2">
        <v>4</v>
      </c>
      <c r="B634" s="1052">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3"/>
      <c r="AD634" s="1053"/>
      <c r="AE634" s="1053"/>
      <c r="AF634" s="1053"/>
      <c r="AG634" s="1053"/>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2">
        <v>5</v>
      </c>
      <c r="B635" s="1052">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3"/>
      <c r="AD635" s="1053"/>
      <c r="AE635" s="1053"/>
      <c r="AF635" s="1053"/>
      <c r="AG635" s="1053"/>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2">
        <v>6</v>
      </c>
      <c r="B636" s="1052">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3"/>
      <c r="AD636" s="1053"/>
      <c r="AE636" s="1053"/>
      <c r="AF636" s="1053"/>
      <c r="AG636" s="1053"/>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2">
        <v>7</v>
      </c>
      <c r="B637" s="1052">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3"/>
      <c r="AD637" s="1053"/>
      <c r="AE637" s="1053"/>
      <c r="AF637" s="1053"/>
      <c r="AG637" s="1053"/>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2">
        <v>8</v>
      </c>
      <c r="B638" s="1052">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3"/>
      <c r="AD638" s="1053"/>
      <c r="AE638" s="1053"/>
      <c r="AF638" s="1053"/>
      <c r="AG638" s="1053"/>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2">
        <v>9</v>
      </c>
      <c r="B639" s="1052">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3"/>
      <c r="AD639" s="1053"/>
      <c r="AE639" s="1053"/>
      <c r="AF639" s="1053"/>
      <c r="AG639" s="1053"/>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2">
        <v>10</v>
      </c>
      <c r="B640" s="1052">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3"/>
      <c r="AD640" s="1053"/>
      <c r="AE640" s="1053"/>
      <c r="AF640" s="1053"/>
      <c r="AG640" s="1053"/>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2">
        <v>11</v>
      </c>
      <c r="B641" s="1052">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3"/>
      <c r="AD641" s="1053"/>
      <c r="AE641" s="1053"/>
      <c r="AF641" s="1053"/>
      <c r="AG641" s="1053"/>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2">
        <v>12</v>
      </c>
      <c r="B642" s="1052">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3"/>
      <c r="AD642" s="1053"/>
      <c r="AE642" s="1053"/>
      <c r="AF642" s="1053"/>
      <c r="AG642" s="1053"/>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2">
        <v>13</v>
      </c>
      <c r="B643" s="1052">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3"/>
      <c r="AD643" s="1053"/>
      <c r="AE643" s="1053"/>
      <c r="AF643" s="1053"/>
      <c r="AG643" s="1053"/>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2">
        <v>14</v>
      </c>
      <c r="B644" s="1052">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3"/>
      <c r="AD644" s="1053"/>
      <c r="AE644" s="1053"/>
      <c r="AF644" s="1053"/>
      <c r="AG644" s="1053"/>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2">
        <v>15</v>
      </c>
      <c r="B645" s="1052">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3"/>
      <c r="AD645" s="1053"/>
      <c r="AE645" s="1053"/>
      <c r="AF645" s="1053"/>
      <c r="AG645" s="1053"/>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2">
        <v>16</v>
      </c>
      <c r="B646" s="1052">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3"/>
      <c r="AD646" s="1053"/>
      <c r="AE646" s="1053"/>
      <c r="AF646" s="1053"/>
      <c r="AG646" s="1053"/>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2">
        <v>17</v>
      </c>
      <c r="B647" s="1052">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3"/>
      <c r="AD647" s="1053"/>
      <c r="AE647" s="1053"/>
      <c r="AF647" s="1053"/>
      <c r="AG647" s="1053"/>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2">
        <v>18</v>
      </c>
      <c r="B648" s="1052">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3"/>
      <c r="AD648" s="1053"/>
      <c r="AE648" s="1053"/>
      <c r="AF648" s="1053"/>
      <c r="AG648" s="1053"/>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2">
        <v>19</v>
      </c>
      <c r="B649" s="1052">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3"/>
      <c r="AD649" s="1053"/>
      <c r="AE649" s="1053"/>
      <c r="AF649" s="1053"/>
      <c r="AG649" s="1053"/>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2">
        <v>20</v>
      </c>
      <c r="B650" s="1052">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3"/>
      <c r="AD650" s="1053"/>
      <c r="AE650" s="1053"/>
      <c r="AF650" s="1053"/>
      <c r="AG650" s="1053"/>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2">
        <v>21</v>
      </c>
      <c r="B651" s="1052">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3"/>
      <c r="AD651" s="1053"/>
      <c r="AE651" s="1053"/>
      <c r="AF651" s="1053"/>
      <c r="AG651" s="1053"/>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2">
        <v>22</v>
      </c>
      <c r="B652" s="1052">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3"/>
      <c r="AD652" s="1053"/>
      <c r="AE652" s="1053"/>
      <c r="AF652" s="1053"/>
      <c r="AG652" s="1053"/>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2">
        <v>23</v>
      </c>
      <c r="B653" s="1052">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3"/>
      <c r="AD653" s="1053"/>
      <c r="AE653" s="1053"/>
      <c r="AF653" s="1053"/>
      <c r="AG653" s="1053"/>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2">
        <v>24</v>
      </c>
      <c r="B654" s="1052">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3"/>
      <c r="AD654" s="1053"/>
      <c r="AE654" s="1053"/>
      <c r="AF654" s="1053"/>
      <c r="AG654" s="1053"/>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2">
        <v>25</v>
      </c>
      <c r="B655" s="1052">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3"/>
      <c r="AD655" s="1053"/>
      <c r="AE655" s="1053"/>
      <c r="AF655" s="1053"/>
      <c r="AG655" s="1053"/>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2">
        <v>26</v>
      </c>
      <c r="B656" s="1052">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3"/>
      <c r="AD656" s="1053"/>
      <c r="AE656" s="1053"/>
      <c r="AF656" s="1053"/>
      <c r="AG656" s="1053"/>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2">
        <v>27</v>
      </c>
      <c r="B657" s="1052">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3"/>
      <c r="AD657" s="1053"/>
      <c r="AE657" s="1053"/>
      <c r="AF657" s="1053"/>
      <c r="AG657" s="1053"/>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2">
        <v>28</v>
      </c>
      <c r="B658" s="1052">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3"/>
      <c r="AD658" s="1053"/>
      <c r="AE658" s="1053"/>
      <c r="AF658" s="1053"/>
      <c r="AG658" s="1053"/>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2">
        <v>29</v>
      </c>
      <c r="B659" s="1052">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3"/>
      <c r="AD659" s="1053"/>
      <c r="AE659" s="1053"/>
      <c r="AF659" s="1053"/>
      <c r="AG659" s="1053"/>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2">
        <v>30</v>
      </c>
      <c r="B660" s="1052">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3"/>
      <c r="AD660" s="1053"/>
      <c r="AE660" s="1053"/>
      <c r="AF660" s="1053"/>
      <c r="AG660" s="1053"/>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2" t="s">
        <v>297</v>
      </c>
      <c r="K663" s="363"/>
      <c r="L663" s="363"/>
      <c r="M663" s="363"/>
      <c r="N663" s="363"/>
      <c r="O663" s="363"/>
      <c r="P663" s="247" t="s">
        <v>27</v>
      </c>
      <c r="Q663" s="247"/>
      <c r="R663" s="247"/>
      <c r="S663" s="247"/>
      <c r="T663" s="247"/>
      <c r="U663" s="247"/>
      <c r="V663" s="247"/>
      <c r="W663" s="247"/>
      <c r="X663" s="247"/>
      <c r="Y663" s="364" t="s">
        <v>353</v>
      </c>
      <c r="Z663" s="365"/>
      <c r="AA663" s="365"/>
      <c r="AB663" s="365"/>
      <c r="AC663" s="152" t="s">
        <v>338</v>
      </c>
      <c r="AD663" s="152"/>
      <c r="AE663" s="152"/>
      <c r="AF663" s="152"/>
      <c r="AG663" s="152"/>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2">
        <v>1</v>
      </c>
      <c r="B664" s="1052">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3"/>
      <c r="AD664" s="1053"/>
      <c r="AE664" s="1053"/>
      <c r="AF664" s="1053"/>
      <c r="AG664" s="1053"/>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2">
        <v>2</v>
      </c>
      <c r="B665" s="1052">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3"/>
      <c r="AD665" s="1053"/>
      <c r="AE665" s="1053"/>
      <c r="AF665" s="1053"/>
      <c r="AG665" s="1053"/>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2">
        <v>3</v>
      </c>
      <c r="B666" s="1052">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3"/>
      <c r="AD666" s="1053"/>
      <c r="AE666" s="1053"/>
      <c r="AF666" s="1053"/>
      <c r="AG666" s="1053"/>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2">
        <v>4</v>
      </c>
      <c r="B667" s="1052">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3"/>
      <c r="AD667" s="1053"/>
      <c r="AE667" s="1053"/>
      <c r="AF667" s="1053"/>
      <c r="AG667" s="1053"/>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2">
        <v>5</v>
      </c>
      <c r="B668" s="1052">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3"/>
      <c r="AD668" s="1053"/>
      <c r="AE668" s="1053"/>
      <c r="AF668" s="1053"/>
      <c r="AG668" s="1053"/>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2">
        <v>6</v>
      </c>
      <c r="B669" s="1052">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3"/>
      <c r="AD669" s="1053"/>
      <c r="AE669" s="1053"/>
      <c r="AF669" s="1053"/>
      <c r="AG669" s="1053"/>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2">
        <v>7</v>
      </c>
      <c r="B670" s="1052">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3"/>
      <c r="AD670" s="1053"/>
      <c r="AE670" s="1053"/>
      <c r="AF670" s="1053"/>
      <c r="AG670" s="1053"/>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2">
        <v>8</v>
      </c>
      <c r="B671" s="1052">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3"/>
      <c r="AD671" s="1053"/>
      <c r="AE671" s="1053"/>
      <c r="AF671" s="1053"/>
      <c r="AG671" s="1053"/>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2">
        <v>9</v>
      </c>
      <c r="B672" s="1052">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3"/>
      <c r="AD672" s="1053"/>
      <c r="AE672" s="1053"/>
      <c r="AF672" s="1053"/>
      <c r="AG672" s="1053"/>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2">
        <v>10</v>
      </c>
      <c r="B673" s="1052">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3"/>
      <c r="AD673" s="1053"/>
      <c r="AE673" s="1053"/>
      <c r="AF673" s="1053"/>
      <c r="AG673" s="1053"/>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2">
        <v>11</v>
      </c>
      <c r="B674" s="1052">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3"/>
      <c r="AD674" s="1053"/>
      <c r="AE674" s="1053"/>
      <c r="AF674" s="1053"/>
      <c r="AG674" s="1053"/>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2">
        <v>12</v>
      </c>
      <c r="B675" s="1052">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3"/>
      <c r="AD675" s="1053"/>
      <c r="AE675" s="1053"/>
      <c r="AF675" s="1053"/>
      <c r="AG675" s="1053"/>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2">
        <v>13</v>
      </c>
      <c r="B676" s="1052">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3"/>
      <c r="AD676" s="1053"/>
      <c r="AE676" s="1053"/>
      <c r="AF676" s="1053"/>
      <c r="AG676" s="1053"/>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2">
        <v>14</v>
      </c>
      <c r="B677" s="1052">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3"/>
      <c r="AD677" s="1053"/>
      <c r="AE677" s="1053"/>
      <c r="AF677" s="1053"/>
      <c r="AG677" s="1053"/>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2">
        <v>15</v>
      </c>
      <c r="B678" s="1052">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3"/>
      <c r="AD678" s="1053"/>
      <c r="AE678" s="1053"/>
      <c r="AF678" s="1053"/>
      <c r="AG678" s="1053"/>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2">
        <v>16</v>
      </c>
      <c r="B679" s="1052">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3"/>
      <c r="AD679" s="1053"/>
      <c r="AE679" s="1053"/>
      <c r="AF679" s="1053"/>
      <c r="AG679" s="1053"/>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2">
        <v>17</v>
      </c>
      <c r="B680" s="1052">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3"/>
      <c r="AD680" s="1053"/>
      <c r="AE680" s="1053"/>
      <c r="AF680" s="1053"/>
      <c r="AG680" s="1053"/>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2">
        <v>18</v>
      </c>
      <c r="B681" s="1052">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3"/>
      <c r="AD681" s="1053"/>
      <c r="AE681" s="1053"/>
      <c r="AF681" s="1053"/>
      <c r="AG681" s="1053"/>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2">
        <v>19</v>
      </c>
      <c r="B682" s="1052">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3"/>
      <c r="AD682" s="1053"/>
      <c r="AE682" s="1053"/>
      <c r="AF682" s="1053"/>
      <c r="AG682" s="1053"/>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2">
        <v>20</v>
      </c>
      <c r="B683" s="1052">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3"/>
      <c r="AD683" s="1053"/>
      <c r="AE683" s="1053"/>
      <c r="AF683" s="1053"/>
      <c r="AG683" s="1053"/>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2">
        <v>21</v>
      </c>
      <c r="B684" s="1052">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3"/>
      <c r="AD684" s="1053"/>
      <c r="AE684" s="1053"/>
      <c r="AF684" s="1053"/>
      <c r="AG684" s="1053"/>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2">
        <v>22</v>
      </c>
      <c r="B685" s="1052">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3"/>
      <c r="AD685" s="1053"/>
      <c r="AE685" s="1053"/>
      <c r="AF685" s="1053"/>
      <c r="AG685" s="1053"/>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2">
        <v>23</v>
      </c>
      <c r="B686" s="1052">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3"/>
      <c r="AD686" s="1053"/>
      <c r="AE686" s="1053"/>
      <c r="AF686" s="1053"/>
      <c r="AG686" s="1053"/>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2">
        <v>24</v>
      </c>
      <c r="B687" s="1052">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3"/>
      <c r="AD687" s="1053"/>
      <c r="AE687" s="1053"/>
      <c r="AF687" s="1053"/>
      <c r="AG687" s="1053"/>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2">
        <v>25</v>
      </c>
      <c r="B688" s="1052">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3"/>
      <c r="AD688" s="1053"/>
      <c r="AE688" s="1053"/>
      <c r="AF688" s="1053"/>
      <c r="AG688" s="1053"/>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2">
        <v>26</v>
      </c>
      <c r="B689" s="1052">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3"/>
      <c r="AD689" s="1053"/>
      <c r="AE689" s="1053"/>
      <c r="AF689" s="1053"/>
      <c r="AG689" s="1053"/>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2">
        <v>27</v>
      </c>
      <c r="B690" s="1052">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3"/>
      <c r="AD690" s="1053"/>
      <c r="AE690" s="1053"/>
      <c r="AF690" s="1053"/>
      <c r="AG690" s="1053"/>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2">
        <v>28</v>
      </c>
      <c r="B691" s="1052">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3"/>
      <c r="AD691" s="1053"/>
      <c r="AE691" s="1053"/>
      <c r="AF691" s="1053"/>
      <c r="AG691" s="1053"/>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2">
        <v>29</v>
      </c>
      <c r="B692" s="1052">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3"/>
      <c r="AD692" s="1053"/>
      <c r="AE692" s="1053"/>
      <c r="AF692" s="1053"/>
      <c r="AG692" s="1053"/>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2">
        <v>30</v>
      </c>
      <c r="B693" s="1052">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3"/>
      <c r="AD693" s="1053"/>
      <c r="AE693" s="1053"/>
      <c r="AF693" s="1053"/>
      <c r="AG693" s="1053"/>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2" t="s">
        <v>297</v>
      </c>
      <c r="K696" s="363"/>
      <c r="L696" s="363"/>
      <c r="M696" s="363"/>
      <c r="N696" s="363"/>
      <c r="O696" s="363"/>
      <c r="P696" s="247" t="s">
        <v>27</v>
      </c>
      <c r="Q696" s="247"/>
      <c r="R696" s="247"/>
      <c r="S696" s="247"/>
      <c r="T696" s="247"/>
      <c r="U696" s="247"/>
      <c r="V696" s="247"/>
      <c r="W696" s="247"/>
      <c r="X696" s="247"/>
      <c r="Y696" s="364" t="s">
        <v>353</v>
      </c>
      <c r="Z696" s="365"/>
      <c r="AA696" s="365"/>
      <c r="AB696" s="365"/>
      <c r="AC696" s="152" t="s">
        <v>338</v>
      </c>
      <c r="AD696" s="152"/>
      <c r="AE696" s="152"/>
      <c r="AF696" s="152"/>
      <c r="AG696" s="152"/>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2">
        <v>1</v>
      </c>
      <c r="B697" s="1052">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3"/>
      <c r="AD697" s="1053"/>
      <c r="AE697" s="1053"/>
      <c r="AF697" s="1053"/>
      <c r="AG697" s="1053"/>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2">
        <v>2</v>
      </c>
      <c r="B698" s="1052">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3"/>
      <c r="AD698" s="1053"/>
      <c r="AE698" s="1053"/>
      <c r="AF698" s="1053"/>
      <c r="AG698" s="1053"/>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2">
        <v>3</v>
      </c>
      <c r="B699" s="1052">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3"/>
      <c r="AD699" s="1053"/>
      <c r="AE699" s="1053"/>
      <c r="AF699" s="1053"/>
      <c r="AG699" s="1053"/>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2">
        <v>4</v>
      </c>
      <c r="B700" s="1052">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3"/>
      <c r="AD700" s="1053"/>
      <c r="AE700" s="1053"/>
      <c r="AF700" s="1053"/>
      <c r="AG700" s="1053"/>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2">
        <v>5</v>
      </c>
      <c r="B701" s="1052">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3"/>
      <c r="AD701" s="1053"/>
      <c r="AE701" s="1053"/>
      <c r="AF701" s="1053"/>
      <c r="AG701" s="1053"/>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2">
        <v>6</v>
      </c>
      <c r="B702" s="1052">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3"/>
      <c r="AD702" s="1053"/>
      <c r="AE702" s="1053"/>
      <c r="AF702" s="1053"/>
      <c r="AG702" s="1053"/>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2">
        <v>7</v>
      </c>
      <c r="B703" s="1052">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3"/>
      <c r="AD703" s="1053"/>
      <c r="AE703" s="1053"/>
      <c r="AF703" s="1053"/>
      <c r="AG703" s="1053"/>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2">
        <v>8</v>
      </c>
      <c r="B704" s="1052">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3"/>
      <c r="AD704" s="1053"/>
      <c r="AE704" s="1053"/>
      <c r="AF704" s="1053"/>
      <c r="AG704" s="1053"/>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2">
        <v>9</v>
      </c>
      <c r="B705" s="1052">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3"/>
      <c r="AD705" s="1053"/>
      <c r="AE705" s="1053"/>
      <c r="AF705" s="1053"/>
      <c r="AG705" s="1053"/>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2">
        <v>10</v>
      </c>
      <c r="B706" s="1052">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3"/>
      <c r="AD706" s="1053"/>
      <c r="AE706" s="1053"/>
      <c r="AF706" s="1053"/>
      <c r="AG706" s="1053"/>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2">
        <v>11</v>
      </c>
      <c r="B707" s="1052">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3"/>
      <c r="AD707" s="1053"/>
      <c r="AE707" s="1053"/>
      <c r="AF707" s="1053"/>
      <c r="AG707" s="1053"/>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2">
        <v>12</v>
      </c>
      <c r="B708" s="1052">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3"/>
      <c r="AD708" s="1053"/>
      <c r="AE708" s="1053"/>
      <c r="AF708" s="1053"/>
      <c r="AG708" s="1053"/>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2">
        <v>13</v>
      </c>
      <c r="B709" s="1052">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3"/>
      <c r="AD709" s="1053"/>
      <c r="AE709" s="1053"/>
      <c r="AF709" s="1053"/>
      <c r="AG709" s="1053"/>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2">
        <v>14</v>
      </c>
      <c r="B710" s="1052">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3"/>
      <c r="AD710" s="1053"/>
      <c r="AE710" s="1053"/>
      <c r="AF710" s="1053"/>
      <c r="AG710" s="1053"/>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2">
        <v>15</v>
      </c>
      <c r="B711" s="1052">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3"/>
      <c r="AD711" s="1053"/>
      <c r="AE711" s="1053"/>
      <c r="AF711" s="1053"/>
      <c r="AG711" s="1053"/>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2">
        <v>16</v>
      </c>
      <c r="B712" s="1052">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3"/>
      <c r="AD712" s="1053"/>
      <c r="AE712" s="1053"/>
      <c r="AF712" s="1053"/>
      <c r="AG712" s="1053"/>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2">
        <v>17</v>
      </c>
      <c r="B713" s="1052">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3"/>
      <c r="AD713" s="1053"/>
      <c r="AE713" s="1053"/>
      <c r="AF713" s="1053"/>
      <c r="AG713" s="1053"/>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2">
        <v>18</v>
      </c>
      <c r="B714" s="1052">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3"/>
      <c r="AD714" s="1053"/>
      <c r="AE714" s="1053"/>
      <c r="AF714" s="1053"/>
      <c r="AG714" s="1053"/>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2">
        <v>19</v>
      </c>
      <c r="B715" s="1052">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3"/>
      <c r="AD715" s="1053"/>
      <c r="AE715" s="1053"/>
      <c r="AF715" s="1053"/>
      <c r="AG715" s="1053"/>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2">
        <v>20</v>
      </c>
      <c r="B716" s="1052">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3"/>
      <c r="AD716" s="1053"/>
      <c r="AE716" s="1053"/>
      <c r="AF716" s="1053"/>
      <c r="AG716" s="1053"/>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2">
        <v>21</v>
      </c>
      <c r="B717" s="1052">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3"/>
      <c r="AD717" s="1053"/>
      <c r="AE717" s="1053"/>
      <c r="AF717" s="1053"/>
      <c r="AG717" s="1053"/>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2">
        <v>22</v>
      </c>
      <c r="B718" s="1052">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3"/>
      <c r="AD718" s="1053"/>
      <c r="AE718" s="1053"/>
      <c r="AF718" s="1053"/>
      <c r="AG718" s="1053"/>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2">
        <v>23</v>
      </c>
      <c r="B719" s="1052">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3"/>
      <c r="AD719" s="1053"/>
      <c r="AE719" s="1053"/>
      <c r="AF719" s="1053"/>
      <c r="AG719" s="1053"/>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2">
        <v>24</v>
      </c>
      <c r="B720" s="1052">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3"/>
      <c r="AD720" s="1053"/>
      <c r="AE720" s="1053"/>
      <c r="AF720" s="1053"/>
      <c r="AG720" s="1053"/>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2">
        <v>25</v>
      </c>
      <c r="B721" s="1052">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3"/>
      <c r="AD721" s="1053"/>
      <c r="AE721" s="1053"/>
      <c r="AF721" s="1053"/>
      <c r="AG721" s="1053"/>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2">
        <v>26</v>
      </c>
      <c r="B722" s="1052">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3"/>
      <c r="AD722" s="1053"/>
      <c r="AE722" s="1053"/>
      <c r="AF722" s="1053"/>
      <c r="AG722" s="1053"/>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2">
        <v>27</v>
      </c>
      <c r="B723" s="1052">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3"/>
      <c r="AD723" s="1053"/>
      <c r="AE723" s="1053"/>
      <c r="AF723" s="1053"/>
      <c r="AG723" s="1053"/>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2">
        <v>28</v>
      </c>
      <c r="B724" s="1052">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3"/>
      <c r="AD724" s="1053"/>
      <c r="AE724" s="1053"/>
      <c r="AF724" s="1053"/>
      <c r="AG724" s="1053"/>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2">
        <v>29</v>
      </c>
      <c r="B725" s="1052">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3"/>
      <c r="AD725" s="1053"/>
      <c r="AE725" s="1053"/>
      <c r="AF725" s="1053"/>
      <c r="AG725" s="1053"/>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2">
        <v>30</v>
      </c>
      <c r="B726" s="1052">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3"/>
      <c r="AD726" s="1053"/>
      <c r="AE726" s="1053"/>
      <c r="AF726" s="1053"/>
      <c r="AG726" s="1053"/>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2" t="s">
        <v>297</v>
      </c>
      <c r="K729" s="363"/>
      <c r="L729" s="363"/>
      <c r="M729" s="363"/>
      <c r="N729" s="363"/>
      <c r="O729" s="363"/>
      <c r="P729" s="247" t="s">
        <v>27</v>
      </c>
      <c r="Q729" s="247"/>
      <c r="R729" s="247"/>
      <c r="S729" s="247"/>
      <c r="T729" s="247"/>
      <c r="U729" s="247"/>
      <c r="V729" s="247"/>
      <c r="W729" s="247"/>
      <c r="X729" s="247"/>
      <c r="Y729" s="364" t="s">
        <v>353</v>
      </c>
      <c r="Z729" s="365"/>
      <c r="AA729" s="365"/>
      <c r="AB729" s="365"/>
      <c r="AC729" s="152" t="s">
        <v>338</v>
      </c>
      <c r="AD729" s="152"/>
      <c r="AE729" s="152"/>
      <c r="AF729" s="152"/>
      <c r="AG729" s="152"/>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2">
        <v>1</v>
      </c>
      <c r="B730" s="1052">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3"/>
      <c r="AD730" s="1053"/>
      <c r="AE730" s="1053"/>
      <c r="AF730" s="1053"/>
      <c r="AG730" s="1053"/>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2">
        <v>2</v>
      </c>
      <c r="B731" s="1052">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3"/>
      <c r="AD731" s="1053"/>
      <c r="AE731" s="1053"/>
      <c r="AF731" s="1053"/>
      <c r="AG731" s="1053"/>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2">
        <v>3</v>
      </c>
      <c r="B732" s="1052">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3"/>
      <c r="AD732" s="1053"/>
      <c r="AE732" s="1053"/>
      <c r="AF732" s="1053"/>
      <c r="AG732" s="1053"/>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2">
        <v>4</v>
      </c>
      <c r="B733" s="1052">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3"/>
      <c r="AD733" s="1053"/>
      <c r="AE733" s="1053"/>
      <c r="AF733" s="1053"/>
      <c r="AG733" s="1053"/>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2">
        <v>5</v>
      </c>
      <c r="B734" s="1052">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3"/>
      <c r="AD734" s="1053"/>
      <c r="AE734" s="1053"/>
      <c r="AF734" s="1053"/>
      <c r="AG734" s="1053"/>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2">
        <v>6</v>
      </c>
      <c r="B735" s="1052">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3"/>
      <c r="AD735" s="1053"/>
      <c r="AE735" s="1053"/>
      <c r="AF735" s="1053"/>
      <c r="AG735" s="1053"/>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2">
        <v>7</v>
      </c>
      <c r="B736" s="1052">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3"/>
      <c r="AD736" s="1053"/>
      <c r="AE736" s="1053"/>
      <c r="AF736" s="1053"/>
      <c r="AG736" s="1053"/>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2">
        <v>8</v>
      </c>
      <c r="B737" s="1052">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3"/>
      <c r="AD737" s="1053"/>
      <c r="AE737" s="1053"/>
      <c r="AF737" s="1053"/>
      <c r="AG737" s="1053"/>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2">
        <v>9</v>
      </c>
      <c r="B738" s="1052">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3"/>
      <c r="AD738" s="1053"/>
      <c r="AE738" s="1053"/>
      <c r="AF738" s="1053"/>
      <c r="AG738" s="1053"/>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2">
        <v>10</v>
      </c>
      <c r="B739" s="1052">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3"/>
      <c r="AD739" s="1053"/>
      <c r="AE739" s="1053"/>
      <c r="AF739" s="1053"/>
      <c r="AG739" s="1053"/>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2">
        <v>11</v>
      </c>
      <c r="B740" s="1052">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3"/>
      <c r="AD740" s="1053"/>
      <c r="AE740" s="1053"/>
      <c r="AF740" s="1053"/>
      <c r="AG740" s="1053"/>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2">
        <v>12</v>
      </c>
      <c r="B741" s="1052">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3"/>
      <c r="AD741" s="1053"/>
      <c r="AE741" s="1053"/>
      <c r="AF741" s="1053"/>
      <c r="AG741" s="1053"/>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2">
        <v>13</v>
      </c>
      <c r="B742" s="1052">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3"/>
      <c r="AD742" s="1053"/>
      <c r="AE742" s="1053"/>
      <c r="AF742" s="1053"/>
      <c r="AG742" s="1053"/>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2">
        <v>14</v>
      </c>
      <c r="B743" s="1052">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3"/>
      <c r="AD743" s="1053"/>
      <c r="AE743" s="1053"/>
      <c r="AF743" s="1053"/>
      <c r="AG743" s="1053"/>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2">
        <v>15</v>
      </c>
      <c r="B744" s="1052">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3"/>
      <c r="AD744" s="1053"/>
      <c r="AE744" s="1053"/>
      <c r="AF744" s="1053"/>
      <c r="AG744" s="1053"/>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2">
        <v>16</v>
      </c>
      <c r="B745" s="1052">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3"/>
      <c r="AD745" s="1053"/>
      <c r="AE745" s="1053"/>
      <c r="AF745" s="1053"/>
      <c r="AG745" s="1053"/>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2">
        <v>17</v>
      </c>
      <c r="B746" s="1052">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3"/>
      <c r="AD746" s="1053"/>
      <c r="AE746" s="1053"/>
      <c r="AF746" s="1053"/>
      <c r="AG746" s="1053"/>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2">
        <v>18</v>
      </c>
      <c r="B747" s="1052">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3"/>
      <c r="AD747" s="1053"/>
      <c r="AE747" s="1053"/>
      <c r="AF747" s="1053"/>
      <c r="AG747" s="1053"/>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2">
        <v>19</v>
      </c>
      <c r="B748" s="1052">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3"/>
      <c r="AD748" s="1053"/>
      <c r="AE748" s="1053"/>
      <c r="AF748" s="1053"/>
      <c r="AG748" s="1053"/>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2">
        <v>20</v>
      </c>
      <c r="B749" s="1052">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3"/>
      <c r="AD749" s="1053"/>
      <c r="AE749" s="1053"/>
      <c r="AF749" s="1053"/>
      <c r="AG749" s="1053"/>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2">
        <v>21</v>
      </c>
      <c r="B750" s="1052">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3"/>
      <c r="AD750" s="1053"/>
      <c r="AE750" s="1053"/>
      <c r="AF750" s="1053"/>
      <c r="AG750" s="1053"/>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2">
        <v>22</v>
      </c>
      <c r="B751" s="1052">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3"/>
      <c r="AD751" s="1053"/>
      <c r="AE751" s="1053"/>
      <c r="AF751" s="1053"/>
      <c r="AG751" s="1053"/>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2">
        <v>23</v>
      </c>
      <c r="B752" s="1052">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3"/>
      <c r="AD752" s="1053"/>
      <c r="AE752" s="1053"/>
      <c r="AF752" s="1053"/>
      <c r="AG752" s="1053"/>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2">
        <v>24</v>
      </c>
      <c r="B753" s="1052">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3"/>
      <c r="AD753" s="1053"/>
      <c r="AE753" s="1053"/>
      <c r="AF753" s="1053"/>
      <c r="AG753" s="1053"/>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2">
        <v>25</v>
      </c>
      <c r="B754" s="1052">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3"/>
      <c r="AD754" s="1053"/>
      <c r="AE754" s="1053"/>
      <c r="AF754" s="1053"/>
      <c r="AG754" s="1053"/>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2">
        <v>26</v>
      </c>
      <c r="B755" s="1052">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3"/>
      <c r="AD755" s="1053"/>
      <c r="AE755" s="1053"/>
      <c r="AF755" s="1053"/>
      <c r="AG755" s="1053"/>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2">
        <v>27</v>
      </c>
      <c r="B756" s="1052">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3"/>
      <c r="AD756" s="1053"/>
      <c r="AE756" s="1053"/>
      <c r="AF756" s="1053"/>
      <c r="AG756" s="1053"/>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2">
        <v>28</v>
      </c>
      <c r="B757" s="1052">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3"/>
      <c r="AD757" s="1053"/>
      <c r="AE757" s="1053"/>
      <c r="AF757" s="1053"/>
      <c r="AG757" s="1053"/>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2">
        <v>29</v>
      </c>
      <c r="B758" s="1052">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3"/>
      <c r="AD758" s="1053"/>
      <c r="AE758" s="1053"/>
      <c r="AF758" s="1053"/>
      <c r="AG758" s="1053"/>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2">
        <v>30</v>
      </c>
      <c r="B759" s="1052">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3"/>
      <c r="AD759" s="1053"/>
      <c r="AE759" s="1053"/>
      <c r="AF759" s="1053"/>
      <c r="AG759" s="1053"/>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2" t="s">
        <v>297</v>
      </c>
      <c r="K762" s="363"/>
      <c r="L762" s="363"/>
      <c r="M762" s="363"/>
      <c r="N762" s="363"/>
      <c r="O762" s="363"/>
      <c r="P762" s="247" t="s">
        <v>27</v>
      </c>
      <c r="Q762" s="247"/>
      <c r="R762" s="247"/>
      <c r="S762" s="247"/>
      <c r="T762" s="247"/>
      <c r="U762" s="247"/>
      <c r="V762" s="247"/>
      <c r="W762" s="247"/>
      <c r="X762" s="247"/>
      <c r="Y762" s="364" t="s">
        <v>353</v>
      </c>
      <c r="Z762" s="365"/>
      <c r="AA762" s="365"/>
      <c r="AB762" s="365"/>
      <c r="AC762" s="152" t="s">
        <v>338</v>
      </c>
      <c r="AD762" s="152"/>
      <c r="AE762" s="152"/>
      <c r="AF762" s="152"/>
      <c r="AG762" s="152"/>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2">
        <v>1</v>
      </c>
      <c r="B763" s="1052">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3"/>
      <c r="AD763" s="1053"/>
      <c r="AE763" s="1053"/>
      <c r="AF763" s="1053"/>
      <c r="AG763" s="1053"/>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2">
        <v>2</v>
      </c>
      <c r="B764" s="1052">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3"/>
      <c r="AD764" s="1053"/>
      <c r="AE764" s="1053"/>
      <c r="AF764" s="1053"/>
      <c r="AG764" s="1053"/>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2">
        <v>3</v>
      </c>
      <c r="B765" s="1052">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3"/>
      <c r="AD765" s="1053"/>
      <c r="AE765" s="1053"/>
      <c r="AF765" s="1053"/>
      <c r="AG765" s="1053"/>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2">
        <v>4</v>
      </c>
      <c r="B766" s="1052">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3"/>
      <c r="AD766" s="1053"/>
      <c r="AE766" s="1053"/>
      <c r="AF766" s="1053"/>
      <c r="AG766" s="1053"/>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2">
        <v>5</v>
      </c>
      <c r="B767" s="1052">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3"/>
      <c r="AD767" s="1053"/>
      <c r="AE767" s="1053"/>
      <c r="AF767" s="1053"/>
      <c r="AG767" s="1053"/>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2">
        <v>6</v>
      </c>
      <c r="B768" s="1052">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3"/>
      <c r="AD768" s="1053"/>
      <c r="AE768" s="1053"/>
      <c r="AF768" s="1053"/>
      <c r="AG768" s="1053"/>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2">
        <v>7</v>
      </c>
      <c r="B769" s="1052">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3"/>
      <c r="AD769" s="1053"/>
      <c r="AE769" s="1053"/>
      <c r="AF769" s="1053"/>
      <c r="AG769" s="1053"/>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2">
        <v>8</v>
      </c>
      <c r="B770" s="1052">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3"/>
      <c r="AD770" s="1053"/>
      <c r="AE770" s="1053"/>
      <c r="AF770" s="1053"/>
      <c r="AG770" s="1053"/>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2">
        <v>9</v>
      </c>
      <c r="B771" s="1052">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3"/>
      <c r="AD771" s="1053"/>
      <c r="AE771" s="1053"/>
      <c r="AF771" s="1053"/>
      <c r="AG771" s="1053"/>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2">
        <v>10</v>
      </c>
      <c r="B772" s="1052">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3"/>
      <c r="AD772" s="1053"/>
      <c r="AE772" s="1053"/>
      <c r="AF772" s="1053"/>
      <c r="AG772" s="1053"/>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2">
        <v>11</v>
      </c>
      <c r="B773" s="1052">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3"/>
      <c r="AD773" s="1053"/>
      <c r="AE773" s="1053"/>
      <c r="AF773" s="1053"/>
      <c r="AG773" s="1053"/>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2">
        <v>12</v>
      </c>
      <c r="B774" s="1052">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3"/>
      <c r="AD774" s="1053"/>
      <c r="AE774" s="1053"/>
      <c r="AF774" s="1053"/>
      <c r="AG774" s="1053"/>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2">
        <v>13</v>
      </c>
      <c r="B775" s="1052">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3"/>
      <c r="AD775" s="1053"/>
      <c r="AE775" s="1053"/>
      <c r="AF775" s="1053"/>
      <c r="AG775" s="1053"/>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2">
        <v>14</v>
      </c>
      <c r="B776" s="1052">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3"/>
      <c r="AD776" s="1053"/>
      <c r="AE776" s="1053"/>
      <c r="AF776" s="1053"/>
      <c r="AG776" s="1053"/>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2">
        <v>15</v>
      </c>
      <c r="B777" s="1052">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3"/>
      <c r="AD777" s="1053"/>
      <c r="AE777" s="1053"/>
      <c r="AF777" s="1053"/>
      <c r="AG777" s="1053"/>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2">
        <v>16</v>
      </c>
      <c r="B778" s="1052">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3"/>
      <c r="AD778" s="1053"/>
      <c r="AE778" s="1053"/>
      <c r="AF778" s="1053"/>
      <c r="AG778" s="1053"/>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2">
        <v>17</v>
      </c>
      <c r="B779" s="1052">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3"/>
      <c r="AD779" s="1053"/>
      <c r="AE779" s="1053"/>
      <c r="AF779" s="1053"/>
      <c r="AG779" s="1053"/>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2">
        <v>18</v>
      </c>
      <c r="B780" s="1052">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3"/>
      <c r="AD780" s="1053"/>
      <c r="AE780" s="1053"/>
      <c r="AF780" s="1053"/>
      <c r="AG780" s="1053"/>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2">
        <v>19</v>
      </c>
      <c r="B781" s="1052">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3"/>
      <c r="AD781" s="1053"/>
      <c r="AE781" s="1053"/>
      <c r="AF781" s="1053"/>
      <c r="AG781" s="1053"/>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2">
        <v>20</v>
      </c>
      <c r="B782" s="1052">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3"/>
      <c r="AD782" s="1053"/>
      <c r="AE782" s="1053"/>
      <c r="AF782" s="1053"/>
      <c r="AG782" s="1053"/>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2">
        <v>21</v>
      </c>
      <c r="B783" s="1052">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3"/>
      <c r="AD783" s="1053"/>
      <c r="AE783" s="1053"/>
      <c r="AF783" s="1053"/>
      <c r="AG783" s="1053"/>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2">
        <v>22</v>
      </c>
      <c r="B784" s="1052">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3"/>
      <c r="AD784" s="1053"/>
      <c r="AE784" s="1053"/>
      <c r="AF784" s="1053"/>
      <c r="AG784" s="1053"/>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2">
        <v>23</v>
      </c>
      <c r="B785" s="1052">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3"/>
      <c r="AD785" s="1053"/>
      <c r="AE785" s="1053"/>
      <c r="AF785" s="1053"/>
      <c r="AG785" s="1053"/>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2">
        <v>24</v>
      </c>
      <c r="B786" s="1052">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3"/>
      <c r="AD786" s="1053"/>
      <c r="AE786" s="1053"/>
      <c r="AF786" s="1053"/>
      <c r="AG786" s="1053"/>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2">
        <v>25</v>
      </c>
      <c r="B787" s="1052">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3"/>
      <c r="AD787" s="1053"/>
      <c r="AE787" s="1053"/>
      <c r="AF787" s="1053"/>
      <c r="AG787" s="1053"/>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2">
        <v>26</v>
      </c>
      <c r="B788" s="1052">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3"/>
      <c r="AD788" s="1053"/>
      <c r="AE788" s="1053"/>
      <c r="AF788" s="1053"/>
      <c r="AG788" s="1053"/>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2">
        <v>27</v>
      </c>
      <c r="B789" s="1052">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3"/>
      <c r="AD789" s="1053"/>
      <c r="AE789" s="1053"/>
      <c r="AF789" s="1053"/>
      <c r="AG789" s="1053"/>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2">
        <v>28</v>
      </c>
      <c r="B790" s="1052">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3"/>
      <c r="AD790" s="1053"/>
      <c r="AE790" s="1053"/>
      <c r="AF790" s="1053"/>
      <c r="AG790" s="1053"/>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2">
        <v>29</v>
      </c>
      <c r="B791" s="1052">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3"/>
      <c r="AD791" s="1053"/>
      <c r="AE791" s="1053"/>
      <c r="AF791" s="1053"/>
      <c r="AG791" s="1053"/>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2">
        <v>30</v>
      </c>
      <c r="B792" s="1052">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3"/>
      <c r="AD792" s="1053"/>
      <c r="AE792" s="1053"/>
      <c r="AF792" s="1053"/>
      <c r="AG792" s="1053"/>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2" t="s">
        <v>297</v>
      </c>
      <c r="K795" s="363"/>
      <c r="L795" s="363"/>
      <c r="M795" s="363"/>
      <c r="N795" s="363"/>
      <c r="O795" s="363"/>
      <c r="P795" s="247" t="s">
        <v>27</v>
      </c>
      <c r="Q795" s="247"/>
      <c r="R795" s="247"/>
      <c r="S795" s="247"/>
      <c r="T795" s="247"/>
      <c r="U795" s="247"/>
      <c r="V795" s="247"/>
      <c r="W795" s="247"/>
      <c r="X795" s="247"/>
      <c r="Y795" s="364" t="s">
        <v>353</v>
      </c>
      <c r="Z795" s="365"/>
      <c r="AA795" s="365"/>
      <c r="AB795" s="365"/>
      <c r="AC795" s="152" t="s">
        <v>338</v>
      </c>
      <c r="AD795" s="152"/>
      <c r="AE795" s="152"/>
      <c r="AF795" s="152"/>
      <c r="AG795" s="152"/>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2">
        <v>1</v>
      </c>
      <c r="B796" s="1052">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3"/>
      <c r="AD796" s="1053"/>
      <c r="AE796" s="1053"/>
      <c r="AF796" s="1053"/>
      <c r="AG796" s="1053"/>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2">
        <v>2</v>
      </c>
      <c r="B797" s="1052">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3"/>
      <c r="AD797" s="1053"/>
      <c r="AE797" s="1053"/>
      <c r="AF797" s="1053"/>
      <c r="AG797" s="1053"/>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2">
        <v>3</v>
      </c>
      <c r="B798" s="1052">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3"/>
      <c r="AD798" s="1053"/>
      <c r="AE798" s="1053"/>
      <c r="AF798" s="1053"/>
      <c r="AG798" s="1053"/>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2">
        <v>4</v>
      </c>
      <c r="B799" s="1052">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3"/>
      <c r="AD799" s="1053"/>
      <c r="AE799" s="1053"/>
      <c r="AF799" s="1053"/>
      <c r="AG799" s="1053"/>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2">
        <v>5</v>
      </c>
      <c r="B800" s="1052">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3"/>
      <c r="AD800" s="1053"/>
      <c r="AE800" s="1053"/>
      <c r="AF800" s="1053"/>
      <c r="AG800" s="1053"/>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2">
        <v>6</v>
      </c>
      <c r="B801" s="1052">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3"/>
      <c r="AD801" s="1053"/>
      <c r="AE801" s="1053"/>
      <c r="AF801" s="1053"/>
      <c r="AG801" s="1053"/>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2">
        <v>7</v>
      </c>
      <c r="B802" s="1052">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3"/>
      <c r="AD802" s="1053"/>
      <c r="AE802" s="1053"/>
      <c r="AF802" s="1053"/>
      <c r="AG802" s="1053"/>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2">
        <v>8</v>
      </c>
      <c r="B803" s="1052">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3"/>
      <c r="AD803" s="1053"/>
      <c r="AE803" s="1053"/>
      <c r="AF803" s="1053"/>
      <c r="AG803" s="1053"/>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2">
        <v>9</v>
      </c>
      <c r="B804" s="1052">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3"/>
      <c r="AD804" s="1053"/>
      <c r="AE804" s="1053"/>
      <c r="AF804" s="1053"/>
      <c r="AG804" s="1053"/>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2">
        <v>10</v>
      </c>
      <c r="B805" s="1052">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3"/>
      <c r="AD805" s="1053"/>
      <c r="AE805" s="1053"/>
      <c r="AF805" s="1053"/>
      <c r="AG805" s="1053"/>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2">
        <v>11</v>
      </c>
      <c r="B806" s="1052">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3"/>
      <c r="AD806" s="1053"/>
      <c r="AE806" s="1053"/>
      <c r="AF806" s="1053"/>
      <c r="AG806" s="1053"/>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2">
        <v>12</v>
      </c>
      <c r="B807" s="1052">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3"/>
      <c r="AD807" s="1053"/>
      <c r="AE807" s="1053"/>
      <c r="AF807" s="1053"/>
      <c r="AG807" s="1053"/>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2">
        <v>13</v>
      </c>
      <c r="B808" s="1052">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3"/>
      <c r="AD808" s="1053"/>
      <c r="AE808" s="1053"/>
      <c r="AF808" s="1053"/>
      <c r="AG808" s="1053"/>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2">
        <v>14</v>
      </c>
      <c r="B809" s="1052">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3"/>
      <c r="AD809" s="1053"/>
      <c r="AE809" s="1053"/>
      <c r="AF809" s="1053"/>
      <c r="AG809" s="1053"/>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2">
        <v>15</v>
      </c>
      <c r="B810" s="1052">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3"/>
      <c r="AD810" s="1053"/>
      <c r="AE810" s="1053"/>
      <c r="AF810" s="1053"/>
      <c r="AG810" s="1053"/>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2">
        <v>16</v>
      </c>
      <c r="B811" s="1052">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3"/>
      <c r="AD811" s="1053"/>
      <c r="AE811" s="1053"/>
      <c r="AF811" s="1053"/>
      <c r="AG811" s="1053"/>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2">
        <v>17</v>
      </c>
      <c r="B812" s="1052">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3"/>
      <c r="AD812" s="1053"/>
      <c r="AE812" s="1053"/>
      <c r="AF812" s="1053"/>
      <c r="AG812" s="1053"/>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2">
        <v>18</v>
      </c>
      <c r="B813" s="1052">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3"/>
      <c r="AD813" s="1053"/>
      <c r="AE813" s="1053"/>
      <c r="AF813" s="1053"/>
      <c r="AG813" s="1053"/>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2">
        <v>19</v>
      </c>
      <c r="B814" s="1052">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3"/>
      <c r="AD814" s="1053"/>
      <c r="AE814" s="1053"/>
      <c r="AF814" s="1053"/>
      <c r="AG814" s="1053"/>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2">
        <v>20</v>
      </c>
      <c r="B815" s="1052">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3"/>
      <c r="AD815" s="1053"/>
      <c r="AE815" s="1053"/>
      <c r="AF815" s="1053"/>
      <c r="AG815" s="1053"/>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2">
        <v>21</v>
      </c>
      <c r="B816" s="1052">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3"/>
      <c r="AD816" s="1053"/>
      <c r="AE816" s="1053"/>
      <c r="AF816" s="1053"/>
      <c r="AG816" s="1053"/>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2">
        <v>22</v>
      </c>
      <c r="B817" s="1052">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3"/>
      <c r="AD817" s="1053"/>
      <c r="AE817" s="1053"/>
      <c r="AF817" s="1053"/>
      <c r="AG817" s="1053"/>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2">
        <v>23</v>
      </c>
      <c r="B818" s="1052">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3"/>
      <c r="AD818" s="1053"/>
      <c r="AE818" s="1053"/>
      <c r="AF818" s="1053"/>
      <c r="AG818" s="1053"/>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2">
        <v>24</v>
      </c>
      <c r="B819" s="1052">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3"/>
      <c r="AD819" s="1053"/>
      <c r="AE819" s="1053"/>
      <c r="AF819" s="1053"/>
      <c r="AG819" s="1053"/>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2">
        <v>25</v>
      </c>
      <c r="B820" s="1052">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3"/>
      <c r="AD820" s="1053"/>
      <c r="AE820" s="1053"/>
      <c r="AF820" s="1053"/>
      <c r="AG820" s="1053"/>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2">
        <v>26</v>
      </c>
      <c r="B821" s="1052">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3"/>
      <c r="AD821" s="1053"/>
      <c r="AE821" s="1053"/>
      <c r="AF821" s="1053"/>
      <c r="AG821" s="1053"/>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2">
        <v>27</v>
      </c>
      <c r="B822" s="1052">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3"/>
      <c r="AD822" s="1053"/>
      <c r="AE822" s="1053"/>
      <c r="AF822" s="1053"/>
      <c r="AG822" s="1053"/>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2">
        <v>28</v>
      </c>
      <c r="B823" s="1052">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3"/>
      <c r="AD823" s="1053"/>
      <c r="AE823" s="1053"/>
      <c r="AF823" s="1053"/>
      <c r="AG823" s="1053"/>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2">
        <v>29</v>
      </c>
      <c r="B824" s="1052">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3"/>
      <c r="AD824" s="1053"/>
      <c r="AE824" s="1053"/>
      <c r="AF824" s="1053"/>
      <c r="AG824" s="1053"/>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2">
        <v>30</v>
      </c>
      <c r="B825" s="1052">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3"/>
      <c r="AD825" s="1053"/>
      <c r="AE825" s="1053"/>
      <c r="AF825" s="1053"/>
      <c r="AG825" s="1053"/>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2" t="s">
        <v>297</v>
      </c>
      <c r="K828" s="363"/>
      <c r="L828" s="363"/>
      <c r="M828" s="363"/>
      <c r="N828" s="363"/>
      <c r="O828" s="363"/>
      <c r="P828" s="247" t="s">
        <v>27</v>
      </c>
      <c r="Q828" s="247"/>
      <c r="R828" s="247"/>
      <c r="S828" s="247"/>
      <c r="T828" s="247"/>
      <c r="U828" s="247"/>
      <c r="V828" s="247"/>
      <c r="W828" s="247"/>
      <c r="X828" s="247"/>
      <c r="Y828" s="364" t="s">
        <v>353</v>
      </c>
      <c r="Z828" s="365"/>
      <c r="AA828" s="365"/>
      <c r="AB828" s="365"/>
      <c r="AC828" s="152" t="s">
        <v>338</v>
      </c>
      <c r="AD828" s="152"/>
      <c r="AE828" s="152"/>
      <c r="AF828" s="152"/>
      <c r="AG828" s="152"/>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2">
        <v>1</v>
      </c>
      <c r="B829" s="1052">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3"/>
      <c r="AD829" s="1053"/>
      <c r="AE829" s="1053"/>
      <c r="AF829" s="1053"/>
      <c r="AG829" s="1053"/>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2">
        <v>2</v>
      </c>
      <c r="B830" s="1052">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3"/>
      <c r="AD830" s="1053"/>
      <c r="AE830" s="1053"/>
      <c r="AF830" s="1053"/>
      <c r="AG830" s="1053"/>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2">
        <v>3</v>
      </c>
      <c r="B831" s="1052">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3"/>
      <c r="AD831" s="1053"/>
      <c r="AE831" s="1053"/>
      <c r="AF831" s="1053"/>
      <c r="AG831" s="1053"/>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2">
        <v>4</v>
      </c>
      <c r="B832" s="1052">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3"/>
      <c r="AD832" s="1053"/>
      <c r="AE832" s="1053"/>
      <c r="AF832" s="1053"/>
      <c r="AG832" s="1053"/>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2">
        <v>5</v>
      </c>
      <c r="B833" s="1052">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3"/>
      <c r="AD833" s="1053"/>
      <c r="AE833" s="1053"/>
      <c r="AF833" s="1053"/>
      <c r="AG833" s="1053"/>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2">
        <v>6</v>
      </c>
      <c r="B834" s="1052">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3"/>
      <c r="AD834" s="1053"/>
      <c r="AE834" s="1053"/>
      <c r="AF834" s="1053"/>
      <c r="AG834" s="1053"/>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2">
        <v>7</v>
      </c>
      <c r="B835" s="1052">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3"/>
      <c r="AD835" s="1053"/>
      <c r="AE835" s="1053"/>
      <c r="AF835" s="1053"/>
      <c r="AG835" s="1053"/>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2">
        <v>8</v>
      </c>
      <c r="B836" s="1052">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3"/>
      <c r="AD836" s="1053"/>
      <c r="AE836" s="1053"/>
      <c r="AF836" s="1053"/>
      <c r="AG836" s="1053"/>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2">
        <v>9</v>
      </c>
      <c r="B837" s="1052">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3"/>
      <c r="AD837" s="1053"/>
      <c r="AE837" s="1053"/>
      <c r="AF837" s="1053"/>
      <c r="AG837" s="1053"/>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2">
        <v>10</v>
      </c>
      <c r="B838" s="1052">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3"/>
      <c r="AD838" s="1053"/>
      <c r="AE838" s="1053"/>
      <c r="AF838" s="1053"/>
      <c r="AG838" s="1053"/>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2">
        <v>11</v>
      </c>
      <c r="B839" s="1052">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3"/>
      <c r="AD839" s="1053"/>
      <c r="AE839" s="1053"/>
      <c r="AF839" s="1053"/>
      <c r="AG839" s="1053"/>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2">
        <v>12</v>
      </c>
      <c r="B840" s="1052">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3"/>
      <c r="AD840" s="1053"/>
      <c r="AE840" s="1053"/>
      <c r="AF840" s="1053"/>
      <c r="AG840" s="1053"/>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2">
        <v>13</v>
      </c>
      <c r="B841" s="1052">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3"/>
      <c r="AD841" s="1053"/>
      <c r="AE841" s="1053"/>
      <c r="AF841" s="1053"/>
      <c r="AG841" s="1053"/>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2">
        <v>14</v>
      </c>
      <c r="B842" s="1052">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3"/>
      <c r="AD842" s="1053"/>
      <c r="AE842" s="1053"/>
      <c r="AF842" s="1053"/>
      <c r="AG842" s="1053"/>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2">
        <v>15</v>
      </c>
      <c r="B843" s="1052">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3"/>
      <c r="AD843" s="1053"/>
      <c r="AE843" s="1053"/>
      <c r="AF843" s="1053"/>
      <c r="AG843" s="1053"/>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2">
        <v>16</v>
      </c>
      <c r="B844" s="1052">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3"/>
      <c r="AD844" s="1053"/>
      <c r="AE844" s="1053"/>
      <c r="AF844" s="1053"/>
      <c r="AG844" s="1053"/>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2">
        <v>17</v>
      </c>
      <c r="B845" s="1052">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3"/>
      <c r="AD845" s="1053"/>
      <c r="AE845" s="1053"/>
      <c r="AF845" s="1053"/>
      <c r="AG845" s="1053"/>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2">
        <v>18</v>
      </c>
      <c r="B846" s="1052">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3"/>
      <c r="AD846" s="1053"/>
      <c r="AE846" s="1053"/>
      <c r="AF846" s="1053"/>
      <c r="AG846" s="1053"/>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2">
        <v>19</v>
      </c>
      <c r="B847" s="1052">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3"/>
      <c r="AD847" s="1053"/>
      <c r="AE847" s="1053"/>
      <c r="AF847" s="1053"/>
      <c r="AG847" s="10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2">
        <v>20</v>
      </c>
      <c r="B848" s="1052">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3"/>
      <c r="AD848" s="1053"/>
      <c r="AE848" s="1053"/>
      <c r="AF848" s="1053"/>
      <c r="AG848" s="10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2">
        <v>21</v>
      </c>
      <c r="B849" s="1052">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3"/>
      <c r="AD849" s="1053"/>
      <c r="AE849" s="1053"/>
      <c r="AF849" s="1053"/>
      <c r="AG849" s="10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2">
        <v>22</v>
      </c>
      <c r="B850" s="1052">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3"/>
      <c r="AD850" s="1053"/>
      <c r="AE850" s="1053"/>
      <c r="AF850" s="1053"/>
      <c r="AG850" s="10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2">
        <v>23</v>
      </c>
      <c r="B851" s="1052">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3"/>
      <c r="AD851" s="1053"/>
      <c r="AE851" s="1053"/>
      <c r="AF851" s="1053"/>
      <c r="AG851" s="10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2">
        <v>24</v>
      </c>
      <c r="B852" s="105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3"/>
      <c r="AD852" s="1053"/>
      <c r="AE852" s="1053"/>
      <c r="AF852" s="1053"/>
      <c r="AG852" s="10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2">
        <v>25</v>
      </c>
      <c r="B853" s="105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3"/>
      <c r="AD853" s="1053"/>
      <c r="AE853" s="1053"/>
      <c r="AF853" s="1053"/>
      <c r="AG853" s="10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2">
        <v>26</v>
      </c>
      <c r="B854" s="105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3"/>
      <c r="AD854" s="1053"/>
      <c r="AE854" s="1053"/>
      <c r="AF854" s="1053"/>
      <c r="AG854" s="10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2">
        <v>27</v>
      </c>
      <c r="B855" s="105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3"/>
      <c r="AD855" s="1053"/>
      <c r="AE855" s="1053"/>
      <c r="AF855" s="1053"/>
      <c r="AG855" s="10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2">
        <v>28</v>
      </c>
      <c r="B856" s="105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3"/>
      <c r="AD856" s="1053"/>
      <c r="AE856" s="1053"/>
      <c r="AF856" s="1053"/>
      <c r="AG856" s="10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2">
        <v>29</v>
      </c>
      <c r="B857" s="105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3"/>
      <c r="AD857" s="1053"/>
      <c r="AE857" s="1053"/>
      <c r="AF857" s="1053"/>
      <c r="AG857" s="10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2">
        <v>30</v>
      </c>
      <c r="B858" s="105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3"/>
      <c r="AD858" s="1053"/>
      <c r="AE858" s="1053"/>
      <c r="AF858" s="1053"/>
      <c r="AG858" s="10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2" t="s">
        <v>297</v>
      </c>
      <c r="K861" s="363"/>
      <c r="L861" s="363"/>
      <c r="M861" s="363"/>
      <c r="N861" s="363"/>
      <c r="O861" s="363"/>
      <c r="P861" s="247" t="s">
        <v>27</v>
      </c>
      <c r="Q861" s="247"/>
      <c r="R861" s="247"/>
      <c r="S861" s="247"/>
      <c r="T861" s="247"/>
      <c r="U861" s="247"/>
      <c r="V861" s="247"/>
      <c r="W861" s="247"/>
      <c r="X861" s="247"/>
      <c r="Y861" s="364" t="s">
        <v>353</v>
      </c>
      <c r="Z861" s="365"/>
      <c r="AA861" s="365"/>
      <c r="AB861" s="365"/>
      <c r="AC861" s="152" t="s">
        <v>338</v>
      </c>
      <c r="AD861" s="152"/>
      <c r="AE861" s="152"/>
      <c r="AF861" s="152"/>
      <c r="AG861" s="152"/>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2">
        <v>1</v>
      </c>
      <c r="B862" s="105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3"/>
      <c r="AD862" s="1053"/>
      <c r="AE862" s="1053"/>
      <c r="AF862" s="1053"/>
      <c r="AG862" s="1053"/>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2">
        <v>2</v>
      </c>
      <c r="B863" s="105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3"/>
      <c r="AD863" s="1053"/>
      <c r="AE863" s="1053"/>
      <c r="AF863" s="1053"/>
      <c r="AG863" s="10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2">
        <v>3</v>
      </c>
      <c r="B864" s="105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3"/>
      <c r="AD864" s="1053"/>
      <c r="AE864" s="1053"/>
      <c r="AF864" s="1053"/>
      <c r="AG864" s="10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2">
        <v>4</v>
      </c>
      <c r="B865" s="105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3"/>
      <c r="AD865" s="1053"/>
      <c r="AE865" s="1053"/>
      <c r="AF865" s="1053"/>
      <c r="AG865" s="10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2">
        <v>5</v>
      </c>
      <c r="B866" s="105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3"/>
      <c r="AD866" s="1053"/>
      <c r="AE866" s="1053"/>
      <c r="AF866" s="1053"/>
      <c r="AG866" s="10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2">
        <v>6</v>
      </c>
      <c r="B867" s="105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3"/>
      <c r="AD867" s="1053"/>
      <c r="AE867" s="1053"/>
      <c r="AF867" s="1053"/>
      <c r="AG867" s="10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2">
        <v>7</v>
      </c>
      <c r="B868" s="105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3"/>
      <c r="AD868" s="1053"/>
      <c r="AE868" s="1053"/>
      <c r="AF868" s="1053"/>
      <c r="AG868" s="10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2">
        <v>8</v>
      </c>
      <c r="B869" s="105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3"/>
      <c r="AD869" s="1053"/>
      <c r="AE869" s="1053"/>
      <c r="AF869" s="1053"/>
      <c r="AG869" s="10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2">
        <v>9</v>
      </c>
      <c r="B870" s="105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3"/>
      <c r="AD870" s="1053"/>
      <c r="AE870" s="1053"/>
      <c r="AF870" s="1053"/>
      <c r="AG870" s="10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2">
        <v>10</v>
      </c>
      <c r="B871" s="105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3"/>
      <c r="AD871" s="1053"/>
      <c r="AE871" s="1053"/>
      <c r="AF871" s="1053"/>
      <c r="AG871" s="10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2">
        <v>11</v>
      </c>
      <c r="B872" s="105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3"/>
      <c r="AD872" s="1053"/>
      <c r="AE872" s="1053"/>
      <c r="AF872" s="1053"/>
      <c r="AG872" s="10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2">
        <v>12</v>
      </c>
      <c r="B873" s="105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3"/>
      <c r="AD873" s="1053"/>
      <c r="AE873" s="1053"/>
      <c r="AF873" s="1053"/>
      <c r="AG873" s="10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2">
        <v>13</v>
      </c>
      <c r="B874" s="105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3"/>
      <c r="AD874" s="1053"/>
      <c r="AE874" s="1053"/>
      <c r="AF874" s="1053"/>
      <c r="AG874" s="10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2">
        <v>14</v>
      </c>
      <c r="B875" s="1052">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3"/>
      <c r="AD875" s="1053"/>
      <c r="AE875" s="1053"/>
      <c r="AF875" s="1053"/>
      <c r="AG875" s="1053"/>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2">
        <v>15</v>
      </c>
      <c r="B876" s="1052">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3"/>
      <c r="AD876" s="1053"/>
      <c r="AE876" s="1053"/>
      <c r="AF876" s="1053"/>
      <c r="AG876" s="1053"/>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2">
        <v>16</v>
      </c>
      <c r="B877" s="1052">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3"/>
      <c r="AD877" s="1053"/>
      <c r="AE877" s="1053"/>
      <c r="AF877" s="1053"/>
      <c r="AG877" s="1053"/>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2">
        <v>17</v>
      </c>
      <c r="B878" s="105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3"/>
      <c r="AD878" s="1053"/>
      <c r="AE878" s="1053"/>
      <c r="AF878" s="1053"/>
      <c r="AG878" s="1053"/>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2">
        <v>18</v>
      </c>
      <c r="B879" s="1052">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3"/>
      <c r="AD879" s="1053"/>
      <c r="AE879" s="1053"/>
      <c r="AF879" s="1053"/>
      <c r="AG879" s="1053"/>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2">
        <v>19</v>
      </c>
      <c r="B880" s="1052">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3"/>
      <c r="AD880" s="1053"/>
      <c r="AE880" s="1053"/>
      <c r="AF880" s="1053"/>
      <c r="AG880" s="10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2">
        <v>20</v>
      </c>
      <c r="B881" s="1052">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3"/>
      <c r="AD881" s="1053"/>
      <c r="AE881" s="1053"/>
      <c r="AF881" s="1053"/>
      <c r="AG881" s="10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2">
        <v>21</v>
      </c>
      <c r="B882" s="105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3"/>
      <c r="AD882" s="1053"/>
      <c r="AE882" s="1053"/>
      <c r="AF882" s="1053"/>
      <c r="AG882" s="10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2">
        <v>22</v>
      </c>
      <c r="B883" s="105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3"/>
      <c r="AD883" s="1053"/>
      <c r="AE883" s="1053"/>
      <c r="AF883" s="1053"/>
      <c r="AG883" s="10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2">
        <v>23</v>
      </c>
      <c r="B884" s="105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3"/>
      <c r="AD884" s="1053"/>
      <c r="AE884" s="1053"/>
      <c r="AF884" s="1053"/>
      <c r="AG884" s="10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2">
        <v>24</v>
      </c>
      <c r="B885" s="105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3"/>
      <c r="AD885" s="1053"/>
      <c r="AE885" s="1053"/>
      <c r="AF885" s="1053"/>
      <c r="AG885" s="10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2">
        <v>25</v>
      </c>
      <c r="B886" s="105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3"/>
      <c r="AD886" s="1053"/>
      <c r="AE886" s="1053"/>
      <c r="AF886" s="1053"/>
      <c r="AG886" s="10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2">
        <v>26</v>
      </c>
      <c r="B887" s="105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3"/>
      <c r="AD887" s="1053"/>
      <c r="AE887" s="1053"/>
      <c r="AF887" s="1053"/>
      <c r="AG887" s="10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2">
        <v>27</v>
      </c>
      <c r="B888" s="105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3"/>
      <c r="AD888" s="1053"/>
      <c r="AE888" s="1053"/>
      <c r="AF888" s="1053"/>
      <c r="AG888" s="10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2">
        <v>28</v>
      </c>
      <c r="B889" s="105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3"/>
      <c r="AD889" s="1053"/>
      <c r="AE889" s="1053"/>
      <c r="AF889" s="1053"/>
      <c r="AG889" s="10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2">
        <v>29</v>
      </c>
      <c r="B890" s="105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3"/>
      <c r="AD890" s="1053"/>
      <c r="AE890" s="1053"/>
      <c r="AF890" s="1053"/>
      <c r="AG890" s="10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2">
        <v>30</v>
      </c>
      <c r="B891" s="105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3"/>
      <c r="AD891" s="1053"/>
      <c r="AE891" s="1053"/>
      <c r="AF891" s="1053"/>
      <c r="AG891" s="10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2" t="s">
        <v>297</v>
      </c>
      <c r="K894" s="363"/>
      <c r="L894" s="363"/>
      <c r="M894" s="363"/>
      <c r="N894" s="363"/>
      <c r="O894" s="363"/>
      <c r="P894" s="247" t="s">
        <v>27</v>
      </c>
      <c r="Q894" s="247"/>
      <c r="R894" s="247"/>
      <c r="S894" s="247"/>
      <c r="T894" s="247"/>
      <c r="U894" s="247"/>
      <c r="V894" s="247"/>
      <c r="W894" s="247"/>
      <c r="X894" s="247"/>
      <c r="Y894" s="364" t="s">
        <v>353</v>
      </c>
      <c r="Z894" s="365"/>
      <c r="AA894" s="365"/>
      <c r="AB894" s="365"/>
      <c r="AC894" s="152" t="s">
        <v>338</v>
      </c>
      <c r="AD894" s="152"/>
      <c r="AE894" s="152"/>
      <c r="AF894" s="152"/>
      <c r="AG894" s="152"/>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2">
        <v>1</v>
      </c>
      <c r="B895" s="105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3"/>
      <c r="AD895" s="1053"/>
      <c r="AE895" s="1053"/>
      <c r="AF895" s="1053"/>
      <c r="AG895" s="1053"/>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2">
        <v>2</v>
      </c>
      <c r="B896" s="105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3"/>
      <c r="AD896" s="1053"/>
      <c r="AE896" s="1053"/>
      <c r="AF896" s="1053"/>
      <c r="AG896" s="10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2">
        <v>3</v>
      </c>
      <c r="B897" s="105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3"/>
      <c r="AD897" s="1053"/>
      <c r="AE897" s="1053"/>
      <c r="AF897" s="1053"/>
      <c r="AG897" s="10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2">
        <v>4</v>
      </c>
      <c r="B898" s="105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3"/>
      <c r="AD898" s="1053"/>
      <c r="AE898" s="1053"/>
      <c r="AF898" s="1053"/>
      <c r="AG898" s="10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2">
        <v>5</v>
      </c>
      <c r="B899" s="105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3"/>
      <c r="AD899" s="1053"/>
      <c r="AE899" s="1053"/>
      <c r="AF899" s="1053"/>
      <c r="AG899" s="10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2">
        <v>6</v>
      </c>
      <c r="B900" s="105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3"/>
      <c r="AD900" s="1053"/>
      <c r="AE900" s="1053"/>
      <c r="AF900" s="1053"/>
      <c r="AG900" s="10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2">
        <v>7</v>
      </c>
      <c r="B901" s="105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3"/>
      <c r="AD901" s="1053"/>
      <c r="AE901" s="1053"/>
      <c r="AF901" s="1053"/>
      <c r="AG901" s="10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2">
        <v>8</v>
      </c>
      <c r="B902" s="105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3"/>
      <c r="AD902" s="1053"/>
      <c r="AE902" s="1053"/>
      <c r="AF902" s="1053"/>
      <c r="AG902" s="10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2">
        <v>9</v>
      </c>
      <c r="B903" s="105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3"/>
      <c r="AD903" s="1053"/>
      <c r="AE903" s="1053"/>
      <c r="AF903" s="1053"/>
      <c r="AG903" s="10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2">
        <v>10</v>
      </c>
      <c r="B904" s="105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3"/>
      <c r="AD904" s="1053"/>
      <c r="AE904" s="1053"/>
      <c r="AF904" s="1053"/>
      <c r="AG904" s="10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2">
        <v>11</v>
      </c>
      <c r="B905" s="105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3"/>
      <c r="AD905" s="1053"/>
      <c r="AE905" s="1053"/>
      <c r="AF905" s="1053"/>
      <c r="AG905" s="10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2">
        <v>12</v>
      </c>
      <c r="B906" s="105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3"/>
      <c r="AD906" s="1053"/>
      <c r="AE906" s="1053"/>
      <c r="AF906" s="1053"/>
      <c r="AG906" s="10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2">
        <v>13</v>
      </c>
      <c r="B907" s="105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3"/>
      <c r="AD907" s="1053"/>
      <c r="AE907" s="1053"/>
      <c r="AF907" s="1053"/>
      <c r="AG907" s="10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2">
        <v>14</v>
      </c>
      <c r="B908" s="1052">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3"/>
      <c r="AD908" s="1053"/>
      <c r="AE908" s="1053"/>
      <c r="AF908" s="1053"/>
      <c r="AG908" s="1053"/>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2">
        <v>15</v>
      </c>
      <c r="B909" s="1052">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3"/>
      <c r="AD909" s="1053"/>
      <c r="AE909" s="1053"/>
      <c r="AF909" s="1053"/>
      <c r="AG909" s="1053"/>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2">
        <v>16</v>
      </c>
      <c r="B910" s="1052">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3"/>
      <c r="AD910" s="1053"/>
      <c r="AE910" s="1053"/>
      <c r="AF910" s="1053"/>
      <c r="AG910" s="1053"/>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2">
        <v>17</v>
      </c>
      <c r="B911" s="105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3"/>
      <c r="AD911" s="1053"/>
      <c r="AE911" s="1053"/>
      <c r="AF911" s="1053"/>
      <c r="AG911" s="1053"/>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2">
        <v>18</v>
      </c>
      <c r="B912" s="105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3"/>
      <c r="AD912" s="1053"/>
      <c r="AE912" s="1053"/>
      <c r="AF912" s="1053"/>
      <c r="AG912" s="1053"/>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2">
        <v>19</v>
      </c>
      <c r="B913" s="1052">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3"/>
      <c r="AD913" s="1053"/>
      <c r="AE913" s="1053"/>
      <c r="AF913" s="1053"/>
      <c r="AG913" s="10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2">
        <v>20</v>
      </c>
      <c r="B914" s="1052">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3"/>
      <c r="AD914" s="1053"/>
      <c r="AE914" s="1053"/>
      <c r="AF914" s="1053"/>
      <c r="AG914" s="10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2">
        <v>21</v>
      </c>
      <c r="B915" s="105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3"/>
      <c r="AD915" s="1053"/>
      <c r="AE915" s="1053"/>
      <c r="AF915" s="1053"/>
      <c r="AG915" s="10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2">
        <v>22</v>
      </c>
      <c r="B916" s="105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3"/>
      <c r="AD916" s="1053"/>
      <c r="AE916" s="1053"/>
      <c r="AF916" s="1053"/>
      <c r="AG916" s="10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2">
        <v>23</v>
      </c>
      <c r="B917" s="105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3"/>
      <c r="AD917" s="1053"/>
      <c r="AE917" s="1053"/>
      <c r="AF917" s="1053"/>
      <c r="AG917" s="10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2">
        <v>24</v>
      </c>
      <c r="B918" s="105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3"/>
      <c r="AD918" s="1053"/>
      <c r="AE918" s="1053"/>
      <c r="AF918" s="1053"/>
      <c r="AG918" s="10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2">
        <v>25</v>
      </c>
      <c r="B919" s="105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3"/>
      <c r="AD919" s="1053"/>
      <c r="AE919" s="1053"/>
      <c r="AF919" s="1053"/>
      <c r="AG919" s="10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2">
        <v>26</v>
      </c>
      <c r="B920" s="105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3"/>
      <c r="AD920" s="1053"/>
      <c r="AE920" s="1053"/>
      <c r="AF920" s="1053"/>
      <c r="AG920" s="10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2">
        <v>27</v>
      </c>
      <c r="B921" s="105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3"/>
      <c r="AD921" s="1053"/>
      <c r="AE921" s="1053"/>
      <c r="AF921" s="1053"/>
      <c r="AG921" s="10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2">
        <v>28</v>
      </c>
      <c r="B922" s="105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3"/>
      <c r="AD922" s="1053"/>
      <c r="AE922" s="1053"/>
      <c r="AF922" s="1053"/>
      <c r="AG922" s="10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2">
        <v>29</v>
      </c>
      <c r="B923" s="105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3"/>
      <c r="AD923" s="1053"/>
      <c r="AE923" s="1053"/>
      <c r="AF923" s="1053"/>
      <c r="AG923" s="10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2">
        <v>30</v>
      </c>
      <c r="B924" s="105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3"/>
      <c r="AD924" s="1053"/>
      <c r="AE924" s="1053"/>
      <c r="AF924" s="1053"/>
      <c r="AG924" s="10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2" t="s">
        <v>297</v>
      </c>
      <c r="K927" s="363"/>
      <c r="L927" s="363"/>
      <c r="M927" s="363"/>
      <c r="N927" s="363"/>
      <c r="O927" s="363"/>
      <c r="P927" s="247" t="s">
        <v>27</v>
      </c>
      <c r="Q927" s="247"/>
      <c r="R927" s="247"/>
      <c r="S927" s="247"/>
      <c r="T927" s="247"/>
      <c r="U927" s="247"/>
      <c r="V927" s="247"/>
      <c r="W927" s="247"/>
      <c r="X927" s="247"/>
      <c r="Y927" s="364" t="s">
        <v>353</v>
      </c>
      <c r="Z927" s="365"/>
      <c r="AA927" s="365"/>
      <c r="AB927" s="365"/>
      <c r="AC927" s="152" t="s">
        <v>338</v>
      </c>
      <c r="AD927" s="152"/>
      <c r="AE927" s="152"/>
      <c r="AF927" s="152"/>
      <c r="AG927" s="152"/>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2">
        <v>1</v>
      </c>
      <c r="B928" s="1052">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3"/>
      <c r="AD928" s="1053"/>
      <c r="AE928" s="1053"/>
      <c r="AF928" s="1053"/>
      <c r="AG928" s="1053"/>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2">
        <v>2</v>
      </c>
      <c r="B929" s="105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3"/>
      <c r="AD929" s="1053"/>
      <c r="AE929" s="1053"/>
      <c r="AF929" s="1053"/>
      <c r="AG929" s="10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2">
        <v>3</v>
      </c>
      <c r="B930" s="105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3"/>
      <c r="AD930" s="1053"/>
      <c r="AE930" s="1053"/>
      <c r="AF930" s="1053"/>
      <c r="AG930" s="10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2">
        <v>4</v>
      </c>
      <c r="B931" s="105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3"/>
      <c r="AD931" s="1053"/>
      <c r="AE931" s="1053"/>
      <c r="AF931" s="1053"/>
      <c r="AG931" s="10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2">
        <v>5</v>
      </c>
      <c r="B932" s="105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3"/>
      <c r="AD932" s="1053"/>
      <c r="AE932" s="1053"/>
      <c r="AF932" s="1053"/>
      <c r="AG932" s="10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2">
        <v>6</v>
      </c>
      <c r="B933" s="105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3"/>
      <c r="AD933" s="1053"/>
      <c r="AE933" s="1053"/>
      <c r="AF933" s="1053"/>
      <c r="AG933" s="10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2">
        <v>7</v>
      </c>
      <c r="B934" s="105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3"/>
      <c r="AD934" s="1053"/>
      <c r="AE934" s="1053"/>
      <c r="AF934" s="1053"/>
      <c r="AG934" s="10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2">
        <v>8</v>
      </c>
      <c r="B935" s="105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3"/>
      <c r="AD935" s="1053"/>
      <c r="AE935" s="1053"/>
      <c r="AF935" s="1053"/>
      <c r="AG935" s="10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2">
        <v>9</v>
      </c>
      <c r="B936" s="105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3"/>
      <c r="AD936" s="1053"/>
      <c r="AE936" s="1053"/>
      <c r="AF936" s="1053"/>
      <c r="AG936" s="10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2">
        <v>10</v>
      </c>
      <c r="B937" s="105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3"/>
      <c r="AD937" s="1053"/>
      <c r="AE937" s="1053"/>
      <c r="AF937" s="1053"/>
      <c r="AG937" s="10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2">
        <v>11</v>
      </c>
      <c r="B938" s="105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3"/>
      <c r="AD938" s="1053"/>
      <c r="AE938" s="1053"/>
      <c r="AF938" s="1053"/>
      <c r="AG938" s="10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2">
        <v>12</v>
      </c>
      <c r="B939" s="105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3"/>
      <c r="AD939" s="1053"/>
      <c r="AE939" s="1053"/>
      <c r="AF939" s="1053"/>
      <c r="AG939" s="10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2">
        <v>13</v>
      </c>
      <c r="B940" s="105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3"/>
      <c r="AD940" s="1053"/>
      <c r="AE940" s="1053"/>
      <c r="AF940" s="1053"/>
      <c r="AG940" s="10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2">
        <v>14</v>
      </c>
      <c r="B941" s="1052">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3"/>
      <c r="AD941" s="1053"/>
      <c r="AE941" s="1053"/>
      <c r="AF941" s="1053"/>
      <c r="AG941" s="1053"/>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2">
        <v>15</v>
      </c>
      <c r="B942" s="1052">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3"/>
      <c r="AD942" s="1053"/>
      <c r="AE942" s="1053"/>
      <c r="AF942" s="1053"/>
      <c r="AG942" s="1053"/>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2">
        <v>16</v>
      </c>
      <c r="B943" s="1052">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3"/>
      <c r="AD943" s="1053"/>
      <c r="AE943" s="1053"/>
      <c r="AF943" s="1053"/>
      <c r="AG943" s="1053"/>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2">
        <v>17</v>
      </c>
      <c r="B944" s="105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3"/>
      <c r="AD944" s="1053"/>
      <c r="AE944" s="1053"/>
      <c r="AF944" s="1053"/>
      <c r="AG944" s="1053"/>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2">
        <v>18</v>
      </c>
      <c r="B945" s="105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3"/>
      <c r="AD945" s="1053"/>
      <c r="AE945" s="1053"/>
      <c r="AF945" s="1053"/>
      <c r="AG945" s="1053"/>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2">
        <v>19</v>
      </c>
      <c r="B946" s="1052">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3"/>
      <c r="AD946" s="1053"/>
      <c r="AE946" s="1053"/>
      <c r="AF946" s="1053"/>
      <c r="AG946" s="10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2">
        <v>20</v>
      </c>
      <c r="B947" s="1052">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3"/>
      <c r="AD947" s="1053"/>
      <c r="AE947" s="1053"/>
      <c r="AF947" s="1053"/>
      <c r="AG947" s="10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2">
        <v>21</v>
      </c>
      <c r="B948" s="105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3"/>
      <c r="AD948" s="1053"/>
      <c r="AE948" s="1053"/>
      <c r="AF948" s="1053"/>
      <c r="AG948" s="10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2">
        <v>22</v>
      </c>
      <c r="B949" s="105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3"/>
      <c r="AD949" s="1053"/>
      <c r="AE949" s="1053"/>
      <c r="AF949" s="1053"/>
      <c r="AG949" s="10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2">
        <v>23</v>
      </c>
      <c r="B950" s="105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3"/>
      <c r="AD950" s="1053"/>
      <c r="AE950" s="1053"/>
      <c r="AF950" s="1053"/>
      <c r="AG950" s="10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2">
        <v>24</v>
      </c>
      <c r="B951" s="105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3"/>
      <c r="AD951" s="1053"/>
      <c r="AE951" s="1053"/>
      <c r="AF951" s="1053"/>
      <c r="AG951" s="10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2">
        <v>25</v>
      </c>
      <c r="B952" s="105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3"/>
      <c r="AD952" s="1053"/>
      <c r="AE952" s="1053"/>
      <c r="AF952" s="1053"/>
      <c r="AG952" s="10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2">
        <v>26</v>
      </c>
      <c r="B953" s="105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3"/>
      <c r="AD953" s="1053"/>
      <c r="AE953" s="1053"/>
      <c r="AF953" s="1053"/>
      <c r="AG953" s="10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2">
        <v>27</v>
      </c>
      <c r="B954" s="105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3"/>
      <c r="AD954" s="1053"/>
      <c r="AE954" s="1053"/>
      <c r="AF954" s="1053"/>
      <c r="AG954" s="10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2">
        <v>28</v>
      </c>
      <c r="B955" s="105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3"/>
      <c r="AD955" s="1053"/>
      <c r="AE955" s="1053"/>
      <c r="AF955" s="1053"/>
      <c r="AG955" s="10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2">
        <v>29</v>
      </c>
      <c r="B956" s="105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3"/>
      <c r="AD956" s="1053"/>
      <c r="AE956" s="1053"/>
      <c r="AF956" s="1053"/>
      <c r="AG956" s="10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2">
        <v>30</v>
      </c>
      <c r="B957" s="105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3"/>
      <c r="AD957" s="1053"/>
      <c r="AE957" s="1053"/>
      <c r="AF957" s="1053"/>
      <c r="AG957" s="10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2" t="s">
        <v>297</v>
      </c>
      <c r="K960" s="363"/>
      <c r="L960" s="363"/>
      <c r="M960" s="363"/>
      <c r="N960" s="363"/>
      <c r="O960" s="363"/>
      <c r="P960" s="247" t="s">
        <v>27</v>
      </c>
      <c r="Q960" s="247"/>
      <c r="R960" s="247"/>
      <c r="S960" s="247"/>
      <c r="T960" s="247"/>
      <c r="U960" s="247"/>
      <c r="V960" s="247"/>
      <c r="W960" s="247"/>
      <c r="X960" s="247"/>
      <c r="Y960" s="364" t="s">
        <v>353</v>
      </c>
      <c r="Z960" s="365"/>
      <c r="AA960" s="365"/>
      <c r="AB960" s="365"/>
      <c r="AC960" s="152" t="s">
        <v>338</v>
      </c>
      <c r="AD960" s="152"/>
      <c r="AE960" s="152"/>
      <c r="AF960" s="152"/>
      <c r="AG960" s="152"/>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2">
        <v>1</v>
      </c>
      <c r="B961" s="105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3"/>
      <c r="AD961" s="1053"/>
      <c r="AE961" s="1053"/>
      <c r="AF961" s="1053"/>
      <c r="AG961" s="1053"/>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2">
        <v>2</v>
      </c>
      <c r="B962" s="105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3"/>
      <c r="AD962" s="1053"/>
      <c r="AE962" s="1053"/>
      <c r="AF962" s="1053"/>
      <c r="AG962" s="10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2">
        <v>3</v>
      </c>
      <c r="B963" s="105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3"/>
      <c r="AD963" s="1053"/>
      <c r="AE963" s="1053"/>
      <c r="AF963" s="1053"/>
      <c r="AG963" s="10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2">
        <v>4</v>
      </c>
      <c r="B964" s="105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3"/>
      <c r="AD964" s="1053"/>
      <c r="AE964" s="1053"/>
      <c r="AF964" s="1053"/>
      <c r="AG964" s="10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2">
        <v>5</v>
      </c>
      <c r="B965" s="105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3"/>
      <c r="AD965" s="1053"/>
      <c r="AE965" s="1053"/>
      <c r="AF965" s="1053"/>
      <c r="AG965" s="10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2">
        <v>6</v>
      </c>
      <c r="B966" s="105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3"/>
      <c r="AD966" s="1053"/>
      <c r="AE966" s="1053"/>
      <c r="AF966" s="1053"/>
      <c r="AG966" s="10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2">
        <v>7</v>
      </c>
      <c r="B967" s="105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3"/>
      <c r="AD967" s="1053"/>
      <c r="AE967" s="1053"/>
      <c r="AF967" s="1053"/>
      <c r="AG967" s="10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2">
        <v>8</v>
      </c>
      <c r="B968" s="105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3"/>
      <c r="AD968" s="1053"/>
      <c r="AE968" s="1053"/>
      <c r="AF968" s="1053"/>
      <c r="AG968" s="10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2">
        <v>9</v>
      </c>
      <c r="B969" s="105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3"/>
      <c r="AD969" s="1053"/>
      <c r="AE969" s="1053"/>
      <c r="AF969" s="1053"/>
      <c r="AG969" s="10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2">
        <v>10</v>
      </c>
      <c r="B970" s="105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3"/>
      <c r="AD970" s="1053"/>
      <c r="AE970" s="1053"/>
      <c r="AF970" s="1053"/>
      <c r="AG970" s="10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2">
        <v>11</v>
      </c>
      <c r="B971" s="105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3"/>
      <c r="AD971" s="1053"/>
      <c r="AE971" s="1053"/>
      <c r="AF971" s="1053"/>
      <c r="AG971" s="10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2">
        <v>12</v>
      </c>
      <c r="B972" s="105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3"/>
      <c r="AD972" s="1053"/>
      <c r="AE972" s="1053"/>
      <c r="AF972" s="1053"/>
      <c r="AG972" s="10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2">
        <v>13</v>
      </c>
      <c r="B973" s="105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3"/>
      <c r="AD973" s="1053"/>
      <c r="AE973" s="1053"/>
      <c r="AF973" s="1053"/>
      <c r="AG973" s="10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2">
        <v>14</v>
      </c>
      <c r="B974" s="1052">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3"/>
      <c r="AD974" s="1053"/>
      <c r="AE974" s="1053"/>
      <c r="AF974" s="1053"/>
      <c r="AG974" s="1053"/>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2">
        <v>15</v>
      </c>
      <c r="B975" s="1052">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3"/>
      <c r="AD975" s="1053"/>
      <c r="AE975" s="1053"/>
      <c r="AF975" s="1053"/>
      <c r="AG975" s="1053"/>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2">
        <v>16</v>
      </c>
      <c r="B976" s="1052">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3"/>
      <c r="AD976" s="1053"/>
      <c r="AE976" s="1053"/>
      <c r="AF976" s="1053"/>
      <c r="AG976" s="1053"/>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2">
        <v>17</v>
      </c>
      <c r="B977" s="105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3"/>
      <c r="AD977" s="1053"/>
      <c r="AE977" s="1053"/>
      <c r="AF977" s="1053"/>
      <c r="AG977" s="1053"/>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2">
        <v>18</v>
      </c>
      <c r="B978" s="105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3"/>
      <c r="AD978" s="1053"/>
      <c r="AE978" s="1053"/>
      <c r="AF978" s="1053"/>
      <c r="AG978" s="1053"/>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2">
        <v>19</v>
      </c>
      <c r="B979" s="1052">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3"/>
      <c r="AD979" s="1053"/>
      <c r="AE979" s="1053"/>
      <c r="AF979" s="1053"/>
      <c r="AG979" s="10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2">
        <v>20</v>
      </c>
      <c r="B980" s="1052">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3"/>
      <c r="AD980" s="1053"/>
      <c r="AE980" s="1053"/>
      <c r="AF980" s="1053"/>
      <c r="AG980" s="10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2">
        <v>21</v>
      </c>
      <c r="B981" s="105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3"/>
      <c r="AD981" s="1053"/>
      <c r="AE981" s="1053"/>
      <c r="AF981" s="1053"/>
      <c r="AG981" s="10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2">
        <v>22</v>
      </c>
      <c r="B982" s="105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3"/>
      <c r="AD982" s="1053"/>
      <c r="AE982" s="1053"/>
      <c r="AF982" s="1053"/>
      <c r="AG982" s="10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2">
        <v>23</v>
      </c>
      <c r="B983" s="105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3"/>
      <c r="AD983" s="1053"/>
      <c r="AE983" s="1053"/>
      <c r="AF983" s="1053"/>
      <c r="AG983" s="10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2">
        <v>24</v>
      </c>
      <c r="B984" s="105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3"/>
      <c r="AD984" s="1053"/>
      <c r="AE984" s="1053"/>
      <c r="AF984" s="1053"/>
      <c r="AG984" s="10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2">
        <v>25</v>
      </c>
      <c r="B985" s="105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3"/>
      <c r="AD985" s="1053"/>
      <c r="AE985" s="1053"/>
      <c r="AF985" s="1053"/>
      <c r="AG985" s="10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2">
        <v>26</v>
      </c>
      <c r="B986" s="105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3"/>
      <c r="AD986" s="1053"/>
      <c r="AE986" s="1053"/>
      <c r="AF986" s="1053"/>
      <c r="AG986" s="10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2">
        <v>27</v>
      </c>
      <c r="B987" s="105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3"/>
      <c r="AD987" s="1053"/>
      <c r="AE987" s="1053"/>
      <c r="AF987" s="1053"/>
      <c r="AG987" s="10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2">
        <v>28</v>
      </c>
      <c r="B988" s="105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3"/>
      <c r="AD988" s="1053"/>
      <c r="AE988" s="1053"/>
      <c r="AF988" s="1053"/>
      <c r="AG988" s="10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2">
        <v>29</v>
      </c>
      <c r="B989" s="105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3"/>
      <c r="AD989" s="1053"/>
      <c r="AE989" s="1053"/>
      <c r="AF989" s="1053"/>
      <c r="AG989" s="10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2">
        <v>30</v>
      </c>
      <c r="B990" s="105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3"/>
      <c r="AD990" s="1053"/>
      <c r="AE990" s="1053"/>
      <c r="AF990" s="1053"/>
      <c r="AG990" s="10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2" t="s">
        <v>297</v>
      </c>
      <c r="K993" s="363"/>
      <c r="L993" s="363"/>
      <c r="M993" s="363"/>
      <c r="N993" s="363"/>
      <c r="O993" s="363"/>
      <c r="P993" s="247" t="s">
        <v>27</v>
      </c>
      <c r="Q993" s="247"/>
      <c r="R993" s="247"/>
      <c r="S993" s="247"/>
      <c r="T993" s="247"/>
      <c r="U993" s="247"/>
      <c r="V993" s="247"/>
      <c r="W993" s="247"/>
      <c r="X993" s="247"/>
      <c r="Y993" s="364" t="s">
        <v>353</v>
      </c>
      <c r="Z993" s="365"/>
      <c r="AA993" s="365"/>
      <c r="AB993" s="365"/>
      <c r="AC993" s="152" t="s">
        <v>338</v>
      </c>
      <c r="AD993" s="152"/>
      <c r="AE993" s="152"/>
      <c r="AF993" s="152"/>
      <c r="AG993" s="152"/>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2">
        <v>1</v>
      </c>
      <c r="B994" s="105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3"/>
      <c r="AD994" s="1053"/>
      <c r="AE994" s="1053"/>
      <c r="AF994" s="1053"/>
      <c r="AG994" s="1053"/>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2">
        <v>2</v>
      </c>
      <c r="B995" s="105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3"/>
      <c r="AD995" s="1053"/>
      <c r="AE995" s="1053"/>
      <c r="AF995" s="1053"/>
      <c r="AG995" s="10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2">
        <v>3</v>
      </c>
      <c r="B996" s="105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3"/>
      <c r="AD996" s="1053"/>
      <c r="AE996" s="1053"/>
      <c r="AF996" s="1053"/>
      <c r="AG996" s="10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2">
        <v>4</v>
      </c>
      <c r="B997" s="105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3"/>
      <c r="AD997" s="1053"/>
      <c r="AE997" s="1053"/>
      <c r="AF997" s="1053"/>
      <c r="AG997" s="10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2">
        <v>5</v>
      </c>
      <c r="B998" s="105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3"/>
      <c r="AD998" s="1053"/>
      <c r="AE998" s="1053"/>
      <c r="AF998" s="1053"/>
      <c r="AG998" s="10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2">
        <v>6</v>
      </c>
      <c r="B999" s="105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3"/>
      <c r="AD999" s="1053"/>
      <c r="AE999" s="1053"/>
      <c r="AF999" s="1053"/>
      <c r="AG999" s="10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2">
        <v>7</v>
      </c>
      <c r="B1000" s="105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3"/>
      <c r="AD1000" s="1053"/>
      <c r="AE1000" s="1053"/>
      <c r="AF1000" s="1053"/>
      <c r="AG1000" s="10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2">
        <v>8</v>
      </c>
      <c r="B1001" s="105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3"/>
      <c r="AD1001" s="1053"/>
      <c r="AE1001" s="1053"/>
      <c r="AF1001" s="1053"/>
      <c r="AG1001" s="10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2">
        <v>9</v>
      </c>
      <c r="B1002" s="105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3"/>
      <c r="AD1002" s="1053"/>
      <c r="AE1002" s="1053"/>
      <c r="AF1002" s="1053"/>
      <c r="AG1002" s="10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2">
        <v>10</v>
      </c>
      <c r="B1003" s="105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3"/>
      <c r="AD1003" s="1053"/>
      <c r="AE1003" s="1053"/>
      <c r="AF1003" s="1053"/>
      <c r="AG1003" s="10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2">
        <v>11</v>
      </c>
      <c r="B1004" s="105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3"/>
      <c r="AD1004" s="1053"/>
      <c r="AE1004" s="1053"/>
      <c r="AF1004" s="1053"/>
      <c r="AG1004" s="10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2">
        <v>12</v>
      </c>
      <c r="B1005" s="105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3"/>
      <c r="AD1005" s="1053"/>
      <c r="AE1005" s="1053"/>
      <c r="AF1005" s="1053"/>
      <c r="AG1005" s="10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2">
        <v>13</v>
      </c>
      <c r="B1006" s="105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3"/>
      <c r="AD1006" s="1053"/>
      <c r="AE1006" s="1053"/>
      <c r="AF1006" s="1053"/>
      <c r="AG1006" s="10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2">
        <v>14</v>
      </c>
      <c r="B1007" s="1052">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3"/>
      <c r="AD1007" s="1053"/>
      <c r="AE1007" s="1053"/>
      <c r="AF1007" s="1053"/>
      <c r="AG1007" s="1053"/>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2">
        <v>15</v>
      </c>
      <c r="B1008" s="1052">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3"/>
      <c r="AD1008" s="1053"/>
      <c r="AE1008" s="1053"/>
      <c r="AF1008" s="1053"/>
      <c r="AG1008" s="1053"/>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2">
        <v>16</v>
      </c>
      <c r="B1009" s="1052">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3"/>
      <c r="AD1009" s="1053"/>
      <c r="AE1009" s="1053"/>
      <c r="AF1009" s="1053"/>
      <c r="AG1009" s="1053"/>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2">
        <v>17</v>
      </c>
      <c r="B1010" s="105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3"/>
      <c r="AD1010" s="1053"/>
      <c r="AE1010" s="1053"/>
      <c r="AF1010" s="1053"/>
      <c r="AG1010" s="1053"/>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2">
        <v>18</v>
      </c>
      <c r="B1011" s="105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3"/>
      <c r="AD1011" s="1053"/>
      <c r="AE1011" s="1053"/>
      <c r="AF1011" s="1053"/>
      <c r="AG1011" s="1053"/>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2">
        <v>19</v>
      </c>
      <c r="B1012" s="1052">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3"/>
      <c r="AD1012" s="1053"/>
      <c r="AE1012" s="1053"/>
      <c r="AF1012" s="1053"/>
      <c r="AG1012" s="10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2">
        <v>20</v>
      </c>
      <c r="B1013" s="1052">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3"/>
      <c r="AD1013" s="1053"/>
      <c r="AE1013" s="1053"/>
      <c r="AF1013" s="1053"/>
      <c r="AG1013" s="10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2">
        <v>21</v>
      </c>
      <c r="B1014" s="105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3"/>
      <c r="AD1014" s="1053"/>
      <c r="AE1014" s="1053"/>
      <c r="AF1014" s="1053"/>
      <c r="AG1014" s="10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2">
        <v>22</v>
      </c>
      <c r="B1015" s="105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3"/>
      <c r="AD1015" s="1053"/>
      <c r="AE1015" s="1053"/>
      <c r="AF1015" s="1053"/>
      <c r="AG1015" s="10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2">
        <v>23</v>
      </c>
      <c r="B1016" s="105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3"/>
      <c r="AD1016" s="1053"/>
      <c r="AE1016" s="1053"/>
      <c r="AF1016" s="1053"/>
      <c r="AG1016" s="10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2">
        <v>24</v>
      </c>
      <c r="B1017" s="105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3"/>
      <c r="AD1017" s="1053"/>
      <c r="AE1017" s="1053"/>
      <c r="AF1017" s="1053"/>
      <c r="AG1017" s="10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2">
        <v>25</v>
      </c>
      <c r="B1018" s="105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3"/>
      <c r="AD1018" s="1053"/>
      <c r="AE1018" s="1053"/>
      <c r="AF1018" s="1053"/>
      <c r="AG1018" s="10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2">
        <v>26</v>
      </c>
      <c r="B1019" s="105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3"/>
      <c r="AD1019" s="1053"/>
      <c r="AE1019" s="1053"/>
      <c r="AF1019" s="1053"/>
      <c r="AG1019" s="10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2">
        <v>27</v>
      </c>
      <c r="B1020" s="105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3"/>
      <c r="AD1020" s="1053"/>
      <c r="AE1020" s="1053"/>
      <c r="AF1020" s="1053"/>
      <c r="AG1020" s="10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2">
        <v>28</v>
      </c>
      <c r="B1021" s="105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3"/>
      <c r="AD1021" s="1053"/>
      <c r="AE1021" s="1053"/>
      <c r="AF1021" s="1053"/>
      <c r="AG1021" s="10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2">
        <v>29</v>
      </c>
      <c r="B1022" s="105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3"/>
      <c r="AD1022" s="1053"/>
      <c r="AE1022" s="1053"/>
      <c r="AF1022" s="1053"/>
      <c r="AG1022" s="10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2">
        <v>30</v>
      </c>
      <c r="B1023" s="105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3"/>
      <c r="AD1023" s="1053"/>
      <c r="AE1023" s="1053"/>
      <c r="AF1023" s="1053"/>
      <c r="AG1023" s="10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2" t="s">
        <v>297</v>
      </c>
      <c r="K1026" s="363"/>
      <c r="L1026" s="363"/>
      <c r="M1026" s="363"/>
      <c r="N1026" s="363"/>
      <c r="O1026" s="363"/>
      <c r="P1026" s="247" t="s">
        <v>27</v>
      </c>
      <c r="Q1026" s="247"/>
      <c r="R1026" s="247"/>
      <c r="S1026" s="247"/>
      <c r="T1026" s="247"/>
      <c r="U1026" s="247"/>
      <c r="V1026" s="247"/>
      <c r="W1026" s="247"/>
      <c r="X1026" s="247"/>
      <c r="Y1026" s="364" t="s">
        <v>353</v>
      </c>
      <c r="Z1026" s="365"/>
      <c r="AA1026" s="365"/>
      <c r="AB1026" s="365"/>
      <c r="AC1026" s="152" t="s">
        <v>338</v>
      </c>
      <c r="AD1026" s="152"/>
      <c r="AE1026" s="152"/>
      <c r="AF1026" s="152"/>
      <c r="AG1026" s="152"/>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2">
        <v>1</v>
      </c>
      <c r="B1027" s="105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3"/>
      <c r="AD1027" s="1053"/>
      <c r="AE1027" s="1053"/>
      <c r="AF1027" s="1053"/>
      <c r="AG1027" s="1053"/>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2">
        <v>2</v>
      </c>
      <c r="B1028" s="105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3"/>
      <c r="AD1028" s="1053"/>
      <c r="AE1028" s="1053"/>
      <c r="AF1028" s="1053"/>
      <c r="AG1028" s="10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2">
        <v>3</v>
      </c>
      <c r="B1029" s="105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3"/>
      <c r="AD1029" s="1053"/>
      <c r="AE1029" s="1053"/>
      <c r="AF1029" s="1053"/>
      <c r="AG1029" s="10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2">
        <v>4</v>
      </c>
      <c r="B1030" s="105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3"/>
      <c r="AD1030" s="1053"/>
      <c r="AE1030" s="1053"/>
      <c r="AF1030" s="1053"/>
      <c r="AG1030" s="10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2">
        <v>5</v>
      </c>
      <c r="B1031" s="105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3"/>
      <c r="AD1031" s="1053"/>
      <c r="AE1031" s="1053"/>
      <c r="AF1031" s="1053"/>
      <c r="AG1031" s="10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2">
        <v>6</v>
      </c>
      <c r="B1032" s="105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3"/>
      <c r="AD1032" s="1053"/>
      <c r="AE1032" s="1053"/>
      <c r="AF1032" s="1053"/>
      <c r="AG1032" s="10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2">
        <v>7</v>
      </c>
      <c r="B1033" s="105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3"/>
      <c r="AD1033" s="1053"/>
      <c r="AE1033" s="1053"/>
      <c r="AF1033" s="1053"/>
      <c r="AG1033" s="10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2">
        <v>8</v>
      </c>
      <c r="B1034" s="105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3"/>
      <c r="AD1034" s="1053"/>
      <c r="AE1034" s="1053"/>
      <c r="AF1034" s="1053"/>
      <c r="AG1034" s="10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2">
        <v>9</v>
      </c>
      <c r="B1035" s="105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3"/>
      <c r="AD1035" s="1053"/>
      <c r="AE1035" s="1053"/>
      <c r="AF1035" s="1053"/>
      <c r="AG1035" s="10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2">
        <v>10</v>
      </c>
      <c r="B1036" s="105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3"/>
      <c r="AD1036" s="1053"/>
      <c r="AE1036" s="1053"/>
      <c r="AF1036" s="1053"/>
      <c r="AG1036" s="10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2">
        <v>11</v>
      </c>
      <c r="B1037" s="105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3"/>
      <c r="AD1037" s="1053"/>
      <c r="AE1037" s="1053"/>
      <c r="AF1037" s="1053"/>
      <c r="AG1037" s="10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2">
        <v>12</v>
      </c>
      <c r="B1038" s="105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3"/>
      <c r="AD1038" s="1053"/>
      <c r="AE1038" s="1053"/>
      <c r="AF1038" s="1053"/>
      <c r="AG1038" s="10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2">
        <v>13</v>
      </c>
      <c r="B1039" s="105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3"/>
      <c r="AD1039" s="1053"/>
      <c r="AE1039" s="1053"/>
      <c r="AF1039" s="1053"/>
      <c r="AG1039" s="10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2">
        <v>14</v>
      </c>
      <c r="B1040" s="1052">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3"/>
      <c r="AD1040" s="1053"/>
      <c r="AE1040" s="1053"/>
      <c r="AF1040" s="1053"/>
      <c r="AG1040" s="1053"/>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2">
        <v>15</v>
      </c>
      <c r="B1041" s="1052">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3"/>
      <c r="AD1041" s="1053"/>
      <c r="AE1041" s="1053"/>
      <c r="AF1041" s="1053"/>
      <c r="AG1041" s="1053"/>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2">
        <v>16</v>
      </c>
      <c r="B1042" s="1052">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3"/>
      <c r="AD1042" s="1053"/>
      <c r="AE1042" s="1053"/>
      <c r="AF1042" s="1053"/>
      <c r="AG1042" s="1053"/>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2">
        <v>17</v>
      </c>
      <c r="B1043" s="105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3"/>
      <c r="AD1043" s="1053"/>
      <c r="AE1043" s="1053"/>
      <c r="AF1043" s="1053"/>
      <c r="AG1043" s="1053"/>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2">
        <v>18</v>
      </c>
      <c r="B1044" s="105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3"/>
      <c r="AD1044" s="1053"/>
      <c r="AE1044" s="1053"/>
      <c r="AF1044" s="1053"/>
      <c r="AG1044" s="1053"/>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2">
        <v>19</v>
      </c>
      <c r="B1045" s="1052">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3"/>
      <c r="AD1045" s="1053"/>
      <c r="AE1045" s="1053"/>
      <c r="AF1045" s="1053"/>
      <c r="AG1045" s="10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2">
        <v>20</v>
      </c>
      <c r="B1046" s="1052">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3"/>
      <c r="AD1046" s="1053"/>
      <c r="AE1046" s="1053"/>
      <c r="AF1046" s="1053"/>
      <c r="AG1046" s="10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2">
        <v>21</v>
      </c>
      <c r="B1047" s="105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3"/>
      <c r="AD1047" s="1053"/>
      <c r="AE1047" s="1053"/>
      <c r="AF1047" s="1053"/>
      <c r="AG1047" s="10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2">
        <v>22</v>
      </c>
      <c r="B1048" s="105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3"/>
      <c r="AD1048" s="1053"/>
      <c r="AE1048" s="1053"/>
      <c r="AF1048" s="1053"/>
      <c r="AG1048" s="10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2">
        <v>23</v>
      </c>
      <c r="B1049" s="105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3"/>
      <c r="AD1049" s="1053"/>
      <c r="AE1049" s="1053"/>
      <c r="AF1049" s="1053"/>
      <c r="AG1049" s="10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2">
        <v>24</v>
      </c>
      <c r="B1050" s="105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3"/>
      <c r="AD1050" s="1053"/>
      <c r="AE1050" s="1053"/>
      <c r="AF1050" s="1053"/>
      <c r="AG1050" s="10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2">
        <v>25</v>
      </c>
      <c r="B1051" s="105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3"/>
      <c r="AD1051" s="1053"/>
      <c r="AE1051" s="1053"/>
      <c r="AF1051" s="1053"/>
      <c r="AG1051" s="10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2">
        <v>26</v>
      </c>
      <c r="B1052" s="105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3"/>
      <c r="AD1052" s="1053"/>
      <c r="AE1052" s="1053"/>
      <c r="AF1052" s="1053"/>
      <c r="AG1052" s="10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2">
        <v>27</v>
      </c>
      <c r="B1053" s="105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3"/>
      <c r="AD1053" s="1053"/>
      <c r="AE1053" s="1053"/>
      <c r="AF1053" s="1053"/>
      <c r="AG1053" s="10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2">
        <v>28</v>
      </c>
      <c r="B1054" s="105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3"/>
      <c r="AD1054" s="1053"/>
      <c r="AE1054" s="1053"/>
      <c r="AF1054" s="1053"/>
      <c r="AG1054" s="10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2">
        <v>29</v>
      </c>
      <c r="B1055" s="105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3"/>
      <c r="AD1055" s="1053"/>
      <c r="AE1055" s="1053"/>
      <c r="AF1055" s="1053"/>
      <c r="AG1055" s="10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2">
        <v>30</v>
      </c>
      <c r="B1056" s="105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3"/>
      <c r="AD1056" s="1053"/>
      <c r="AE1056" s="1053"/>
      <c r="AF1056" s="1053"/>
      <c r="AG1056" s="10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2" t="s">
        <v>297</v>
      </c>
      <c r="K1059" s="363"/>
      <c r="L1059" s="363"/>
      <c r="M1059" s="363"/>
      <c r="N1059" s="363"/>
      <c r="O1059" s="363"/>
      <c r="P1059" s="247" t="s">
        <v>27</v>
      </c>
      <c r="Q1059" s="247"/>
      <c r="R1059" s="247"/>
      <c r="S1059" s="247"/>
      <c r="T1059" s="247"/>
      <c r="U1059" s="247"/>
      <c r="V1059" s="247"/>
      <c r="W1059" s="247"/>
      <c r="X1059" s="247"/>
      <c r="Y1059" s="364" t="s">
        <v>353</v>
      </c>
      <c r="Z1059" s="365"/>
      <c r="AA1059" s="365"/>
      <c r="AB1059" s="365"/>
      <c r="AC1059" s="152" t="s">
        <v>338</v>
      </c>
      <c r="AD1059" s="152"/>
      <c r="AE1059" s="152"/>
      <c r="AF1059" s="152"/>
      <c r="AG1059" s="152"/>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2">
        <v>1</v>
      </c>
      <c r="B1060" s="105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3"/>
      <c r="AD1060" s="1053"/>
      <c r="AE1060" s="1053"/>
      <c r="AF1060" s="1053"/>
      <c r="AG1060" s="1053"/>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2">
        <v>2</v>
      </c>
      <c r="B1061" s="105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3"/>
      <c r="AD1061" s="1053"/>
      <c r="AE1061" s="1053"/>
      <c r="AF1061" s="1053"/>
      <c r="AG1061" s="10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2">
        <v>3</v>
      </c>
      <c r="B1062" s="105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3"/>
      <c r="AD1062" s="1053"/>
      <c r="AE1062" s="1053"/>
      <c r="AF1062" s="1053"/>
      <c r="AG1062" s="10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2">
        <v>4</v>
      </c>
      <c r="B1063" s="105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3"/>
      <c r="AD1063" s="1053"/>
      <c r="AE1063" s="1053"/>
      <c r="AF1063" s="1053"/>
      <c r="AG1063" s="10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2">
        <v>5</v>
      </c>
      <c r="B1064" s="105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3"/>
      <c r="AD1064" s="1053"/>
      <c r="AE1064" s="1053"/>
      <c r="AF1064" s="1053"/>
      <c r="AG1064" s="10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2">
        <v>6</v>
      </c>
      <c r="B1065" s="105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3"/>
      <c r="AD1065" s="1053"/>
      <c r="AE1065" s="1053"/>
      <c r="AF1065" s="1053"/>
      <c r="AG1065" s="10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2">
        <v>7</v>
      </c>
      <c r="B1066" s="105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3"/>
      <c r="AD1066" s="1053"/>
      <c r="AE1066" s="1053"/>
      <c r="AF1066" s="1053"/>
      <c r="AG1066" s="10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2">
        <v>8</v>
      </c>
      <c r="B1067" s="105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3"/>
      <c r="AD1067" s="1053"/>
      <c r="AE1067" s="1053"/>
      <c r="AF1067" s="1053"/>
      <c r="AG1067" s="10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2">
        <v>9</v>
      </c>
      <c r="B1068" s="105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3"/>
      <c r="AD1068" s="1053"/>
      <c r="AE1068" s="1053"/>
      <c r="AF1068" s="1053"/>
      <c r="AG1068" s="10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2">
        <v>10</v>
      </c>
      <c r="B1069" s="105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3"/>
      <c r="AD1069" s="1053"/>
      <c r="AE1069" s="1053"/>
      <c r="AF1069" s="1053"/>
      <c r="AG1069" s="10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2">
        <v>11</v>
      </c>
      <c r="B1070" s="105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3"/>
      <c r="AD1070" s="1053"/>
      <c r="AE1070" s="1053"/>
      <c r="AF1070" s="1053"/>
      <c r="AG1070" s="10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2">
        <v>12</v>
      </c>
      <c r="B1071" s="105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3"/>
      <c r="AD1071" s="1053"/>
      <c r="AE1071" s="1053"/>
      <c r="AF1071" s="1053"/>
      <c r="AG1071" s="10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2">
        <v>13</v>
      </c>
      <c r="B1072" s="105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3"/>
      <c r="AD1072" s="1053"/>
      <c r="AE1072" s="1053"/>
      <c r="AF1072" s="1053"/>
      <c r="AG1072" s="10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2">
        <v>14</v>
      </c>
      <c r="B1073" s="1052">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3"/>
      <c r="AD1073" s="1053"/>
      <c r="AE1073" s="1053"/>
      <c r="AF1073" s="1053"/>
      <c r="AG1073" s="1053"/>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2">
        <v>15</v>
      </c>
      <c r="B1074" s="1052">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3"/>
      <c r="AD1074" s="1053"/>
      <c r="AE1074" s="1053"/>
      <c r="AF1074" s="1053"/>
      <c r="AG1074" s="1053"/>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2">
        <v>16</v>
      </c>
      <c r="B1075" s="1052">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3"/>
      <c r="AD1075" s="1053"/>
      <c r="AE1075" s="1053"/>
      <c r="AF1075" s="1053"/>
      <c r="AG1075" s="1053"/>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2">
        <v>17</v>
      </c>
      <c r="B1076" s="105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3"/>
      <c r="AD1076" s="1053"/>
      <c r="AE1076" s="1053"/>
      <c r="AF1076" s="1053"/>
      <c r="AG1076" s="1053"/>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2">
        <v>18</v>
      </c>
      <c r="B1077" s="105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3"/>
      <c r="AD1077" s="1053"/>
      <c r="AE1077" s="1053"/>
      <c r="AF1077" s="1053"/>
      <c r="AG1077" s="1053"/>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2">
        <v>19</v>
      </c>
      <c r="B1078" s="1052">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3"/>
      <c r="AD1078" s="1053"/>
      <c r="AE1078" s="1053"/>
      <c r="AF1078" s="1053"/>
      <c r="AG1078" s="10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2">
        <v>20</v>
      </c>
      <c r="B1079" s="1052">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3"/>
      <c r="AD1079" s="1053"/>
      <c r="AE1079" s="1053"/>
      <c r="AF1079" s="1053"/>
      <c r="AG1079" s="10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2">
        <v>21</v>
      </c>
      <c r="B1080" s="105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3"/>
      <c r="AD1080" s="1053"/>
      <c r="AE1080" s="1053"/>
      <c r="AF1080" s="1053"/>
      <c r="AG1080" s="10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2">
        <v>22</v>
      </c>
      <c r="B1081" s="105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3"/>
      <c r="AD1081" s="1053"/>
      <c r="AE1081" s="1053"/>
      <c r="AF1081" s="1053"/>
      <c r="AG1081" s="10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2">
        <v>23</v>
      </c>
      <c r="B1082" s="105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3"/>
      <c r="AD1082" s="1053"/>
      <c r="AE1082" s="1053"/>
      <c r="AF1082" s="1053"/>
      <c r="AG1082" s="10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2">
        <v>24</v>
      </c>
      <c r="B1083" s="105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3"/>
      <c r="AD1083" s="1053"/>
      <c r="AE1083" s="1053"/>
      <c r="AF1083" s="1053"/>
      <c r="AG1083" s="10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2">
        <v>25</v>
      </c>
      <c r="B1084" s="105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3"/>
      <c r="AD1084" s="1053"/>
      <c r="AE1084" s="1053"/>
      <c r="AF1084" s="1053"/>
      <c r="AG1084" s="10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2">
        <v>26</v>
      </c>
      <c r="B1085" s="105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3"/>
      <c r="AD1085" s="1053"/>
      <c r="AE1085" s="1053"/>
      <c r="AF1085" s="1053"/>
      <c r="AG1085" s="10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2">
        <v>27</v>
      </c>
      <c r="B1086" s="105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3"/>
      <c r="AD1086" s="1053"/>
      <c r="AE1086" s="1053"/>
      <c r="AF1086" s="1053"/>
      <c r="AG1086" s="10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2">
        <v>28</v>
      </c>
      <c r="B1087" s="105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3"/>
      <c r="AD1087" s="1053"/>
      <c r="AE1087" s="1053"/>
      <c r="AF1087" s="1053"/>
      <c r="AG1087" s="10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2">
        <v>29</v>
      </c>
      <c r="B1088" s="105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3"/>
      <c r="AD1088" s="1053"/>
      <c r="AE1088" s="1053"/>
      <c r="AF1088" s="1053"/>
      <c r="AG1088" s="10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2">
        <v>30</v>
      </c>
      <c r="B1089" s="105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3"/>
      <c r="AD1089" s="1053"/>
      <c r="AE1089" s="1053"/>
      <c r="AF1089" s="1053"/>
      <c r="AG1089" s="10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2" t="s">
        <v>297</v>
      </c>
      <c r="K1092" s="363"/>
      <c r="L1092" s="363"/>
      <c r="M1092" s="363"/>
      <c r="N1092" s="363"/>
      <c r="O1092" s="363"/>
      <c r="P1092" s="247" t="s">
        <v>27</v>
      </c>
      <c r="Q1092" s="247"/>
      <c r="R1092" s="247"/>
      <c r="S1092" s="247"/>
      <c r="T1092" s="247"/>
      <c r="U1092" s="247"/>
      <c r="V1092" s="247"/>
      <c r="W1092" s="247"/>
      <c r="X1092" s="247"/>
      <c r="Y1092" s="364" t="s">
        <v>353</v>
      </c>
      <c r="Z1092" s="365"/>
      <c r="AA1092" s="365"/>
      <c r="AB1092" s="365"/>
      <c r="AC1092" s="152" t="s">
        <v>338</v>
      </c>
      <c r="AD1092" s="152"/>
      <c r="AE1092" s="152"/>
      <c r="AF1092" s="152"/>
      <c r="AG1092" s="152"/>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2">
        <v>1</v>
      </c>
      <c r="B1093" s="105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3"/>
      <c r="AD1093" s="1053"/>
      <c r="AE1093" s="1053"/>
      <c r="AF1093" s="1053"/>
      <c r="AG1093" s="1053"/>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2">
        <v>2</v>
      </c>
      <c r="B1094" s="105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3"/>
      <c r="AD1094" s="1053"/>
      <c r="AE1094" s="1053"/>
      <c r="AF1094" s="1053"/>
      <c r="AG1094" s="10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2">
        <v>3</v>
      </c>
      <c r="B1095" s="105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3"/>
      <c r="AD1095" s="1053"/>
      <c r="AE1095" s="1053"/>
      <c r="AF1095" s="1053"/>
      <c r="AG1095" s="10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2">
        <v>4</v>
      </c>
      <c r="B1096" s="105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3"/>
      <c r="AD1096" s="1053"/>
      <c r="AE1096" s="1053"/>
      <c r="AF1096" s="1053"/>
      <c r="AG1096" s="10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2">
        <v>5</v>
      </c>
      <c r="B1097" s="105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3"/>
      <c r="AD1097" s="1053"/>
      <c r="AE1097" s="1053"/>
      <c r="AF1097" s="1053"/>
      <c r="AG1097" s="10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2">
        <v>6</v>
      </c>
      <c r="B1098" s="105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3"/>
      <c r="AD1098" s="1053"/>
      <c r="AE1098" s="1053"/>
      <c r="AF1098" s="1053"/>
      <c r="AG1098" s="10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2">
        <v>7</v>
      </c>
      <c r="B1099" s="105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3"/>
      <c r="AD1099" s="1053"/>
      <c r="AE1099" s="1053"/>
      <c r="AF1099" s="1053"/>
      <c r="AG1099" s="10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2">
        <v>8</v>
      </c>
      <c r="B1100" s="105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3"/>
      <c r="AD1100" s="1053"/>
      <c r="AE1100" s="1053"/>
      <c r="AF1100" s="1053"/>
      <c r="AG1100" s="10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2">
        <v>9</v>
      </c>
      <c r="B1101" s="105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3"/>
      <c r="AD1101" s="1053"/>
      <c r="AE1101" s="1053"/>
      <c r="AF1101" s="1053"/>
      <c r="AG1101" s="10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2">
        <v>10</v>
      </c>
      <c r="B1102" s="105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3"/>
      <c r="AD1102" s="1053"/>
      <c r="AE1102" s="1053"/>
      <c r="AF1102" s="1053"/>
      <c r="AG1102" s="10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2">
        <v>11</v>
      </c>
      <c r="B1103" s="105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3"/>
      <c r="AD1103" s="1053"/>
      <c r="AE1103" s="1053"/>
      <c r="AF1103" s="1053"/>
      <c r="AG1103" s="10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2">
        <v>12</v>
      </c>
      <c r="B1104" s="105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3"/>
      <c r="AD1104" s="1053"/>
      <c r="AE1104" s="1053"/>
      <c r="AF1104" s="1053"/>
      <c r="AG1104" s="10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2">
        <v>13</v>
      </c>
      <c r="B1105" s="105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3"/>
      <c r="AD1105" s="1053"/>
      <c r="AE1105" s="1053"/>
      <c r="AF1105" s="1053"/>
      <c r="AG1105" s="10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2">
        <v>14</v>
      </c>
      <c r="B1106" s="1052">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3"/>
      <c r="AD1106" s="1053"/>
      <c r="AE1106" s="1053"/>
      <c r="AF1106" s="1053"/>
      <c r="AG1106" s="1053"/>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2">
        <v>15</v>
      </c>
      <c r="B1107" s="1052">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3"/>
      <c r="AD1107" s="1053"/>
      <c r="AE1107" s="1053"/>
      <c r="AF1107" s="1053"/>
      <c r="AG1107" s="1053"/>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2">
        <v>16</v>
      </c>
      <c r="B1108" s="1052">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3"/>
      <c r="AD1108" s="1053"/>
      <c r="AE1108" s="1053"/>
      <c r="AF1108" s="1053"/>
      <c r="AG1108" s="1053"/>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2">
        <v>17</v>
      </c>
      <c r="B1109" s="1052">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3"/>
      <c r="AD1109" s="1053"/>
      <c r="AE1109" s="1053"/>
      <c r="AF1109" s="1053"/>
      <c r="AG1109" s="1053"/>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2">
        <v>18</v>
      </c>
      <c r="B1110" s="1052">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3"/>
      <c r="AD1110" s="1053"/>
      <c r="AE1110" s="1053"/>
      <c r="AF1110" s="1053"/>
      <c r="AG1110" s="1053"/>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2">
        <v>19</v>
      </c>
      <c r="B1111" s="1052">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3"/>
      <c r="AD1111" s="1053"/>
      <c r="AE1111" s="1053"/>
      <c r="AF1111" s="1053"/>
      <c r="AG1111" s="1053"/>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2">
        <v>20</v>
      </c>
      <c r="B1112" s="1052">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3"/>
      <c r="AD1112" s="1053"/>
      <c r="AE1112" s="1053"/>
      <c r="AF1112" s="1053"/>
      <c r="AG1112" s="1053"/>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2">
        <v>21</v>
      </c>
      <c r="B1113" s="1052">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3"/>
      <c r="AD1113" s="1053"/>
      <c r="AE1113" s="1053"/>
      <c r="AF1113" s="1053"/>
      <c r="AG1113" s="1053"/>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2">
        <v>22</v>
      </c>
      <c r="B1114" s="1052">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3"/>
      <c r="AD1114" s="1053"/>
      <c r="AE1114" s="1053"/>
      <c r="AF1114" s="1053"/>
      <c r="AG1114" s="1053"/>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2">
        <v>23</v>
      </c>
      <c r="B1115" s="1052">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3"/>
      <c r="AD1115" s="1053"/>
      <c r="AE1115" s="1053"/>
      <c r="AF1115" s="1053"/>
      <c r="AG1115" s="1053"/>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2">
        <v>24</v>
      </c>
      <c r="B1116" s="1052">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3"/>
      <c r="AD1116" s="1053"/>
      <c r="AE1116" s="1053"/>
      <c r="AF1116" s="1053"/>
      <c r="AG1116" s="1053"/>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2">
        <v>25</v>
      </c>
      <c r="B1117" s="1052">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3"/>
      <c r="AD1117" s="1053"/>
      <c r="AE1117" s="1053"/>
      <c r="AF1117" s="1053"/>
      <c r="AG1117" s="1053"/>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2">
        <v>26</v>
      </c>
      <c r="B1118" s="1052">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3"/>
      <c r="AD1118" s="1053"/>
      <c r="AE1118" s="1053"/>
      <c r="AF1118" s="1053"/>
      <c r="AG1118" s="1053"/>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2">
        <v>27</v>
      </c>
      <c r="B1119" s="1052">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3"/>
      <c r="AD1119" s="1053"/>
      <c r="AE1119" s="1053"/>
      <c r="AF1119" s="1053"/>
      <c r="AG1119" s="1053"/>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2">
        <v>28</v>
      </c>
      <c r="B1120" s="1052">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3"/>
      <c r="AD1120" s="1053"/>
      <c r="AE1120" s="1053"/>
      <c r="AF1120" s="1053"/>
      <c r="AG1120" s="1053"/>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2">
        <v>29</v>
      </c>
      <c r="B1121" s="1052">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3"/>
      <c r="AD1121" s="1053"/>
      <c r="AE1121" s="1053"/>
      <c r="AF1121" s="1053"/>
      <c r="AG1121" s="1053"/>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2">
        <v>30</v>
      </c>
      <c r="B1122" s="1052">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3"/>
      <c r="AD1122" s="1053"/>
      <c r="AE1122" s="1053"/>
      <c r="AF1122" s="1053"/>
      <c r="AG1122" s="1053"/>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2" t="s">
        <v>297</v>
      </c>
      <c r="K1125" s="363"/>
      <c r="L1125" s="363"/>
      <c r="M1125" s="363"/>
      <c r="N1125" s="363"/>
      <c r="O1125" s="363"/>
      <c r="P1125" s="247" t="s">
        <v>27</v>
      </c>
      <c r="Q1125" s="247"/>
      <c r="R1125" s="247"/>
      <c r="S1125" s="247"/>
      <c r="T1125" s="247"/>
      <c r="U1125" s="247"/>
      <c r="V1125" s="247"/>
      <c r="W1125" s="247"/>
      <c r="X1125" s="247"/>
      <c r="Y1125" s="364" t="s">
        <v>353</v>
      </c>
      <c r="Z1125" s="365"/>
      <c r="AA1125" s="365"/>
      <c r="AB1125" s="365"/>
      <c r="AC1125" s="152" t="s">
        <v>338</v>
      </c>
      <c r="AD1125" s="152"/>
      <c r="AE1125" s="152"/>
      <c r="AF1125" s="152"/>
      <c r="AG1125" s="152"/>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2">
        <v>1</v>
      </c>
      <c r="B1126" s="1052">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3"/>
      <c r="AD1126" s="1053"/>
      <c r="AE1126" s="1053"/>
      <c r="AF1126" s="1053"/>
      <c r="AG1126" s="1053"/>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2">
        <v>2</v>
      </c>
      <c r="B1127" s="1052">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3"/>
      <c r="AD1127" s="1053"/>
      <c r="AE1127" s="1053"/>
      <c r="AF1127" s="1053"/>
      <c r="AG1127" s="1053"/>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2">
        <v>3</v>
      </c>
      <c r="B1128" s="1052">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3"/>
      <c r="AD1128" s="1053"/>
      <c r="AE1128" s="1053"/>
      <c r="AF1128" s="1053"/>
      <c r="AG1128" s="1053"/>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2">
        <v>4</v>
      </c>
      <c r="B1129" s="1052">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3"/>
      <c r="AD1129" s="1053"/>
      <c r="AE1129" s="1053"/>
      <c r="AF1129" s="1053"/>
      <c r="AG1129" s="1053"/>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2">
        <v>5</v>
      </c>
      <c r="B1130" s="1052">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3"/>
      <c r="AD1130" s="1053"/>
      <c r="AE1130" s="1053"/>
      <c r="AF1130" s="1053"/>
      <c r="AG1130" s="1053"/>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2">
        <v>6</v>
      </c>
      <c r="B1131" s="1052">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3"/>
      <c r="AD1131" s="1053"/>
      <c r="AE1131" s="1053"/>
      <c r="AF1131" s="1053"/>
      <c r="AG1131" s="1053"/>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2">
        <v>7</v>
      </c>
      <c r="B1132" s="1052">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3"/>
      <c r="AD1132" s="1053"/>
      <c r="AE1132" s="1053"/>
      <c r="AF1132" s="1053"/>
      <c r="AG1132" s="1053"/>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2">
        <v>8</v>
      </c>
      <c r="B1133" s="1052">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3"/>
      <c r="AD1133" s="1053"/>
      <c r="AE1133" s="1053"/>
      <c r="AF1133" s="1053"/>
      <c r="AG1133" s="1053"/>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2">
        <v>9</v>
      </c>
      <c r="B1134" s="1052">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3"/>
      <c r="AD1134" s="1053"/>
      <c r="AE1134" s="1053"/>
      <c r="AF1134" s="1053"/>
      <c r="AG1134" s="1053"/>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2">
        <v>10</v>
      </c>
      <c r="B1135" s="1052">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3"/>
      <c r="AD1135" s="1053"/>
      <c r="AE1135" s="1053"/>
      <c r="AF1135" s="1053"/>
      <c r="AG1135" s="1053"/>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2">
        <v>11</v>
      </c>
      <c r="B1136" s="1052">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3"/>
      <c r="AD1136" s="1053"/>
      <c r="AE1136" s="1053"/>
      <c r="AF1136" s="1053"/>
      <c r="AG1136" s="1053"/>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2">
        <v>12</v>
      </c>
      <c r="B1137" s="1052">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3"/>
      <c r="AD1137" s="1053"/>
      <c r="AE1137" s="1053"/>
      <c r="AF1137" s="1053"/>
      <c r="AG1137" s="1053"/>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2">
        <v>13</v>
      </c>
      <c r="B1138" s="1052">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3"/>
      <c r="AD1138" s="1053"/>
      <c r="AE1138" s="1053"/>
      <c r="AF1138" s="1053"/>
      <c r="AG1138" s="1053"/>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2">
        <v>14</v>
      </c>
      <c r="B1139" s="1052">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3"/>
      <c r="AD1139" s="1053"/>
      <c r="AE1139" s="1053"/>
      <c r="AF1139" s="1053"/>
      <c r="AG1139" s="1053"/>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2">
        <v>15</v>
      </c>
      <c r="B1140" s="1052">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3"/>
      <c r="AD1140" s="1053"/>
      <c r="AE1140" s="1053"/>
      <c r="AF1140" s="1053"/>
      <c r="AG1140" s="1053"/>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2">
        <v>16</v>
      </c>
      <c r="B1141" s="1052">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3"/>
      <c r="AD1141" s="1053"/>
      <c r="AE1141" s="1053"/>
      <c r="AF1141" s="1053"/>
      <c r="AG1141" s="1053"/>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2">
        <v>17</v>
      </c>
      <c r="B1142" s="1052">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3"/>
      <c r="AD1142" s="1053"/>
      <c r="AE1142" s="1053"/>
      <c r="AF1142" s="1053"/>
      <c r="AG1142" s="1053"/>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2">
        <v>18</v>
      </c>
      <c r="B1143" s="1052">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3"/>
      <c r="AD1143" s="1053"/>
      <c r="AE1143" s="1053"/>
      <c r="AF1143" s="1053"/>
      <c r="AG1143" s="1053"/>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2">
        <v>19</v>
      </c>
      <c r="B1144" s="1052">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3"/>
      <c r="AD1144" s="1053"/>
      <c r="AE1144" s="1053"/>
      <c r="AF1144" s="1053"/>
      <c r="AG1144" s="1053"/>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2">
        <v>20</v>
      </c>
      <c r="B1145" s="1052">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3"/>
      <c r="AD1145" s="1053"/>
      <c r="AE1145" s="1053"/>
      <c r="AF1145" s="1053"/>
      <c r="AG1145" s="1053"/>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2">
        <v>21</v>
      </c>
      <c r="B1146" s="1052">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3"/>
      <c r="AD1146" s="1053"/>
      <c r="AE1146" s="1053"/>
      <c r="AF1146" s="1053"/>
      <c r="AG1146" s="1053"/>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2">
        <v>22</v>
      </c>
      <c r="B1147" s="1052">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3"/>
      <c r="AD1147" s="1053"/>
      <c r="AE1147" s="1053"/>
      <c r="AF1147" s="1053"/>
      <c r="AG1147" s="1053"/>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2">
        <v>23</v>
      </c>
      <c r="B1148" s="1052">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3"/>
      <c r="AD1148" s="1053"/>
      <c r="AE1148" s="1053"/>
      <c r="AF1148" s="1053"/>
      <c r="AG1148" s="1053"/>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2">
        <v>24</v>
      </c>
      <c r="B1149" s="1052">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3"/>
      <c r="AD1149" s="1053"/>
      <c r="AE1149" s="1053"/>
      <c r="AF1149" s="1053"/>
      <c r="AG1149" s="1053"/>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2">
        <v>25</v>
      </c>
      <c r="B1150" s="1052">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3"/>
      <c r="AD1150" s="1053"/>
      <c r="AE1150" s="1053"/>
      <c r="AF1150" s="1053"/>
      <c r="AG1150" s="1053"/>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2">
        <v>26</v>
      </c>
      <c r="B1151" s="1052">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3"/>
      <c r="AD1151" s="1053"/>
      <c r="AE1151" s="1053"/>
      <c r="AF1151" s="1053"/>
      <c r="AG1151" s="1053"/>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2">
        <v>27</v>
      </c>
      <c r="B1152" s="1052">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3"/>
      <c r="AD1152" s="1053"/>
      <c r="AE1152" s="1053"/>
      <c r="AF1152" s="1053"/>
      <c r="AG1152" s="1053"/>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2">
        <v>28</v>
      </c>
      <c r="B1153" s="1052">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3"/>
      <c r="AD1153" s="1053"/>
      <c r="AE1153" s="1053"/>
      <c r="AF1153" s="1053"/>
      <c r="AG1153" s="1053"/>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2">
        <v>29</v>
      </c>
      <c r="B1154" s="1052">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3"/>
      <c r="AD1154" s="1053"/>
      <c r="AE1154" s="1053"/>
      <c r="AF1154" s="1053"/>
      <c r="AG1154" s="1053"/>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2">
        <v>30</v>
      </c>
      <c r="B1155" s="1052">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3"/>
      <c r="AD1155" s="1053"/>
      <c r="AE1155" s="1053"/>
      <c r="AF1155" s="1053"/>
      <c r="AG1155" s="1053"/>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2" t="s">
        <v>297</v>
      </c>
      <c r="K1158" s="363"/>
      <c r="L1158" s="363"/>
      <c r="M1158" s="363"/>
      <c r="N1158" s="363"/>
      <c r="O1158" s="363"/>
      <c r="P1158" s="247" t="s">
        <v>27</v>
      </c>
      <c r="Q1158" s="247"/>
      <c r="R1158" s="247"/>
      <c r="S1158" s="247"/>
      <c r="T1158" s="247"/>
      <c r="U1158" s="247"/>
      <c r="V1158" s="247"/>
      <c r="W1158" s="247"/>
      <c r="X1158" s="247"/>
      <c r="Y1158" s="364" t="s">
        <v>353</v>
      </c>
      <c r="Z1158" s="365"/>
      <c r="AA1158" s="365"/>
      <c r="AB1158" s="365"/>
      <c r="AC1158" s="152" t="s">
        <v>338</v>
      </c>
      <c r="AD1158" s="152"/>
      <c r="AE1158" s="152"/>
      <c r="AF1158" s="152"/>
      <c r="AG1158" s="152"/>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2">
        <v>1</v>
      </c>
      <c r="B1159" s="1052">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3"/>
      <c r="AD1159" s="1053"/>
      <c r="AE1159" s="1053"/>
      <c r="AF1159" s="1053"/>
      <c r="AG1159" s="1053"/>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2">
        <v>2</v>
      </c>
      <c r="B1160" s="1052">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3"/>
      <c r="AD1160" s="1053"/>
      <c r="AE1160" s="1053"/>
      <c r="AF1160" s="1053"/>
      <c r="AG1160" s="1053"/>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2">
        <v>3</v>
      </c>
      <c r="B1161" s="1052">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3"/>
      <c r="AD1161" s="1053"/>
      <c r="AE1161" s="1053"/>
      <c r="AF1161" s="1053"/>
      <c r="AG1161" s="1053"/>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2">
        <v>4</v>
      </c>
      <c r="B1162" s="1052">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3"/>
      <c r="AD1162" s="1053"/>
      <c r="AE1162" s="1053"/>
      <c r="AF1162" s="1053"/>
      <c r="AG1162" s="1053"/>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2">
        <v>5</v>
      </c>
      <c r="B1163" s="1052">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3"/>
      <c r="AD1163" s="1053"/>
      <c r="AE1163" s="1053"/>
      <c r="AF1163" s="1053"/>
      <c r="AG1163" s="1053"/>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2">
        <v>6</v>
      </c>
      <c r="B1164" s="1052">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3"/>
      <c r="AD1164" s="1053"/>
      <c r="AE1164" s="1053"/>
      <c r="AF1164" s="1053"/>
      <c r="AG1164" s="1053"/>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2">
        <v>7</v>
      </c>
      <c r="B1165" s="1052">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3"/>
      <c r="AD1165" s="1053"/>
      <c r="AE1165" s="1053"/>
      <c r="AF1165" s="1053"/>
      <c r="AG1165" s="1053"/>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2">
        <v>8</v>
      </c>
      <c r="B1166" s="1052">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3"/>
      <c r="AD1166" s="1053"/>
      <c r="AE1166" s="1053"/>
      <c r="AF1166" s="1053"/>
      <c r="AG1166" s="1053"/>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2">
        <v>9</v>
      </c>
      <c r="B1167" s="1052">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3"/>
      <c r="AD1167" s="1053"/>
      <c r="AE1167" s="1053"/>
      <c r="AF1167" s="1053"/>
      <c r="AG1167" s="1053"/>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2">
        <v>10</v>
      </c>
      <c r="B1168" s="1052">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3"/>
      <c r="AD1168" s="1053"/>
      <c r="AE1168" s="1053"/>
      <c r="AF1168" s="1053"/>
      <c r="AG1168" s="1053"/>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2">
        <v>11</v>
      </c>
      <c r="B1169" s="1052">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3"/>
      <c r="AD1169" s="1053"/>
      <c r="AE1169" s="1053"/>
      <c r="AF1169" s="1053"/>
      <c r="AG1169" s="1053"/>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2">
        <v>12</v>
      </c>
      <c r="B1170" s="1052">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3"/>
      <c r="AD1170" s="1053"/>
      <c r="AE1170" s="1053"/>
      <c r="AF1170" s="1053"/>
      <c r="AG1170" s="1053"/>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2">
        <v>13</v>
      </c>
      <c r="B1171" s="1052">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3"/>
      <c r="AD1171" s="1053"/>
      <c r="AE1171" s="1053"/>
      <c r="AF1171" s="1053"/>
      <c r="AG1171" s="1053"/>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2">
        <v>14</v>
      </c>
      <c r="B1172" s="1052">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3"/>
      <c r="AD1172" s="1053"/>
      <c r="AE1172" s="1053"/>
      <c r="AF1172" s="1053"/>
      <c r="AG1172" s="1053"/>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2">
        <v>15</v>
      </c>
      <c r="B1173" s="1052">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3"/>
      <c r="AD1173" s="1053"/>
      <c r="AE1173" s="1053"/>
      <c r="AF1173" s="1053"/>
      <c r="AG1173" s="1053"/>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2">
        <v>16</v>
      </c>
      <c r="B1174" s="1052">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3"/>
      <c r="AD1174" s="1053"/>
      <c r="AE1174" s="1053"/>
      <c r="AF1174" s="1053"/>
      <c r="AG1174" s="1053"/>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2">
        <v>17</v>
      </c>
      <c r="B1175" s="1052">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3"/>
      <c r="AD1175" s="1053"/>
      <c r="AE1175" s="1053"/>
      <c r="AF1175" s="1053"/>
      <c r="AG1175" s="1053"/>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2">
        <v>18</v>
      </c>
      <c r="B1176" s="1052">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3"/>
      <c r="AD1176" s="1053"/>
      <c r="AE1176" s="1053"/>
      <c r="AF1176" s="1053"/>
      <c r="AG1176" s="1053"/>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2">
        <v>19</v>
      </c>
      <c r="B1177" s="1052">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3"/>
      <c r="AD1177" s="1053"/>
      <c r="AE1177" s="1053"/>
      <c r="AF1177" s="1053"/>
      <c r="AG1177" s="1053"/>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2">
        <v>20</v>
      </c>
      <c r="B1178" s="1052">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3"/>
      <c r="AD1178" s="1053"/>
      <c r="AE1178" s="1053"/>
      <c r="AF1178" s="1053"/>
      <c r="AG1178" s="1053"/>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2">
        <v>21</v>
      </c>
      <c r="B1179" s="1052">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3"/>
      <c r="AD1179" s="1053"/>
      <c r="AE1179" s="1053"/>
      <c r="AF1179" s="1053"/>
      <c r="AG1179" s="1053"/>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2">
        <v>22</v>
      </c>
      <c r="B1180" s="1052">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3"/>
      <c r="AD1180" s="1053"/>
      <c r="AE1180" s="1053"/>
      <c r="AF1180" s="1053"/>
      <c r="AG1180" s="1053"/>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2">
        <v>23</v>
      </c>
      <c r="B1181" s="1052">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3"/>
      <c r="AD1181" s="1053"/>
      <c r="AE1181" s="1053"/>
      <c r="AF1181" s="1053"/>
      <c r="AG1181" s="1053"/>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2">
        <v>24</v>
      </c>
      <c r="B1182" s="1052">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3"/>
      <c r="AD1182" s="1053"/>
      <c r="AE1182" s="1053"/>
      <c r="AF1182" s="1053"/>
      <c r="AG1182" s="1053"/>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2">
        <v>25</v>
      </c>
      <c r="B1183" s="1052">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3"/>
      <c r="AD1183" s="1053"/>
      <c r="AE1183" s="1053"/>
      <c r="AF1183" s="1053"/>
      <c r="AG1183" s="1053"/>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2">
        <v>26</v>
      </c>
      <c r="B1184" s="1052">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3"/>
      <c r="AD1184" s="1053"/>
      <c r="AE1184" s="1053"/>
      <c r="AF1184" s="1053"/>
      <c r="AG1184" s="1053"/>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2">
        <v>27</v>
      </c>
      <c r="B1185" s="1052">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3"/>
      <c r="AD1185" s="1053"/>
      <c r="AE1185" s="1053"/>
      <c r="AF1185" s="1053"/>
      <c r="AG1185" s="1053"/>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2">
        <v>28</v>
      </c>
      <c r="B1186" s="1052">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3"/>
      <c r="AD1186" s="1053"/>
      <c r="AE1186" s="1053"/>
      <c r="AF1186" s="1053"/>
      <c r="AG1186" s="1053"/>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2">
        <v>29</v>
      </c>
      <c r="B1187" s="1052">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3"/>
      <c r="AD1187" s="1053"/>
      <c r="AE1187" s="1053"/>
      <c r="AF1187" s="1053"/>
      <c r="AG1187" s="1053"/>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2">
        <v>30</v>
      </c>
      <c r="B1188" s="1052">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3"/>
      <c r="AD1188" s="1053"/>
      <c r="AE1188" s="1053"/>
      <c r="AF1188" s="1053"/>
      <c r="AG1188" s="1053"/>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2" t="s">
        <v>297</v>
      </c>
      <c r="K1191" s="363"/>
      <c r="L1191" s="363"/>
      <c r="M1191" s="363"/>
      <c r="N1191" s="363"/>
      <c r="O1191" s="363"/>
      <c r="P1191" s="247" t="s">
        <v>27</v>
      </c>
      <c r="Q1191" s="247"/>
      <c r="R1191" s="247"/>
      <c r="S1191" s="247"/>
      <c r="T1191" s="247"/>
      <c r="U1191" s="247"/>
      <c r="V1191" s="247"/>
      <c r="W1191" s="247"/>
      <c r="X1191" s="247"/>
      <c r="Y1191" s="364" t="s">
        <v>353</v>
      </c>
      <c r="Z1191" s="365"/>
      <c r="AA1191" s="365"/>
      <c r="AB1191" s="365"/>
      <c r="AC1191" s="152" t="s">
        <v>338</v>
      </c>
      <c r="AD1191" s="152"/>
      <c r="AE1191" s="152"/>
      <c r="AF1191" s="152"/>
      <c r="AG1191" s="152"/>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2">
        <v>1</v>
      </c>
      <c r="B1192" s="1052">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3"/>
      <c r="AD1192" s="1053"/>
      <c r="AE1192" s="1053"/>
      <c r="AF1192" s="1053"/>
      <c r="AG1192" s="1053"/>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2">
        <v>2</v>
      </c>
      <c r="B1193" s="1052">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3"/>
      <c r="AD1193" s="1053"/>
      <c r="AE1193" s="1053"/>
      <c r="AF1193" s="1053"/>
      <c r="AG1193" s="1053"/>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2">
        <v>3</v>
      </c>
      <c r="B1194" s="1052">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3"/>
      <c r="AD1194" s="1053"/>
      <c r="AE1194" s="1053"/>
      <c r="AF1194" s="1053"/>
      <c r="AG1194" s="1053"/>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2">
        <v>4</v>
      </c>
      <c r="B1195" s="1052">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3"/>
      <c r="AD1195" s="1053"/>
      <c r="AE1195" s="1053"/>
      <c r="AF1195" s="1053"/>
      <c r="AG1195" s="1053"/>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2">
        <v>5</v>
      </c>
      <c r="B1196" s="1052">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3"/>
      <c r="AD1196" s="1053"/>
      <c r="AE1196" s="1053"/>
      <c r="AF1196" s="1053"/>
      <c r="AG1196" s="1053"/>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2">
        <v>6</v>
      </c>
      <c r="B1197" s="1052">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3"/>
      <c r="AD1197" s="1053"/>
      <c r="AE1197" s="1053"/>
      <c r="AF1197" s="1053"/>
      <c r="AG1197" s="1053"/>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2">
        <v>7</v>
      </c>
      <c r="B1198" s="1052">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3"/>
      <c r="AD1198" s="1053"/>
      <c r="AE1198" s="1053"/>
      <c r="AF1198" s="1053"/>
      <c r="AG1198" s="1053"/>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2">
        <v>8</v>
      </c>
      <c r="B1199" s="1052">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3"/>
      <c r="AD1199" s="1053"/>
      <c r="AE1199" s="1053"/>
      <c r="AF1199" s="1053"/>
      <c r="AG1199" s="1053"/>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2">
        <v>9</v>
      </c>
      <c r="B1200" s="1052">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3"/>
      <c r="AD1200" s="1053"/>
      <c r="AE1200" s="1053"/>
      <c r="AF1200" s="1053"/>
      <c r="AG1200" s="1053"/>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2">
        <v>10</v>
      </c>
      <c r="B1201" s="1052">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3"/>
      <c r="AD1201" s="1053"/>
      <c r="AE1201" s="1053"/>
      <c r="AF1201" s="1053"/>
      <c r="AG1201" s="1053"/>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2">
        <v>11</v>
      </c>
      <c r="B1202" s="1052">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3"/>
      <c r="AD1202" s="1053"/>
      <c r="AE1202" s="1053"/>
      <c r="AF1202" s="1053"/>
      <c r="AG1202" s="1053"/>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2">
        <v>12</v>
      </c>
      <c r="B1203" s="1052">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3"/>
      <c r="AD1203" s="1053"/>
      <c r="AE1203" s="1053"/>
      <c r="AF1203" s="1053"/>
      <c r="AG1203" s="1053"/>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2">
        <v>13</v>
      </c>
      <c r="B1204" s="1052">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3"/>
      <c r="AD1204" s="1053"/>
      <c r="AE1204" s="1053"/>
      <c r="AF1204" s="1053"/>
      <c r="AG1204" s="1053"/>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2">
        <v>14</v>
      </c>
      <c r="B1205" s="1052">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3"/>
      <c r="AD1205" s="1053"/>
      <c r="AE1205" s="1053"/>
      <c r="AF1205" s="1053"/>
      <c r="AG1205" s="1053"/>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2">
        <v>15</v>
      </c>
      <c r="B1206" s="1052">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3"/>
      <c r="AD1206" s="1053"/>
      <c r="AE1206" s="1053"/>
      <c r="AF1206" s="1053"/>
      <c r="AG1206" s="1053"/>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2">
        <v>16</v>
      </c>
      <c r="B1207" s="1052">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3"/>
      <c r="AD1207" s="1053"/>
      <c r="AE1207" s="1053"/>
      <c r="AF1207" s="1053"/>
      <c r="AG1207" s="1053"/>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2">
        <v>17</v>
      </c>
      <c r="B1208" s="1052">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3"/>
      <c r="AD1208" s="1053"/>
      <c r="AE1208" s="1053"/>
      <c r="AF1208" s="1053"/>
      <c r="AG1208" s="1053"/>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2">
        <v>18</v>
      </c>
      <c r="B1209" s="1052">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3"/>
      <c r="AD1209" s="1053"/>
      <c r="AE1209" s="1053"/>
      <c r="AF1209" s="1053"/>
      <c r="AG1209" s="1053"/>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2">
        <v>19</v>
      </c>
      <c r="B1210" s="1052">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3"/>
      <c r="AD1210" s="1053"/>
      <c r="AE1210" s="1053"/>
      <c r="AF1210" s="1053"/>
      <c r="AG1210" s="1053"/>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2">
        <v>20</v>
      </c>
      <c r="B1211" s="1052">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3"/>
      <c r="AD1211" s="1053"/>
      <c r="AE1211" s="1053"/>
      <c r="AF1211" s="1053"/>
      <c r="AG1211" s="1053"/>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2">
        <v>21</v>
      </c>
      <c r="B1212" s="1052">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3"/>
      <c r="AD1212" s="1053"/>
      <c r="AE1212" s="1053"/>
      <c r="AF1212" s="1053"/>
      <c r="AG1212" s="1053"/>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2">
        <v>22</v>
      </c>
      <c r="B1213" s="1052">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3"/>
      <c r="AD1213" s="1053"/>
      <c r="AE1213" s="1053"/>
      <c r="AF1213" s="1053"/>
      <c r="AG1213" s="1053"/>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2">
        <v>23</v>
      </c>
      <c r="B1214" s="1052">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3"/>
      <c r="AD1214" s="1053"/>
      <c r="AE1214" s="1053"/>
      <c r="AF1214" s="1053"/>
      <c r="AG1214" s="1053"/>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2">
        <v>24</v>
      </c>
      <c r="B1215" s="1052">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3"/>
      <c r="AD1215" s="1053"/>
      <c r="AE1215" s="1053"/>
      <c r="AF1215" s="1053"/>
      <c r="AG1215" s="1053"/>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2">
        <v>25</v>
      </c>
      <c r="B1216" s="1052">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3"/>
      <c r="AD1216" s="1053"/>
      <c r="AE1216" s="1053"/>
      <c r="AF1216" s="1053"/>
      <c r="AG1216" s="1053"/>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2">
        <v>26</v>
      </c>
      <c r="B1217" s="1052">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3"/>
      <c r="AD1217" s="1053"/>
      <c r="AE1217" s="1053"/>
      <c r="AF1217" s="1053"/>
      <c r="AG1217" s="1053"/>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2">
        <v>27</v>
      </c>
      <c r="B1218" s="1052">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3"/>
      <c r="AD1218" s="1053"/>
      <c r="AE1218" s="1053"/>
      <c r="AF1218" s="1053"/>
      <c r="AG1218" s="1053"/>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2">
        <v>28</v>
      </c>
      <c r="B1219" s="1052">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3"/>
      <c r="AD1219" s="1053"/>
      <c r="AE1219" s="1053"/>
      <c r="AF1219" s="1053"/>
      <c r="AG1219" s="1053"/>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2">
        <v>29</v>
      </c>
      <c r="B1220" s="1052">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3"/>
      <c r="AD1220" s="1053"/>
      <c r="AE1220" s="1053"/>
      <c r="AF1220" s="1053"/>
      <c r="AG1220" s="1053"/>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2">
        <v>30</v>
      </c>
      <c r="B1221" s="1052">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3"/>
      <c r="AD1221" s="1053"/>
      <c r="AE1221" s="1053"/>
      <c r="AF1221" s="1053"/>
      <c r="AG1221" s="1053"/>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2" t="s">
        <v>297</v>
      </c>
      <c r="K1224" s="363"/>
      <c r="L1224" s="363"/>
      <c r="M1224" s="363"/>
      <c r="N1224" s="363"/>
      <c r="O1224" s="363"/>
      <c r="P1224" s="247" t="s">
        <v>27</v>
      </c>
      <c r="Q1224" s="247"/>
      <c r="R1224" s="247"/>
      <c r="S1224" s="247"/>
      <c r="T1224" s="247"/>
      <c r="U1224" s="247"/>
      <c r="V1224" s="247"/>
      <c r="W1224" s="247"/>
      <c r="X1224" s="247"/>
      <c r="Y1224" s="364" t="s">
        <v>353</v>
      </c>
      <c r="Z1224" s="365"/>
      <c r="AA1224" s="365"/>
      <c r="AB1224" s="365"/>
      <c r="AC1224" s="152" t="s">
        <v>338</v>
      </c>
      <c r="AD1224" s="152"/>
      <c r="AE1224" s="152"/>
      <c r="AF1224" s="152"/>
      <c r="AG1224" s="152"/>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2">
        <v>1</v>
      </c>
      <c r="B1225" s="1052">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3"/>
      <c r="AD1225" s="1053"/>
      <c r="AE1225" s="1053"/>
      <c r="AF1225" s="1053"/>
      <c r="AG1225" s="1053"/>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2">
        <v>2</v>
      </c>
      <c r="B1226" s="1052">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3"/>
      <c r="AD1226" s="1053"/>
      <c r="AE1226" s="1053"/>
      <c r="AF1226" s="1053"/>
      <c r="AG1226" s="1053"/>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2">
        <v>3</v>
      </c>
      <c r="B1227" s="1052">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3"/>
      <c r="AD1227" s="1053"/>
      <c r="AE1227" s="1053"/>
      <c r="AF1227" s="1053"/>
      <c r="AG1227" s="1053"/>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2">
        <v>4</v>
      </c>
      <c r="B1228" s="1052">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3"/>
      <c r="AD1228" s="1053"/>
      <c r="AE1228" s="1053"/>
      <c r="AF1228" s="1053"/>
      <c r="AG1228" s="1053"/>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2">
        <v>5</v>
      </c>
      <c r="B1229" s="1052">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3"/>
      <c r="AD1229" s="1053"/>
      <c r="AE1229" s="1053"/>
      <c r="AF1229" s="1053"/>
      <c r="AG1229" s="1053"/>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2">
        <v>6</v>
      </c>
      <c r="B1230" s="1052">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3"/>
      <c r="AD1230" s="1053"/>
      <c r="AE1230" s="1053"/>
      <c r="AF1230" s="1053"/>
      <c r="AG1230" s="1053"/>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2">
        <v>7</v>
      </c>
      <c r="B1231" s="1052">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3"/>
      <c r="AD1231" s="1053"/>
      <c r="AE1231" s="1053"/>
      <c r="AF1231" s="1053"/>
      <c r="AG1231" s="1053"/>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2">
        <v>8</v>
      </c>
      <c r="B1232" s="1052">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3"/>
      <c r="AD1232" s="1053"/>
      <c r="AE1232" s="1053"/>
      <c r="AF1232" s="1053"/>
      <c r="AG1232" s="1053"/>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2">
        <v>9</v>
      </c>
      <c r="B1233" s="1052">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3"/>
      <c r="AD1233" s="1053"/>
      <c r="AE1233" s="1053"/>
      <c r="AF1233" s="1053"/>
      <c r="AG1233" s="1053"/>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2">
        <v>10</v>
      </c>
      <c r="B1234" s="1052">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3"/>
      <c r="AD1234" s="1053"/>
      <c r="AE1234" s="1053"/>
      <c r="AF1234" s="1053"/>
      <c r="AG1234" s="1053"/>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2">
        <v>11</v>
      </c>
      <c r="B1235" s="1052">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3"/>
      <c r="AD1235" s="1053"/>
      <c r="AE1235" s="1053"/>
      <c r="AF1235" s="1053"/>
      <c r="AG1235" s="1053"/>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2">
        <v>12</v>
      </c>
      <c r="B1236" s="1052">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3"/>
      <c r="AD1236" s="1053"/>
      <c r="AE1236" s="1053"/>
      <c r="AF1236" s="1053"/>
      <c r="AG1236" s="1053"/>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2">
        <v>13</v>
      </c>
      <c r="B1237" s="1052">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3"/>
      <c r="AD1237" s="1053"/>
      <c r="AE1237" s="1053"/>
      <c r="AF1237" s="1053"/>
      <c r="AG1237" s="1053"/>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2">
        <v>14</v>
      </c>
      <c r="B1238" s="1052">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3"/>
      <c r="AD1238" s="1053"/>
      <c r="AE1238" s="1053"/>
      <c r="AF1238" s="1053"/>
      <c r="AG1238" s="1053"/>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2">
        <v>15</v>
      </c>
      <c r="B1239" s="1052">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3"/>
      <c r="AD1239" s="1053"/>
      <c r="AE1239" s="1053"/>
      <c r="AF1239" s="1053"/>
      <c r="AG1239" s="1053"/>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2">
        <v>16</v>
      </c>
      <c r="B1240" s="1052">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3"/>
      <c r="AD1240" s="1053"/>
      <c r="AE1240" s="1053"/>
      <c r="AF1240" s="1053"/>
      <c r="AG1240" s="1053"/>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2">
        <v>17</v>
      </c>
      <c r="B1241" s="1052">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3"/>
      <c r="AD1241" s="1053"/>
      <c r="AE1241" s="1053"/>
      <c r="AF1241" s="1053"/>
      <c r="AG1241" s="1053"/>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2">
        <v>18</v>
      </c>
      <c r="B1242" s="1052">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3"/>
      <c r="AD1242" s="1053"/>
      <c r="AE1242" s="1053"/>
      <c r="AF1242" s="1053"/>
      <c r="AG1242" s="1053"/>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2">
        <v>19</v>
      </c>
      <c r="B1243" s="1052">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3"/>
      <c r="AD1243" s="1053"/>
      <c r="AE1243" s="1053"/>
      <c r="AF1243" s="1053"/>
      <c r="AG1243" s="1053"/>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2">
        <v>20</v>
      </c>
      <c r="B1244" s="1052">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3"/>
      <c r="AD1244" s="1053"/>
      <c r="AE1244" s="1053"/>
      <c r="AF1244" s="1053"/>
      <c r="AG1244" s="1053"/>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2">
        <v>21</v>
      </c>
      <c r="B1245" s="1052">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3"/>
      <c r="AD1245" s="1053"/>
      <c r="AE1245" s="1053"/>
      <c r="AF1245" s="1053"/>
      <c r="AG1245" s="1053"/>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2">
        <v>22</v>
      </c>
      <c r="B1246" s="1052">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3"/>
      <c r="AD1246" s="1053"/>
      <c r="AE1246" s="1053"/>
      <c r="AF1246" s="1053"/>
      <c r="AG1246" s="1053"/>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2">
        <v>23</v>
      </c>
      <c r="B1247" s="1052">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3"/>
      <c r="AD1247" s="1053"/>
      <c r="AE1247" s="1053"/>
      <c r="AF1247" s="1053"/>
      <c r="AG1247" s="1053"/>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2">
        <v>24</v>
      </c>
      <c r="B1248" s="1052">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3"/>
      <c r="AD1248" s="1053"/>
      <c r="AE1248" s="1053"/>
      <c r="AF1248" s="1053"/>
      <c r="AG1248" s="1053"/>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2">
        <v>25</v>
      </c>
      <c r="B1249" s="1052">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3"/>
      <c r="AD1249" s="1053"/>
      <c r="AE1249" s="1053"/>
      <c r="AF1249" s="1053"/>
      <c r="AG1249" s="1053"/>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2">
        <v>26</v>
      </c>
      <c r="B1250" s="1052">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3"/>
      <c r="AD1250" s="1053"/>
      <c r="AE1250" s="1053"/>
      <c r="AF1250" s="1053"/>
      <c r="AG1250" s="1053"/>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2">
        <v>27</v>
      </c>
      <c r="B1251" s="1052">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3"/>
      <c r="AD1251" s="1053"/>
      <c r="AE1251" s="1053"/>
      <c r="AF1251" s="1053"/>
      <c r="AG1251" s="1053"/>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2">
        <v>28</v>
      </c>
      <c r="B1252" s="1052">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3"/>
      <c r="AD1252" s="1053"/>
      <c r="AE1252" s="1053"/>
      <c r="AF1252" s="1053"/>
      <c r="AG1252" s="1053"/>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2">
        <v>29</v>
      </c>
      <c r="B1253" s="1052">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3"/>
      <c r="AD1253" s="1053"/>
      <c r="AE1253" s="1053"/>
      <c r="AF1253" s="1053"/>
      <c r="AG1253" s="1053"/>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2">
        <v>30</v>
      </c>
      <c r="B1254" s="1052">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3"/>
      <c r="AD1254" s="1053"/>
      <c r="AE1254" s="1053"/>
      <c r="AF1254" s="1053"/>
      <c r="AG1254" s="1053"/>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2" t="s">
        <v>297</v>
      </c>
      <c r="K1257" s="363"/>
      <c r="L1257" s="363"/>
      <c r="M1257" s="363"/>
      <c r="N1257" s="363"/>
      <c r="O1257" s="363"/>
      <c r="P1257" s="247" t="s">
        <v>27</v>
      </c>
      <c r="Q1257" s="247"/>
      <c r="R1257" s="247"/>
      <c r="S1257" s="247"/>
      <c r="T1257" s="247"/>
      <c r="U1257" s="247"/>
      <c r="V1257" s="247"/>
      <c r="W1257" s="247"/>
      <c r="X1257" s="247"/>
      <c r="Y1257" s="364" t="s">
        <v>353</v>
      </c>
      <c r="Z1257" s="365"/>
      <c r="AA1257" s="365"/>
      <c r="AB1257" s="365"/>
      <c r="AC1257" s="152" t="s">
        <v>338</v>
      </c>
      <c r="AD1257" s="152"/>
      <c r="AE1257" s="152"/>
      <c r="AF1257" s="152"/>
      <c r="AG1257" s="152"/>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2">
        <v>1</v>
      </c>
      <c r="B1258" s="1052">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3"/>
      <c r="AD1258" s="1053"/>
      <c r="AE1258" s="1053"/>
      <c r="AF1258" s="1053"/>
      <c r="AG1258" s="1053"/>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2">
        <v>2</v>
      </c>
      <c r="B1259" s="1052">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3"/>
      <c r="AD1259" s="1053"/>
      <c r="AE1259" s="1053"/>
      <c r="AF1259" s="1053"/>
      <c r="AG1259" s="1053"/>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2">
        <v>3</v>
      </c>
      <c r="B1260" s="1052">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3"/>
      <c r="AD1260" s="1053"/>
      <c r="AE1260" s="1053"/>
      <c r="AF1260" s="1053"/>
      <c r="AG1260" s="1053"/>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2">
        <v>4</v>
      </c>
      <c r="B1261" s="1052">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3"/>
      <c r="AD1261" s="1053"/>
      <c r="AE1261" s="1053"/>
      <c r="AF1261" s="1053"/>
      <c r="AG1261" s="1053"/>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2">
        <v>5</v>
      </c>
      <c r="B1262" s="1052">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3"/>
      <c r="AD1262" s="1053"/>
      <c r="AE1262" s="1053"/>
      <c r="AF1262" s="1053"/>
      <c r="AG1262" s="1053"/>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2">
        <v>6</v>
      </c>
      <c r="B1263" s="1052">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3"/>
      <c r="AD1263" s="1053"/>
      <c r="AE1263" s="1053"/>
      <c r="AF1263" s="1053"/>
      <c r="AG1263" s="1053"/>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2">
        <v>7</v>
      </c>
      <c r="B1264" s="1052">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3"/>
      <c r="AD1264" s="1053"/>
      <c r="AE1264" s="1053"/>
      <c r="AF1264" s="1053"/>
      <c r="AG1264" s="1053"/>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2">
        <v>8</v>
      </c>
      <c r="B1265" s="1052">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3"/>
      <c r="AD1265" s="1053"/>
      <c r="AE1265" s="1053"/>
      <c r="AF1265" s="1053"/>
      <c r="AG1265" s="1053"/>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2">
        <v>9</v>
      </c>
      <c r="B1266" s="1052">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3"/>
      <c r="AD1266" s="1053"/>
      <c r="AE1266" s="1053"/>
      <c r="AF1266" s="1053"/>
      <c r="AG1266" s="1053"/>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2">
        <v>10</v>
      </c>
      <c r="B1267" s="1052">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3"/>
      <c r="AD1267" s="1053"/>
      <c r="AE1267" s="1053"/>
      <c r="AF1267" s="1053"/>
      <c r="AG1267" s="1053"/>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2">
        <v>11</v>
      </c>
      <c r="B1268" s="1052">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3"/>
      <c r="AD1268" s="1053"/>
      <c r="AE1268" s="1053"/>
      <c r="AF1268" s="1053"/>
      <c r="AG1268" s="1053"/>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2">
        <v>12</v>
      </c>
      <c r="B1269" s="1052">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3"/>
      <c r="AD1269" s="1053"/>
      <c r="AE1269" s="1053"/>
      <c r="AF1269" s="1053"/>
      <c r="AG1269" s="1053"/>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2">
        <v>13</v>
      </c>
      <c r="B1270" s="1052">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3"/>
      <c r="AD1270" s="1053"/>
      <c r="AE1270" s="1053"/>
      <c r="AF1270" s="1053"/>
      <c r="AG1270" s="1053"/>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2">
        <v>14</v>
      </c>
      <c r="B1271" s="1052">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3"/>
      <c r="AD1271" s="1053"/>
      <c r="AE1271" s="1053"/>
      <c r="AF1271" s="1053"/>
      <c r="AG1271" s="1053"/>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2">
        <v>15</v>
      </c>
      <c r="B1272" s="1052">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3"/>
      <c r="AD1272" s="1053"/>
      <c r="AE1272" s="1053"/>
      <c r="AF1272" s="1053"/>
      <c r="AG1272" s="1053"/>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2">
        <v>16</v>
      </c>
      <c r="B1273" s="1052">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3"/>
      <c r="AD1273" s="1053"/>
      <c r="AE1273" s="1053"/>
      <c r="AF1273" s="1053"/>
      <c r="AG1273" s="1053"/>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2">
        <v>17</v>
      </c>
      <c r="B1274" s="1052">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3"/>
      <c r="AD1274" s="1053"/>
      <c r="AE1274" s="1053"/>
      <c r="AF1274" s="1053"/>
      <c r="AG1274" s="1053"/>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2">
        <v>18</v>
      </c>
      <c r="B1275" s="1052">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3"/>
      <c r="AD1275" s="1053"/>
      <c r="AE1275" s="1053"/>
      <c r="AF1275" s="1053"/>
      <c r="AG1275" s="1053"/>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2">
        <v>19</v>
      </c>
      <c r="B1276" s="1052">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3"/>
      <c r="AD1276" s="1053"/>
      <c r="AE1276" s="1053"/>
      <c r="AF1276" s="1053"/>
      <c r="AG1276" s="1053"/>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2">
        <v>20</v>
      </c>
      <c r="B1277" s="1052">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3"/>
      <c r="AD1277" s="1053"/>
      <c r="AE1277" s="1053"/>
      <c r="AF1277" s="1053"/>
      <c r="AG1277" s="1053"/>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2">
        <v>21</v>
      </c>
      <c r="B1278" s="1052">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3"/>
      <c r="AD1278" s="1053"/>
      <c r="AE1278" s="1053"/>
      <c r="AF1278" s="1053"/>
      <c r="AG1278" s="1053"/>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2">
        <v>22</v>
      </c>
      <c r="B1279" s="1052">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3"/>
      <c r="AD1279" s="1053"/>
      <c r="AE1279" s="1053"/>
      <c r="AF1279" s="1053"/>
      <c r="AG1279" s="1053"/>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2">
        <v>23</v>
      </c>
      <c r="B1280" s="1052">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3"/>
      <c r="AD1280" s="1053"/>
      <c r="AE1280" s="1053"/>
      <c r="AF1280" s="1053"/>
      <c r="AG1280" s="1053"/>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2">
        <v>24</v>
      </c>
      <c r="B1281" s="1052">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3"/>
      <c r="AD1281" s="1053"/>
      <c r="AE1281" s="1053"/>
      <c r="AF1281" s="1053"/>
      <c r="AG1281" s="1053"/>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2">
        <v>25</v>
      </c>
      <c r="B1282" s="1052">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3"/>
      <c r="AD1282" s="1053"/>
      <c r="AE1282" s="1053"/>
      <c r="AF1282" s="1053"/>
      <c r="AG1282" s="1053"/>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2">
        <v>26</v>
      </c>
      <c r="B1283" s="1052">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3"/>
      <c r="AD1283" s="1053"/>
      <c r="AE1283" s="1053"/>
      <c r="AF1283" s="1053"/>
      <c r="AG1283" s="1053"/>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2">
        <v>27</v>
      </c>
      <c r="B1284" s="1052">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3"/>
      <c r="AD1284" s="1053"/>
      <c r="AE1284" s="1053"/>
      <c r="AF1284" s="1053"/>
      <c r="AG1284" s="1053"/>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2">
        <v>28</v>
      </c>
      <c r="B1285" s="1052">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3"/>
      <c r="AD1285" s="1053"/>
      <c r="AE1285" s="1053"/>
      <c r="AF1285" s="1053"/>
      <c r="AG1285" s="1053"/>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2">
        <v>29</v>
      </c>
      <c r="B1286" s="1052">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3"/>
      <c r="AD1286" s="1053"/>
      <c r="AE1286" s="1053"/>
      <c r="AF1286" s="1053"/>
      <c r="AG1286" s="1053"/>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2">
        <v>30</v>
      </c>
      <c r="B1287" s="1052">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3"/>
      <c r="AD1287" s="1053"/>
      <c r="AE1287" s="1053"/>
      <c r="AF1287" s="1053"/>
      <c r="AG1287" s="1053"/>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2" t="s">
        <v>297</v>
      </c>
      <c r="K1290" s="363"/>
      <c r="L1290" s="363"/>
      <c r="M1290" s="363"/>
      <c r="N1290" s="363"/>
      <c r="O1290" s="363"/>
      <c r="P1290" s="247" t="s">
        <v>27</v>
      </c>
      <c r="Q1290" s="247"/>
      <c r="R1290" s="247"/>
      <c r="S1290" s="247"/>
      <c r="T1290" s="247"/>
      <c r="U1290" s="247"/>
      <c r="V1290" s="247"/>
      <c r="W1290" s="247"/>
      <c r="X1290" s="247"/>
      <c r="Y1290" s="364" t="s">
        <v>353</v>
      </c>
      <c r="Z1290" s="365"/>
      <c r="AA1290" s="365"/>
      <c r="AB1290" s="365"/>
      <c r="AC1290" s="152" t="s">
        <v>338</v>
      </c>
      <c r="AD1290" s="152"/>
      <c r="AE1290" s="152"/>
      <c r="AF1290" s="152"/>
      <c r="AG1290" s="152"/>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2">
        <v>1</v>
      </c>
      <c r="B1291" s="1052">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3"/>
      <c r="AD1291" s="1053"/>
      <c r="AE1291" s="1053"/>
      <c r="AF1291" s="1053"/>
      <c r="AG1291" s="1053"/>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2">
        <v>2</v>
      </c>
      <c r="B1292" s="1052">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3"/>
      <c r="AD1292" s="1053"/>
      <c r="AE1292" s="1053"/>
      <c r="AF1292" s="1053"/>
      <c r="AG1292" s="1053"/>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2">
        <v>3</v>
      </c>
      <c r="B1293" s="1052">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3"/>
      <c r="AD1293" s="1053"/>
      <c r="AE1293" s="1053"/>
      <c r="AF1293" s="1053"/>
      <c r="AG1293" s="1053"/>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2">
        <v>4</v>
      </c>
      <c r="B1294" s="1052">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3"/>
      <c r="AD1294" s="1053"/>
      <c r="AE1294" s="1053"/>
      <c r="AF1294" s="1053"/>
      <c r="AG1294" s="1053"/>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2">
        <v>5</v>
      </c>
      <c r="B1295" s="1052">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3"/>
      <c r="AD1295" s="1053"/>
      <c r="AE1295" s="1053"/>
      <c r="AF1295" s="1053"/>
      <c r="AG1295" s="1053"/>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2">
        <v>6</v>
      </c>
      <c r="B1296" s="1052">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3"/>
      <c r="AD1296" s="1053"/>
      <c r="AE1296" s="1053"/>
      <c r="AF1296" s="1053"/>
      <c r="AG1296" s="1053"/>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2">
        <v>7</v>
      </c>
      <c r="B1297" s="1052">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3"/>
      <c r="AD1297" s="1053"/>
      <c r="AE1297" s="1053"/>
      <c r="AF1297" s="1053"/>
      <c r="AG1297" s="1053"/>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2">
        <v>8</v>
      </c>
      <c r="B1298" s="1052">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3"/>
      <c r="AD1298" s="1053"/>
      <c r="AE1298" s="1053"/>
      <c r="AF1298" s="1053"/>
      <c r="AG1298" s="1053"/>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2">
        <v>9</v>
      </c>
      <c r="B1299" s="1052">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3"/>
      <c r="AD1299" s="1053"/>
      <c r="AE1299" s="1053"/>
      <c r="AF1299" s="1053"/>
      <c r="AG1299" s="1053"/>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2">
        <v>10</v>
      </c>
      <c r="B1300" s="1052">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3"/>
      <c r="AD1300" s="1053"/>
      <c r="AE1300" s="1053"/>
      <c r="AF1300" s="1053"/>
      <c r="AG1300" s="1053"/>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2">
        <v>11</v>
      </c>
      <c r="B1301" s="1052">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3"/>
      <c r="AD1301" s="1053"/>
      <c r="AE1301" s="1053"/>
      <c r="AF1301" s="1053"/>
      <c r="AG1301" s="1053"/>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2">
        <v>12</v>
      </c>
      <c r="B1302" s="1052">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3"/>
      <c r="AD1302" s="1053"/>
      <c r="AE1302" s="1053"/>
      <c r="AF1302" s="1053"/>
      <c r="AG1302" s="1053"/>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2">
        <v>13</v>
      </c>
      <c r="B1303" s="1052">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3"/>
      <c r="AD1303" s="1053"/>
      <c r="AE1303" s="1053"/>
      <c r="AF1303" s="1053"/>
      <c r="AG1303" s="1053"/>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2">
        <v>14</v>
      </c>
      <c r="B1304" s="1052">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3"/>
      <c r="AD1304" s="1053"/>
      <c r="AE1304" s="1053"/>
      <c r="AF1304" s="1053"/>
      <c r="AG1304" s="1053"/>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2">
        <v>15</v>
      </c>
      <c r="B1305" s="1052">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3"/>
      <c r="AD1305" s="1053"/>
      <c r="AE1305" s="1053"/>
      <c r="AF1305" s="1053"/>
      <c r="AG1305" s="1053"/>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2">
        <v>16</v>
      </c>
      <c r="B1306" s="1052">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3"/>
      <c r="AD1306" s="1053"/>
      <c r="AE1306" s="1053"/>
      <c r="AF1306" s="1053"/>
      <c r="AG1306" s="1053"/>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2">
        <v>17</v>
      </c>
      <c r="B1307" s="1052">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3"/>
      <c r="AD1307" s="1053"/>
      <c r="AE1307" s="1053"/>
      <c r="AF1307" s="1053"/>
      <c r="AG1307" s="1053"/>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2">
        <v>18</v>
      </c>
      <c r="B1308" s="1052">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3"/>
      <c r="AD1308" s="1053"/>
      <c r="AE1308" s="1053"/>
      <c r="AF1308" s="1053"/>
      <c r="AG1308" s="1053"/>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2">
        <v>19</v>
      </c>
      <c r="B1309" s="1052">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3"/>
      <c r="AD1309" s="1053"/>
      <c r="AE1309" s="1053"/>
      <c r="AF1309" s="1053"/>
      <c r="AG1309" s="1053"/>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2">
        <v>20</v>
      </c>
      <c r="B1310" s="1052">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3"/>
      <c r="AD1310" s="1053"/>
      <c r="AE1310" s="1053"/>
      <c r="AF1310" s="1053"/>
      <c r="AG1310" s="1053"/>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2">
        <v>21</v>
      </c>
      <c r="B1311" s="1052">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3"/>
      <c r="AD1311" s="1053"/>
      <c r="AE1311" s="1053"/>
      <c r="AF1311" s="1053"/>
      <c r="AG1311" s="1053"/>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2">
        <v>22</v>
      </c>
      <c r="B1312" s="1052">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3"/>
      <c r="AD1312" s="1053"/>
      <c r="AE1312" s="1053"/>
      <c r="AF1312" s="1053"/>
      <c r="AG1312" s="1053"/>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2">
        <v>23</v>
      </c>
      <c r="B1313" s="1052">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3"/>
      <c r="AD1313" s="1053"/>
      <c r="AE1313" s="1053"/>
      <c r="AF1313" s="1053"/>
      <c r="AG1313" s="1053"/>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2">
        <v>24</v>
      </c>
      <c r="B1314" s="1052">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3"/>
      <c r="AD1314" s="1053"/>
      <c r="AE1314" s="1053"/>
      <c r="AF1314" s="1053"/>
      <c r="AG1314" s="1053"/>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2">
        <v>25</v>
      </c>
      <c r="B1315" s="1052">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3"/>
      <c r="AD1315" s="1053"/>
      <c r="AE1315" s="1053"/>
      <c r="AF1315" s="1053"/>
      <c r="AG1315" s="1053"/>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2">
        <v>26</v>
      </c>
      <c r="B1316" s="1052">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3"/>
      <c r="AD1316" s="1053"/>
      <c r="AE1316" s="1053"/>
      <c r="AF1316" s="1053"/>
      <c r="AG1316" s="1053"/>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2">
        <v>27</v>
      </c>
      <c r="B1317" s="1052">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3"/>
      <c r="AD1317" s="1053"/>
      <c r="AE1317" s="1053"/>
      <c r="AF1317" s="1053"/>
      <c r="AG1317" s="1053"/>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2">
        <v>28</v>
      </c>
      <c r="B1318" s="1052">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3"/>
      <c r="AD1318" s="1053"/>
      <c r="AE1318" s="1053"/>
      <c r="AF1318" s="1053"/>
      <c r="AG1318" s="1053"/>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2">
        <v>29</v>
      </c>
      <c r="B1319" s="1052">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3"/>
      <c r="AD1319" s="1053"/>
      <c r="AE1319" s="1053"/>
      <c r="AF1319" s="1053"/>
      <c r="AG1319" s="1053"/>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2">
        <v>30</v>
      </c>
      <c r="B1320" s="1052">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3"/>
      <c r="AD1320" s="1053"/>
      <c r="AE1320" s="1053"/>
      <c r="AF1320" s="1053"/>
      <c r="AG1320" s="1053"/>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新保 淳一</dc:creator>
  <cp:lastModifiedBy>執行調査係長</cp:lastModifiedBy>
  <cp:lastPrinted>2021-07-27T05:43:16Z</cp:lastPrinted>
  <dcterms:created xsi:type="dcterms:W3CDTF">2012-03-13T00:50:25Z</dcterms:created>
  <dcterms:modified xsi:type="dcterms:W3CDTF">2021-09-06T07:07:34Z</dcterms:modified>
</cp:coreProperties>
</file>