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規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235" i="3"/>
  <c r="AY369" i="3"/>
  <c r="AY50" i="3"/>
  <c r="AY271" i="3"/>
  <c r="AY645"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<sst xmlns="http://schemas.openxmlformats.org/spreadsheetml/2006/main" count="3271" uniqueCount="829">
  <si>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</si>
  <si>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</si>
  <si>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</si>
  <si>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</si>
  <si>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</si>
  <si>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</si>
  <si>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</si>
  <si>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</si>
  <si>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</si>
  <si>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</si>
  <si>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</si>
  <si>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</si>
  <si>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</si>
  <si>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</si>
  <si>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</si>
  <si>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</si>
  <si>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</si>
  <si>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</si>
  <si>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</si>
  <si>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</si>
  <si>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</si>
  <si>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</si>
  <si>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</si>
  <si>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</si>
  <si>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</si>
  <si>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</si>
  <si>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</si>
  <si>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</si>
  <si>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</si>
  <si>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</si>
  <si>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</si>
  <si>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</si>
  <si>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</si>
  <si>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</si>
  <si>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</si>
  <si>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</si>
  <si>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</si>
  <si>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</si>
  <si>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</si>
  <si>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</si>
  <si>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</si>
  <si>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</si>
  <si>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</si>
  <si>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</si>
  <si>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</si>
  <si>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</si>
  <si>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</si>
  <si>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</si>
  <si>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</si>
  <si>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</si>
  <si>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</si>
  <si>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</si>
  <si>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</si>
  <si>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</si>
  <si>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</si>
  <si>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</si>
  <si>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</si>
  <si>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</si>
  <si>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</si>
  <si>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</si>
  <si>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</si>
  <si>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</si>
  <si>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</si>
  <si>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</si>
  <si>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</si>
  <si>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</si>
  <si>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</si>
  <si>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</si>
  <si>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</si>
  <si>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</si>
  <si>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</si>
  <si>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</si>
  <si>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</si>
  <si>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</si>
  <si>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</si>
  <si>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</si>
  <si>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</si>
  <si>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</si>
  <si>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</si>
  <si>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</si>
  <si>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</si>
  <si>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</si>
  <si>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</si>
  <si>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</si>
  <si>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</si>
  <si>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</si>
  <si>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</si>
  <si>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</si>
  <si>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</si>
  <si>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</si>
  <si>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</si>
  <si>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</si>
  <si>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</si>
  <si>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</si>
  <si>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</si>
  <si>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</si>
  <si>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</si>
  <si>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</si>
  <si>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</si>
  <si>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</si>
  <si>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</si>
  <si>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</si>
  <si>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</si>
  <si>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</si>
  <si>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</si>
  <si>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</si>
  <si>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</si>
  <si>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</si>
  <si>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</si>
  <si>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</si>
  <si>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</si>
  <si>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</si>
  <si>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</si>
  <si>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</si>
  <si>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</si>
  <si>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</si>
  <si>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</si>
  <si>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</si>
  <si>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</si>
  <si>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</si>
  <si>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</si>
  <si>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</si>
  <si>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</si>
  <si>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</si>
  <si>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</si>
  <si>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</si>
  <si>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</si>
  <si>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</si>
  <si>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</si>
  <si>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</si>
  <si>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</si>
  <si>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</si>
  <si>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</si>
  <si>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</si>
  <si>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</si>
  <si>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</si>
  <si>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</si>
  <si>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</si>
  <si>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</si>
  <si>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</si>
  <si>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</si>
  <si>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</si>
  <si>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</si>
  <si>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</si>
  <si>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</si>
  <si>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</si>
  <si>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</si>
  <si>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</si>
  <si>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</si>
  <si>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</si>
  <si>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</si>
  <si>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</si>
  <si>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</si>
  <si>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</si>
  <si>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</si>
  <si>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</si>
  <si>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</si>
  <si>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</si>
  <si>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</si>
  <si>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</si>
  <si>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</si>
  <si>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</si>
  <si>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</si>
  <si>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</si>
  <si>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</si>
  <si>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</si>
  <si>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</si>
  <si>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</si>
  <si>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</si>
  <si>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</si>
  <si>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</si>
  <si>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</si>
  <si>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</si>
  <si>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</si>
  <si>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</si>
  <si>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</si>
  <si>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</si>
  <si>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</si>
  <si>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</si>
  <si>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</si>
  <si>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</si>
  <si>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</si>
  <si>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</si>
  <si>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</si>
  <si>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</si>
  <si>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</si>
  <si>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</si>
  <si>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</si>
  <si>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</si>
  <si>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</si>
  <si>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</si>
  <si>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</si>
  <si>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</si>
  <si>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</si>
  <si>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</si>
  <si>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</si>
  <si>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</si>
  <si>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</si>
  <si>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</si>
  <si>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</si>
  <si>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</si>
  <si>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</si>
  <si>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</si>
  <si>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</si>
  <si>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</si>
  <si>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</si>
  <si>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</si>
  <si>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</si>
  <si>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</si>
  <si>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</si>
  <si>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</si>
  <si>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</si>
  <si>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</si>
  <si>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</si>
  <si>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</si>
  <si>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</si>
  <si>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</si>
  <si>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</si>
  <si>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</si>
  <si>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</si>
  <si>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</si>
  <si>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</si>
  <si>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</si>
  <si>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</si>
  <si>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</si>
  <si>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</si>
  <si>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</si>
  <si>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</si>
  <si>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</si>
  <si>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</si>
  <si>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</si>
  <si>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</si>
  <si>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</si>
  <si>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</si>
  <si>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</si>
  <si>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</si>
  <si>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</si>
  <si>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</si>
  <si>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</si>
  <si>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</si>
  <si>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</si>
  <si>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</si>
  <si>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</si>
  <si>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</si>
  <si>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</si>
  <si>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</si>
  <si>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</si>
  <si>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</si>
  <si>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</si>
  <si>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</si>
  <si>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</si>
  <si>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</si>
  <si>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</si>
  <si>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</si>
  <si>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</si>
  <si>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</si>
  <si>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</si>
  <si>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</si>
  <si>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</si>
  <si>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</si>
  <si>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</si>
  <si>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</si>
  <si>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</si>
  <si>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</si>
  <si>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</si>
  <si>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</si>
  <si>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</si>
  <si>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</si>
  <si>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</si>
  <si>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</si>
  <si>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</si>
  <si>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</si>
  <si>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</si>
  <si>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</si>
  <si>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</si>
  <si>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</si>
  <si>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</si>
  <si>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</si>
  <si>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</si>
  <si>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</si>
  <si>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</si>
  <si>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</si>
  <si>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</si>
  <si>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</si>
  <si>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</si>
  <si>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</si>
  <si>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</si>
  <si>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</si>
  <si>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</si>
  <si>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</si>
  <si>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</si>
  <si>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</si>
  <si>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</si>
  <si>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</si>
  <si>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</si>
  <si>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</si>
  <si>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</si>
  <si>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</si>
  <si>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</si>
  <si>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</si>
  <si>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</si>
  <si>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</si>
  <si>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</si>
  <si>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</si>
  <si>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</si>
  <si>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</si>
  <si>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</si>
  <si>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</si>
  <si>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</si>
  <si>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</si>
  <si>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</si>
  <si>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</si>
  <si>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</si>
  <si>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</si>
  <si>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</si>
  <si>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</si>
  <si>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</si>
  <si>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</si>
  <si>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</si>
  <si>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</si>
  <si>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</si>
  <si>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</si>
  <si>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</si>
  <si>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</si>
  <si>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</si>
  <si>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</si>
  <si>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</si>
  <si>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</si>
  <si>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</si>
  <si>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</si>
  <si>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</si>
  <si>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</si>
  <si>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</si>
  <si>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</si>
  <si>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</si>
  <si>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</si>
  <si>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</si>
  <si>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</si>
  <si>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</si>
  <si>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</si>
  <si>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</si>
  <si>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</si>
  <si>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</si>
  <si>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</si>
  <si>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</si>
  <si>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</si>
  <si>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</si>
  <si>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</si>
  <si>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</si>
  <si>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</si>
  <si>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</si>
  <si>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</si>
  <si>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</si>
  <si>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</si>
  <si>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</si>
  <si>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</si>
  <si>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</si>
  <si>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</si>
  <si>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</si>
  <si>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</si>
  <si>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</si>
  <si>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</si>
  <si>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</si>
  <si>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</si>
  <si>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</si>
  <si>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</si>
  <si>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</si>
  <si>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</si>
  <si>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</si>
  <si>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</si>
  <si>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</si>
  <si>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</si>
  <si>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</si>
  <si>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</si>
  <si>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</si>
  <si>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</si>
  <si>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</si>
  <si>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</si>
  <si>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</si>
  <si>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</si>
  <si>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</si>
  <si>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</si>
  <si>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</si>
  <si>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</si>
  <si>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</si>
  <si>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</si>
  <si>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</si>
  <si>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</si>
  <si>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</si>
  <si>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</si>
  <si>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</si>
  <si>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</si>
  <si>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</si>
  <si>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</si>
  <si>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</si>
  <si>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</si>
  <si>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</si>
  <si>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</si>
  <si>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</si>
  <si>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</si>
  <si>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</si>
  <si>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</si>
  <si>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</si>
  <si>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</si>
  <si>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</si>
  <si>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</si>
  <si>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</si>
  <si>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</si>
  <si>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</si>
  <si>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</si>
  <si>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</si>
  <si>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</si>
  <si>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</si>
  <si>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</si>
  <si>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</si>
  <si>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</si>
  <si>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</si>
  <si>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</si>
  <si>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</si>
  <si>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</si>
  <si>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</si>
  <si>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</si>
  <si>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</si>
  <si>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</si>
  <si>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</si>
  <si>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</si>
  <si>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</si>
  <si>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</si>
  <si>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</si>
  <si>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</si>
  <si>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</si>
  <si>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</si>
  <si>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</si>
  <si>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</si>
  <si>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</si>
  <si>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</si>
  <si>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</si>
  <si>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</si>
  <si>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</si>
  <si>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</si>
  <si>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</si>
  <si>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</si>
  <si>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</si>
  <si>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</si>
  <si>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</si>
  <si>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</si>
  <si>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</si>
  <si>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</si>
  <si>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</si>
  <si>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</si>
  <si>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</si>
  <si>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</si>
  <si>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</si>
  <si>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</si>
  <si>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</si>
  <si>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</si>
  <si>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</si>
  <si>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</si>
  <si>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</si>
  <si>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</si>
  <si>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</si>
  <si>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</si>
  <si>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</si>
  <si>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</si>
  <si>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</si>
  <si>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</si>
  <si>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</si>
  <si>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</si>
  <si>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</si>
  <si>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</si>
  <si>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</si>
  <si>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</si>
  <si>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</si>
  <si>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</si>
  <si>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</si>
  <si>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</si>
  <si>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</si>
  <si>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</si>
  <si>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</si>
  <si>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</si>
  <si>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</si>
  <si>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</si>
  <si>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</si>
  <si>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</si>
  <si>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</si>
  <si>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</si>
  <si>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</si>
  <si>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</si>
  <si>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</si>
  <si>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</si>
  <si>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</si>
  <si>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</si>
  <si>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</si>
  <si>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</si>
  <si>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</si>
  <si>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</si>
  <si>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</si>
  <si>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</si>
  <si>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</si>
  <si>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</si>
  <si>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</si>
  <si>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</si>
  <si>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</si>
  <si>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</si>
  <si>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</si>
  <si>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</si>
  <si>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</si>
  <si>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</si>
  <si>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</si>
  <si>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</si>
  <si>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</si>
  <si>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</si>
  <si>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</si>
  <si>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</si>
  <si>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</si>
  <si>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</si>
  <si>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</si>
  <si>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</si>
  <si>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</si>
  <si>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</si>
  <si>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</si>
  <si>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</si>
  <si>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</si>
  <si>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</si>
  <si>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</si>
  <si>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</si>
  <si>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</si>
  <si>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</si>
  <si>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</si>
  <si>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</si>
  <si>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</si>
  <si>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</si>
  <si>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</si>
  <si>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</si>
  <si>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</si>
  <si>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</si>
  <si>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</si>
  <si>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</si>
  <si>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</si>
  <si>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</si>
  <si>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</si>
  <si>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</si>
  <si>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</si>
  <si>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</si>
  <si>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</si>
  <si>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</si>
  <si>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</si>
  <si>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</si>
  <si>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</si>
  <si>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</si>
  <si>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</si>
  <si>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</si>
  <si>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</si>
  <si>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</si>
  <si>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</si>
  <si>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</si>
  <si>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</si>
  <si>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</si>
  <si>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</si>
  <si>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</si>
  <si>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</si>
  <si>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</si>
  <si>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</si>
  <si>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</si>
  <si>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</si>
  <si>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</si>
  <si>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</si>
  <si>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</si>
  <si>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</si>
  <si>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</si>
  <si>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</si>
  <si>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</si>
  <si>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</si>
  <si>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</si>
  <si>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</si>
  <si>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</si>
  <si>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</si>
  <si>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</si>
  <si>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</si>
  <si>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</si>
  <si>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</si>
  <si>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</si>
  <si>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</si>
  <si>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</si>
  <si>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</si>
  <si>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</si>
  <si>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</si>
  <si>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</si>
  <si>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</si>
  <si>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</si>
  <si>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</si>
  <si>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</si>
  <si>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</si>
  <si>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</si>
  <si>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</si>
  <si>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</si>
  <si>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</si>
  <si>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</si>
  <si>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</si>
  <si>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</si>
  <si>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</si>
  <si>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</si>
  <si>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</si>
  <si>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</si>
  <si>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</si>
  <si>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</si>
  <si>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</si>
  <si>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</si>
  <si>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</si>
  <si>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</si>
  <si>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</si>
  <si>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</si>
  <si>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</si>
  <si>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</si>
  <si>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</si>
  <si>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</si>
  <si>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</si>
  <si>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</si>
  <si>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</si>
  <si>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</si>
  <si>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</si>
  <si>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</si>
  <si>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</si>
  <si>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</si>
  <si>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</si>
  <si>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</si>
  <si>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</si>
  <si>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</si>
  <si>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</si>
  <si>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</si>
  <si>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</si>
  <si>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</si>
  <si>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</si>
  <si>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</si>
  <si>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</si>
  <si>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</si>
  <si>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</si>
  <si>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</si>
  <si>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</si>
  <si>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</si>
  <si>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</si>
  <si>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</si>
  <si>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</si>
  <si>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</si>
  <si>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</si>
  <si>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</si>
  <si>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</si>
  <si>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</si>
  <si>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</si>
  <si>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</si>
  <si>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</si>
  <si>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</si>
  <si>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</si>
  <si>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</si>
  <si>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</si>
  <si>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</si>
  <si>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</si>
  <si>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</si>
  <si>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</si>
  <si>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</si>
  <si>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</si>
  <si>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</si>
  <si>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</si>
  <si>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</si>
  <si>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</si>
  <si>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</si>
  <si>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</si>
  <si>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</si>
  <si>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</si>
  <si>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</si>
  <si>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</si>
  <si>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</si>
  <si>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</si>
  <si>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</si>
  <si>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</si>
  <si>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</si>
  <si>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</si>
  <si>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</si>
  <si>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</si>
  <si>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</si>
  <si>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</si>
  <si>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</si>
  <si>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</si>
  <si>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</si>
  <si>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</si>
  <si>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</si>
  <si>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</si>
  <si>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</si>
  <si>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</si>
  <si>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</si>
  <si>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</si>
  <si>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</si>
  <si>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</si>
  <si>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</si>
  <si>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</si>
  <si>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</si>
  <si>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</si>
  <si>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</si>
  <si>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</si>
  <si>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</si>
  <si>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</si>
  <si>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</si>
  <si>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</si>
  <si>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</si>
  <si>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</si>
  <si>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</si>
  <si>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</si>
  <si>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</si>
  <si>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</si>
  <si>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</si>
  <si>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</si>
  <si>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</si>
  <si>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</si>
  <si>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甲類（戦車）</t>
  </si>
  <si>
    <t>防衛装備庁</t>
  </si>
  <si>
    <t>平成２年度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</si>
  <si>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</si>
  <si>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</si>
  <si>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</si>
  <si>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厳しさを増す安全保障環境のもと、防衛力の整備を着実に推進し、各種事態（本格的な侵略事態、島嶼部に対する侵略、ゲリラや特殊部隊による攻撃等）への即応・実効的対処能力の向上等を図ることにより、我が国の平和と国民生活の安全・安心を確保するため、甲類装備品（戦車）を整備する。</t>
  </si>
  <si>
    <t>戦車は、火力、機動力及び防護力を有し、敵弾下において攻撃、防御等に対応できる主要な装備品として陸自の部隊に装備し、主として地上機動戦闘における機動打撃の骨幹戦力として使用する。本事業では、所要の１０式戦車を装備する。</t>
  </si>
  <si>
    <t>-</t>
  </si>
  <si>
    <t>武器購入費</t>
  </si>
  <si>
    <t>各種事態への即応・実行的対処能力の向上を図る。</t>
  </si>
  <si>
    <t>１０式戦車を配備した部隊数</t>
  </si>
  <si>
    <t>部隊数</t>
  </si>
  <si>
    <t>中期防衛力整備計画（平成３１年度～平成３５年度）（平成３０年１２月１８日国家安全保障会議決定及び閣議決定）</t>
  </si>
  <si>
    <t>１０式戦車の整備両数</t>
  </si>
  <si>
    <t>執行額（Ｘ）／１０式戦車の整備両数（Ｙ）　　　　　　　　　　　　　　</t>
    <phoneticPr fontId="5"/>
  </si>
  <si>
    <t>　　Ｘ/Ｙ</t>
    <phoneticPr fontId="5"/>
  </si>
  <si>
    <t>4,089/3</t>
  </si>
  <si>
    <t>11,016/9</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</si>
  <si>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</si>
  <si>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</si>
  <si>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</si>
  <si>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</si>
  <si>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</si>
  <si>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</si>
  <si>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</si>
  <si>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</si>
  <si>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</si>
  <si>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</si>
  <si>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</si>
  <si>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</si>
  <si>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</si>
  <si>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</si>
  <si>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新規装備品の導入と既存装備品の延命・能力向上等を適切に組み合わせた装備品の取得</t>
  </si>
  <si>
    <t>歳出改革等に向けた取組の加速・拡大</t>
  </si>
  <si>
    <t>億円（契約ベース）</t>
  </si>
  <si>
    <t>0016</t>
  </si>
  <si>
    <t>0018</t>
  </si>
  <si>
    <t>0017</t>
  </si>
  <si>
    <t>0032</t>
  </si>
  <si>
    <t>0079</t>
  </si>
  <si>
    <t>0075</t>
  </si>
  <si>
    <t>防衛省(0071)</t>
  </si>
  <si>
    <t>○</t>
  </si>
  <si>
    <t>事業監理官（宇宙・地上装備担当）</t>
    <phoneticPr fontId="5"/>
  </si>
  <si>
    <t>-</t>
    <phoneticPr fontId="5"/>
  </si>
  <si>
    <t>7,087/6</t>
    <phoneticPr fontId="5"/>
  </si>
  <si>
    <t>7,332/5</t>
    <phoneticPr fontId="5"/>
  </si>
  <si>
    <t>A.三菱重工業（株）</t>
    <phoneticPr fontId="5"/>
  </si>
  <si>
    <t>10式戦車</t>
    <phoneticPr fontId="5"/>
  </si>
  <si>
    <t>10式戦車用鉄履帯</t>
    <phoneticPr fontId="5"/>
  </si>
  <si>
    <t>10式戦車用部品(ﾚｰｻﾞ測遠機)</t>
    <phoneticPr fontId="5"/>
  </si>
  <si>
    <t>三菱重工業（株）</t>
  </si>
  <si>
    <t>10式戦車ほか３件</t>
    <rPh sb="8" eb="9">
      <t>ケン</t>
    </rPh>
    <phoneticPr fontId="5"/>
  </si>
  <si>
    <t>国庫債務負担行為等</t>
  </si>
  <si>
    <t>-</t>
    <phoneticPr fontId="5"/>
  </si>
  <si>
    <t>(株)日本製鋼所</t>
    <rPh sb="0" eb="3">
      <t>カブ</t>
    </rPh>
    <rPh sb="3" eb="5">
      <t>ニホン</t>
    </rPh>
    <rPh sb="5" eb="7">
      <t>セイコウ</t>
    </rPh>
    <rPh sb="7" eb="8">
      <t>ショ</t>
    </rPh>
    <phoneticPr fontId="5"/>
  </si>
  <si>
    <t>120mm戦車砲砲座付き(10式戦車用)ほか１件</t>
    <rPh sb="23" eb="24">
      <t>ケン</t>
    </rPh>
    <phoneticPr fontId="5"/>
  </si>
  <si>
    <t>菱重特殊車両サービス（株）</t>
    <phoneticPr fontId="5"/>
  </si>
  <si>
    <t>日本電気(株)</t>
    <rPh sb="4" eb="7">
      <t>カブ</t>
    </rPh>
    <phoneticPr fontId="5"/>
  </si>
  <si>
    <t>イメージ管ほか２件</t>
    <rPh sb="8" eb="9">
      <t>ケン</t>
    </rPh>
    <phoneticPr fontId="5"/>
  </si>
  <si>
    <t>燃料圧送ポンプ　ブースタ　ユニットほか８件</t>
    <rPh sb="20" eb="21">
      <t>ケン</t>
    </rPh>
    <phoneticPr fontId="5"/>
  </si>
  <si>
    <t>太陽工業(株)</t>
    <rPh sb="4" eb="7">
      <t>カブ</t>
    </rPh>
    <phoneticPr fontId="5"/>
  </si>
  <si>
    <t>偽装網ほか１件</t>
    <rPh sb="6" eb="7">
      <t>ケン</t>
    </rPh>
    <phoneticPr fontId="5"/>
  </si>
  <si>
    <t>豊和工業(株)</t>
    <rPh sb="4" eb="7">
      <t>カブ</t>
    </rPh>
    <phoneticPr fontId="5"/>
  </si>
  <si>
    <t>76mm発煙弾発射機</t>
    <phoneticPr fontId="5"/>
  </si>
  <si>
    <t>三菱重工業(株)</t>
    <rPh sb="5" eb="8">
      <t>カブ</t>
    </rPh>
    <phoneticPr fontId="5"/>
  </si>
  <si>
    <t>10式戦車ほか３件</t>
    <rPh sb="8" eb="9">
      <t>ケン</t>
    </rPh>
    <phoneticPr fontId="5"/>
  </si>
  <si>
    <t>(株)日本製鋼所</t>
    <rPh sb="0" eb="3">
      <t>カブ</t>
    </rPh>
    <rPh sb="3" eb="5">
      <t>ニホン</t>
    </rPh>
    <rPh sb="5" eb="7">
      <t>セイコウ</t>
    </rPh>
    <rPh sb="7" eb="8">
      <t>ショ</t>
    </rPh>
    <phoneticPr fontId="5"/>
  </si>
  <si>
    <t>120mm戦車砲砲座付き(10式戦車用)ほか１件</t>
    <rPh sb="23" eb="24">
      <t>ケン</t>
    </rPh>
    <phoneticPr fontId="5"/>
  </si>
  <si>
    <t>菱重特殊車両サービス（株）</t>
    <phoneticPr fontId="5"/>
  </si>
  <si>
    <t>トランスミッションほか８件</t>
    <rPh sb="12" eb="13">
      <t>ケン</t>
    </rPh>
    <phoneticPr fontId="5"/>
  </si>
  <si>
    <t>日本電気(株)</t>
    <rPh sb="0" eb="2">
      <t>ニホン</t>
    </rPh>
    <rPh sb="2" eb="4">
      <t>デンキ</t>
    </rPh>
    <rPh sb="4" eb="7">
      <t>カブ</t>
    </rPh>
    <phoneticPr fontId="5"/>
  </si>
  <si>
    <t>広帯域多目的無線機(10式戦車用)ほか３件</t>
    <rPh sb="20" eb="21">
      <t>ケン</t>
    </rPh>
    <phoneticPr fontId="5"/>
  </si>
  <si>
    <t>太陽工業(株)</t>
    <rPh sb="0" eb="2">
      <t>タイヨウ</t>
    </rPh>
    <rPh sb="2" eb="4">
      <t>コウギョウ</t>
    </rPh>
    <rPh sb="4" eb="7">
      <t>カブ</t>
    </rPh>
    <phoneticPr fontId="5"/>
  </si>
  <si>
    <t>偽装網Ⅱ型ｾｯﾄ4号(16式機動戦闘車・10式戦車)ほか３件</t>
    <rPh sb="29" eb="30">
      <t>ケン</t>
    </rPh>
    <phoneticPr fontId="5"/>
  </si>
  <si>
    <t>76mm発煙弾発射機ほか１件</t>
    <rPh sb="13" eb="14">
      <t>ケン</t>
    </rPh>
    <phoneticPr fontId="5"/>
  </si>
  <si>
    <t>120mmTKG、JM12A1型擬製弾ほか１件</t>
    <rPh sb="22" eb="23">
      <t>ケン</t>
    </rPh>
    <phoneticPr fontId="5"/>
  </si>
  <si>
    <t>日鋼特機(株)</t>
    <phoneticPr fontId="5"/>
  </si>
  <si>
    <t>豊和工業(株)</t>
    <phoneticPr fontId="5"/>
  </si>
  <si>
    <t>公共調達の改革</t>
    <rPh sb="0" eb="2">
      <t>コウキョウ</t>
    </rPh>
    <rPh sb="2" eb="4">
      <t>チョウタツ</t>
    </rPh>
    <rPh sb="5" eb="7">
      <t>カイカク</t>
    </rPh>
    <phoneticPr fontId="5"/>
  </si>
  <si>
    <t>「新経済・財政再生計画」（骨太方針２０１８）及び中期防衛力整備計画（平成３１年度～平成３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34" eb="36">
      <t>ヘイセイ</t>
    </rPh>
    <rPh sb="38" eb="39">
      <t>ネン</t>
    </rPh>
    <rPh sb="39" eb="40">
      <t>ド</t>
    </rPh>
    <rPh sb="41" eb="43">
      <t>ヘイセイ</t>
    </rPh>
    <rPh sb="45" eb="47">
      <t>ネンド</t>
    </rPh>
    <rPh sb="49" eb="50">
      <t>フ</t>
    </rPh>
    <rPh sb="53" eb="55">
      <t>カクシュ</t>
    </rPh>
    <rPh sb="55" eb="57">
      <t>トリクミ</t>
    </rPh>
    <rPh sb="58" eb="60">
      <t>スイシン</t>
    </rPh>
    <rPh sb="62" eb="63">
      <t>ヒ</t>
    </rPh>
    <rPh sb="64" eb="65">
      <t>ツヅ</t>
    </rPh>
    <rPh sb="66" eb="69">
      <t>ボウエイリョク</t>
    </rPh>
    <rPh sb="69" eb="71">
      <t>セイビ</t>
    </rPh>
    <rPh sb="72" eb="74">
      <t>イッソウ</t>
    </rPh>
    <rPh sb="75" eb="78">
      <t>コウリツカ</t>
    </rPh>
    <rPh sb="79" eb="82">
      <t>ゴウリカ</t>
    </rPh>
    <rPh sb="83" eb="84">
      <t>ハカ</t>
    </rPh>
    <rPh sb="91" eb="92">
      <t>ホン</t>
    </rPh>
    <rPh sb="92" eb="94">
      <t>ジギョウ</t>
    </rPh>
    <rPh sb="98" eb="101">
      <t>コウリツカ</t>
    </rPh>
    <rPh sb="103" eb="105">
      <t>トリクミ</t>
    </rPh>
    <rPh sb="109" eb="111">
      <t>シュクゲン</t>
    </rPh>
    <rPh sb="111" eb="113">
      <t>コウカ</t>
    </rPh>
    <rPh sb="114" eb="116">
      <t>ミコ</t>
    </rPh>
    <rPh sb="119" eb="121">
      <t>ジギョウ</t>
    </rPh>
    <rPh sb="122" eb="124">
      <t>ヨサン</t>
    </rPh>
    <rPh sb="124" eb="126">
      <t>ケイジョウ</t>
    </rPh>
    <rPh sb="134" eb="136">
      <t>シュクゲン</t>
    </rPh>
    <rPh sb="136" eb="139">
      <t>ミコミガク</t>
    </rPh>
    <rPh sb="140" eb="143">
      <t>ルイケイガク</t>
    </rPh>
    <rPh sb="144" eb="146">
      <t>ゾウガク</t>
    </rPh>
    <phoneticPr fontId="5"/>
  </si>
  <si>
    <t>本事業は、陸上自衛隊の活動に必要な戦車を整備し、各種事態への即応・実効的対処能力を向上し、ひいては日本の安全保障に寄与するものであり、国民や社会のニーズを的確に反映している。</t>
    <phoneticPr fontId="5"/>
  </si>
  <si>
    <t>本事業は、陸上自衛隊の活動に必要な戦車を整備し、各種事態への即応・実効的対処能力を向上するものであるため、地方自治体、民間等に委ねることはできない。</t>
    <phoneticPr fontId="5"/>
  </si>
  <si>
    <t>本事業は、陸上自衛隊の活動に必要な戦車を整備し、各種事態への即応・実効的対処能力を向上するものであるため、優先度が高いものである。</t>
    <rPh sb="0" eb="1">
      <t>ホン</t>
    </rPh>
    <rPh sb="1" eb="3">
      <t>ジギョウ</t>
    </rPh>
    <rPh sb="5" eb="7">
      <t>リクジョウ</t>
    </rPh>
    <rPh sb="7" eb="10">
      <t>ジエイタイ</t>
    </rPh>
    <rPh sb="11" eb="13">
      <t>カツドウ</t>
    </rPh>
    <rPh sb="14" eb="16">
      <t>ヒツヨウ</t>
    </rPh>
    <rPh sb="17" eb="19">
      <t>センシャ</t>
    </rPh>
    <rPh sb="20" eb="22">
      <t>セイビ</t>
    </rPh>
    <rPh sb="24" eb="26">
      <t>カクシュ</t>
    </rPh>
    <rPh sb="26" eb="28">
      <t>ジタイ</t>
    </rPh>
    <rPh sb="30" eb="32">
      <t>ソクオウ</t>
    </rPh>
    <rPh sb="33" eb="36">
      <t>ジッコウテキ</t>
    </rPh>
    <rPh sb="36" eb="38">
      <t>タイショ</t>
    </rPh>
    <rPh sb="38" eb="40">
      <t>ノウリョク</t>
    </rPh>
    <rPh sb="41" eb="43">
      <t>コウジョウ</t>
    </rPh>
    <rPh sb="53" eb="56">
      <t>ユウセンド</t>
    </rPh>
    <rPh sb="57" eb="58">
      <t>タカ</t>
    </rPh>
    <phoneticPr fontId="5"/>
  </si>
  <si>
    <t>調達に際しては、原則として一般競争入札または公募とし、参加者を募り競争性の確保に努めているため、妥当である。競争性のない随意契約については、開発事業者が関連技術・ノウハウを先行的に有するもの及び一般競争入札の結果によるものであり、支出先の選定は妥当である。</t>
    <phoneticPr fontId="5"/>
  </si>
  <si>
    <t>有</t>
  </si>
  <si>
    <t>契約相手方に対して契約内容以外の要求を行っていないため、負担関係は妥当である。</t>
    <phoneticPr fontId="5"/>
  </si>
  <si>
    <t>調達に際しては、原則として一般競争入札または公募とし、参加者を募り競争性の確保に努めていることともに、コストの低減を従前より図っており、単位当たりコスト等の水準は妥当である。</t>
    <rPh sb="0" eb="2">
      <t>チョウタツ</t>
    </rPh>
    <rPh sb="3" eb="4">
      <t>サイ</t>
    </rPh>
    <rPh sb="8" eb="10">
      <t>ゲンソク</t>
    </rPh>
    <rPh sb="13" eb="15">
      <t>イッパン</t>
    </rPh>
    <rPh sb="15" eb="17">
      <t>キョウソウ</t>
    </rPh>
    <rPh sb="17" eb="19">
      <t>ニュウサツ</t>
    </rPh>
    <rPh sb="22" eb="24">
      <t>コウボ</t>
    </rPh>
    <rPh sb="27" eb="30">
      <t>サンカシャ</t>
    </rPh>
    <rPh sb="31" eb="32">
      <t>ツノ</t>
    </rPh>
    <rPh sb="33" eb="36">
      <t>キョウソウセイ</t>
    </rPh>
    <rPh sb="37" eb="39">
      <t>カクホ</t>
    </rPh>
    <rPh sb="40" eb="41">
      <t>ツト</t>
    </rPh>
    <rPh sb="55" eb="57">
      <t>テイゲン</t>
    </rPh>
    <rPh sb="58" eb="60">
      <t>ジュウゼン</t>
    </rPh>
    <rPh sb="62" eb="63">
      <t>ハカ</t>
    </rPh>
    <rPh sb="68" eb="70">
      <t>タンイ</t>
    </rPh>
    <rPh sb="70" eb="71">
      <t>ア</t>
    </rPh>
    <rPh sb="76" eb="77">
      <t>トウ</t>
    </rPh>
    <rPh sb="78" eb="80">
      <t>スイジュン</t>
    </rPh>
    <rPh sb="81" eb="83">
      <t>ダトウ</t>
    </rPh>
    <phoneticPr fontId="5"/>
  </si>
  <si>
    <t>‐</t>
  </si>
  <si>
    <t>戦車の整備のための費目・使途となっており、事業目的に即し真に必要なものに限定されている。</t>
    <rPh sb="0" eb="2">
      <t>センシャ</t>
    </rPh>
    <rPh sb="3" eb="5">
      <t>セイビ</t>
    </rPh>
    <rPh sb="9" eb="11">
      <t>ヒモク</t>
    </rPh>
    <rPh sb="12" eb="14">
      <t>シト</t>
    </rPh>
    <rPh sb="21" eb="23">
      <t>ジギョウ</t>
    </rPh>
    <rPh sb="23" eb="25">
      <t>モクテキ</t>
    </rPh>
    <rPh sb="26" eb="27">
      <t>ソク</t>
    </rPh>
    <rPh sb="28" eb="29">
      <t>シン</t>
    </rPh>
    <rPh sb="30" eb="32">
      <t>ヒツヨウ</t>
    </rPh>
    <rPh sb="36" eb="38">
      <t>ゲンテイ</t>
    </rPh>
    <phoneticPr fontId="5"/>
  </si>
  <si>
    <t>契約実績等の分析をし、コストの低減を図っている。</t>
    <rPh sb="0" eb="2">
      <t>ケイヤク</t>
    </rPh>
    <rPh sb="2" eb="4">
      <t>ジッセキ</t>
    </rPh>
    <rPh sb="4" eb="5">
      <t>トウ</t>
    </rPh>
    <rPh sb="6" eb="8">
      <t>ブンセキ</t>
    </rPh>
    <rPh sb="15" eb="17">
      <t>テイゲン</t>
    </rPh>
    <rPh sb="18" eb="19">
      <t>ハカ</t>
    </rPh>
    <phoneticPr fontId="5"/>
  </si>
  <si>
    <t>計画に基づく整備の着実な実施により各種事態への即応・実効的対処能力向上が図れており、成果目標に見合ったものとなっている。</t>
    <phoneticPr fontId="5"/>
  </si>
  <si>
    <t>活動実績は見込みに見合ったものと判断している。</t>
    <phoneticPr fontId="5"/>
  </si>
  <si>
    <t>整備されたものは部隊で有効に活用されている。</t>
    <rPh sb="0" eb="2">
      <t>セイビ</t>
    </rPh>
    <rPh sb="8" eb="10">
      <t>ブタイ</t>
    </rPh>
    <rPh sb="11" eb="13">
      <t>ユウコウ</t>
    </rPh>
    <rPh sb="14" eb="16">
      <t>カツヨウ</t>
    </rPh>
    <phoneticPr fontId="5"/>
  </si>
  <si>
    <t>１　必要性
　　事業の目的から各種事態への即応･実効的対処能力の向上に必要な事業であり、ひいては我が国の安全保障に寄与するものであるため、国で実施することが必要である。
２　効率性
　　契約について、一般競争入札、公募等により競争性の確保に努めており、契約実績等の分析をし、コストの低減を図っており、効率的である。
３　有効性
　　戦車の取得により、各種事態への即応・実効的対処能力の向上を図れており、有効である。
４　総合評価
　　本事業について、効率的な予算執行に努めつつ、適正に実施している。</t>
    <rPh sb="8" eb="10">
      <t>ジギョウ</t>
    </rPh>
    <rPh sb="11" eb="13">
      <t>モクテキ</t>
    </rPh>
    <rPh sb="15" eb="17">
      <t>カクシュ</t>
    </rPh>
    <rPh sb="17" eb="19">
      <t>ジタイ</t>
    </rPh>
    <rPh sb="21" eb="23">
      <t>ソクオウ</t>
    </rPh>
    <rPh sb="24" eb="27">
      <t>ジッコウテキ</t>
    </rPh>
    <rPh sb="27" eb="29">
      <t>タイショ</t>
    </rPh>
    <rPh sb="29" eb="31">
      <t>ノウリョク</t>
    </rPh>
    <rPh sb="32" eb="34">
      <t>コウジョウ</t>
    </rPh>
    <rPh sb="35" eb="37">
      <t>ヒツヨウ</t>
    </rPh>
    <rPh sb="38" eb="40">
      <t>ジギョウ</t>
    </rPh>
    <rPh sb="48" eb="49">
      <t>ワ</t>
    </rPh>
    <rPh sb="50" eb="51">
      <t>クニ</t>
    </rPh>
    <rPh sb="52" eb="54">
      <t>アンゼン</t>
    </rPh>
    <rPh sb="54" eb="56">
      <t>ホショウ</t>
    </rPh>
    <rPh sb="57" eb="59">
      <t>キヨ</t>
    </rPh>
    <rPh sb="69" eb="70">
      <t>クニ</t>
    </rPh>
    <rPh sb="71" eb="73">
      <t>ジッシ</t>
    </rPh>
    <rPh sb="78" eb="80">
      <t>ヒツヨウ</t>
    </rPh>
    <rPh sb="93" eb="95">
      <t>ケイヤク</t>
    </rPh>
    <rPh sb="166" eb="168">
      <t>センシャ</t>
    </rPh>
    <rPh sb="169" eb="171">
      <t>シュトク</t>
    </rPh>
    <rPh sb="175" eb="177">
      <t>カクシュ</t>
    </rPh>
    <rPh sb="177" eb="179">
      <t>ジタイ</t>
    </rPh>
    <rPh sb="181" eb="183">
      <t>ソクオウ</t>
    </rPh>
    <rPh sb="184" eb="191">
      <t>ジッコウテキタイショノウリョク</t>
    </rPh>
    <rPh sb="192" eb="194">
      <t>コウジョウ</t>
    </rPh>
    <rPh sb="195" eb="196">
      <t>ハカ</t>
    </rPh>
    <rPh sb="201" eb="203">
      <t>ユウコウ</t>
    </rPh>
    <phoneticPr fontId="5"/>
  </si>
  <si>
    <t xml:space="preserve"> 引き続き、契約実績の分析及びコスト低減方策の検討等を行い、効率的な予算要求、執行に努める。</t>
    <phoneticPr fontId="5"/>
  </si>
  <si>
    <t>開発事業者が関連技術・ノウハウを先行的に有することで、競争力が高く、他者にとって新規参入・投資のリスクが大きい等の理由によるもの。</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</si>
  <si>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</si>
  <si>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</si>
  <si>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</si>
  <si>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</si>
  <si>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両</t>
    <rPh sb="0" eb="1">
      <t>リョウ</t>
    </rPh>
    <phoneticPr fontId="5"/>
  </si>
  <si>
    <t>百万円/両</t>
    <rPh sb="4" eb="5">
      <t>リョウ</t>
    </rPh>
    <phoneticPr fontId="5"/>
  </si>
  <si>
    <t>-</t>
    <phoneticPr fontId="5"/>
  </si>
  <si>
    <t>-</t>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</si>
  <si>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</si>
  <si>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</si>
  <si>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</si>
  <si>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t>
    <phoneticPr fontId="5"/>
  </si>
  <si>
    <t>・自己点検に記載のあるまとめ買いの効果をレビューシートに記載されたい。
・公募の結果随意契約となっている状況が継続しているのであれば、その要因を分析し応札者の拡大に努められたい。</t>
    <phoneticPr fontId="5"/>
  </si>
  <si>
    <t>・外部有識者の所見を踏まえて、適切に対応されたい。</t>
    <phoneticPr fontId="5"/>
  </si>
  <si>
    <t>事業監理官  吉岡  正嗣</t>
    <rPh sb="7" eb="9">
      <t>ヨシオカ</t>
    </rPh>
    <rPh sb="11" eb="13">
      <t>マサツグ</t>
    </rPh>
    <phoneticPr fontId="5"/>
  </si>
  <si>
    <t>対象装備数の増加による</t>
    <rPh sb="0" eb="2">
      <t>タイショウ</t>
    </rPh>
    <rPh sb="2" eb="4">
      <t>ソウビ</t>
    </rPh>
    <rPh sb="4" eb="5">
      <t>スウ</t>
    </rPh>
    <rPh sb="6" eb="8">
      <t>ゾウカ</t>
    </rPh>
    <phoneticPr fontId="5"/>
  </si>
  <si>
    <t>執行等改善</t>
  </si>
  <si>
    <t>・外部有識者の所見を踏まえ、企業等への聞き取り・市場調査による企業開拓等を実施し、応札者拡大を図る施策を検討する。</t>
    <rPh sb="1" eb="3">
      <t>ガイブ</t>
    </rPh>
    <rPh sb="3" eb="6">
      <t>ユウシキシャ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</si>
</sst>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3"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39"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0"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7"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3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7"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177" fontId="0" fillId="0" borderId="37"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41" xfId="0" applyFont="1" applyBorder="1" applyAlignment="1">
      <alignment horizontal="center" vertical="center"/>
    </xf>
    <xf numFmtId="0" fontId="30" fillId="3" borderId="42"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37"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177" fontId="0" fillId="0" borderId="2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2" xfId="3" applyFont="1" applyFill="1" applyBorder="1" applyAlignment="1" applyProtection="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39"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0"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1" xfId="0" applyNumberFormat="1"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160974</xdr:colOff>
      <xdr:row>756</xdr:row>
      <xdr:rowOff>214829</xdr:rowOff>
    </xdr:from>
    <xdr:to>
      <xdr:col>31</xdr:col>
      <xdr:colOff>166687</xdr:colOff>
      <xdr:row>758</xdr:row>
      <xdr:rowOff>166687</xdr:rowOff>
    </xdr:to>
    <xdr:sp macro="" textlink="">
      <xdr:nvSpPr>
        <xdr:cNvPr id="2" name="テキスト ボックス 1"/>
        <xdr:cNvSpPr txBox="1"/>
      </xdr:nvSpPr>
      <xdr:spPr bwMode="auto">
        <a:xfrm>
          <a:off x="4732974" y="76081454"/>
          <a:ext cx="1339213" cy="6662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１０式戦車 等</a:t>
          </a:r>
          <a:endParaRPr lang="ja-JP" altLang="ja-JP">
            <a:effectLst/>
          </a:endParaRPr>
        </a:p>
      </xdr:txBody>
    </xdr:sp>
    <xdr:clientData/>
  </xdr:twoCellAnchor>
  <xdr:twoCellAnchor>
    <xdr:from>
      <xdr:col>27</xdr:col>
      <xdr:colOff>41509</xdr:colOff>
      <xdr:row>750</xdr:row>
      <xdr:rowOff>234131</xdr:rowOff>
    </xdr:from>
    <xdr:to>
      <xdr:col>27</xdr:col>
      <xdr:colOff>41509</xdr:colOff>
      <xdr:row>754</xdr:row>
      <xdr:rowOff>79514</xdr:rowOff>
    </xdr:to>
    <xdr:cxnSp macro="">
      <xdr:nvCxnSpPr>
        <xdr:cNvPr id="3" name="直線矢印コネクタ 2"/>
        <xdr:cNvCxnSpPr>
          <a:stCxn id="4" idx="2"/>
        </xdr:cNvCxnSpPr>
      </xdr:nvCxnSpPr>
      <xdr:spPr bwMode="auto">
        <a:xfrm>
          <a:off x="5442184" y="76605581"/>
          <a:ext cx="0" cy="125508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77874</xdr:colOff>
      <xdr:row>748</xdr:row>
      <xdr:rowOff>190500</xdr:rowOff>
    </xdr:from>
    <xdr:to>
      <xdr:col>33</xdr:col>
      <xdr:colOff>13464</xdr:colOff>
      <xdr:row>750</xdr:row>
      <xdr:rowOff>234135</xdr:rowOff>
    </xdr:to>
    <xdr:sp macro="" textlink="">
      <xdr:nvSpPr>
        <xdr:cNvPr id="4" name="正方形/長方形 3"/>
        <xdr:cNvSpPr/>
      </xdr:nvSpPr>
      <xdr:spPr bwMode="auto">
        <a:xfrm>
          <a:off x="4278399" y="75857100"/>
          <a:ext cx="2335890" cy="748485"/>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７，３３２百万円</a:t>
          </a:r>
          <a:endParaRPr kumimoji="1" lang="en-US" altLang="ja-JP" sz="1100">
            <a:solidFill>
              <a:sysClr val="windowText" lastClr="000000"/>
            </a:solidFill>
          </a:endParaRPr>
        </a:p>
      </xdr:txBody>
    </xdr:sp>
    <xdr:clientData/>
  </xdr:twoCellAnchor>
  <xdr:twoCellAnchor>
    <xdr:from>
      <xdr:col>21</xdr:col>
      <xdr:colOff>91886</xdr:colOff>
      <xdr:row>754</xdr:row>
      <xdr:rowOff>177277</xdr:rowOff>
    </xdr:from>
    <xdr:to>
      <xdr:col>33</xdr:col>
      <xdr:colOff>57706</xdr:colOff>
      <xdr:row>756</xdr:row>
      <xdr:rowOff>217738</xdr:rowOff>
    </xdr:to>
    <xdr:sp macro="" textlink="">
      <xdr:nvSpPr>
        <xdr:cNvPr id="5" name="正方形/長方形 4"/>
        <xdr:cNvSpPr/>
      </xdr:nvSpPr>
      <xdr:spPr bwMode="auto">
        <a:xfrm>
          <a:off x="4292411" y="77958427"/>
          <a:ext cx="2366120" cy="745311"/>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Ａ．民間会社６社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７，３３２百万円</a:t>
          </a:r>
          <a:endParaRPr kumimoji="1" lang="en-US" altLang="ja-JP" sz="1100">
            <a:solidFill>
              <a:sysClr val="windowText" lastClr="000000"/>
            </a:solidFill>
          </a:endParaRPr>
        </a:p>
      </xdr:txBody>
    </xdr:sp>
    <xdr:clientData/>
  </xdr:twoCellAnchor>
  <xdr:twoCellAnchor>
    <xdr:from>
      <xdr:col>21</xdr:col>
      <xdr:colOff>32655</xdr:colOff>
      <xdr:row>756</xdr:row>
      <xdr:rowOff>298517</xdr:rowOff>
    </xdr:from>
    <xdr:to>
      <xdr:col>33</xdr:col>
      <xdr:colOff>113022</xdr:colOff>
      <xdr:row>757</xdr:row>
      <xdr:rowOff>334581</xdr:rowOff>
    </xdr:to>
    <xdr:sp macro="" textlink="">
      <xdr:nvSpPr>
        <xdr:cNvPr id="6" name="AutoShape 5"/>
        <xdr:cNvSpPr>
          <a:spLocks noChangeArrowheads="1"/>
        </xdr:cNvSpPr>
      </xdr:nvSpPr>
      <xdr:spPr bwMode="auto">
        <a:xfrm>
          <a:off x="4233180" y="78784517"/>
          <a:ext cx="2480667" cy="38848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158855</xdr:colOff>
      <xdr:row>751</xdr:row>
      <xdr:rowOff>254993</xdr:rowOff>
    </xdr:from>
    <xdr:to>
      <xdr:col>31</xdr:col>
      <xdr:colOff>138564</xdr:colOff>
      <xdr:row>753</xdr:row>
      <xdr:rowOff>56646</xdr:rowOff>
    </xdr:to>
    <xdr:sp macro="" textlink="">
      <xdr:nvSpPr>
        <xdr:cNvPr id="7" name="テキスト ボックス 6"/>
        <xdr:cNvSpPr txBox="1"/>
      </xdr:nvSpPr>
      <xdr:spPr bwMode="auto">
        <a:xfrm>
          <a:off x="4559405" y="76978868"/>
          <a:ext cx="1779934" cy="5065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AY118" sqref="A118:XFD1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15</v>
      </c>
      <c r="AT2" s="207"/>
      <c r="AU2" s="207"/>
      <c r="AV2" s="98" t="str">
        <f>IF(AW2="","","-")</f>
        <v/>
      </c>
      <c r="AW2" s="396"/>
      <c r="AX2" s="396"/>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24.75" customHeight="1" x14ac:dyDescent="0.15">
      <c r="A4" s="722" t="s">
        <v>25</v>
      </c>
      <c r="B4" s="723"/>
      <c r="C4" s="723"/>
      <c r="D4" s="723"/>
      <c r="E4" s="723"/>
      <c r="F4" s="723"/>
      <c r="G4" s="698" t="s">
        <v>713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714</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4" t="s">
        <v>715</v>
      </c>
      <c r="H5" s="555"/>
      <c r="I5" s="555"/>
      <c r="J5" s="555"/>
      <c r="K5" s="555"/>
      <c r="L5" s="555"/>
      <c r="M5" s="556" t="s">
        <v>66</v>
      </c>
      <c r="N5" s="557"/>
      <c r="O5" s="557"/>
      <c r="P5" s="557"/>
      <c r="Q5" s="557"/>
      <c r="R5" s="558"/>
      <c r="S5" s="559" t="s">
        <v>716</v>
      </c>
      <c r="T5" s="555"/>
      <c r="U5" s="555"/>
      <c r="V5" s="555"/>
      <c r="W5" s="555"/>
      <c r="X5" s="560"/>
      <c r="Y5" s="714" t="s">
        <v>3</v>
      </c>
      <c r="Z5" s="715"/>
      <c r="AA5" s="715"/>
      <c r="AB5" s="715"/>
      <c r="AC5" s="715"/>
      <c r="AD5" s="716"/>
      <c r="AE5" s="717" t="s">
        <v>757</v>
      </c>
      <c r="AF5" s="717"/>
      <c r="AG5" s="717"/>
      <c r="AH5" s="717"/>
      <c r="AI5" s="717"/>
      <c r="AJ5" s="717"/>
      <c r="AK5" s="717"/>
      <c r="AL5" s="717"/>
      <c r="AM5" s="717"/>
      <c r="AN5" s="717"/>
      <c r="AO5" s="717"/>
      <c r="AP5" s="718"/>
      <c r="AQ5" s="719" t="s">
        <v>825</v>
      </c>
      <c r="AR5" s="720"/>
      <c r="AS5" s="720"/>
      <c r="AT5" s="720"/>
      <c r="AU5" s="720"/>
      <c r="AV5" s="720"/>
      <c r="AW5" s="720"/>
      <c r="AX5" s="721"/>
    </row>
    <row r="6" spans="1:50" ht="39" customHeight="1" x14ac:dyDescent="0.15">
      <c r="A6" s="724" t="s">
        <v>4</v>
      </c>
      <c r="B6" s="725"/>
      <c r="C6" s="725"/>
      <c r="D6" s="725"/>
      <c r="E6" s="725"/>
      <c r="F6" s="725"/>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717</v>
      </c>
      <c r="H7" s="827"/>
      <c r="I7" s="827"/>
      <c r="J7" s="827"/>
      <c r="K7" s="827"/>
      <c r="L7" s="827"/>
      <c r="M7" s="827"/>
      <c r="N7" s="827"/>
      <c r="O7" s="827"/>
      <c r="P7" s="827"/>
      <c r="Q7" s="827"/>
      <c r="R7" s="827"/>
      <c r="S7" s="827"/>
      <c r="T7" s="827"/>
      <c r="U7" s="827"/>
      <c r="V7" s="827"/>
      <c r="W7" s="827"/>
      <c r="X7" s="828"/>
      <c r="Y7" s="394" t="s">
        <v>390</v>
      </c>
      <c r="Z7" s="296"/>
      <c r="AA7" s="296"/>
      <c r="AB7" s="296"/>
      <c r="AC7" s="296"/>
      <c r="AD7" s="395"/>
      <c r="AE7" s="381" t="s">
        <v>718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3" t="s">
        <v>256</v>
      </c>
      <c r="B8" s="824"/>
      <c r="C8" s="824"/>
      <c r="D8" s="824"/>
      <c r="E8" s="824"/>
      <c r="F8" s="825"/>
      <c r="G8" s="218" t="str">
        <f>入力規則等!A27</f>
        <v>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1" t="s">
        <v>30</v>
      </c>
      <c r="B10" s="742"/>
      <c r="C10" s="742"/>
      <c r="D10" s="742"/>
      <c r="E10" s="742"/>
      <c r="F10" s="742"/>
      <c r="G10" s="668" t="s">
        <v>720</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41" t="s">
        <v>5</v>
      </c>
      <c r="B11" s="742"/>
      <c r="C11" s="742"/>
      <c r="D11" s="742"/>
      <c r="E11" s="742"/>
      <c r="F11" s="750"/>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4"/>
      <c r="H12" s="675"/>
      <c r="I12" s="675"/>
      <c r="J12" s="675"/>
      <c r="K12" s="675"/>
      <c r="L12" s="675"/>
      <c r="M12" s="675"/>
      <c r="N12" s="675"/>
      <c r="O12" s="675"/>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3"/>
    </row>
    <row r="13" spans="1:50" ht="21" customHeight="1" x14ac:dyDescent="0.15">
      <c r="A13" s="120"/>
      <c r="B13" s="121"/>
      <c r="C13" s="121"/>
      <c r="D13" s="121"/>
      <c r="E13" s="121"/>
      <c r="F13" s="122"/>
      <c r="G13" s="744" t="s">
        <v>6</v>
      </c>
      <c r="H13" s="745"/>
      <c r="I13" s="634" t="s">
        <v>7</v>
      </c>
      <c r="J13" s="635"/>
      <c r="K13" s="635"/>
      <c r="L13" s="635"/>
      <c r="M13" s="635"/>
      <c r="N13" s="635"/>
      <c r="O13" s="636"/>
      <c r="P13" s="163">
        <v>4105</v>
      </c>
      <c r="Q13" s="164"/>
      <c r="R13" s="164"/>
      <c r="S13" s="164"/>
      <c r="T13" s="164"/>
      <c r="U13" s="164"/>
      <c r="V13" s="165"/>
      <c r="W13" s="163">
        <v>11173</v>
      </c>
      <c r="X13" s="164"/>
      <c r="Y13" s="164"/>
      <c r="Z13" s="164"/>
      <c r="AA13" s="164"/>
      <c r="AB13" s="164"/>
      <c r="AC13" s="165"/>
      <c r="AD13" s="163">
        <v>7279</v>
      </c>
      <c r="AE13" s="164"/>
      <c r="AF13" s="164"/>
      <c r="AG13" s="164"/>
      <c r="AH13" s="164"/>
      <c r="AI13" s="164"/>
      <c r="AJ13" s="165"/>
      <c r="AK13" s="163">
        <v>7087</v>
      </c>
      <c r="AL13" s="164"/>
      <c r="AM13" s="164"/>
      <c r="AN13" s="164"/>
      <c r="AO13" s="164"/>
      <c r="AP13" s="164"/>
      <c r="AQ13" s="165"/>
      <c r="AR13" s="160">
        <v>8450</v>
      </c>
      <c r="AS13" s="161"/>
      <c r="AT13" s="161"/>
      <c r="AU13" s="161"/>
      <c r="AV13" s="161"/>
      <c r="AW13" s="161"/>
      <c r="AX13" s="393"/>
    </row>
    <row r="14" spans="1:50" ht="21" customHeight="1" x14ac:dyDescent="0.15">
      <c r="A14" s="120"/>
      <c r="B14" s="121"/>
      <c r="C14" s="121"/>
      <c r="D14" s="121"/>
      <c r="E14" s="121"/>
      <c r="F14" s="122"/>
      <c r="G14" s="746"/>
      <c r="H14" s="747"/>
      <c r="I14" s="571" t="s">
        <v>8</v>
      </c>
      <c r="J14" s="625"/>
      <c r="K14" s="625"/>
      <c r="L14" s="625"/>
      <c r="M14" s="625"/>
      <c r="N14" s="625"/>
      <c r="O14" s="626"/>
      <c r="P14" s="163" t="s">
        <v>721</v>
      </c>
      <c r="Q14" s="164"/>
      <c r="R14" s="164"/>
      <c r="S14" s="164"/>
      <c r="T14" s="164"/>
      <c r="U14" s="164"/>
      <c r="V14" s="165"/>
      <c r="W14" s="163" t="s">
        <v>721</v>
      </c>
      <c r="X14" s="164"/>
      <c r="Y14" s="164"/>
      <c r="Z14" s="164"/>
      <c r="AA14" s="164"/>
      <c r="AB14" s="164"/>
      <c r="AC14" s="165"/>
      <c r="AD14" s="163">
        <v>1000</v>
      </c>
      <c r="AE14" s="164"/>
      <c r="AF14" s="164"/>
      <c r="AG14" s="164"/>
      <c r="AH14" s="164"/>
      <c r="AI14" s="164"/>
      <c r="AJ14" s="165"/>
      <c r="AK14" s="163" t="s">
        <v>817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6"/>
      <c r="H15" s="747"/>
      <c r="I15" s="571" t="s">
        <v>51</v>
      </c>
      <c r="J15" s="572"/>
      <c r="K15" s="572"/>
      <c r="L15" s="572"/>
      <c r="M15" s="572"/>
      <c r="N15" s="572"/>
      <c r="O15" s="573"/>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v>0</v>
      </c>
      <c r="AL15" s="164"/>
      <c r="AM15" s="164"/>
      <c r="AN15" s="164"/>
      <c r="AO15" s="164"/>
      <c r="AP15" s="164"/>
      <c r="AQ15" s="165"/>
      <c r="AR15" s="163" t="s">
        <v>817</v>
      </c>
      <c r="AS15" s="164"/>
      <c r="AT15" s="164"/>
      <c r="AU15" s="164"/>
      <c r="AV15" s="164"/>
      <c r="AW15" s="164"/>
      <c r="AX15" s="624"/>
    </row>
    <row r="16" spans="1:50" ht="21" customHeight="1" x14ac:dyDescent="0.15">
      <c r="A16" s="120"/>
      <c r="B16" s="121"/>
      <c r="C16" s="121"/>
      <c r="D16" s="121"/>
      <c r="E16" s="121"/>
      <c r="F16" s="122"/>
      <c r="G16" s="746"/>
      <c r="H16" s="747"/>
      <c r="I16" s="571" t="s">
        <v>52</v>
      </c>
      <c r="J16" s="572"/>
      <c r="K16" s="572"/>
      <c r="L16" s="572"/>
      <c r="M16" s="572"/>
      <c r="N16" s="572"/>
      <c r="O16" s="573"/>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v>0</v>
      </c>
      <c r="AL16" s="164"/>
      <c r="AM16" s="164"/>
      <c r="AN16" s="164"/>
      <c r="AO16" s="164"/>
      <c r="AP16" s="164"/>
      <c r="AQ16" s="165"/>
      <c r="AR16" s="671"/>
      <c r="AS16" s="672"/>
      <c r="AT16" s="672"/>
      <c r="AU16" s="672"/>
      <c r="AV16" s="672"/>
      <c r="AW16" s="672"/>
      <c r="AX16" s="673"/>
    </row>
    <row r="17" spans="1:50" ht="24.75" customHeight="1" x14ac:dyDescent="0.15">
      <c r="A17" s="120"/>
      <c r="B17" s="121"/>
      <c r="C17" s="121"/>
      <c r="D17" s="121"/>
      <c r="E17" s="121"/>
      <c r="F17" s="122"/>
      <c r="G17" s="746"/>
      <c r="H17" s="747"/>
      <c r="I17" s="571" t="s">
        <v>50</v>
      </c>
      <c r="J17" s="625"/>
      <c r="K17" s="625"/>
      <c r="L17" s="625"/>
      <c r="M17" s="625"/>
      <c r="N17" s="625"/>
      <c r="O17" s="626"/>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817</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8"/>
      <c r="H18" s="749"/>
      <c r="I18" s="736" t="s">
        <v>20</v>
      </c>
      <c r="J18" s="737"/>
      <c r="K18" s="737"/>
      <c r="L18" s="737"/>
      <c r="M18" s="737"/>
      <c r="N18" s="737"/>
      <c r="O18" s="738"/>
      <c r="P18" s="169">
        <f>SUM(P13:V17)</f>
        <v>4105</v>
      </c>
      <c r="Q18" s="170"/>
      <c r="R18" s="170"/>
      <c r="S18" s="170"/>
      <c r="T18" s="170"/>
      <c r="U18" s="170"/>
      <c r="V18" s="171"/>
      <c r="W18" s="169">
        <f>SUM(W13:AC17)</f>
        <v>11173</v>
      </c>
      <c r="X18" s="170"/>
      <c r="Y18" s="170"/>
      <c r="Z18" s="170"/>
      <c r="AA18" s="170"/>
      <c r="AB18" s="170"/>
      <c r="AC18" s="171"/>
      <c r="AD18" s="169">
        <f>SUM(AD13:AJ17)</f>
        <v>8279</v>
      </c>
      <c r="AE18" s="170"/>
      <c r="AF18" s="170"/>
      <c r="AG18" s="170"/>
      <c r="AH18" s="170"/>
      <c r="AI18" s="170"/>
      <c r="AJ18" s="171"/>
      <c r="AK18" s="169">
        <f>SUM(AK13:AQ17)</f>
        <v>7087</v>
      </c>
      <c r="AL18" s="170"/>
      <c r="AM18" s="170"/>
      <c r="AN18" s="170"/>
      <c r="AO18" s="170"/>
      <c r="AP18" s="170"/>
      <c r="AQ18" s="171"/>
      <c r="AR18" s="169">
        <f>SUM(AR13:AX17)</f>
        <v>8450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4089</v>
      </c>
      <c r="Q19" s="164"/>
      <c r="R19" s="164"/>
      <c r="S19" s="164"/>
      <c r="T19" s="164"/>
      <c r="U19" s="164"/>
      <c r="V19" s="165"/>
      <c r="W19" s="163">
        <v>11016</v>
      </c>
      <c r="X19" s="164"/>
      <c r="Y19" s="164"/>
      <c r="Z19" s="164"/>
      <c r="AA19" s="164"/>
      <c r="AB19" s="164"/>
      <c r="AC19" s="165"/>
      <c r="AD19" s="163">
        <v>7332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0.99610231425091356</v>
      </c>
      <c r="Q20" s="535"/>
      <c r="R20" s="535"/>
      <c r="S20" s="535"/>
      <c r="T20" s="535"/>
      <c r="U20" s="535"/>
      <c r="V20" s="535"/>
      <c r="W20" s="535">
        <f t="shared" ref="W20" si="0">IF(W18=0, "-", SUM(W19)/W18)</f>
        <v>0.98594826814642444</v>
      </c>
      <c r="X20" s="535"/>
      <c r="Y20" s="535"/>
      <c r="Z20" s="535"/>
      <c r="AA20" s="535"/>
      <c r="AB20" s="535"/>
      <c r="AC20" s="535"/>
      <c r="AD20" s="535">
        <f t="shared" ref="AD20" si="1">IF(AD18=0, "-", SUM(AD19)/AD18)</f>
        <v>0.8856142046140838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0.99610231425091356</v>
      </c>
      <c r="Q21" s="535"/>
      <c r="R21" s="535"/>
      <c r="S21" s="535"/>
      <c r="T21" s="535"/>
      <c r="U21" s="535"/>
      <c r="V21" s="535"/>
      <c r="W21" s="535">
        <f t="shared" ref="W21" si="2">IF(W19=0, "-", SUM(W19)/SUM(W13,W14))</f>
        <v>0.98594826814642444</v>
      </c>
      <c r="X21" s="535"/>
      <c r="Y21" s="535"/>
      <c r="Z21" s="535"/>
      <c r="AA21" s="535"/>
      <c r="AB21" s="535"/>
      <c r="AC21" s="535"/>
      <c r="AD21" s="535">
        <f t="shared" ref="AD21" si="3">IF(AD19=0, "-", SUM(AD19)/SUM(AD13,AD14))</f>
        <v>0.8856142046140838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7087</v>
      </c>
      <c r="Q23" s="161"/>
      <c r="R23" s="161"/>
      <c r="S23" s="161"/>
      <c r="T23" s="161"/>
      <c r="U23" s="161"/>
      <c r="V23" s="162"/>
      <c r="W23" s="160">
        <v>8450</v>
      </c>
      <c r="X23" s="161"/>
      <c r="Y23" s="161"/>
      <c r="Z23" s="161"/>
      <c r="AA23" s="161"/>
      <c r="AB23" s="161"/>
      <c r="AC23" s="162"/>
      <c r="AD23" s="149" t="s">
        <v>826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t="s">
        <v>817</v>
      </c>
      <c r="Q24" s="164"/>
      <c r="R24" s="164"/>
      <c r="S24" s="164"/>
      <c r="T24" s="164"/>
      <c r="U24" s="164"/>
      <c r="V24" s="165"/>
      <c r="W24" s="163" t="s">
        <v>817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t="s">
        <v>817</v>
      </c>
      <c r="Q25" s="164"/>
      <c r="R25" s="164"/>
      <c r="S25" s="164"/>
      <c r="T25" s="164"/>
      <c r="U25" s="164"/>
      <c r="V25" s="165"/>
      <c r="W25" s="163" t="s">
        <v>817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t="s">
        <v>817</v>
      </c>
      <c r="Q26" s="164"/>
      <c r="R26" s="164"/>
      <c r="S26" s="164"/>
      <c r="T26" s="164"/>
      <c r="U26" s="164"/>
      <c r="V26" s="165"/>
      <c r="W26" s="163" t="s">
        <v>817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721</v>
      </c>
      <c r="H27" s="136"/>
      <c r="I27" s="136"/>
      <c r="J27" s="136"/>
      <c r="K27" s="136"/>
      <c r="L27" s="136"/>
      <c r="M27" s="136"/>
      <c r="N27" s="136"/>
      <c r="O27" s="137"/>
      <c r="P27" s="163" t="s">
        <v>817</v>
      </c>
      <c r="Q27" s="164"/>
      <c r="R27" s="164"/>
      <c r="S27" s="164"/>
      <c r="T27" s="164"/>
      <c r="U27" s="164"/>
      <c r="V27" s="165"/>
      <c r="W27" s="163" t="s">
        <v>817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7087</v>
      </c>
      <c r="Q29" s="164"/>
      <c r="R29" s="164"/>
      <c r="S29" s="164"/>
      <c r="T29" s="164"/>
      <c r="U29" s="164"/>
      <c r="V29" s="165"/>
      <c r="W29" s="211">
        <f>AR13</f>
        <v>8450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9"/>
      <c r="I30" s="389"/>
      <c r="J30" s="389"/>
      <c r="K30" s="389"/>
      <c r="L30" s="389"/>
      <c r="M30" s="389"/>
      <c r="N30" s="389"/>
      <c r="O30" s="575"/>
      <c r="P30" s="574" t="s">
        <v>59</v>
      </c>
      <c r="Q30" s="389"/>
      <c r="R30" s="389"/>
      <c r="S30" s="389"/>
      <c r="T30" s="389"/>
      <c r="U30" s="389"/>
      <c r="V30" s="389"/>
      <c r="W30" s="389"/>
      <c r="X30" s="575"/>
      <c r="Y30" s="461"/>
      <c r="Z30" s="462"/>
      <c r="AA30" s="463"/>
      <c r="AB30" s="384" t="s">
        <v>11</v>
      </c>
      <c r="AC30" s="385"/>
      <c r="AD30" s="386"/>
      <c r="AE30" s="384" t="s">
        <v>391</v>
      </c>
      <c r="AF30" s="385"/>
      <c r="AG30" s="385"/>
      <c r="AH30" s="386"/>
      <c r="AI30" s="387" t="s">
        <v>413</v>
      </c>
      <c r="AJ30" s="387"/>
      <c r="AK30" s="387"/>
      <c r="AL30" s="384"/>
      <c r="AM30" s="387" t="s">
        <v>510</v>
      </c>
      <c r="AN30" s="387"/>
      <c r="AO30" s="387"/>
      <c r="AP30" s="384"/>
      <c r="AQ30" s="637" t="s">
        <v>232</v>
      </c>
      <c r="AR30" s="638"/>
      <c r="AS30" s="638"/>
      <c r="AT30" s="639"/>
      <c r="AU30" s="389" t="s">
        <v>134</v>
      </c>
      <c r="AV30" s="389"/>
      <c r="AW30" s="389"/>
      <c r="AX30" s="390"/>
    </row>
    <row r="31" spans="1:50" ht="18.75" customHeight="1" x14ac:dyDescent="0.15">
      <c r="A31" s="508"/>
      <c r="B31" s="509"/>
      <c r="C31" s="509"/>
      <c r="D31" s="509"/>
      <c r="E31" s="509"/>
      <c r="F31" s="510"/>
      <c r="G31" s="563"/>
      <c r="H31" s="377"/>
      <c r="I31" s="377"/>
      <c r="J31" s="377"/>
      <c r="K31" s="377"/>
      <c r="L31" s="377"/>
      <c r="M31" s="377"/>
      <c r="N31" s="377"/>
      <c r="O31" s="564"/>
      <c r="P31" s="576"/>
      <c r="Q31" s="377"/>
      <c r="R31" s="377"/>
      <c r="S31" s="377"/>
      <c r="T31" s="377"/>
      <c r="U31" s="377"/>
      <c r="V31" s="377"/>
      <c r="W31" s="377"/>
      <c r="X31" s="564"/>
      <c r="Y31" s="464"/>
      <c r="Z31" s="465"/>
      <c r="AA31" s="466"/>
      <c r="AB31" s="334"/>
      <c r="AC31" s="335"/>
      <c r="AD31" s="336"/>
      <c r="AE31" s="334"/>
      <c r="AF31" s="335"/>
      <c r="AG31" s="335"/>
      <c r="AH31" s="336"/>
      <c r="AI31" s="388"/>
      <c r="AJ31" s="388"/>
      <c r="AK31" s="388"/>
      <c r="AL31" s="334"/>
      <c r="AM31" s="388"/>
      <c r="AN31" s="388"/>
      <c r="AO31" s="388"/>
      <c r="AP31" s="334"/>
      <c r="AQ31" s="231">
        <v>3</v>
      </c>
      <c r="AR31" s="178"/>
      <c r="AS31" s="179" t="s">
        <v>233</v>
      </c>
      <c r="AT31" s="202"/>
      <c r="AU31" s="271" t="s">
        <v>721</v>
      </c>
      <c r="AV31" s="271"/>
      <c r="AW31" s="377" t="s">
        <v>179</v>
      </c>
      <c r="AX31" s="378"/>
    </row>
    <row r="32" spans="1:50" ht="23.25" customHeight="1" x14ac:dyDescent="0.15">
      <c r="A32" s="511"/>
      <c r="B32" s="509"/>
      <c r="C32" s="509"/>
      <c r="D32" s="509"/>
      <c r="E32" s="509"/>
      <c r="F32" s="510"/>
      <c r="G32" s="536" t="s">
        <v>723</v>
      </c>
      <c r="H32" s="537"/>
      <c r="I32" s="537"/>
      <c r="J32" s="537"/>
      <c r="K32" s="537"/>
      <c r="L32" s="537"/>
      <c r="M32" s="537"/>
      <c r="N32" s="537"/>
      <c r="O32" s="538"/>
      <c r="P32" s="191" t="s">
        <v>724</v>
      </c>
      <c r="Q32" s="191"/>
      <c r="R32" s="191"/>
      <c r="S32" s="191"/>
      <c r="T32" s="191"/>
      <c r="U32" s="191"/>
      <c r="V32" s="191"/>
      <c r="W32" s="191"/>
      <c r="X32" s="233"/>
      <c r="Y32" s="341" t="s">
        <v>12</v>
      </c>
      <c r="Z32" s="545"/>
      <c r="AA32" s="546"/>
      <c r="AB32" s="547" t="s">
        <v>725</v>
      </c>
      <c r="AC32" s="547"/>
      <c r="AD32" s="547"/>
      <c r="AE32" s="365">
        <v>1</v>
      </c>
      <c r="AF32" s="366"/>
      <c r="AG32" s="366"/>
      <c r="AH32" s="366"/>
      <c r="AI32" s="365">
        <v>1</v>
      </c>
      <c r="AJ32" s="366"/>
      <c r="AK32" s="366"/>
      <c r="AL32" s="366"/>
      <c r="AM32" s="365">
        <v>2</v>
      </c>
      <c r="AN32" s="366"/>
      <c r="AO32" s="366"/>
      <c r="AP32" s="366"/>
      <c r="AQ32" s="166" t="s">
        <v>721</v>
      </c>
      <c r="AR32" s="167"/>
      <c r="AS32" s="167"/>
      <c r="AT32" s="168"/>
      <c r="AU32" s="366" t="s">
        <v>721</v>
      </c>
      <c r="AV32" s="366"/>
      <c r="AW32" s="366"/>
      <c r="AX32" s="367"/>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725</v>
      </c>
      <c r="AC33" s="518"/>
      <c r="AD33" s="518"/>
      <c r="AE33" s="365">
        <v>1</v>
      </c>
      <c r="AF33" s="366"/>
      <c r="AG33" s="366"/>
      <c r="AH33" s="366"/>
      <c r="AI33" s="365">
        <v>1</v>
      </c>
      <c r="AJ33" s="366"/>
      <c r="AK33" s="366"/>
      <c r="AL33" s="366"/>
      <c r="AM33" s="365">
        <v>2</v>
      </c>
      <c r="AN33" s="366"/>
      <c r="AO33" s="366"/>
      <c r="AP33" s="366"/>
      <c r="AQ33" s="166">
        <v>6</v>
      </c>
      <c r="AR33" s="167"/>
      <c r="AS33" s="167"/>
      <c r="AT33" s="168"/>
      <c r="AU33" s="366" t="s">
        <v>721</v>
      </c>
      <c r="AV33" s="366"/>
      <c r="AW33" s="366"/>
      <c r="AX33" s="367"/>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5">
        <v>100</v>
      </c>
      <c r="AF34" s="366"/>
      <c r="AG34" s="366"/>
      <c r="AH34" s="366"/>
      <c r="AI34" s="365">
        <v>100</v>
      </c>
      <c r="AJ34" s="366"/>
      <c r="AK34" s="366"/>
      <c r="AL34" s="366"/>
      <c r="AM34" s="365">
        <v>100</v>
      </c>
      <c r="AN34" s="366"/>
      <c r="AO34" s="366"/>
      <c r="AP34" s="366"/>
      <c r="AQ34" s="166" t="s">
        <v>721</v>
      </c>
      <c r="AR34" s="167"/>
      <c r="AS34" s="167"/>
      <c r="AT34" s="168"/>
      <c r="AU34" s="366" t="s">
        <v>721</v>
      </c>
      <c r="AV34" s="366"/>
      <c r="AW34" s="366"/>
      <c r="AX34" s="367"/>
    </row>
    <row r="35" spans="1:51" ht="23.25" customHeight="1" x14ac:dyDescent="0.15">
      <c r="A35" s="891" t="s">
        <v>381</v>
      </c>
      <c r="B35" s="892"/>
      <c r="C35" s="892"/>
      <c r="D35" s="892"/>
      <c r="E35" s="892"/>
      <c r="F35" s="893"/>
      <c r="G35" s="897" t="s">
        <v>726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9"/>
      <c r="I37" s="379"/>
      <c r="J37" s="379"/>
      <c r="K37" s="379"/>
      <c r="L37" s="379"/>
      <c r="M37" s="379"/>
      <c r="N37" s="379"/>
      <c r="O37" s="562"/>
      <c r="P37" s="627" t="s">
        <v>59</v>
      </c>
      <c r="Q37" s="379"/>
      <c r="R37" s="379"/>
      <c r="S37" s="379"/>
      <c r="T37" s="379"/>
      <c r="U37" s="379"/>
      <c r="V37" s="379"/>
      <c r="W37" s="379"/>
      <c r="X37" s="562"/>
      <c r="Y37" s="628"/>
      <c r="Z37" s="629"/>
      <c r="AA37" s="630"/>
      <c r="AB37" s="631" t="s">
        <v>11</v>
      </c>
      <c r="AC37" s="632"/>
      <c r="AD37" s="633"/>
      <c r="AE37" s="337" t="s">
        <v>391</v>
      </c>
      <c r="AF37" s="337"/>
      <c r="AG37" s="337"/>
      <c r="AH37" s="337"/>
      <c r="AI37" s="337" t="s">
        <v>413</v>
      </c>
      <c r="AJ37" s="337"/>
      <c r="AK37" s="337"/>
      <c r="AL37" s="337"/>
      <c r="AM37" s="337" t="s">
        <v>510</v>
      </c>
      <c r="AN37" s="337"/>
      <c r="AO37" s="337"/>
      <c r="AP37" s="337"/>
      <c r="AQ37" s="267" t="s">
        <v>232</v>
      </c>
      <c r="AR37" s="268"/>
      <c r="AS37" s="268"/>
      <c r="AT37" s="269"/>
      <c r="AU37" s="379" t="s">
        <v>134</v>
      </c>
      <c r="AV37" s="379"/>
      <c r="AW37" s="379"/>
      <c r="AX37" s="380"/>
      <c r="AY37">
        <f>COUNTA($G$39)</f>
        <v>0</v>
      </c>
    </row>
    <row r="38" spans="1:51" ht="18.75" hidden="1" customHeight="1" x14ac:dyDescent="0.15">
      <c r="A38" s="508"/>
      <c r="B38" s="509"/>
      <c r="C38" s="509"/>
      <c r="D38" s="509"/>
      <c r="E38" s="509"/>
      <c r="F38" s="510"/>
      <c r="G38" s="563"/>
      <c r="H38" s="377"/>
      <c r="I38" s="377"/>
      <c r="J38" s="377"/>
      <c r="K38" s="377"/>
      <c r="L38" s="377"/>
      <c r="M38" s="377"/>
      <c r="N38" s="377"/>
      <c r="O38" s="564"/>
      <c r="P38" s="576"/>
      <c r="Q38" s="377"/>
      <c r="R38" s="377"/>
      <c r="S38" s="377"/>
      <c r="T38" s="377"/>
      <c r="U38" s="377"/>
      <c r="V38" s="377"/>
      <c r="W38" s="377"/>
      <c r="X38" s="564"/>
      <c r="Y38" s="464"/>
      <c r="Z38" s="465"/>
      <c r="AA38" s="466"/>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1" t="s">
        <v>12</v>
      </c>
      <c r="Z39" s="545"/>
      <c r="AA39" s="546"/>
      <c r="AB39" s="547"/>
      <c r="AC39" s="547"/>
      <c r="AD39" s="547"/>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9"/>
      <c r="I44" s="379"/>
      <c r="J44" s="379"/>
      <c r="K44" s="379"/>
      <c r="L44" s="379"/>
      <c r="M44" s="379"/>
      <c r="N44" s="379"/>
      <c r="O44" s="562"/>
      <c r="P44" s="627" t="s">
        <v>59</v>
      </c>
      <c r="Q44" s="379"/>
      <c r="R44" s="379"/>
      <c r="S44" s="379"/>
      <c r="T44" s="379"/>
      <c r="U44" s="379"/>
      <c r="V44" s="379"/>
      <c r="W44" s="379"/>
      <c r="X44" s="562"/>
      <c r="Y44" s="628"/>
      <c r="Z44" s="629"/>
      <c r="AA44" s="630"/>
      <c r="AB44" s="631" t="s">
        <v>11</v>
      </c>
      <c r="AC44" s="632"/>
      <c r="AD44" s="633"/>
      <c r="AE44" s="337" t="s">
        <v>391</v>
      </c>
      <c r="AF44" s="337"/>
      <c r="AG44" s="337"/>
      <c r="AH44" s="337"/>
      <c r="AI44" s="337" t="s">
        <v>413</v>
      </c>
      <c r="AJ44" s="337"/>
      <c r="AK44" s="337"/>
      <c r="AL44" s="337"/>
      <c r="AM44" s="337" t="s">
        <v>510</v>
      </c>
      <c r="AN44" s="337"/>
      <c r="AO44" s="337"/>
      <c r="AP44" s="337"/>
      <c r="AQ44" s="267" t="s">
        <v>232</v>
      </c>
      <c r="AR44" s="268"/>
      <c r="AS44" s="268"/>
      <c r="AT44" s="269"/>
      <c r="AU44" s="379" t="s">
        <v>134</v>
      </c>
      <c r="AV44" s="379"/>
      <c r="AW44" s="379"/>
      <c r="AX44" s="380"/>
      <c r="AY44">
        <f>COUNTA($G$46)</f>
        <v>0</v>
      </c>
    </row>
    <row r="45" spans="1:51" ht="18.75" hidden="1" customHeight="1" x14ac:dyDescent="0.15">
      <c r="A45" s="508"/>
      <c r="B45" s="509"/>
      <c r="C45" s="509"/>
      <c r="D45" s="509"/>
      <c r="E45" s="509"/>
      <c r="F45" s="510"/>
      <c r="G45" s="563"/>
      <c r="H45" s="377"/>
      <c r="I45" s="377"/>
      <c r="J45" s="377"/>
      <c r="K45" s="377"/>
      <c r="L45" s="377"/>
      <c r="M45" s="377"/>
      <c r="N45" s="377"/>
      <c r="O45" s="564"/>
      <c r="P45" s="576"/>
      <c r="Q45" s="377"/>
      <c r="R45" s="377"/>
      <c r="S45" s="377"/>
      <c r="T45" s="377"/>
      <c r="U45" s="377"/>
      <c r="V45" s="377"/>
      <c r="W45" s="377"/>
      <c r="X45" s="564"/>
      <c r="Y45" s="464"/>
      <c r="Z45" s="465"/>
      <c r="AA45" s="466"/>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1" t="s">
        <v>12</v>
      </c>
      <c r="Z46" s="545"/>
      <c r="AA46" s="546"/>
      <c r="AB46" s="547"/>
      <c r="AC46" s="547"/>
      <c r="AD46" s="547"/>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9"/>
      <c r="I51" s="379"/>
      <c r="J51" s="379"/>
      <c r="K51" s="379"/>
      <c r="L51" s="379"/>
      <c r="M51" s="379"/>
      <c r="N51" s="379"/>
      <c r="O51" s="562"/>
      <c r="P51" s="627" t="s">
        <v>59</v>
      </c>
      <c r="Q51" s="379"/>
      <c r="R51" s="379"/>
      <c r="S51" s="379"/>
      <c r="T51" s="379"/>
      <c r="U51" s="379"/>
      <c r="V51" s="379"/>
      <c r="W51" s="379"/>
      <c r="X51" s="562"/>
      <c r="Y51" s="628"/>
      <c r="Z51" s="629"/>
      <c r="AA51" s="630"/>
      <c r="AB51" s="631" t="s">
        <v>11</v>
      </c>
      <c r="AC51" s="632"/>
      <c r="AD51" s="633"/>
      <c r="AE51" s="337" t="s">
        <v>391</v>
      </c>
      <c r="AF51" s="337"/>
      <c r="AG51" s="337"/>
      <c r="AH51" s="337"/>
      <c r="AI51" s="337" t="s">
        <v>413</v>
      </c>
      <c r="AJ51" s="337"/>
      <c r="AK51" s="337"/>
      <c r="AL51" s="337"/>
      <c r="AM51" s="337" t="s">
        <v>510</v>
      </c>
      <c r="AN51" s="337"/>
      <c r="AO51" s="337"/>
      <c r="AP51" s="337"/>
      <c r="AQ51" s="267" t="s">
        <v>232</v>
      </c>
      <c r="AR51" s="268"/>
      <c r="AS51" s="268"/>
      <c r="AT51" s="269"/>
      <c r="AU51" s="375" t="s">
        <v>134</v>
      </c>
      <c r="AV51" s="375"/>
      <c r="AW51" s="375"/>
      <c r="AX51" s="376"/>
      <c r="AY51">
        <f>COUNTA($G$53)</f>
        <v>0</v>
      </c>
    </row>
    <row r="52" spans="1:51" ht="18.75" hidden="1" customHeight="1" x14ac:dyDescent="0.15">
      <c r="A52" s="508"/>
      <c r="B52" s="509"/>
      <c r="C52" s="509"/>
      <c r="D52" s="509"/>
      <c r="E52" s="509"/>
      <c r="F52" s="510"/>
      <c r="G52" s="563"/>
      <c r="H52" s="377"/>
      <c r="I52" s="377"/>
      <c r="J52" s="377"/>
      <c r="K52" s="377"/>
      <c r="L52" s="377"/>
      <c r="M52" s="377"/>
      <c r="N52" s="377"/>
      <c r="O52" s="564"/>
      <c r="P52" s="576"/>
      <c r="Q52" s="377"/>
      <c r="R52" s="377"/>
      <c r="S52" s="377"/>
      <c r="T52" s="377"/>
      <c r="U52" s="377"/>
      <c r="V52" s="377"/>
      <c r="W52" s="377"/>
      <c r="X52" s="564"/>
      <c r="Y52" s="464"/>
      <c r="Z52" s="465"/>
      <c r="AA52" s="466"/>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1" t="s">
        <v>12</v>
      </c>
      <c r="Z53" s="545"/>
      <c r="AA53" s="546"/>
      <c r="AB53" s="547"/>
      <c r="AC53" s="547"/>
      <c r="AD53" s="547"/>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9"/>
      <c r="I58" s="379"/>
      <c r="J58" s="379"/>
      <c r="K58" s="379"/>
      <c r="L58" s="379"/>
      <c r="M58" s="379"/>
      <c r="N58" s="379"/>
      <c r="O58" s="562"/>
      <c r="P58" s="627" t="s">
        <v>59</v>
      </c>
      <c r="Q58" s="379"/>
      <c r="R58" s="379"/>
      <c r="S58" s="379"/>
      <c r="T58" s="379"/>
      <c r="U58" s="379"/>
      <c r="V58" s="379"/>
      <c r="W58" s="379"/>
      <c r="X58" s="562"/>
      <c r="Y58" s="628"/>
      <c r="Z58" s="629"/>
      <c r="AA58" s="630"/>
      <c r="AB58" s="631" t="s">
        <v>11</v>
      </c>
      <c r="AC58" s="632"/>
      <c r="AD58" s="633"/>
      <c r="AE58" s="337" t="s">
        <v>391</v>
      </c>
      <c r="AF58" s="337"/>
      <c r="AG58" s="337"/>
      <c r="AH58" s="337"/>
      <c r="AI58" s="337" t="s">
        <v>413</v>
      </c>
      <c r="AJ58" s="337"/>
      <c r="AK58" s="337"/>
      <c r="AL58" s="337"/>
      <c r="AM58" s="337" t="s">
        <v>510</v>
      </c>
      <c r="AN58" s="337"/>
      <c r="AO58" s="337"/>
      <c r="AP58" s="337"/>
      <c r="AQ58" s="267" t="s">
        <v>232</v>
      </c>
      <c r="AR58" s="268"/>
      <c r="AS58" s="268"/>
      <c r="AT58" s="269"/>
      <c r="AU58" s="375" t="s">
        <v>134</v>
      </c>
      <c r="AV58" s="375"/>
      <c r="AW58" s="375"/>
      <c r="AX58" s="376"/>
      <c r="AY58">
        <f>COUNTA($G$60)</f>
        <v>0</v>
      </c>
    </row>
    <row r="59" spans="1:51" ht="18.75" hidden="1" customHeight="1" x14ac:dyDescent="0.15">
      <c r="A59" s="508"/>
      <c r="B59" s="509"/>
      <c r="C59" s="509"/>
      <c r="D59" s="509"/>
      <c r="E59" s="509"/>
      <c r="F59" s="510"/>
      <c r="G59" s="563"/>
      <c r="H59" s="377"/>
      <c r="I59" s="377"/>
      <c r="J59" s="377"/>
      <c r="K59" s="377"/>
      <c r="L59" s="377"/>
      <c r="M59" s="377"/>
      <c r="N59" s="377"/>
      <c r="O59" s="564"/>
      <c r="P59" s="576"/>
      <c r="Q59" s="377"/>
      <c r="R59" s="377"/>
      <c r="S59" s="377"/>
      <c r="T59" s="377"/>
      <c r="U59" s="377"/>
      <c r="V59" s="377"/>
      <c r="W59" s="377"/>
      <c r="X59" s="564"/>
      <c r="Y59" s="464"/>
      <c r="Z59" s="465"/>
      <c r="AA59" s="466"/>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1" t="s">
        <v>12</v>
      </c>
      <c r="Z60" s="545"/>
      <c r="AA60" s="546"/>
      <c r="AB60" s="547"/>
      <c r="AC60" s="547"/>
      <c r="AD60" s="547"/>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7" t="s">
        <v>391</v>
      </c>
      <c r="AF65" s="337"/>
      <c r="AG65" s="337"/>
      <c r="AH65" s="337"/>
      <c r="AI65" s="337" t="s">
        <v>413</v>
      </c>
      <c r="AJ65" s="337"/>
      <c r="AK65" s="337"/>
      <c r="AL65" s="337"/>
      <c r="AM65" s="337" t="s">
        <v>510</v>
      </c>
      <c r="AN65" s="337"/>
      <c r="AO65" s="337"/>
      <c r="AP65" s="337"/>
      <c r="AQ65" s="215" t="s">
        <v>232</v>
      </c>
      <c r="AR65" s="199"/>
      <c r="AS65" s="199"/>
      <c r="AT65" s="200"/>
      <c r="AU65" s="970" t="s">
        <v>134</v>
      </c>
      <c r="AV65" s="970"/>
      <c r="AW65" s="970"/>
      <c r="AX65" s="971"/>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7"/>
      <c r="AF66" s="337"/>
      <c r="AG66" s="337"/>
      <c r="AH66" s="337"/>
      <c r="AI66" s="337"/>
      <c r="AJ66" s="337"/>
      <c r="AK66" s="337"/>
      <c r="AL66" s="337"/>
      <c r="AM66" s="337"/>
      <c r="AN66" s="337"/>
      <c r="AO66" s="337"/>
      <c r="AP66" s="337"/>
      <c r="AQ66" s="231"/>
      <c r="AR66" s="178"/>
      <c r="AS66" s="179" t="s">
        <v>233</v>
      </c>
      <c r="AT66" s="202"/>
      <c r="AU66" s="271"/>
      <c r="AV66" s="271"/>
      <c r="AW66" s="862" t="s">
        <v>348</v>
      </c>
      <c r="AX66" s="972"/>
      <c r="AY66">
        <f>$AY$65</f>
        <v>0</v>
      </c>
    </row>
    <row r="67" spans="1:51" ht="23.25" hidden="1" customHeight="1" x14ac:dyDescent="0.15">
      <c r="A67" s="848"/>
      <c r="B67" s="849"/>
      <c r="C67" s="849"/>
      <c r="D67" s="849"/>
      <c r="E67" s="849"/>
      <c r="F67" s="850"/>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5"/>
      <c r="AF67" s="366"/>
      <c r="AG67" s="366"/>
      <c r="AH67" s="366"/>
      <c r="AI67" s="365"/>
      <c r="AJ67" s="366"/>
      <c r="AK67" s="366"/>
      <c r="AL67" s="366"/>
      <c r="AM67" s="365"/>
      <c r="AN67" s="366"/>
      <c r="AO67" s="366"/>
      <c r="AP67" s="366"/>
      <c r="AQ67" s="365"/>
      <c r="AR67" s="366"/>
      <c r="AS67" s="366"/>
      <c r="AT67" s="813"/>
      <c r="AU67" s="366"/>
      <c r="AV67" s="366"/>
      <c r="AW67" s="366"/>
      <c r="AX67" s="367"/>
      <c r="AY67">
        <f t="shared" ref="AY67:AY72" si="8">$AY$65</f>
        <v>0</v>
      </c>
    </row>
    <row r="68" spans="1:51" ht="23.25" hidden="1" customHeight="1" x14ac:dyDescent="0.15">
      <c r="A68" s="848"/>
      <c r="B68" s="849"/>
      <c r="C68" s="849"/>
      <c r="D68" s="849"/>
      <c r="E68" s="849"/>
      <c r="F68" s="850"/>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5"/>
      <c r="AF68" s="366"/>
      <c r="AG68" s="366"/>
      <c r="AH68" s="366"/>
      <c r="AI68" s="365"/>
      <c r="AJ68" s="366"/>
      <c r="AK68" s="366"/>
      <c r="AL68" s="366"/>
      <c r="AM68" s="365"/>
      <c r="AN68" s="366"/>
      <c r="AO68" s="366"/>
      <c r="AP68" s="366"/>
      <c r="AQ68" s="365"/>
      <c r="AR68" s="366"/>
      <c r="AS68" s="366"/>
      <c r="AT68" s="813"/>
      <c r="AU68" s="366"/>
      <c r="AV68" s="366"/>
      <c r="AW68" s="366"/>
      <c r="AX68" s="367"/>
      <c r="AY68">
        <f t="shared" si="8"/>
        <v>0</v>
      </c>
    </row>
    <row r="69" spans="1:51" ht="23.25" hidden="1" customHeight="1" x14ac:dyDescent="0.15">
      <c r="A69" s="848"/>
      <c r="B69" s="849"/>
      <c r="C69" s="849"/>
      <c r="D69" s="849"/>
      <c r="E69" s="849"/>
      <c r="F69" s="850"/>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3"/>
      <c r="AF69" s="374"/>
      <c r="AG69" s="374"/>
      <c r="AH69" s="374"/>
      <c r="AI69" s="373"/>
      <c r="AJ69" s="374"/>
      <c r="AK69" s="374"/>
      <c r="AL69" s="374"/>
      <c r="AM69" s="373"/>
      <c r="AN69" s="374"/>
      <c r="AO69" s="374"/>
      <c r="AP69" s="374"/>
      <c r="AQ69" s="365"/>
      <c r="AR69" s="366"/>
      <c r="AS69" s="366"/>
      <c r="AT69" s="813"/>
      <c r="AU69" s="366"/>
      <c r="AV69" s="366"/>
      <c r="AW69" s="366"/>
      <c r="AX69" s="367"/>
      <c r="AY69">
        <f t="shared" si="8"/>
        <v>0</v>
      </c>
    </row>
    <row r="70" spans="1:51" ht="23.25" hidden="1" customHeight="1" x14ac:dyDescent="0.15">
      <c r="A70" s="848" t="s">
        <v>355</v>
      </c>
      <c r="B70" s="849"/>
      <c r="C70" s="849"/>
      <c r="D70" s="849"/>
      <c r="E70" s="849"/>
      <c r="F70" s="850"/>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5"/>
      <c r="AF70" s="366"/>
      <c r="AG70" s="366"/>
      <c r="AH70" s="366"/>
      <c r="AI70" s="365"/>
      <c r="AJ70" s="366"/>
      <c r="AK70" s="366"/>
      <c r="AL70" s="366"/>
      <c r="AM70" s="365"/>
      <c r="AN70" s="366"/>
      <c r="AO70" s="366"/>
      <c r="AP70" s="366"/>
      <c r="AQ70" s="365"/>
      <c r="AR70" s="366"/>
      <c r="AS70" s="366"/>
      <c r="AT70" s="813"/>
      <c r="AU70" s="366"/>
      <c r="AV70" s="366"/>
      <c r="AW70" s="366"/>
      <c r="AX70" s="367"/>
      <c r="AY70">
        <f t="shared" si="8"/>
        <v>0</v>
      </c>
    </row>
    <row r="71" spans="1:51" ht="23.25" hidden="1" customHeight="1" x14ac:dyDescent="0.15">
      <c r="A71" s="848"/>
      <c r="B71" s="849"/>
      <c r="C71" s="849"/>
      <c r="D71" s="849"/>
      <c r="E71" s="849"/>
      <c r="F71" s="850"/>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5"/>
      <c r="AF71" s="366"/>
      <c r="AG71" s="366"/>
      <c r="AH71" s="366"/>
      <c r="AI71" s="365"/>
      <c r="AJ71" s="366"/>
      <c r="AK71" s="366"/>
      <c r="AL71" s="366"/>
      <c r="AM71" s="365"/>
      <c r="AN71" s="366"/>
      <c r="AO71" s="366"/>
      <c r="AP71" s="366"/>
      <c r="AQ71" s="365"/>
      <c r="AR71" s="366"/>
      <c r="AS71" s="366"/>
      <c r="AT71" s="813"/>
      <c r="AU71" s="366"/>
      <c r="AV71" s="366"/>
      <c r="AW71" s="366"/>
      <c r="AX71" s="367"/>
      <c r="AY71">
        <f t="shared" si="8"/>
        <v>0</v>
      </c>
    </row>
    <row r="72" spans="1:51" ht="23.25" hidden="1" customHeight="1" x14ac:dyDescent="0.15">
      <c r="A72" s="851"/>
      <c r="B72" s="852"/>
      <c r="C72" s="852"/>
      <c r="D72" s="852"/>
      <c r="E72" s="852"/>
      <c r="F72" s="853"/>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3"/>
      <c r="AF72" s="374"/>
      <c r="AG72" s="374"/>
      <c r="AH72" s="374"/>
      <c r="AI72" s="373"/>
      <c r="AJ72" s="374"/>
      <c r="AK72" s="374"/>
      <c r="AL72" s="374"/>
      <c r="AM72" s="373"/>
      <c r="AN72" s="374"/>
      <c r="AO72" s="374"/>
      <c r="AP72" s="932"/>
      <c r="AQ72" s="365"/>
      <c r="AR72" s="366"/>
      <c r="AS72" s="366"/>
      <c r="AT72" s="813"/>
      <c r="AU72" s="366"/>
      <c r="AV72" s="366"/>
      <c r="AW72" s="366"/>
      <c r="AX72" s="367"/>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7" t="s">
        <v>391</v>
      </c>
      <c r="AF73" s="337"/>
      <c r="AG73" s="337"/>
      <c r="AH73" s="337"/>
      <c r="AI73" s="337" t="s">
        <v>413</v>
      </c>
      <c r="AJ73" s="337"/>
      <c r="AK73" s="337"/>
      <c r="AL73" s="337"/>
      <c r="AM73" s="337" t="s">
        <v>510</v>
      </c>
      <c r="AN73" s="337"/>
      <c r="AO73" s="337"/>
      <c r="AP73" s="337"/>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06" t="s">
        <v>384</v>
      </c>
      <c r="B78" s="907"/>
      <c r="C78" s="907"/>
      <c r="D78" s="907"/>
      <c r="E78" s="904" t="s">
        <v>328</v>
      </c>
      <c r="F78" s="905"/>
      <c r="G78" s="54" t="s">
        <v>235</v>
      </c>
      <c r="H78" s="791"/>
      <c r="I78" s="245"/>
      <c r="J78" s="245"/>
      <c r="K78" s="245"/>
      <c r="L78" s="245"/>
      <c r="M78" s="245"/>
      <c r="N78" s="245"/>
      <c r="O78" s="792"/>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6"/>
      <c r="B81" s="846"/>
      <c r="C81" s="548"/>
      <c r="D81" s="548"/>
      <c r="E81" s="548"/>
      <c r="F81" s="549"/>
      <c r="G81" s="377"/>
      <c r="H81" s="377"/>
      <c r="I81" s="377"/>
      <c r="J81" s="377"/>
      <c r="K81" s="377"/>
      <c r="L81" s="377"/>
      <c r="M81" s="377"/>
      <c r="N81" s="377"/>
      <c r="O81" s="377"/>
      <c r="P81" s="377"/>
      <c r="Q81" s="377"/>
      <c r="R81" s="377"/>
      <c r="S81" s="377"/>
      <c r="T81" s="377"/>
      <c r="U81" s="377"/>
      <c r="V81" s="377"/>
      <c r="W81" s="377"/>
      <c r="X81" s="377"/>
      <c r="Y81" s="377"/>
      <c r="Z81" s="377"/>
      <c r="AA81" s="564"/>
      <c r="AB81" s="57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16"/>
      <c r="B82" s="846"/>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1"/>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6"/>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2"/>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7"/>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3"/>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4" t="s">
        <v>11</v>
      </c>
      <c r="AC85" s="455"/>
      <c r="AD85" s="456"/>
      <c r="AE85" s="337" t="s">
        <v>391</v>
      </c>
      <c r="AF85" s="337"/>
      <c r="AG85" s="337"/>
      <c r="AH85" s="337"/>
      <c r="AI85" s="337" t="s">
        <v>413</v>
      </c>
      <c r="AJ85" s="337"/>
      <c r="AK85" s="337"/>
      <c r="AL85" s="337"/>
      <c r="AM85" s="337" t="s">
        <v>510</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16"/>
      <c r="B86" s="548"/>
      <c r="C86" s="548"/>
      <c r="D86" s="548"/>
      <c r="E86" s="548"/>
      <c r="F86" s="549"/>
      <c r="G86" s="563"/>
      <c r="H86" s="377"/>
      <c r="I86" s="377"/>
      <c r="J86" s="377"/>
      <c r="K86" s="377"/>
      <c r="L86" s="377"/>
      <c r="M86" s="377"/>
      <c r="N86" s="377"/>
      <c r="O86" s="564"/>
      <c r="P86" s="576"/>
      <c r="Q86" s="377"/>
      <c r="R86" s="377"/>
      <c r="S86" s="377"/>
      <c r="T86" s="377"/>
      <c r="U86" s="377"/>
      <c r="V86" s="377"/>
      <c r="W86" s="377"/>
      <c r="X86" s="564"/>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8"/>
      <c r="R87" s="798"/>
      <c r="S87" s="798"/>
      <c r="T87" s="798"/>
      <c r="U87" s="798"/>
      <c r="V87" s="798"/>
      <c r="W87" s="798"/>
      <c r="X87" s="799"/>
      <c r="Y87" s="754" t="s">
        <v>62</v>
      </c>
      <c r="Z87" s="755"/>
      <c r="AA87" s="756"/>
      <c r="AB87" s="547"/>
      <c r="AC87" s="547"/>
      <c r="AD87" s="547"/>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800"/>
      <c r="Q88" s="800"/>
      <c r="R88" s="800"/>
      <c r="S88" s="800"/>
      <c r="T88" s="800"/>
      <c r="U88" s="800"/>
      <c r="V88" s="800"/>
      <c r="W88" s="800"/>
      <c r="X88" s="801"/>
      <c r="Y88" s="731" t="s">
        <v>54</v>
      </c>
      <c r="Z88" s="732"/>
      <c r="AA88" s="733"/>
      <c r="AB88" s="518"/>
      <c r="AC88" s="518"/>
      <c r="AD88" s="518"/>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2"/>
      <c r="Y89" s="731" t="s">
        <v>13</v>
      </c>
      <c r="Z89" s="732"/>
      <c r="AA89" s="733"/>
      <c r="AB89" s="457" t="s">
        <v>14</v>
      </c>
      <c r="AC89" s="457"/>
      <c r="AD89" s="457"/>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4" t="s">
        <v>11</v>
      </c>
      <c r="AC90" s="455"/>
      <c r="AD90" s="456"/>
      <c r="AE90" s="337" t="s">
        <v>391</v>
      </c>
      <c r="AF90" s="337"/>
      <c r="AG90" s="337"/>
      <c r="AH90" s="337"/>
      <c r="AI90" s="337" t="s">
        <v>413</v>
      </c>
      <c r="AJ90" s="337"/>
      <c r="AK90" s="337"/>
      <c r="AL90" s="337"/>
      <c r="AM90" s="337" t="s">
        <v>510</v>
      </c>
      <c r="AN90" s="337"/>
      <c r="AO90" s="337"/>
      <c r="AP90" s="337"/>
      <c r="AQ90" s="215" t="s">
        <v>232</v>
      </c>
      <c r="AR90" s="199"/>
      <c r="AS90" s="199"/>
      <c r="AT90" s="200"/>
      <c r="AU90" s="371" t="s">
        <v>134</v>
      </c>
      <c r="AV90" s="371"/>
      <c r="AW90" s="371"/>
      <c r="AX90" s="372"/>
      <c r="AY90">
        <f>COUNTA($G$92)</f>
        <v>0</v>
      </c>
    </row>
    <row r="91" spans="1:60" ht="18.75" hidden="1" customHeight="1" x14ac:dyDescent="0.15">
      <c r="A91" s="516"/>
      <c r="B91" s="548"/>
      <c r="C91" s="548"/>
      <c r="D91" s="548"/>
      <c r="E91" s="548"/>
      <c r="F91" s="549"/>
      <c r="G91" s="563"/>
      <c r="H91" s="377"/>
      <c r="I91" s="377"/>
      <c r="J91" s="377"/>
      <c r="K91" s="377"/>
      <c r="L91" s="377"/>
      <c r="M91" s="377"/>
      <c r="N91" s="377"/>
      <c r="O91" s="564"/>
      <c r="P91" s="576"/>
      <c r="Q91" s="377"/>
      <c r="R91" s="377"/>
      <c r="S91" s="377"/>
      <c r="T91" s="377"/>
      <c r="U91" s="377"/>
      <c r="V91" s="377"/>
      <c r="W91" s="377"/>
      <c r="X91" s="564"/>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8"/>
      <c r="R92" s="798"/>
      <c r="S92" s="798"/>
      <c r="T92" s="798"/>
      <c r="U92" s="798"/>
      <c r="V92" s="798"/>
      <c r="W92" s="798"/>
      <c r="X92" s="799"/>
      <c r="Y92" s="754" t="s">
        <v>62</v>
      </c>
      <c r="Z92" s="755"/>
      <c r="AA92" s="756"/>
      <c r="AB92" s="547"/>
      <c r="AC92" s="547"/>
      <c r="AD92" s="547"/>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0"/>
      <c r="Q93" s="800"/>
      <c r="R93" s="800"/>
      <c r="S93" s="800"/>
      <c r="T93" s="800"/>
      <c r="U93" s="800"/>
      <c r="V93" s="800"/>
      <c r="W93" s="800"/>
      <c r="X93" s="801"/>
      <c r="Y93" s="731" t="s">
        <v>54</v>
      </c>
      <c r="Z93" s="732"/>
      <c r="AA93" s="733"/>
      <c r="AB93" s="518"/>
      <c r="AC93" s="518"/>
      <c r="AD93" s="518"/>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2"/>
      <c r="Y94" s="731" t="s">
        <v>13</v>
      </c>
      <c r="Z94" s="732"/>
      <c r="AA94" s="733"/>
      <c r="AB94" s="457" t="s">
        <v>14</v>
      </c>
      <c r="AC94" s="457"/>
      <c r="AD94" s="457"/>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16"/>
      <c r="B95" s="548" t="s">
        <v>145</v>
      </c>
      <c r="C95" s="548"/>
      <c r="D95" s="548"/>
      <c r="E95" s="548"/>
      <c r="F95" s="549"/>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4" t="s">
        <v>11</v>
      </c>
      <c r="AC95" s="455"/>
      <c r="AD95" s="456"/>
      <c r="AE95" s="337" t="s">
        <v>391</v>
      </c>
      <c r="AF95" s="337"/>
      <c r="AG95" s="337"/>
      <c r="AH95" s="337"/>
      <c r="AI95" s="337" t="s">
        <v>413</v>
      </c>
      <c r="AJ95" s="337"/>
      <c r="AK95" s="337"/>
      <c r="AL95" s="337"/>
      <c r="AM95" s="337" t="s">
        <v>510</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7"/>
      <c r="I96" s="377"/>
      <c r="J96" s="377"/>
      <c r="K96" s="377"/>
      <c r="L96" s="377"/>
      <c r="M96" s="377"/>
      <c r="N96" s="377"/>
      <c r="O96" s="564"/>
      <c r="P96" s="576"/>
      <c r="Q96" s="377"/>
      <c r="R96" s="377"/>
      <c r="S96" s="377"/>
      <c r="T96" s="377"/>
      <c r="U96" s="377"/>
      <c r="V96" s="377"/>
      <c r="W96" s="377"/>
      <c r="X96" s="564"/>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8"/>
      <c r="R97" s="798"/>
      <c r="S97" s="798"/>
      <c r="T97" s="798"/>
      <c r="U97" s="798"/>
      <c r="V97" s="798"/>
      <c r="W97" s="798"/>
      <c r="X97" s="799"/>
      <c r="Y97" s="754" t="s">
        <v>62</v>
      </c>
      <c r="Z97" s="755"/>
      <c r="AA97" s="756"/>
      <c r="AB97" s="405"/>
      <c r="AC97" s="406"/>
      <c r="AD97" s="407"/>
      <c r="AE97" s="365"/>
      <c r="AF97" s="366"/>
      <c r="AG97" s="366"/>
      <c r="AH97" s="813"/>
      <c r="AI97" s="365"/>
      <c r="AJ97" s="366"/>
      <c r="AK97" s="366"/>
      <c r="AL97" s="813"/>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5"/>
      <c r="AF98" s="366"/>
      <c r="AG98" s="366"/>
      <c r="AH98" s="813"/>
      <c r="AI98" s="365"/>
      <c r="AJ98" s="366"/>
      <c r="AK98" s="366"/>
      <c r="AL98" s="813"/>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17"/>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6" t="s">
        <v>13</v>
      </c>
      <c r="Z99" s="477"/>
      <c r="AA99" s="478"/>
      <c r="AB99" s="458" t="s">
        <v>14</v>
      </c>
      <c r="AC99" s="459"/>
      <c r="AD99" s="460"/>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1"/>
      <c r="Z100" s="462"/>
      <c r="AA100" s="463"/>
      <c r="AB100" s="854" t="s">
        <v>11</v>
      </c>
      <c r="AC100" s="854"/>
      <c r="AD100" s="854"/>
      <c r="AE100" s="820" t="s">
        <v>391</v>
      </c>
      <c r="AF100" s="821"/>
      <c r="AG100" s="821"/>
      <c r="AH100" s="822"/>
      <c r="AI100" s="820" t="s">
        <v>413</v>
      </c>
      <c r="AJ100" s="821"/>
      <c r="AK100" s="821"/>
      <c r="AL100" s="822"/>
      <c r="AM100" s="820" t="s">
        <v>510</v>
      </c>
      <c r="AN100" s="821"/>
      <c r="AO100" s="821"/>
      <c r="AP100" s="822"/>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12" t="s">
        <v>55</v>
      </c>
      <c r="Z101" s="715"/>
      <c r="AA101" s="716"/>
      <c r="AB101" s="547" t="s">
        <v>815</v>
      </c>
      <c r="AC101" s="547"/>
      <c r="AD101" s="547"/>
      <c r="AE101" s="360">
        <v>3</v>
      </c>
      <c r="AF101" s="360"/>
      <c r="AG101" s="360"/>
      <c r="AH101" s="360"/>
      <c r="AI101" s="360">
        <v>9</v>
      </c>
      <c r="AJ101" s="360"/>
      <c r="AK101" s="360"/>
      <c r="AL101" s="360"/>
      <c r="AM101" s="360">
        <v>5</v>
      </c>
      <c r="AN101" s="360"/>
      <c r="AO101" s="360"/>
      <c r="AP101" s="360"/>
      <c r="AQ101" s="360" t="s">
        <v>758</v>
      </c>
      <c r="AR101" s="360"/>
      <c r="AS101" s="360"/>
      <c r="AT101" s="360"/>
      <c r="AU101" s="365" t="s">
        <v>758</v>
      </c>
      <c r="AV101" s="366"/>
      <c r="AW101" s="366"/>
      <c r="AX101" s="367"/>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2"/>
      <c r="AA102" s="343"/>
      <c r="AB102" s="547" t="s">
        <v>815</v>
      </c>
      <c r="AC102" s="547"/>
      <c r="AD102" s="547"/>
      <c r="AE102" s="360">
        <v>3</v>
      </c>
      <c r="AF102" s="360"/>
      <c r="AG102" s="360"/>
      <c r="AH102" s="360"/>
      <c r="AI102" s="360">
        <v>9</v>
      </c>
      <c r="AJ102" s="360"/>
      <c r="AK102" s="360"/>
      <c r="AL102" s="360"/>
      <c r="AM102" s="360">
        <v>5</v>
      </c>
      <c r="AN102" s="360"/>
      <c r="AO102" s="360"/>
      <c r="AP102" s="360"/>
      <c r="AQ102" s="360">
        <v>6</v>
      </c>
      <c r="AR102" s="360"/>
      <c r="AS102" s="360"/>
      <c r="AT102" s="360"/>
      <c r="AU102" s="373">
        <v>7</v>
      </c>
      <c r="AV102" s="374"/>
      <c r="AW102" s="374"/>
      <c r="AX102" s="924"/>
    </row>
    <row r="103" spans="1:60" ht="31.5" hidden="1" customHeight="1" x14ac:dyDescent="0.15">
      <c r="A103" s="484" t="s">
        <v>351</v>
      </c>
      <c r="B103" s="485"/>
      <c r="C103" s="485"/>
      <c r="D103" s="485"/>
      <c r="E103" s="485"/>
      <c r="F103" s="486"/>
      <c r="G103" s="732" t="s">
        <v>60</v>
      </c>
      <c r="H103" s="732"/>
      <c r="I103" s="732"/>
      <c r="J103" s="732"/>
      <c r="K103" s="732"/>
      <c r="L103" s="732"/>
      <c r="M103" s="732"/>
      <c r="N103" s="732"/>
      <c r="O103" s="732"/>
      <c r="P103" s="732"/>
      <c r="Q103" s="732"/>
      <c r="R103" s="732"/>
      <c r="S103" s="732"/>
      <c r="T103" s="732"/>
      <c r="U103" s="732"/>
      <c r="V103" s="732"/>
      <c r="W103" s="732"/>
      <c r="X103" s="733"/>
      <c r="Y103" s="464"/>
      <c r="Z103" s="465"/>
      <c r="AA103" s="466"/>
      <c r="AB103" s="303" t="s">
        <v>11</v>
      </c>
      <c r="AC103" s="298"/>
      <c r="AD103" s="299"/>
      <c r="AE103" s="337" t="s">
        <v>391</v>
      </c>
      <c r="AF103" s="337"/>
      <c r="AG103" s="337"/>
      <c r="AH103" s="337"/>
      <c r="AI103" s="337" t="s">
        <v>413</v>
      </c>
      <c r="AJ103" s="337"/>
      <c r="AK103" s="337"/>
      <c r="AL103" s="337"/>
      <c r="AM103" s="337" t="s">
        <v>510</v>
      </c>
      <c r="AN103" s="337"/>
      <c r="AO103" s="337"/>
      <c r="AP103" s="337"/>
      <c r="AQ103" s="362" t="s">
        <v>418</v>
      </c>
      <c r="AR103" s="363"/>
      <c r="AS103" s="363"/>
      <c r="AT103" s="363"/>
      <c r="AU103" s="362" t="s">
        <v>542</v>
      </c>
      <c r="AV103" s="363"/>
      <c r="AW103" s="363"/>
      <c r="AX103" s="364"/>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4" t="s">
        <v>351</v>
      </c>
      <c r="B106" s="485"/>
      <c r="C106" s="485"/>
      <c r="D106" s="485"/>
      <c r="E106" s="485"/>
      <c r="F106" s="486"/>
      <c r="G106" s="732" t="s">
        <v>60</v>
      </c>
      <c r="H106" s="732"/>
      <c r="I106" s="732"/>
      <c r="J106" s="732"/>
      <c r="K106" s="732"/>
      <c r="L106" s="732"/>
      <c r="M106" s="732"/>
      <c r="N106" s="732"/>
      <c r="O106" s="732"/>
      <c r="P106" s="732"/>
      <c r="Q106" s="732"/>
      <c r="R106" s="732"/>
      <c r="S106" s="732"/>
      <c r="T106" s="732"/>
      <c r="U106" s="732"/>
      <c r="V106" s="732"/>
      <c r="W106" s="732"/>
      <c r="X106" s="733"/>
      <c r="Y106" s="464"/>
      <c r="Z106" s="465"/>
      <c r="AA106" s="466"/>
      <c r="AB106" s="303" t="s">
        <v>11</v>
      </c>
      <c r="AC106" s="298"/>
      <c r="AD106" s="299"/>
      <c r="AE106" s="337" t="s">
        <v>391</v>
      </c>
      <c r="AF106" s="337"/>
      <c r="AG106" s="337"/>
      <c r="AH106" s="337"/>
      <c r="AI106" s="337" t="s">
        <v>413</v>
      </c>
      <c r="AJ106" s="337"/>
      <c r="AK106" s="337"/>
      <c r="AL106" s="337"/>
      <c r="AM106" s="337" t="s">
        <v>510</v>
      </c>
      <c r="AN106" s="337"/>
      <c r="AO106" s="337"/>
      <c r="AP106" s="337"/>
      <c r="AQ106" s="362" t="s">
        <v>418</v>
      </c>
      <c r="AR106" s="363"/>
      <c r="AS106" s="363"/>
      <c r="AT106" s="363"/>
      <c r="AU106" s="362" t="s">
        <v>542</v>
      </c>
      <c r="AV106" s="363"/>
      <c r="AW106" s="363"/>
      <c r="AX106" s="364"/>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4" t="s">
        <v>351</v>
      </c>
      <c r="B109" s="485"/>
      <c r="C109" s="485"/>
      <c r="D109" s="485"/>
      <c r="E109" s="485"/>
      <c r="F109" s="486"/>
      <c r="G109" s="732" t="s">
        <v>60</v>
      </c>
      <c r="H109" s="732"/>
      <c r="I109" s="732"/>
      <c r="J109" s="732"/>
      <c r="K109" s="732"/>
      <c r="L109" s="732"/>
      <c r="M109" s="732"/>
      <c r="N109" s="732"/>
      <c r="O109" s="732"/>
      <c r="P109" s="732"/>
      <c r="Q109" s="732"/>
      <c r="R109" s="732"/>
      <c r="S109" s="732"/>
      <c r="T109" s="732"/>
      <c r="U109" s="732"/>
      <c r="V109" s="732"/>
      <c r="W109" s="732"/>
      <c r="X109" s="733"/>
      <c r="Y109" s="464"/>
      <c r="Z109" s="465"/>
      <c r="AA109" s="466"/>
      <c r="AB109" s="303" t="s">
        <v>11</v>
      </c>
      <c r="AC109" s="298"/>
      <c r="AD109" s="299"/>
      <c r="AE109" s="337" t="s">
        <v>391</v>
      </c>
      <c r="AF109" s="337"/>
      <c r="AG109" s="337"/>
      <c r="AH109" s="337"/>
      <c r="AI109" s="337" t="s">
        <v>413</v>
      </c>
      <c r="AJ109" s="337"/>
      <c r="AK109" s="337"/>
      <c r="AL109" s="337"/>
      <c r="AM109" s="337" t="s">
        <v>510</v>
      </c>
      <c r="AN109" s="337"/>
      <c r="AO109" s="337"/>
      <c r="AP109" s="337"/>
      <c r="AQ109" s="362" t="s">
        <v>418</v>
      </c>
      <c r="AR109" s="363"/>
      <c r="AS109" s="363"/>
      <c r="AT109" s="363"/>
      <c r="AU109" s="362" t="s">
        <v>542</v>
      </c>
      <c r="AV109" s="363"/>
      <c r="AW109" s="363"/>
      <c r="AX109" s="364"/>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4" t="s">
        <v>351</v>
      </c>
      <c r="B112" s="485"/>
      <c r="C112" s="485"/>
      <c r="D112" s="485"/>
      <c r="E112" s="485"/>
      <c r="F112" s="486"/>
      <c r="G112" s="732" t="s">
        <v>60</v>
      </c>
      <c r="H112" s="732"/>
      <c r="I112" s="732"/>
      <c r="J112" s="732"/>
      <c r="K112" s="732"/>
      <c r="L112" s="732"/>
      <c r="M112" s="732"/>
      <c r="N112" s="732"/>
      <c r="O112" s="732"/>
      <c r="P112" s="732"/>
      <c r="Q112" s="732"/>
      <c r="R112" s="732"/>
      <c r="S112" s="732"/>
      <c r="T112" s="732"/>
      <c r="U112" s="732"/>
      <c r="V112" s="732"/>
      <c r="W112" s="732"/>
      <c r="X112" s="733"/>
      <c r="Y112" s="464"/>
      <c r="Z112" s="465"/>
      <c r="AA112" s="466"/>
      <c r="AB112" s="303" t="s">
        <v>11</v>
      </c>
      <c r="AC112" s="298"/>
      <c r="AD112" s="299"/>
      <c r="AE112" s="337" t="s">
        <v>391</v>
      </c>
      <c r="AF112" s="337"/>
      <c r="AG112" s="337"/>
      <c r="AH112" s="337"/>
      <c r="AI112" s="337" t="s">
        <v>413</v>
      </c>
      <c r="AJ112" s="337"/>
      <c r="AK112" s="337"/>
      <c r="AL112" s="337"/>
      <c r="AM112" s="337" t="s">
        <v>510</v>
      </c>
      <c r="AN112" s="337"/>
      <c r="AO112" s="337"/>
      <c r="AP112" s="337"/>
      <c r="AQ112" s="362" t="s">
        <v>418</v>
      </c>
      <c r="AR112" s="363"/>
      <c r="AS112" s="363"/>
      <c r="AT112" s="363"/>
      <c r="AU112" s="362" t="s">
        <v>542</v>
      </c>
      <c r="AV112" s="363"/>
      <c r="AW112" s="363"/>
      <c r="AX112" s="364"/>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0"/>
      <c r="AF113" s="360"/>
      <c r="AG113" s="360"/>
      <c r="AH113" s="360"/>
      <c r="AI113" s="360"/>
      <c r="AJ113" s="360"/>
      <c r="AK113" s="360"/>
      <c r="AL113" s="360"/>
      <c r="AM113" s="360"/>
      <c r="AN113" s="360"/>
      <c r="AO113" s="360"/>
      <c r="AP113" s="360"/>
      <c r="AQ113" s="365"/>
      <c r="AR113" s="366"/>
      <c r="AS113" s="366"/>
      <c r="AT113" s="813"/>
      <c r="AU113" s="360"/>
      <c r="AV113" s="360"/>
      <c r="AW113" s="360"/>
      <c r="AX113" s="361"/>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5"/>
      <c r="AC114" s="406"/>
      <c r="AD114" s="407"/>
      <c r="AE114" s="368"/>
      <c r="AF114" s="368"/>
      <c r="AG114" s="368"/>
      <c r="AH114" s="368"/>
      <c r="AI114" s="368"/>
      <c r="AJ114" s="368"/>
      <c r="AK114" s="368"/>
      <c r="AL114" s="368"/>
      <c r="AM114" s="368"/>
      <c r="AN114" s="368"/>
      <c r="AO114" s="368"/>
      <c r="AP114" s="368"/>
      <c r="AQ114" s="365"/>
      <c r="AR114" s="366"/>
      <c r="AS114" s="366"/>
      <c r="AT114" s="813"/>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7" t="s">
        <v>391</v>
      </c>
      <c r="AF115" s="337"/>
      <c r="AG115" s="337"/>
      <c r="AH115" s="337"/>
      <c r="AI115" s="337" t="s">
        <v>413</v>
      </c>
      <c r="AJ115" s="337"/>
      <c r="AK115" s="337"/>
      <c r="AL115" s="337"/>
      <c r="AM115" s="337" t="s">
        <v>510</v>
      </c>
      <c r="AN115" s="337"/>
      <c r="AO115" s="337"/>
      <c r="AP115" s="337"/>
      <c r="AQ115" s="338" t="s">
        <v>543</v>
      </c>
      <c r="AR115" s="339"/>
      <c r="AS115" s="339"/>
      <c r="AT115" s="339"/>
      <c r="AU115" s="339"/>
      <c r="AV115" s="339"/>
      <c r="AW115" s="339"/>
      <c r="AX115" s="340"/>
    </row>
    <row r="116" spans="1:51" ht="23.25" customHeight="1" x14ac:dyDescent="0.15">
      <c r="A116" s="292"/>
      <c r="B116" s="293"/>
      <c r="C116" s="293"/>
      <c r="D116" s="293"/>
      <c r="E116" s="293"/>
      <c r="F116" s="294"/>
      <c r="G116" s="353" t="s">
        <v>728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816</v>
      </c>
      <c r="AC116" s="301"/>
      <c r="AD116" s="302"/>
      <c r="AE116" s="360">
        <v>1363</v>
      </c>
      <c r="AF116" s="360"/>
      <c r="AG116" s="360"/>
      <c r="AH116" s="360"/>
      <c r="AI116" s="360">
        <v>1224</v>
      </c>
      <c r="AJ116" s="360"/>
      <c r="AK116" s="360"/>
      <c r="AL116" s="360"/>
      <c r="AM116" s="360">
        <v>1466</v>
      </c>
      <c r="AN116" s="360"/>
      <c r="AO116" s="360"/>
      <c r="AP116" s="360"/>
      <c r="AQ116" s="365">
        <v>1181</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729</v>
      </c>
      <c r="AC117" s="345"/>
      <c r="AD117" s="346"/>
      <c r="AE117" s="306" t="s">
        <v>730</v>
      </c>
      <c r="AF117" s="306"/>
      <c r="AG117" s="306"/>
      <c r="AH117" s="306"/>
      <c r="AI117" s="306" t="s">
        <v>731</v>
      </c>
      <c r="AJ117" s="306"/>
      <c r="AK117" s="306"/>
      <c r="AL117" s="306"/>
      <c r="AM117" s="306" t="s">
        <v>760</v>
      </c>
      <c r="AN117" s="306"/>
      <c r="AO117" s="306"/>
      <c r="AP117" s="306"/>
      <c r="AQ117" s="306" t="s">
        <v>759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7" t="s">
        <v>391</v>
      </c>
      <c r="AF118" s="337"/>
      <c r="AG118" s="337"/>
      <c r="AH118" s="337"/>
      <c r="AI118" s="337" t="s">
        <v>413</v>
      </c>
      <c r="AJ118" s="337"/>
      <c r="AK118" s="337"/>
      <c r="AL118" s="337"/>
      <c r="AM118" s="337" t="s">
        <v>510</v>
      </c>
      <c r="AN118" s="337"/>
      <c r="AO118" s="337"/>
      <c r="AP118" s="337"/>
      <c r="AQ118" s="338" t="s">
        <v>543</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7" t="s">
        <v>391</v>
      </c>
      <c r="AF121" s="337"/>
      <c r="AG121" s="337"/>
      <c r="AH121" s="337"/>
      <c r="AI121" s="337" t="s">
        <v>413</v>
      </c>
      <c r="AJ121" s="337"/>
      <c r="AK121" s="337"/>
      <c r="AL121" s="337"/>
      <c r="AM121" s="337" t="s">
        <v>510</v>
      </c>
      <c r="AN121" s="337"/>
      <c r="AO121" s="337"/>
      <c r="AP121" s="337"/>
      <c r="AQ121" s="338" t="s">
        <v>543</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7" t="s">
        <v>391</v>
      </c>
      <c r="AF124" s="337"/>
      <c r="AG124" s="337"/>
      <c r="AH124" s="337"/>
      <c r="AI124" s="337" t="s">
        <v>413</v>
      </c>
      <c r="AJ124" s="337"/>
      <c r="AK124" s="337"/>
      <c r="AL124" s="337"/>
      <c r="AM124" s="337" t="s">
        <v>510</v>
      </c>
      <c r="AN124" s="337"/>
      <c r="AO124" s="337"/>
      <c r="AP124" s="337"/>
      <c r="AQ124" s="338" t="s">
        <v>543</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391</v>
      </c>
      <c r="AF127" s="337"/>
      <c r="AG127" s="337"/>
      <c r="AH127" s="337"/>
      <c r="AI127" s="337" t="s">
        <v>413</v>
      </c>
      <c r="AJ127" s="337"/>
      <c r="AK127" s="337"/>
      <c r="AL127" s="337"/>
      <c r="AM127" s="337" t="s">
        <v>510</v>
      </c>
      <c r="AN127" s="337"/>
      <c r="AO127" s="337"/>
      <c r="AP127" s="337"/>
      <c r="AQ127" s="338" t="s">
        <v>543</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hidden="1" customHeight="1" x14ac:dyDescent="0.15">
      <c r="A134" s="988"/>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721</v>
      </c>
      <c r="AN134" s="167"/>
      <c r="AO134" s="167"/>
      <c r="AP134" s="167"/>
      <c r="AQ134" s="266" t="s">
        <v>721</v>
      </c>
      <c r="AR134" s="167"/>
      <c r="AS134" s="167"/>
      <c r="AT134" s="167"/>
      <c r="AU134" s="266" t="s">
        <v>721</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721</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1</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822</v>
      </c>
      <c r="AR149" s="271"/>
      <c r="AS149" s="179" t="s">
        <v>233</v>
      </c>
      <c r="AT149" s="202"/>
      <c r="AU149" s="178" t="s">
        <v>822</v>
      </c>
      <c r="AV149" s="178"/>
      <c r="AW149" s="179" t="s">
        <v>179</v>
      </c>
      <c r="AX149" s="180"/>
      <c r="AY149">
        <f>$AY$148</f>
        <v>1</v>
      </c>
    </row>
    <row r="150" spans="1:51" ht="39.75" customHeight="1" x14ac:dyDescent="0.15">
      <c r="A150" s="988"/>
      <c r="B150" s="253"/>
      <c r="C150" s="252"/>
      <c r="D150" s="253"/>
      <c r="E150" s="252"/>
      <c r="F150" s="314"/>
      <c r="G150" s="232" t="s">
        <v>822</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822</v>
      </c>
      <c r="AC150" s="224"/>
      <c r="AD150" s="224"/>
      <c r="AE150" s="266" t="s">
        <v>822</v>
      </c>
      <c r="AF150" s="167"/>
      <c r="AG150" s="167"/>
      <c r="AH150" s="167"/>
      <c r="AI150" s="266" t="s">
        <v>822</v>
      </c>
      <c r="AJ150" s="167"/>
      <c r="AK150" s="167"/>
      <c r="AL150" s="167"/>
      <c r="AM150" s="266" t="s">
        <v>822</v>
      </c>
      <c r="AN150" s="167"/>
      <c r="AO150" s="167"/>
      <c r="AP150" s="167"/>
      <c r="AQ150" s="266" t="s">
        <v>822</v>
      </c>
      <c r="AR150" s="167"/>
      <c r="AS150" s="167"/>
      <c r="AT150" s="167"/>
      <c r="AU150" s="266" t="s">
        <v>822</v>
      </c>
      <c r="AV150" s="167"/>
      <c r="AW150" s="167"/>
      <c r="AX150" s="208"/>
      <c r="AY150">
        <f t="shared" ref="AY150:AY151" si="17">$AY$148</f>
        <v>1</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822</v>
      </c>
      <c r="AC151" s="175"/>
      <c r="AD151" s="175"/>
      <c r="AE151" s="266" t="s">
        <v>822</v>
      </c>
      <c r="AF151" s="167"/>
      <c r="AG151" s="167"/>
      <c r="AH151" s="167"/>
      <c r="AI151" s="266" t="s">
        <v>822</v>
      </c>
      <c r="AJ151" s="167"/>
      <c r="AK151" s="167"/>
      <c r="AL151" s="167"/>
      <c r="AM151" s="266" t="s">
        <v>822</v>
      </c>
      <c r="AN151" s="167"/>
      <c r="AO151" s="167"/>
      <c r="AP151" s="167"/>
      <c r="AQ151" s="266" t="s">
        <v>822</v>
      </c>
      <c r="AR151" s="167"/>
      <c r="AS151" s="167"/>
      <c r="AT151" s="167"/>
      <c r="AU151" s="266" t="s">
        <v>822</v>
      </c>
      <c r="AV151" s="167"/>
      <c r="AW151" s="167"/>
      <c r="AX151" s="208"/>
      <c r="AY151">
        <f t="shared" si="17"/>
        <v>1</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734</v>
      </c>
      <c r="H154" s="191"/>
      <c r="I154" s="191"/>
      <c r="J154" s="191"/>
      <c r="K154" s="191"/>
      <c r="L154" s="191"/>
      <c r="M154" s="191"/>
      <c r="N154" s="191"/>
      <c r="O154" s="191"/>
      <c r="P154" s="233"/>
      <c r="Q154" s="190" t="s">
        <v>735</v>
      </c>
      <c r="R154" s="191"/>
      <c r="S154" s="191"/>
      <c r="T154" s="191"/>
      <c r="U154" s="191"/>
      <c r="V154" s="191"/>
      <c r="W154" s="191"/>
      <c r="X154" s="191"/>
      <c r="Y154" s="191"/>
      <c r="Z154" s="191"/>
      <c r="AA154" s="915"/>
      <c r="AB154" s="256" t="s">
        <v>736</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69.9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811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9.9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719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8"/>
      <c r="B190" s="253"/>
      <c r="C190" s="252"/>
      <c r="D190" s="253"/>
      <c r="E190" s="308" t="s">
        <v>265</v>
      </c>
      <c r="F190" s="309"/>
      <c r="G190" s="310" t="s">
        <v>732</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737</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721</v>
      </c>
      <c r="AR193" s="271"/>
      <c r="AS193" s="179" t="s">
        <v>233</v>
      </c>
      <c r="AT193" s="202"/>
      <c r="AU193" s="178" t="s">
        <v>721</v>
      </c>
      <c r="AV193" s="178"/>
      <c r="AW193" s="179" t="s">
        <v>179</v>
      </c>
      <c r="AX193" s="180"/>
      <c r="AY193">
        <f>$AY$192</f>
        <v>1</v>
      </c>
    </row>
    <row r="194" spans="1:51" ht="39.75" hidden="1" customHeight="1" x14ac:dyDescent="0.15">
      <c r="A194" s="988"/>
      <c r="B194" s="253"/>
      <c r="C194" s="252"/>
      <c r="D194" s="253"/>
      <c r="E194" s="252"/>
      <c r="F194" s="314"/>
      <c r="G194" s="232" t="s">
        <v>721</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721</v>
      </c>
      <c r="AC194" s="224"/>
      <c r="AD194" s="224"/>
      <c r="AE194" s="266" t="s">
        <v>721</v>
      </c>
      <c r="AF194" s="167"/>
      <c r="AG194" s="167"/>
      <c r="AH194" s="167"/>
      <c r="AI194" s="266" t="s">
        <v>721</v>
      </c>
      <c r="AJ194" s="167"/>
      <c r="AK194" s="167"/>
      <c r="AL194" s="167"/>
      <c r="AM194" s="266" t="s">
        <v>721</v>
      </c>
      <c r="AN194" s="167"/>
      <c r="AO194" s="167"/>
      <c r="AP194" s="167"/>
      <c r="AQ194" s="266" t="s">
        <v>721</v>
      </c>
      <c r="AR194" s="167"/>
      <c r="AS194" s="167"/>
      <c r="AT194" s="167"/>
      <c r="AU194" s="266" t="s">
        <v>721</v>
      </c>
      <c r="AV194" s="167"/>
      <c r="AW194" s="167"/>
      <c r="AX194" s="208"/>
      <c r="AY194">
        <f t="shared" ref="AY194:AY195" si="23">$AY$192</f>
        <v>1</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721</v>
      </c>
      <c r="AC195" s="175"/>
      <c r="AD195" s="175"/>
      <c r="AE195" s="266" t="s">
        <v>721</v>
      </c>
      <c r="AF195" s="167"/>
      <c r="AG195" s="167"/>
      <c r="AH195" s="167"/>
      <c r="AI195" s="266" t="s">
        <v>721</v>
      </c>
      <c r="AJ195" s="167"/>
      <c r="AK195" s="167"/>
      <c r="AL195" s="167"/>
      <c r="AM195" s="266" t="s">
        <v>721</v>
      </c>
      <c r="AN195" s="167"/>
      <c r="AO195" s="167"/>
      <c r="AP195" s="167"/>
      <c r="AQ195" s="266" t="s">
        <v>721</v>
      </c>
      <c r="AR195" s="167"/>
      <c r="AS195" s="167"/>
      <c r="AT195" s="167"/>
      <c r="AU195" s="266" t="s">
        <v>721</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1</v>
      </c>
    </row>
    <row r="209" spans="1:51" ht="18.75"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822</v>
      </c>
      <c r="AR209" s="271"/>
      <c r="AS209" s="179" t="s">
        <v>233</v>
      </c>
      <c r="AT209" s="202"/>
      <c r="AU209" s="178" t="s">
        <v>822</v>
      </c>
      <c r="AV209" s="178"/>
      <c r="AW209" s="179" t="s">
        <v>179</v>
      </c>
      <c r="AX209" s="180"/>
      <c r="AY209">
        <f>$AY$208</f>
        <v>1</v>
      </c>
    </row>
    <row r="210" spans="1:51" ht="39.75" customHeight="1" x14ac:dyDescent="0.15">
      <c r="A210" s="988"/>
      <c r="B210" s="253"/>
      <c r="C210" s="252"/>
      <c r="D210" s="253"/>
      <c r="E210" s="252"/>
      <c r="F210" s="314"/>
      <c r="G210" s="232" t="s">
        <v>822</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822</v>
      </c>
      <c r="AC210" s="224"/>
      <c r="AD210" s="224"/>
      <c r="AE210" s="266" t="s">
        <v>822</v>
      </c>
      <c r="AF210" s="167"/>
      <c r="AG210" s="167"/>
      <c r="AH210" s="167"/>
      <c r="AI210" s="266" t="s">
        <v>822</v>
      </c>
      <c r="AJ210" s="167"/>
      <c r="AK210" s="167"/>
      <c r="AL210" s="167"/>
      <c r="AM210" s="266" t="s">
        <v>822</v>
      </c>
      <c r="AN210" s="167"/>
      <c r="AO210" s="167"/>
      <c r="AP210" s="167"/>
      <c r="AQ210" s="266" t="s">
        <v>822</v>
      </c>
      <c r="AR210" s="167"/>
      <c r="AS210" s="167"/>
      <c r="AT210" s="167"/>
      <c r="AU210" s="266" t="s">
        <v>822</v>
      </c>
      <c r="AV210" s="167"/>
      <c r="AW210" s="167"/>
      <c r="AX210" s="208"/>
      <c r="AY210">
        <f t="shared" ref="AY210:AY211" si="27">$AY$208</f>
        <v>1</v>
      </c>
    </row>
    <row r="211" spans="1:51" ht="39.75"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822</v>
      </c>
      <c r="AC211" s="175"/>
      <c r="AD211" s="175"/>
      <c r="AE211" s="266" t="s">
        <v>822</v>
      </c>
      <c r="AF211" s="167"/>
      <c r="AG211" s="167"/>
      <c r="AH211" s="167"/>
      <c r="AI211" s="266" t="s">
        <v>822</v>
      </c>
      <c r="AJ211" s="167"/>
      <c r="AK211" s="167"/>
      <c r="AL211" s="167"/>
      <c r="AM211" s="266" t="s">
        <v>822</v>
      </c>
      <c r="AN211" s="167"/>
      <c r="AO211" s="167"/>
      <c r="AP211" s="167"/>
      <c r="AQ211" s="266" t="s">
        <v>822</v>
      </c>
      <c r="AR211" s="167"/>
      <c r="AS211" s="167"/>
      <c r="AT211" s="167"/>
      <c r="AU211" s="266" t="s">
        <v>822</v>
      </c>
      <c r="AV211" s="167"/>
      <c r="AW211" s="167"/>
      <c r="AX211" s="208"/>
      <c r="AY211">
        <f t="shared" si="27"/>
        <v>1</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738</v>
      </c>
      <c r="H214" s="191"/>
      <c r="I214" s="191"/>
      <c r="J214" s="191"/>
      <c r="K214" s="191"/>
      <c r="L214" s="191"/>
      <c r="M214" s="191"/>
      <c r="N214" s="191"/>
      <c r="O214" s="191"/>
      <c r="P214" s="233"/>
      <c r="Q214" s="975" t="s">
        <v>735</v>
      </c>
      <c r="R214" s="976"/>
      <c r="S214" s="976"/>
      <c r="T214" s="976"/>
      <c r="U214" s="976"/>
      <c r="V214" s="976"/>
      <c r="W214" s="976"/>
      <c r="X214" s="976"/>
      <c r="Y214" s="976"/>
      <c r="Z214" s="976"/>
      <c r="AA214" s="977"/>
      <c r="AB214" s="256" t="s">
        <v>736</v>
      </c>
      <c r="AC214" s="257"/>
      <c r="AD214" s="257"/>
      <c r="AE214" s="262" t="s">
        <v>721</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16.75"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812</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16.75"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719</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customHeight="1" x14ac:dyDescent="0.15">
      <c r="A250" s="988"/>
      <c r="B250" s="253"/>
      <c r="C250" s="252"/>
      <c r="D250" s="253"/>
      <c r="E250" s="308" t="s">
        <v>265</v>
      </c>
      <c r="F250" s="309"/>
      <c r="G250" s="310" t="s">
        <v>739</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88"/>
      <c r="B251" s="253"/>
      <c r="C251" s="252"/>
      <c r="D251" s="253"/>
      <c r="E251" s="239" t="s">
        <v>264</v>
      </c>
      <c r="F251" s="240"/>
      <c r="G251" s="237" t="s">
        <v>740</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721</v>
      </c>
      <c r="AR253" s="271"/>
      <c r="AS253" s="179" t="s">
        <v>233</v>
      </c>
      <c r="AT253" s="202"/>
      <c r="AU253" s="178" t="s">
        <v>721</v>
      </c>
      <c r="AV253" s="178"/>
      <c r="AW253" s="179" t="s">
        <v>179</v>
      </c>
      <c r="AX253" s="180"/>
      <c r="AY253">
        <f>$AY$252</f>
        <v>1</v>
      </c>
    </row>
    <row r="254" spans="1:51" ht="39.75" hidden="1" customHeight="1" x14ac:dyDescent="0.15">
      <c r="A254" s="988"/>
      <c r="B254" s="253"/>
      <c r="C254" s="252"/>
      <c r="D254" s="253"/>
      <c r="E254" s="252"/>
      <c r="F254" s="314"/>
      <c r="G254" s="232" t="s">
        <v>721</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721</v>
      </c>
      <c r="AC254" s="224"/>
      <c r="AD254" s="224"/>
      <c r="AE254" s="266" t="s">
        <v>721</v>
      </c>
      <c r="AF254" s="167"/>
      <c r="AG254" s="167"/>
      <c r="AH254" s="167"/>
      <c r="AI254" s="266" t="s">
        <v>721</v>
      </c>
      <c r="AJ254" s="167"/>
      <c r="AK254" s="167"/>
      <c r="AL254" s="167"/>
      <c r="AM254" s="266" t="s">
        <v>407</v>
      </c>
      <c r="AN254" s="167"/>
      <c r="AO254" s="167"/>
      <c r="AP254" s="167"/>
      <c r="AQ254" s="266" t="s">
        <v>721</v>
      </c>
      <c r="AR254" s="167"/>
      <c r="AS254" s="167"/>
      <c r="AT254" s="167"/>
      <c r="AU254" s="266" t="s">
        <v>721</v>
      </c>
      <c r="AV254" s="167"/>
      <c r="AW254" s="167"/>
      <c r="AX254" s="208"/>
      <c r="AY254">
        <f t="shared" ref="AY254:AY255" si="33">$AY$252</f>
        <v>1</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721</v>
      </c>
      <c r="AC255" s="175"/>
      <c r="AD255" s="175"/>
      <c r="AE255" s="266" t="s">
        <v>721</v>
      </c>
      <c r="AF255" s="167"/>
      <c r="AG255" s="167"/>
      <c r="AH255" s="167"/>
      <c r="AI255" s="266" t="s">
        <v>721</v>
      </c>
      <c r="AJ255" s="167"/>
      <c r="AK255" s="167"/>
      <c r="AL255" s="167"/>
      <c r="AM255" s="266" t="s">
        <v>407</v>
      </c>
      <c r="AN255" s="167"/>
      <c r="AO255" s="167"/>
      <c r="AP255" s="167"/>
      <c r="AQ255" s="266" t="s">
        <v>721</v>
      </c>
      <c r="AR255" s="167"/>
      <c r="AS255" s="167"/>
      <c r="AT255" s="167"/>
      <c r="AU255" s="266" t="s">
        <v>721</v>
      </c>
      <c r="AV255" s="167"/>
      <c r="AW255" s="167"/>
      <c r="AX255" s="208"/>
      <c r="AY255">
        <f t="shared" si="33"/>
        <v>1</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1</v>
      </c>
    </row>
    <row r="269" spans="1:51" ht="18.75"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t="s">
        <v>822</v>
      </c>
      <c r="AR269" s="271"/>
      <c r="AS269" s="179" t="s">
        <v>233</v>
      </c>
      <c r="AT269" s="202"/>
      <c r="AU269" s="178" t="s">
        <v>822</v>
      </c>
      <c r="AV269" s="178"/>
      <c r="AW269" s="179" t="s">
        <v>179</v>
      </c>
      <c r="AX269" s="180"/>
      <c r="AY269">
        <f>$AY$268</f>
        <v>1</v>
      </c>
    </row>
    <row r="270" spans="1:51" ht="39.75" customHeight="1" x14ac:dyDescent="0.15">
      <c r="A270" s="988"/>
      <c r="B270" s="253"/>
      <c r="C270" s="252"/>
      <c r="D270" s="253"/>
      <c r="E270" s="252"/>
      <c r="F270" s="314"/>
      <c r="G270" s="232" t="s">
        <v>822</v>
      </c>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t="s">
        <v>822</v>
      </c>
      <c r="AC270" s="224"/>
      <c r="AD270" s="224"/>
      <c r="AE270" s="266" t="s">
        <v>822</v>
      </c>
      <c r="AF270" s="167"/>
      <c r="AG270" s="167"/>
      <c r="AH270" s="167"/>
      <c r="AI270" s="266" t="s">
        <v>822</v>
      </c>
      <c r="AJ270" s="167"/>
      <c r="AK270" s="167"/>
      <c r="AL270" s="167"/>
      <c r="AM270" s="266" t="s">
        <v>822</v>
      </c>
      <c r="AN270" s="167"/>
      <c r="AO270" s="167"/>
      <c r="AP270" s="167"/>
      <c r="AQ270" s="266" t="s">
        <v>822</v>
      </c>
      <c r="AR270" s="167"/>
      <c r="AS270" s="167"/>
      <c r="AT270" s="167"/>
      <c r="AU270" s="266" t="s">
        <v>822</v>
      </c>
      <c r="AV270" s="167"/>
      <c r="AW270" s="167"/>
      <c r="AX270" s="208"/>
      <c r="AY270">
        <f t="shared" ref="AY270:AY271" si="37">$AY$268</f>
        <v>1</v>
      </c>
    </row>
    <row r="271" spans="1:51" ht="39.75"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t="s">
        <v>822</v>
      </c>
      <c r="AC271" s="175"/>
      <c r="AD271" s="175"/>
      <c r="AE271" s="266" t="s">
        <v>822</v>
      </c>
      <c r="AF271" s="167"/>
      <c r="AG271" s="167"/>
      <c r="AH271" s="167"/>
      <c r="AI271" s="266" t="s">
        <v>822</v>
      </c>
      <c r="AJ271" s="167"/>
      <c r="AK271" s="167"/>
      <c r="AL271" s="167"/>
      <c r="AM271" s="266" t="s">
        <v>822</v>
      </c>
      <c r="AN271" s="167"/>
      <c r="AO271" s="167"/>
      <c r="AP271" s="167"/>
      <c r="AQ271" s="266" t="s">
        <v>822</v>
      </c>
      <c r="AR271" s="167"/>
      <c r="AS271" s="167"/>
      <c r="AT271" s="167"/>
      <c r="AU271" s="266" t="s">
        <v>822</v>
      </c>
      <c r="AV271" s="167"/>
      <c r="AW271" s="167"/>
      <c r="AX271" s="208"/>
      <c r="AY271">
        <f t="shared" si="37"/>
        <v>1</v>
      </c>
    </row>
    <row r="272" spans="1:51" ht="22.5"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1</v>
      </c>
    </row>
    <row r="273" spans="1:51" ht="22.5"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88"/>
      <c r="B274" s="253"/>
      <c r="C274" s="252"/>
      <c r="D274" s="253"/>
      <c r="E274" s="252"/>
      <c r="F274" s="314"/>
      <c r="G274" s="232" t="s">
        <v>741</v>
      </c>
      <c r="H274" s="191"/>
      <c r="I274" s="191"/>
      <c r="J274" s="191"/>
      <c r="K274" s="191"/>
      <c r="L274" s="191"/>
      <c r="M274" s="191"/>
      <c r="N274" s="191"/>
      <c r="O274" s="191"/>
      <c r="P274" s="233"/>
      <c r="Q274" s="975" t="s">
        <v>742</v>
      </c>
      <c r="R274" s="976"/>
      <c r="S274" s="976"/>
      <c r="T274" s="976"/>
      <c r="U274" s="976"/>
      <c r="V274" s="976"/>
      <c r="W274" s="976"/>
      <c r="X274" s="976"/>
      <c r="Y274" s="976"/>
      <c r="Z274" s="976"/>
      <c r="AA274" s="977"/>
      <c r="AB274" s="256" t="s">
        <v>736</v>
      </c>
      <c r="AC274" s="257"/>
      <c r="AD274" s="257"/>
      <c r="AE274" s="262" t="s">
        <v>721</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80.25"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t="s">
        <v>813</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80.25"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88"/>
      <c r="B308" s="253"/>
      <c r="C308" s="252"/>
      <c r="D308" s="253"/>
      <c r="E308" s="190" t="s">
        <v>719</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88"/>
      <c r="B309" s="253"/>
      <c r="C309" s="252"/>
      <c r="D309" s="253"/>
      <c r="E309" s="42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425"/>
      <c r="AY309">
        <f>$AY$307</f>
        <v>1</v>
      </c>
    </row>
    <row r="310" spans="1:51" ht="45" customHeight="1" x14ac:dyDescent="0.15">
      <c r="A310" s="988"/>
      <c r="B310" s="253"/>
      <c r="C310" s="252"/>
      <c r="D310" s="253"/>
      <c r="E310" s="308" t="s">
        <v>265</v>
      </c>
      <c r="F310" s="309"/>
      <c r="G310" s="310" t="s">
        <v>743</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988"/>
      <c r="B311" s="253"/>
      <c r="C311" s="252"/>
      <c r="D311" s="253"/>
      <c r="E311" s="239" t="s">
        <v>264</v>
      </c>
      <c r="F311" s="240"/>
      <c r="G311" s="237" t="s">
        <v>744</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721</v>
      </c>
      <c r="AR313" s="271"/>
      <c r="AS313" s="179" t="s">
        <v>233</v>
      </c>
      <c r="AT313" s="202"/>
      <c r="AU313" s="178" t="s">
        <v>721</v>
      </c>
      <c r="AV313" s="178"/>
      <c r="AW313" s="179" t="s">
        <v>179</v>
      </c>
      <c r="AX313" s="180"/>
      <c r="AY313">
        <f>$AY$312</f>
        <v>1</v>
      </c>
    </row>
    <row r="314" spans="1:51" ht="39.75" hidden="1" customHeight="1" x14ac:dyDescent="0.15">
      <c r="A314" s="988"/>
      <c r="B314" s="253"/>
      <c r="C314" s="252"/>
      <c r="D314" s="253"/>
      <c r="E314" s="252"/>
      <c r="F314" s="314"/>
      <c r="G314" s="232" t="s">
        <v>721</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721</v>
      </c>
      <c r="AC314" s="224"/>
      <c r="AD314" s="224"/>
      <c r="AE314" s="266" t="s">
        <v>721</v>
      </c>
      <c r="AF314" s="167"/>
      <c r="AG314" s="167"/>
      <c r="AH314" s="167"/>
      <c r="AI314" s="266" t="s">
        <v>721</v>
      </c>
      <c r="AJ314" s="167"/>
      <c r="AK314" s="167"/>
      <c r="AL314" s="167"/>
      <c r="AM314" s="266" t="s">
        <v>407</v>
      </c>
      <c r="AN314" s="167"/>
      <c r="AO314" s="167"/>
      <c r="AP314" s="167"/>
      <c r="AQ314" s="266" t="s">
        <v>721</v>
      </c>
      <c r="AR314" s="167"/>
      <c r="AS314" s="167"/>
      <c r="AT314" s="167"/>
      <c r="AU314" s="266" t="s">
        <v>721</v>
      </c>
      <c r="AV314" s="167"/>
      <c r="AW314" s="167"/>
      <c r="AX314" s="208"/>
      <c r="AY314">
        <f t="shared" ref="AY314:AY315" si="43">$AY$312</f>
        <v>1</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721</v>
      </c>
      <c r="AC315" s="175"/>
      <c r="AD315" s="175"/>
      <c r="AE315" s="266" t="s">
        <v>721</v>
      </c>
      <c r="AF315" s="167"/>
      <c r="AG315" s="167"/>
      <c r="AH315" s="167"/>
      <c r="AI315" s="266" t="s">
        <v>721</v>
      </c>
      <c r="AJ315" s="167"/>
      <c r="AK315" s="167"/>
      <c r="AL315" s="167"/>
      <c r="AM315" s="266" t="s">
        <v>407</v>
      </c>
      <c r="AN315" s="167"/>
      <c r="AO315" s="167"/>
      <c r="AP315" s="167"/>
      <c r="AQ315" s="266" t="s">
        <v>721</v>
      </c>
      <c r="AR315" s="167"/>
      <c r="AS315" s="167"/>
      <c r="AT315" s="167"/>
      <c r="AU315" s="266" t="s">
        <v>721</v>
      </c>
      <c r="AV315" s="167"/>
      <c r="AW315" s="167"/>
      <c r="AX315" s="208"/>
      <c r="AY315">
        <f t="shared" si="43"/>
        <v>1</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1</v>
      </c>
    </row>
    <row r="329" spans="1:51" ht="18.75"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t="s">
        <v>822</v>
      </c>
      <c r="AR329" s="271"/>
      <c r="AS329" s="179" t="s">
        <v>233</v>
      </c>
      <c r="AT329" s="202"/>
      <c r="AU329" s="178" t="s">
        <v>822</v>
      </c>
      <c r="AV329" s="178"/>
      <c r="AW329" s="179" t="s">
        <v>179</v>
      </c>
      <c r="AX329" s="180"/>
      <c r="AY329">
        <f>$AY$328</f>
        <v>1</v>
      </c>
    </row>
    <row r="330" spans="1:51" ht="39.75" customHeight="1" x14ac:dyDescent="0.15">
      <c r="A330" s="988"/>
      <c r="B330" s="253"/>
      <c r="C330" s="252"/>
      <c r="D330" s="253"/>
      <c r="E330" s="252"/>
      <c r="F330" s="314"/>
      <c r="G330" s="232" t="s">
        <v>822</v>
      </c>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t="s">
        <v>822</v>
      </c>
      <c r="AC330" s="224"/>
      <c r="AD330" s="224"/>
      <c r="AE330" s="266" t="s">
        <v>822</v>
      </c>
      <c r="AF330" s="167"/>
      <c r="AG330" s="167"/>
      <c r="AH330" s="167"/>
      <c r="AI330" s="266" t="s">
        <v>822</v>
      </c>
      <c r="AJ330" s="167"/>
      <c r="AK330" s="167"/>
      <c r="AL330" s="167"/>
      <c r="AM330" s="266" t="s">
        <v>822</v>
      </c>
      <c r="AN330" s="167"/>
      <c r="AO330" s="167"/>
      <c r="AP330" s="167"/>
      <c r="AQ330" s="266" t="s">
        <v>822</v>
      </c>
      <c r="AR330" s="167"/>
      <c r="AS330" s="167"/>
      <c r="AT330" s="167"/>
      <c r="AU330" s="266" t="s">
        <v>822</v>
      </c>
      <c r="AV330" s="167"/>
      <c r="AW330" s="167"/>
      <c r="AX330" s="208"/>
      <c r="AY330">
        <f t="shared" ref="AY330:AY331" si="47">$AY$328</f>
        <v>1</v>
      </c>
    </row>
    <row r="331" spans="1:51" ht="39.75"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t="s">
        <v>822</v>
      </c>
      <c r="AC331" s="175"/>
      <c r="AD331" s="175"/>
      <c r="AE331" s="266" t="s">
        <v>822</v>
      </c>
      <c r="AF331" s="167"/>
      <c r="AG331" s="167"/>
      <c r="AH331" s="167"/>
      <c r="AI331" s="266" t="s">
        <v>822</v>
      </c>
      <c r="AJ331" s="167"/>
      <c r="AK331" s="167"/>
      <c r="AL331" s="167"/>
      <c r="AM331" s="266" t="s">
        <v>822</v>
      </c>
      <c r="AN331" s="167"/>
      <c r="AO331" s="167"/>
      <c r="AP331" s="167"/>
      <c r="AQ331" s="266" t="s">
        <v>822</v>
      </c>
      <c r="AR331" s="167"/>
      <c r="AS331" s="167"/>
      <c r="AT331" s="167"/>
      <c r="AU331" s="266" t="s">
        <v>822</v>
      </c>
      <c r="AV331" s="167"/>
      <c r="AW331" s="167"/>
      <c r="AX331" s="208"/>
      <c r="AY331">
        <f t="shared" si="47"/>
        <v>1</v>
      </c>
    </row>
    <row r="332" spans="1:51" ht="22.5"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1</v>
      </c>
    </row>
    <row r="333" spans="1:51" ht="22.5"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988"/>
      <c r="B334" s="253"/>
      <c r="C334" s="252"/>
      <c r="D334" s="253"/>
      <c r="E334" s="252"/>
      <c r="F334" s="314"/>
      <c r="G334" s="232" t="s">
        <v>745</v>
      </c>
      <c r="H334" s="191"/>
      <c r="I334" s="191"/>
      <c r="J334" s="191"/>
      <c r="K334" s="191"/>
      <c r="L334" s="191"/>
      <c r="M334" s="191"/>
      <c r="N334" s="191"/>
      <c r="O334" s="191"/>
      <c r="P334" s="233"/>
      <c r="Q334" s="975" t="s">
        <v>735</v>
      </c>
      <c r="R334" s="976"/>
      <c r="S334" s="976"/>
      <c r="T334" s="976"/>
      <c r="U334" s="976"/>
      <c r="V334" s="976"/>
      <c r="W334" s="976"/>
      <c r="X334" s="976"/>
      <c r="Y334" s="976"/>
      <c r="Z334" s="976"/>
      <c r="AA334" s="977"/>
      <c r="AB334" s="256" t="s">
        <v>736</v>
      </c>
      <c r="AC334" s="257"/>
      <c r="AD334" s="257"/>
      <c r="AE334" s="262" t="s">
        <v>721</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195.75"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t="s">
        <v>814</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195.75"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88"/>
      <c r="B368" s="253"/>
      <c r="C368" s="252"/>
      <c r="D368" s="253"/>
      <c r="E368" s="190" t="s">
        <v>719</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1</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1</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t="s">
        <v>721</v>
      </c>
      <c r="AR373" s="271"/>
      <c r="AS373" s="179" t="s">
        <v>233</v>
      </c>
      <c r="AT373" s="202"/>
      <c r="AU373" s="178" t="s">
        <v>721</v>
      </c>
      <c r="AV373" s="178"/>
      <c r="AW373" s="179" t="s">
        <v>179</v>
      </c>
      <c r="AX373" s="180"/>
      <c r="AY373">
        <f>$AY$372</f>
        <v>1</v>
      </c>
    </row>
    <row r="374" spans="1:51" ht="39.75" hidden="1" customHeight="1" x14ac:dyDescent="0.15">
      <c r="A374" s="988"/>
      <c r="B374" s="253"/>
      <c r="C374" s="252"/>
      <c r="D374" s="253"/>
      <c r="E374" s="252"/>
      <c r="F374" s="314"/>
      <c r="G374" s="232" t="s">
        <v>721</v>
      </c>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t="s">
        <v>721</v>
      </c>
      <c r="AC374" s="224"/>
      <c r="AD374" s="224"/>
      <c r="AE374" s="266" t="s">
        <v>721</v>
      </c>
      <c r="AF374" s="167"/>
      <c r="AG374" s="167"/>
      <c r="AH374" s="167"/>
      <c r="AI374" s="266" t="s">
        <v>721</v>
      </c>
      <c r="AJ374" s="167"/>
      <c r="AK374" s="167"/>
      <c r="AL374" s="167"/>
      <c r="AM374" s="266"/>
      <c r="AN374" s="167"/>
      <c r="AO374" s="167"/>
      <c r="AP374" s="167"/>
      <c r="AQ374" s="266" t="s">
        <v>721</v>
      </c>
      <c r="AR374" s="167"/>
      <c r="AS374" s="167"/>
      <c r="AT374" s="167"/>
      <c r="AU374" s="266" t="s">
        <v>721</v>
      </c>
      <c r="AV374" s="167"/>
      <c r="AW374" s="167"/>
      <c r="AX374" s="208"/>
      <c r="AY374">
        <f t="shared" ref="AY374:AY375" si="53">$AY$372</f>
        <v>1</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t="s">
        <v>721</v>
      </c>
      <c r="AC375" s="175"/>
      <c r="AD375" s="175"/>
      <c r="AE375" s="266" t="s">
        <v>721</v>
      </c>
      <c r="AF375" s="167"/>
      <c r="AG375" s="167"/>
      <c r="AH375" s="167"/>
      <c r="AI375" s="266" t="s">
        <v>721</v>
      </c>
      <c r="AJ375" s="167"/>
      <c r="AK375" s="167"/>
      <c r="AL375" s="167"/>
      <c r="AM375" s="266"/>
      <c r="AN375" s="167"/>
      <c r="AO375" s="167"/>
      <c r="AP375" s="167"/>
      <c r="AQ375" s="266" t="s">
        <v>721</v>
      </c>
      <c r="AR375" s="167"/>
      <c r="AS375" s="167"/>
      <c r="AT375" s="167"/>
      <c r="AU375" s="266" t="s">
        <v>721</v>
      </c>
      <c r="AV375" s="167"/>
      <c r="AW375" s="167"/>
      <c r="AX375" s="208"/>
      <c r="AY375">
        <f t="shared" si="53"/>
        <v>1</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1</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1</v>
      </c>
    </row>
    <row r="394" spans="1:51" ht="22.5" hidden="1" customHeight="1" x14ac:dyDescent="0.15">
      <c r="A394" s="988"/>
      <c r="B394" s="253"/>
      <c r="C394" s="252"/>
      <c r="D394" s="253"/>
      <c r="E394" s="252"/>
      <c r="F394" s="314"/>
      <c r="G394" s="232" t="s">
        <v>746</v>
      </c>
      <c r="H394" s="191"/>
      <c r="I394" s="191"/>
      <c r="J394" s="191"/>
      <c r="K394" s="191"/>
      <c r="L394" s="191"/>
      <c r="M394" s="191"/>
      <c r="N394" s="191"/>
      <c r="O394" s="191"/>
      <c r="P394" s="233"/>
      <c r="Q394" s="975" t="s">
        <v>735</v>
      </c>
      <c r="R394" s="976"/>
      <c r="S394" s="976"/>
      <c r="T394" s="976"/>
      <c r="U394" s="976"/>
      <c r="V394" s="976"/>
      <c r="W394" s="976"/>
      <c r="X394" s="976"/>
      <c r="Y394" s="976"/>
      <c r="Z394" s="976"/>
      <c r="AA394" s="977"/>
      <c r="AB394" s="256" t="s">
        <v>736</v>
      </c>
      <c r="AC394" s="257"/>
      <c r="AD394" s="257"/>
      <c r="AE394" s="262" t="s">
        <v>721</v>
      </c>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1</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1</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1</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1</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1</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747</v>
      </c>
      <c r="K430" s="243"/>
      <c r="L430" s="243"/>
      <c r="M430" s="243"/>
      <c r="N430" s="243"/>
      <c r="O430" s="243"/>
      <c r="P430" s="243"/>
      <c r="Q430" s="243"/>
      <c r="R430" s="243"/>
      <c r="S430" s="243"/>
      <c r="T430" s="244"/>
      <c r="U430" s="245" t="s">
        <v>793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31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49.5" customHeight="1" x14ac:dyDescent="0.15">
      <c r="A433" s="988"/>
      <c r="B433" s="253"/>
      <c r="C433" s="252"/>
      <c r="D433" s="253"/>
      <c r="E433" s="196"/>
      <c r="F433" s="197"/>
      <c r="G433" s="232" t="s">
        <v>820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748</v>
      </c>
      <c r="AC433" s="175"/>
      <c r="AD433" s="175"/>
      <c r="AE433" s="166">
        <v>4159</v>
      </c>
      <c r="AF433" s="167"/>
      <c r="AG433" s="167"/>
      <c r="AH433" s="167"/>
      <c r="AI433" s="166">
        <v>4313</v>
      </c>
      <c r="AJ433" s="167"/>
      <c r="AK433" s="167"/>
      <c r="AL433" s="167"/>
      <c r="AM433" s="166">
        <v>4168</v>
      </c>
      <c r="AN433" s="167"/>
      <c r="AO433" s="167"/>
      <c r="AP433" s="168"/>
      <c r="AQ433" s="166" t="s">
        <v>721</v>
      </c>
      <c r="AR433" s="167"/>
      <c r="AS433" s="167"/>
      <c r="AT433" s="168"/>
      <c r="AU433" s="167" t="s">
        <v>721</v>
      </c>
      <c r="AV433" s="167"/>
      <c r="AW433" s="167"/>
      <c r="AX433" s="208"/>
      <c r="AY433">
        <f t="shared" ref="AY433:AY435" si="63">$AY$431</f>
        <v>1</v>
      </c>
    </row>
    <row r="434" spans="1:51" ht="49.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817</v>
      </c>
      <c r="AN434" s="167"/>
      <c r="AO434" s="167"/>
      <c r="AP434" s="168"/>
      <c r="AQ434" s="166" t="s">
        <v>721</v>
      </c>
      <c r="AR434" s="167"/>
      <c r="AS434" s="167"/>
      <c r="AT434" s="168"/>
      <c r="AU434" s="167" t="s">
        <v>721</v>
      </c>
      <c r="AV434" s="167"/>
      <c r="AW434" s="167"/>
      <c r="AX434" s="208"/>
      <c r="AY434">
        <f t="shared" si="63"/>
        <v>1</v>
      </c>
    </row>
    <row r="435" spans="1:51" ht="49.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817</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31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37.5" customHeight="1" x14ac:dyDescent="0.15">
      <c r="A458" s="988"/>
      <c r="B458" s="253"/>
      <c r="C458" s="252"/>
      <c r="D458" s="253"/>
      <c r="E458" s="196"/>
      <c r="F458" s="197"/>
      <c r="G458" s="232" t="s">
        <v>821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748</v>
      </c>
      <c r="AC458" s="175"/>
      <c r="AD458" s="175"/>
      <c r="AE458" s="166">
        <v>4159</v>
      </c>
      <c r="AF458" s="167"/>
      <c r="AG458" s="167"/>
      <c r="AH458" s="167"/>
      <c r="AI458" s="166">
        <v>4313</v>
      </c>
      <c r="AJ458" s="167"/>
      <c r="AK458" s="167"/>
      <c r="AL458" s="167"/>
      <c r="AM458" s="166">
        <v>4168</v>
      </c>
      <c r="AN458" s="167"/>
      <c r="AO458" s="167"/>
      <c r="AP458" s="168"/>
      <c r="AQ458" s="166" t="s">
        <v>721</v>
      </c>
      <c r="AR458" s="167"/>
      <c r="AS458" s="167"/>
      <c r="AT458" s="168"/>
      <c r="AU458" s="167" t="s">
        <v>721</v>
      </c>
      <c r="AV458" s="167"/>
      <c r="AW458" s="167"/>
      <c r="AX458" s="208"/>
      <c r="AY458">
        <f t="shared" ref="AY458:AY460" si="68">$AY$456</f>
        <v>1</v>
      </c>
    </row>
    <row r="459" spans="1:51" ht="37.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817</v>
      </c>
      <c r="AN459" s="167"/>
      <c r="AO459" s="167"/>
      <c r="AP459" s="168"/>
      <c r="AQ459" s="166" t="s">
        <v>721</v>
      </c>
      <c r="AR459" s="167"/>
      <c r="AS459" s="167"/>
      <c r="AT459" s="168"/>
      <c r="AU459" s="167" t="s">
        <v>721</v>
      </c>
      <c r="AV459" s="167"/>
      <c r="AW459" s="167"/>
      <c r="AX459" s="208"/>
      <c r="AY459">
        <f t="shared" si="68"/>
        <v>1</v>
      </c>
    </row>
    <row r="460" spans="1:51" ht="37.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817</v>
      </c>
      <c r="AN460" s="167"/>
      <c r="AO460" s="167"/>
      <c r="AP460" s="168"/>
      <c r="AQ460" s="166" t="s">
        <v>721</v>
      </c>
      <c r="AR460" s="167"/>
      <c r="AS460" s="167"/>
      <c r="AT460" s="168"/>
      <c r="AU460" s="167" t="s">
        <v>721</v>
      </c>
      <c r="AV460" s="167"/>
      <c r="AW460" s="167"/>
      <c r="AX460" s="208"/>
      <c r="AY460">
        <f t="shared" si="68"/>
        <v>1</v>
      </c>
    </row>
    <row r="461" spans="1:51" ht="30"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30"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30"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30"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30"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30"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30"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30"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30"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30"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30"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30"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30"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30"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30"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30"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30"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30"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30"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30"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794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0"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1"/>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4" customHeight="1" x14ac:dyDescent="0.15">
      <c r="A702" s="525" t="s">
        <v>140</v>
      </c>
      <c r="B702" s="526"/>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89" t="s">
        <v>756</v>
      </c>
      <c r="AE702" s="890"/>
      <c r="AF702" s="890"/>
      <c r="AG702" s="590" t="s">
        <v>795</v>
      </c>
      <c r="AH702" s="690"/>
      <c r="AI702" s="690"/>
      <c r="AJ702" s="690"/>
      <c r="AK702" s="690"/>
      <c r="AL702" s="690"/>
      <c r="AM702" s="690"/>
      <c r="AN702" s="690"/>
      <c r="AO702" s="690"/>
      <c r="AP702" s="690"/>
      <c r="AQ702" s="690"/>
      <c r="AR702" s="690"/>
      <c r="AS702" s="690"/>
      <c r="AT702" s="690"/>
      <c r="AU702" s="690"/>
      <c r="AV702" s="690"/>
      <c r="AW702" s="690"/>
      <c r="AX702" s="691"/>
    </row>
    <row r="703" spans="1:51" ht="46.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756</v>
      </c>
      <c r="AE703" s="185"/>
      <c r="AF703" s="185"/>
      <c r="AG703" s="590" t="s">
        <v>796</v>
      </c>
      <c r="AH703" s="690"/>
      <c r="AI703" s="690"/>
      <c r="AJ703" s="690"/>
      <c r="AK703" s="690"/>
      <c r="AL703" s="690"/>
      <c r="AM703" s="690"/>
      <c r="AN703" s="690"/>
      <c r="AO703" s="690"/>
      <c r="AP703" s="690"/>
      <c r="AQ703" s="690"/>
      <c r="AR703" s="690"/>
      <c r="AS703" s="690"/>
      <c r="AT703" s="690"/>
      <c r="AU703" s="690"/>
      <c r="AV703" s="690"/>
      <c r="AW703" s="690"/>
      <c r="AX703" s="691"/>
    </row>
    <row r="704" spans="1:51" ht="5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756</v>
      </c>
      <c r="AE704" s="582"/>
      <c r="AF704" s="582"/>
      <c r="AG704" s="193" t="s">
        <v>797</v>
      </c>
      <c r="AH704" s="726"/>
      <c r="AI704" s="726"/>
      <c r="AJ704" s="726"/>
      <c r="AK704" s="726"/>
      <c r="AL704" s="726"/>
      <c r="AM704" s="726"/>
      <c r="AN704" s="726"/>
      <c r="AO704" s="726"/>
      <c r="AP704" s="726"/>
      <c r="AQ704" s="726"/>
      <c r="AR704" s="726"/>
      <c r="AS704" s="726"/>
      <c r="AT704" s="726"/>
      <c r="AU704" s="726"/>
      <c r="AV704" s="726"/>
      <c r="AW704" s="726"/>
      <c r="AX704" s="727"/>
    </row>
    <row r="705" spans="1:50" ht="27" customHeight="1" x14ac:dyDescent="0.15">
      <c r="A705" s="617" t="s">
        <v>39</v>
      </c>
      <c r="B705" s="768"/>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4" t="s">
        <v>756</v>
      </c>
      <c r="AE705" s="735"/>
      <c r="AF705" s="735"/>
      <c r="AG705" s="190" t="s">
        <v>798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9"/>
      <c r="C706" s="610"/>
      <c r="D706" s="611"/>
      <c r="E706" s="679" t="s">
        <v>382</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4" t="s">
        <v>799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9"/>
      <c r="C707" s="612"/>
      <c r="D707" s="613"/>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9" t="s">
        <v>799</v>
      </c>
      <c r="AE707" s="580"/>
      <c r="AF707" s="580"/>
      <c r="AG707" s="193"/>
      <c r="AH707" s="194"/>
      <c r="AI707" s="194"/>
      <c r="AJ707" s="194"/>
      <c r="AK707" s="194"/>
      <c r="AL707" s="194"/>
      <c r="AM707" s="194"/>
      <c r="AN707" s="194"/>
      <c r="AO707" s="194"/>
      <c r="AP707" s="194"/>
      <c r="AQ707" s="194"/>
      <c r="AR707" s="194"/>
      <c r="AS707" s="194"/>
      <c r="AT707" s="194"/>
      <c r="AU707" s="194"/>
      <c r="AV707" s="194"/>
      <c r="AW707" s="194"/>
      <c r="AX707" s="19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756</v>
      </c>
      <c r="AE708" s="664"/>
      <c r="AF708" s="664"/>
      <c r="AG708" s="522" t="s">
        <v>800</v>
      </c>
      <c r="AH708" s="523"/>
      <c r="AI708" s="523"/>
      <c r="AJ708" s="523"/>
      <c r="AK708" s="523"/>
      <c r="AL708" s="523"/>
      <c r="AM708" s="523"/>
      <c r="AN708" s="523"/>
      <c r="AO708" s="523"/>
      <c r="AP708" s="523"/>
      <c r="AQ708" s="523"/>
      <c r="AR708" s="523"/>
      <c r="AS708" s="523"/>
      <c r="AT708" s="523"/>
      <c r="AU708" s="523"/>
      <c r="AV708" s="523"/>
      <c r="AW708" s="523"/>
      <c r="AX708" s="524"/>
    </row>
    <row r="709" spans="1:50" ht="49.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756</v>
      </c>
      <c r="AE709" s="185"/>
      <c r="AF709" s="185"/>
      <c r="AG709" s="590" t="s">
        <v>801</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802</v>
      </c>
      <c r="AE710" s="185"/>
      <c r="AF710" s="185"/>
      <c r="AG710" s="590" t="s">
        <v>407</v>
      </c>
      <c r="AH710" s="591"/>
      <c r="AI710" s="591"/>
      <c r="AJ710" s="591"/>
      <c r="AK710" s="591"/>
      <c r="AL710" s="591"/>
      <c r="AM710" s="591"/>
      <c r="AN710" s="591"/>
      <c r="AO710" s="591"/>
      <c r="AP710" s="591"/>
      <c r="AQ710" s="591"/>
      <c r="AR710" s="591"/>
      <c r="AS710" s="591"/>
      <c r="AT710" s="591"/>
      <c r="AU710" s="591"/>
      <c r="AV710" s="591"/>
      <c r="AW710" s="591"/>
      <c r="AX710" s="592"/>
    </row>
    <row r="711" spans="1:50" ht="41.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756</v>
      </c>
      <c r="AE711" s="185"/>
      <c r="AF711" s="185"/>
      <c r="AG711" s="590" t="s">
        <v>803</v>
      </c>
      <c r="AH711" s="690"/>
      <c r="AI711" s="690"/>
      <c r="AJ711" s="690"/>
      <c r="AK711" s="690"/>
      <c r="AL711" s="690"/>
      <c r="AM711" s="690"/>
      <c r="AN711" s="690"/>
      <c r="AO711" s="690"/>
      <c r="AP711" s="690"/>
      <c r="AQ711" s="690"/>
      <c r="AR711" s="690"/>
      <c r="AS711" s="690"/>
      <c r="AT711" s="690"/>
      <c r="AU711" s="690"/>
      <c r="AV711" s="690"/>
      <c r="AW711" s="690"/>
      <c r="AX711" s="691"/>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802</v>
      </c>
      <c r="AE712" s="582"/>
      <c r="AF712" s="582"/>
      <c r="AG712" s="590" t="s">
        <v>407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802</v>
      </c>
      <c r="AE713" s="185"/>
      <c r="AF713" s="186"/>
      <c r="AG713" s="590" t="s">
        <v>407</v>
      </c>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656"/>
      <c r="B714" s="657"/>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7" t="s">
        <v>756</v>
      </c>
      <c r="AE714" s="588"/>
      <c r="AF714" s="589"/>
      <c r="AG714" s="685" t="s">
        <v>804</v>
      </c>
      <c r="AH714" s="686"/>
      <c r="AI714" s="686"/>
      <c r="AJ714" s="686"/>
      <c r="AK714" s="686"/>
      <c r="AL714" s="686"/>
      <c r="AM714" s="686"/>
      <c r="AN714" s="686"/>
      <c r="AO714" s="686"/>
      <c r="AP714" s="686"/>
      <c r="AQ714" s="686"/>
      <c r="AR714" s="686"/>
      <c r="AS714" s="686"/>
      <c r="AT714" s="686"/>
      <c r="AU714" s="686"/>
      <c r="AV714" s="686"/>
      <c r="AW714" s="686"/>
      <c r="AX714" s="687"/>
    </row>
    <row r="715" spans="1:50" ht="39"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756</v>
      </c>
      <c r="AE715" s="664"/>
      <c r="AF715" s="776"/>
      <c r="AG715" s="522" t="s">
        <v>805</v>
      </c>
      <c r="AH715" s="688"/>
      <c r="AI715" s="688"/>
      <c r="AJ715" s="688"/>
      <c r="AK715" s="688"/>
      <c r="AL715" s="688"/>
      <c r="AM715" s="688"/>
      <c r="AN715" s="688"/>
      <c r="AO715" s="688"/>
      <c r="AP715" s="688"/>
      <c r="AQ715" s="688"/>
      <c r="AR715" s="688"/>
      <c r="AS715" s="688"/>
      <c r="AT715" s="688"/>
      <c r="AU715" s="688"/>
      <c r="AV715" s="688"/>
      <c r="AW715" s="688"/>
      <c r="AX715" s="689"/>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802</v>
      </c>
      <c r="AE716" s="758"/>
      <c r="AF716" s="758"/>
      <c r="AG716" s="590" t="s">
        <v>407</v>
      </c>
      <c r="AH716" s="591"/>
      <c r="AI716" s="591"/>
      <c r="AJ716" s="591"/>
      <c r="AK716" s="591"/>
      <c r="AL716" s="591"/>
      <c r="AM716" s="591"/>
      <c r="AN716" s="591"/>
      <c r="AO716" s="591"/>
      <c r="AP716" s="591"/>
      <c r="AQ716" s="591"/>
      <c r="AR716" s="591"/>
      <c r="AS716" s="591"/>
      <c r="AT716" s="591"/>
      <c r="AU716" s="591"/>
      <c r="AV716" s="591"/>
      <c r="AW716" s="591"/>
      <c r="AX716" s="592"/>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756</v>
      </c>
      <c r="AE717" s="185"/>
      <c r="AF717" s="185"/>
      <c r="AG717" s="590" t="s">
        <v>806</v>
      </c>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756</v>
      </c>
      <c r="AE718" s="185"/>
      <c r="AF718" s="185"/>
      <c r="AG718" s="193" t="s">
        <v>807</v>
      </c>
      <c r="AH718" s="726"/>
      <c r="AI718" s="726"/>
      <c r="AJ718" s="726"/>
      <c r="AK718" s="726"/>
      <c r="AL718" s="726"/>
      <c r="AM718" s="726"/>
      <c r="AN718" s="726"/>
      <c r="AO718" s="726"/>
      <c r="AP718" s="726"/>
      <c r="AQ718" s="726"/>
      <c r="AR718" s="726"/>
      <c r="AS718" s="726"/>
      <c r="AT718" s="726"/>
      <c r="AU718" s="726"/>
      <c r="AV718" s="726"/>
      <c r="AW718" s="726"/>
      <c r="AX718" s="727"/>
    </row>
    <row r="719" spans="1:50" ht="41.25" customHeight="1" x14ac:dyDescent="0.15">
      <c r="A719" s="647" t="s">
        <v>58</v>
      </c>
      <c r="B719" s="648"/>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2"/>
      <c r="AD719" s="663" t="s">
        <v>802</v>
      </c>
      <c r="AE719" s="664"/>
      <c r="AF719" s="664"/>
      <c r="AG719" s="190" t="s">
        <v>822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34.25" customHeight="1" x14ac:dyDescent="0.15">
      <c r="A726" s="617" t="s">
        <v>48</v>
      </c>
      <c r="B726" s="618"/>
      <c r="C726" s="439" t="s">
        <v>53</v>
      </c>
      <c r="D726" s="577"/>
      <c r="E726" s="577"/>
      <c r="F726" s="578"/>
      <c r="G726" s="796" t="s">
        <v>808</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19"/>
      <c r="B727" s="620"/>
      <c r="C727" s="695" t="s">
        <v>57</v>
      </c>
      <c r="D727" s="696"/>
      <c r="E727" s="696"/>
      <c r="F727" s="697"/>
      <c r="G727" s="794" t="s">
        <v>809</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4" t="s">
        <v>823</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6" t="s">
        <v>824</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827</v>
      </c>
      <c r="B733" s="615"/>
      <c r="C733" s="615"/>
      <c r="D733" s="615"/>
      <c r="E733" s="616"/>
      <c r="F733" s="765" t="s">
        <v>828</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67.5" customHeight="1" thickBot="1" x14ac:dyDescent="0.2">
      <c r="A735" s="607" t="s">
        <v>822</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673</v>
      </c>
      <c r="B737" s="158"/>
      <c r="C737" s="158"/>
      <c r="D737" s="159"/>
      <c r="E737" s="105" t="s">
        <v>721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750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751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752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753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754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755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68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5" t="s">
        <v>761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2"/>
      <c r="C788" s="762"/>
      <c r="D788" s="762"/>
      <c r="E788" s="762"/>
      <c r="F788" s="763"/>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2"/>
      <c r="C789" s="762"/>
      <c r="D789" s="762"/>
      <c r="E789" s="762"/>
      <c r="F789" s="763"/>
      <c r="G789" s="445" t="s">
        <v>722</v>
      </c>
      <c r="H789" s="446"/>
      <c r="I789" s="446"/>
      <c r="J789" s="446"/>
      <c r="K789" s="447"/>
      <c r="L789" s="448" t="s">
        <v>762</v>
      </c>
      <c r="M789" s="449"/>
      <c r="N789" s="449"/>
      <c r="O789" s="449"/>
      <c r="P789" s="449"/>
      <c r="Q789" s="449"/>
      <c r="R789" s="449"/>
      <c r="S789" s="449"/>
      <c r="T789" s="449"/>
      <c r="U789" s="449"/>
      <c r="V789" s="449"/>
      <c r="W789" s="449"/>
      <c r="X789" s="450"/>
      <c r="Y789" s="451">
        <v>5799</v>
      </c>
      <c r="Z789" s="452"/>
      <c r="AA789" s="452"/>
      <c r="AB789" s="553"/>
      <c r="AC789" s="445" t="s">
        <v>822</v>
      </c>
      <c r="AD789" s="446"/>
      <c r="AE789" s="446"/>
      <c r="AF789" s="446"/>
      <c r="AG789" s="447"/>
      <c r="AH789" s="448" t="s">
        <v>822</v>
      </c>
      <c r="AI789" s="449"/>
      <c r="AJ789" s="449"/>
      <c r="AK789" s="449"/>
      <c r="AL789" s="449"/>
      <c r="AM789" s="449"/>
      <c r="AN789" s="449"/>
      <c r="AO789" s="449"/>
      <c r="AP789" s="449"/>
      <c r="AQ789" s="449"/>
      <c r="AR789" s="449"/>
      <c r="AS789" s="449"/>
      <c r="AT789" s="450"/>
      <c r="AU789" s="451" t="s">
        <v>822</v>
      </c>
      <c r="AV789" s="452"/>
      <c r="AW789" s="452"/>
      <c r="AX789" s="453"/>
    </row>
    <row r="790" spans="1:51" ht="24.75" customHeight="1" x14ac:dyDescent="0.15">
      <c r="A790" s="552"/>
      <c r="B790" s="762"/>
      <c r="C790" s="762"/>
      <c r="D790" s="762"/>
      <c r="E790" s="762"/>
      <c r="F790" s="763"/>
      <c r="G790" s="350" t="s">
        <v>722</v>
      </c>
      <c r="H790" s="351"/>
      <c r="I790" s="351"/>
      <c r="J790" s="351"/>
      <c r="K790" s="352"/>
      <c r="L790" s="400" t="s">
        <v>762</v>
      </c>
      <c r="M790" s="401"/>
      <c r="N790" s="401"/>
      <c r="O790" s="401"/>
      <c r="P790" s="401"/>
      <c r="Q790" s="401"/>
      <c r="R790" s="401"/>
      <c r="S790" s="401"/>
      <c r="T790" s="401"/>
      <c r="U790" s="401"/>
      <c r="V790" s="401"/>
      <c r="W790" s="401"/>
      <c r="X790" s="402"/>
      <c r="Y790" s="397">
        <v>500</v>
      </c>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52"/>
      <c r="B791" s="762"/>
      <c r="C791" s="762"/>
      <c r="D791" s="762"/>
      <c r="E791" s="762"/>
      <c r="F791" s="763"/>
      <c r="G791" s="350" t="s">
        <v>722</v>
      </c>
      <c r="H791" s="351"/>
      <c r="I791" s="351"/>
      <c r="J791" s="351"/>
      <c r="K791" s="352"/>
      <c r="L791" s="400" t="s">
        <v>763</v>
      </c>
      <c r="M791" s="401"/>
      <c r="N791" s="401"/>
      <c r="O791" s="401"/>
      <c r="P791" s="401"/>
      <c r="Q791" s="401"/>
      <c r="R791" s="401"/>
      <c r="S791" s="401"/>
      <c r="T791" s="401"/>
      <c r="U791" s="401"/>
      <c r="V791" s="401"/>
      <c r="W791" s="401"/>
      <c r="X791" s="402"/>
      <c r="Y791" s="397">
        <v>24</v>
      </c>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52"/>
      <c r="B792" s="762"/>
      <c r="C792" s="762"/>
      <c r="D792" s="762"/>
      <c r="E792" s="762"/>
      <c r="F792" s="763"/>
      <c r="G792" s="350" t="s">
        <v>722</v>
      </c>
      <c r="H792" s="351"/>
      <c r="I792" s="351"/>
      <c r="J792" s="351"/>
      <c r="K792" s="352"/>
      <c r="L792" s="400" t="s">
        <v>764</v>
      </c>
      <c r="M792" s="401"/>
      <c r="N792" s="401"/>
      <c r="O792" s="401"/>
      <c r="P792" s="401"/>
      <c r="Q792" s="401"/>
      <c r="R792" s="401"/>
      <c r="S792" s="401"/>
      <c r="T792" s="401"/>
      <c r="U792" s="401"/>
      <c r="V792" s="401"/>
      <c r="W792" s="401"/>
      <c r="X792" s="402"/>
      <c r="Y792" s="397">
        <v>23</v>
      </c>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2"/>
      <c r="B793" s="762"/>
      <c r="C793" s="762"/>
      <c r="D793" s="762"/>
      <c r="E793" s="762"/>
      <c r="F793" s="763"/>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2"/>
      <c r="B794" s="762"/>
      <c r="C794" s="762"/>
      <c r="D794" s="762"/>
      <c r="E794" s="762"/>
      <c r="F794" s="763"/>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2"/>
      <c r="B795" s="762"/>
      <c r="C795" s="762"/>
      <c r="D795" s="762"/>
      <c r="E795" s="762"/>
      <c r="F795" s="763"/>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2"/>
      <c r="B796" s="762"/>
      <c r="C796" s="762"/>
      <c r="D796" s="762"/>
      <c r="E796" s="762"/>
      <c r="F796" s="763"/>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2"/>
      <c r="B797" s="762"/>
      <c r="C797" s="762"/>
      <c r="D797" s="762"/>
      <c r="E797" s="762"/>
      <c r="F797" s="763"/>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2"/>
      <c r="B798" s="762"/>
      <c r="C798" s="762"/>
      <c r="D798" s="762"/>
      <c r="E798" s="762"/>
      <c r="F798" s="763"/>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2"/>
      <c r="B799" s="762"/>
      <c r="C799" s="762"/>
      <c r="D799" s="762"/>
      <c r="E799" s="762"/>
      <c r="F799" s="763"/>
      <c r="G799" s="408" t="s">
        <v>20</v>
      </c>
      <c r="H799" s="409"/>
      <c r="I799" s="409"/>
      <c r="J799" s="409"/>
      <c r="K799" s="409"/>
      <c r="L799" s="410"/>
      <c r="M799" s="411"/>
      <c r="N799" s="411"/>
      <c r="O799" s="411"/>
      <c r="P799" s="411"/>
      <c r="Q799" s="411"/>
      <c r="R799" s="411"/>
      <c r="S799" s="411"/>
      <c r="T799" s="411"/>
      <c r="U799" s="411"/>
      <c r="V799" s="411"/>
      <c r="W799" s="411"/>
      <c r="X799" s="412"/>
      <c r="Y799" s="413">
        <f>SUM(Y789:AB798)</f>
        <v>6346</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52"/>
      <c r="B800" s="762"/>
      <c r="C800" s="762"/>
      <c r="D800" s="762"/>
      <c r="E800" s="762"/>
      <c r="F800" s="763"/>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2"/>
      <c r="C801" s="762"/>
      <c r="D801" s="762"/>
      <c r="E801" s="762"/>
      <c r="F801" s="763"/>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2"/>
      <c r="C802" s="762"/>
      <c r="D802" s="762"/>
      <c r="E802" s="762"/>
      <c r="F802" s="763"/>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2"/>
      <c r="C803" s="762"/>
      <c r="D803" s="762"/>
      <c r="E803" s="762"/>
      <c r="F803" s="763"/>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2"/>
      <c r="B804" s="762"/>
      <c r="C804" s="762"/>
      <c r="D804" s="762"/>
      <c r="E804" s="762"/>
      <c r="F804" s="763"/>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2"/>
      <c r="B805" s="762"/>
      <c r="C805" s="762"/>
      <c r="D805" s="762"/>
      <c r="E805" s="762"/>
      <c r="F805" s="763"/>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2"/>
      <c r="B806" s="762"/>
      <c r="C806" s="762"/>
      <c r="D806" s="762"/>
      <c r="E806" s="762"/>
      <c r="F806" s="763"/>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2"/>
      <c r="B807" s="762"/>
      <c r="C807" s="762"/>
      <c r="D807" s="762"/>
      <c r="E807" s="762"/>
      <c r="F807" s="763"/>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2"/>
      <c r="B808" s="762"/>
      <c r="C808" s="762"/>
      <c r="D808" s="762"/>
      <c r="E808" s="762"/>
      <c r="F808" s="763"/>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2"/>
      <c r="B809" s="762"/>
      <c r="C809" s="762"/>
      <c r="D809" s="762"/>
      <c r="E809" s="762"/>
      <c r="F809" s="763"/>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2"/>
      <c r="B810" s="762"/>
      <c r="C810" s="762"/>
      <c r="D810" s="762"/>
      <c r="E810" s="762"/>
      <c r="F810" s="763"/>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2"/>
      <c r="B811" s="762"/>
      <c r="C811" s="762"/>
      <c r="D811" s="762"/>
      <c r="E811" s="762"/>
      <c r="F811" s="763"/>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2"/>
      <c r="B812" s="762"/>
      <c r="C812" s="762"/>
      <c r="D812" s="762"/>
      <c r="E812" s="762"/>
      <c r="F812" s="763"/>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2"/>
      <c r="B813" s="762"/>
      <c r="C813" s="762"/>
      <c r="D813" s="762"/>
      <c r="E813" s="762"/>
      <c r="F813" s="763"/>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2"/>
      <c r="C814" s="762"/>
      <c r="D814" s="762"/>
      <c r="E814" s="762"/>
      <c r="F814" s="763"/>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2"/>
      <c r="C815" s="762"/>
      <c r="D815" s="762"/>
      <c r="E815" s="762"/>
      <c r="F815" s="763"/>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2"/>
      <c r="C816" s="762"/>
      <c r="D816" s="762"/>
      <c r="E816" s="762"/>
      <c r="F816" s="763"/>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2"/>
      <c r="B817" s="762"/>
      <c r="C817" s="762"/>
      <c r="D817" s="762"/>
      <c r="E817" s="762"/>
      <c r="F817" s="763"/>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2"/>
      <c r="B818" s="762"/>
      <c r="C818" s="762"/>
      <c r="D818" s="762"/>
      <c r="E818" s="762"/>
      <c r="F818" s="763"/>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2"/>
      <c r="B819" s="762"/>
      <c r="C819" s="762"/>
      <c r="D819" s="762"/>
      <c r="E819" s="762"/>
      <c r="F819" s="763"/>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2"/>
      <c r="B820" s="762"/>
      <c r="C820" s="762"/>
      <c r="D820" s="762"/>
      <c r="E820" s="762"/>
      <c r="F820" s="763"/>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2"/>
      <c r="B821" s="762"/>
      <c r="C821" s="762"/>
      <c r="D821" s="762"/>
      <c r="E821" s="762"/>
      <c r="F821" s="763"/>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2"/>
      <c r="B822" s="762"/>
      <c r="C822" s="762"/>
      <c r="D822" s="762"/>
      <c r="E822" s="762"/>
      <c r="F822" s="763"/>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2"/>
      <c r="B823" s="762"/>
      <c r="C823" s="762"/>
      <c r="D823" s="762"/>
      <c r="E823" s="762"/>
      <c r="F823" s="763"/>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2"/>
      <c r="B824" s="762"/>
      <c r="C824" s="762"/>
      <c r="D824" s="762"/>
      <c r="E824" s="762"/>
      <c r="F824" s="763"/>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2"/>
      <c r="B825" s="762"/>
      <c r="C825" s="762"/>
      <c r="D825" s="762"/>
      <c r="E825" s="762"/>
      <c r="F825" s="763"/>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2"/>
      <c r="B826" s="762"/>
      <c r="C826" s="762"/>
      <c r="D826" s="762"/>
      <c r="E826" s="762"/>
      <c r="F826" s="763"/>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2"/>
      <c r="C827" s="762"/>
      <c r="D827" s="762"/>
      <c r="E827" s="762"/>
      <c r="F827" s="763"/>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2"/>
      <c r="C828" s="762"/>
      <c r="D828" s="762"/>
      <c r="E828" s="762"/>
      <c r="F828" s="763"/>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2"/>
      <c r="C829" s="762"/>
      <c r="D829" s="762"/>
      <c r="E829" s="762"/>
      <c r="F829" s="763"/>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2"/>
      <c r="B830" s="762"/>
      <c r="C830" s="762"/>
      <c r="D830" s="762"/>
      <c r="E830" s="762"/>
      <c r="F830" s="763"/>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2"/>
      <c r="B831" s="762"/>
      <c r="C831" s="762"/>
      <c r="D831" s="762"/>
      <c r="E831" s="762"/>
      <c r="F831" s="763"/>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2"/>
      <c r="B832" s="762"/>
      <c r="C832" s="762"/>
      <c r="D832" s="762"/>
      <c r="E832" s="762"/>
      <c r="F832" s="763"/>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2"/>
      <c r="B833" s="762"/>
      <c r="C833" s="762"/>
      <c r="D833" s="762"/>
      <c r="E833" s="762"/>
      <c r="F833" s="763"/>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2"/>
      <c r="B834" s="762"/>
      <c r="C834" s="762"/>
      <c r="D834" s="762"/>
      <c r="E834" s="762"/>
      <c r="F834" s="763"/>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2"/>
      <c r="B835" s="762"/>
      <c r="C835" s="762"/>
      <c r="D835" s="762"/>
      <c r="E835" s="762"/>
      <c r="F835" s="763"/>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2"/>
      <c r="B836" s="762"/>
      <c r="C836" s="762"/>
      <c r="D836" s="762"/>
      <c r="E836" s="762"/>
      <c r="F836" s="763"/>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2"/>
      <c r="B837" s="762"/>
      <c r="C837" s="762"/>
      <c r="D837" s="762"/>
      <c r="E837" s="762"/>
      <c r="F837" s="763"/>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2"/>
      <c r="B838" s="762"/>
      <c r="C838" s="762"/>
      <c r="D838" s="762"/>
      <c r="E838" s="762"/>
      <c r="F838" s="763"/>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368</v>
      </c>
      <c r="AI844" s="349"/>
      <c r="AJ844" s="349"/>
      <c r="AK844" s="349"/>
      <c r="AL844" s="349" t="s">
        <v>21</v>
      </c>
      <c r="AM844" s="349"/>
      <c r="AN844" s="349"/>
      <c r="AO844" s="422"/>
      <c r="AP844" s="423" t="s">
        <v>298</v>
      </c>
      <c r="AQ844" s="423"/>
      <c r="AR844" s="423"/>
      <c r="AS844" s="423"/>
      <c r="AT844" s="423"/>
      <c r="AU844" s="423"/>
      <c r="AV844" s="423"/>
      <c r="AW844" s="423"/>
      <c r="AX844" s="423"/>
    </row>
    <row r="845" spans="1:51" ht="30" customHeight="1" x14ac:dyDescent="0.15">
      <c r="A845" s="403">
        <v>1</v>
      </c>
      <c r="B845" s="403">
        <v>1</v>
      </c>
      <c r="C845" s="417" t="s">
        <v>765</v>
      </c>
      <c r="D845" s="417"/>
      <c r="E845" s="417"/>
      <c r="F845" s="417"/>
      <c r="G845" s="417"/>
      <c r="H845" s="417"/>
      <c r="I845" s="417"/>
      <c r="J845" s="418">
        <v>8010401050387</v>
      </c>
      <c r="K845" s="419"/>
      <c r="L845" s="419"/>
      <c r="M845" s="419"/>
      <c r="N845" s="419"/>
      <c r="O845" s="419"/>
      <c r="P845" s="421" t="s">
        <v>766</v>
      </c>
      <c r="Q845" s="317"/>
      <c r="R845" s="317"/>
      <c r="S845" s="317"/>
      <c r="T845" s="317"/>
      <c r="U845" s="317"/>
      <c r="V845" s="317"/>
      <c r="W845" s="317"/>
      <c r="X845" s="317"/>
      <c r="Y845" s="318">
        <v>6346</v>
      </c>
      <c r="Z845" s="319"/>
      <c r="AA845" s="319"/>
      <c r="AB845" s="320"/>
      <c r="AC845" s="322" t="s">
        <v>767</v>
      </c>
      <c r="AD845" s="323"/>
      <c r="AE845" s="323"/>
      <c r="AF845" s="323"/>
      <c r="AG845" s="323"/>
      <c r="AH845" s="329" t="s">
        <v>768</v>
      </c>
      <c r="AI845" s="330"/>
      <c r="AJ845" s="330"/>
      <c r="AK845" s="330"/>
      <c r="AL845" s="326" t="s">
        <v>768</v>
      </c>
      <c r="AM845" s="327"/>
      <c r="AN845" s="327"/>
      <c r="AO845" s="328"/>
      <c r="AP845" s="321" t="s">
        <v>768</v>
      </c>
      <c r="AQ845" s="321"/>
      <c r="AR845" s="321"/>
      <c r="AS845" s="321"/>
      <c r="AT845" s="321"/>
      <c r="AU845" s="321"/>
      <c r="AV845" s="321"/>
      <c r="AW845" s="321"/>
      <c r="AX845" s="321"/>
    </row>
    <row r="846" spans="1:51" ht="30" customHeight="1" x14ac:dyDescent="0.15">
      <c r="A846" s="403">
        <v>2</v>
      </c>
      <c r="B846" s="403">
        <v>1</v>
      </c>
      <c r="C846" s="420" t="s">
        <v>769</v>
      </c>
      <c r="D846" s="417"/>
      <c r="E846" s="417"/>
      <c r="F846" s="417"/>
      <c r="G846" s="417"/>
      <c r="H846" s="417"/>
      <c r="I846" s="417"/>
      <c r="J846" s="418">
        <v>5010701019531</v>
      </c>
      <c r="K846" s="419"/>
      <c r="L846" s="419"/>
      <c r="M846" s="419"/>
      <c r="N846" s="419"/>
      <c r="O846" s="419"/>
      <c r="P846" s="421" t="s">
        <v>770</v>
      </c>
      <c r="Q846" s="317"/>
      <c r="R846" s="317"/>
      <c r="S846" s="317"/>
      <c r="T846" s="317"/>
      <c r="U846" s="317"/>
      <c r="V846" s="317"/>
      <c r="W846" s="317"/>
      <c r="X846" s="317"/>
      <c r="Y846" s="318">
        <v>586</v>
      </c>
      <c r="Z846" s="319"/>
      <c r="AA846" s="319"/>
      <c r="AB846" s="320"/>
      <c r="AC846" s="322" t="s">
        <v>767</v>
      </c>
      <c r="AD846" s="323"/>
      <c r="AE846" s="323"/>
      <c r="AF846" s="323"/>
      <c r="AG846" s="323"/>
      <c r="AH846" s="329" t="s">
        <v>768</v>
      </c>
      <c r="AI846" s="330"/>
      <c r="AJ846" s="330"/>
      <c r="AK846" s="330"/>
      <c r="AL846" s="326" t="s">
        <v>768</v>
      </c>
      <c r="AM846" s="327"/>
      <c r="AN846" s="327"/>
      <c r="AO846" s="328"/>
      <c r="AP846" s="321" t="s">
        <v>768</v>
      </c>
      <c r="AQ846" s="321"/>
      <c r="AR846" s="321"/>
      <c r="AS846" s="321"/>
      <c r="AT846" s="321"/>
      <c r="AU846" s="321"/>
      <c r="AV846" s="321"/>
      <c r="AW846" s="321"/>
      <c r="AX846" s="321"/>
      <c r="AY846">
        <f>COUNTA($C$846)</f>
        <v>1</v>
      </c>
    </row>
    <row r="847" spans="1:51" ht="30" customHeight="1" x14ac:dyDescent="0.15">
      <c r="A847" s="403">
        <v>3</v>
      </c>
      <c r="B847" s="403">
        <v>1</v>
      </c>
      <c r="C847" s="420" t="s">
        <v>771</v>
      </c>
      <c r="D847" s="417"/>
      <c r="E847" s="417"/>
      <c r="F847" s="417"/>
      <c r="G847" s="417"/>
      <c r="H847" s="417"/>
      <c r="I847" s="417"/>
      <c r="J847" s="418">
        <v>1011101022740</v>
      </c>
      <c r="K847" s="419"/>
      <c r="L847" s="419"/>
      <c r="M847" s="419"/>
      <c r="N847" s="419"/>
      <c r="O847" s="419"/>
      <c r="P847" s="421" t="s">
        <v>774</v>
      </c>
      <c r="Q847" s="317"/>
      <c r="R847" s="317"/>
      <c r="S847" s="317"/>
      <c r="T847" s="317"/>
      <c r="U847" s="317"/>
      <c r="V847" s="317"/>
      <c r="W847" s="317"/>
      <c r="X847" s="317"/>
      <c r="Y847" s="318">
        <v>232</v>
      </c>
      <c r="Z847" s="319"/>
      <c r="AA847" s="319"/>
      <c r="AB847" s="320"/>
      <c r="AC847" s="322" t="s">
        <v>767</v>
      </c>
      <c r="AD847" s="323"/>
      <c r="AE847" s="323"/>
      <c r="AF847" s="323"/>
      <c r="AG847" s="323"/>
      <c r="AH847" s="329" t="s">
        <v>768</v>
      </c>
      <c r="AI847" s="330"/>
      <c r="AJ847" s="330"/>
      <c r="AK847" s="330"/>
      <c r="AL847" s="326" t="s">
        <v>768</v>
      </c>
      <c r="AM847" s="327"/>
      <c r="AN847" s="327"/>
      <c r="AO847" s="328"/>
      <c r="AP847" s="321" t="s">
        <v>768</v>
      </c>
      <c r="AQ847" s="321"/>
      <c r="AR847" s="321"/>
      <c r="AS847" s="321"/>
      <c r="AT847" s="321"/>
      <c r="AU847" s="321"/>
      <c r="AV847" s="321"/>
      <c r="AW847" s="321"/>
      <c r="AX847" s="321"/>
      <c r="AY847">
        <f>COUNTA($C$847)</f>
        <v>1</v>
      </c>
    </row>
    <row r="848" spans="1:51" ht="30" customHeight="1" x14ac:dyDescent="0.15">
      <c r="A848" s="403">
        <v>4</v>
      </c>
      <c r="B848" s="403">
        <v>1</v>
      </c>
      <c r="C848" s="420" t="s">
        <v>772</v>
      </c>
      <c r="D848" s="417"/>
      <c r="E848" s="417"/>
      <c r="F848" s="417"/>
      <c r="G848" s="417"/>
      <c r="H848" s="417"/>
      <c r="I848" s="417"/>
      <c r="J848" s="418">
        <v>7010401022916</v>
      </c>
      <c r="K848" s="419"/>
      <c r="L848" s="419"/>
      <c r="M848" s="419"/>
      <c r="N848" s="419"/>
      <c r="O848" s="419"/>
      <c r="P848" s="421" t="s">
        <v>773</v>
      </c>
      <c r="Q848" s="317"/>
      <c r="R848" s="317"/>
      <c r="S848" s="317"/>
      <c r="T848" s="317"/>
      <c r="U848" s="317"/>
      <c r="V848" s="317"/>
      <c r="W848" s="317"/>
      <c r="X848" s="317"/>
      <c r="Y848" s="318">
        <v>150</v>
      </c>
      <c r="Z848" s="319"/>
      <c r="AA848" s="319"/>
      <c r="AB848" s="320"/>
      <c r="AC848" s="322" t="s">
        <v>767</v>
      </c>
      <c r="AD848" s="323"/>
      <c r="AE848" s="323"/>
      <c r="AF848" s="323"/>
      <c r="AG848" s="323"/>
      <c r="AH848" s="329" t="s">
        <v>768</v>
      </c>
      <c r="AI848" s="330"/>
      <c r="AJ848" s="330"/>
      <c r="AK848" s="330"/>
      <c r="AL848" s="326" t="s">
        <v>768</v>
      </c>
      <c r="AM848" s="327"/>
      <c r="AN848" s="327"/>
      <c r="AO848" s="328"/>
      <c r="AP848" s="321" t="s">
        <v>768</v>
      </c>
      <c r="AQ848" s="321"/>
      <c r="AR848" s="321"/>
      <c r="AS848" s="321"/>
      <c r="AT848" s="321"/>
      <c r="AU848" s="321"/>
      <c r="AV848" s="321"/>
      <c r="AW848" s="321"/>
      <c r="AX848" s="321"/>
      <c r="AY848">
        <f>COUNTA($C$848)</f>
        <v>1</v>
      </c>
    </row>
    <row r="849" spans="1:51" ht="30" customHeight="1" x14ac:dyDescent="0.15">
      <c r="A849" s="403">
        <v>5</v>
      </c>
      <c r="B849" s="403">
        <v>1</v>
      </c>
      <c r="C849" s="420" t="s">
        <v>775</v>
      </c>
      <c r="D849" s="417"/>
      <c r="E849" s="417"/>
      <c r="F849" s="417"/>
      <c r="G849" s="417"/>
      <c r="H849" s="417"/>
      <c r="I849" s="417"/>
      <c r="J849" s="418">
        <v>9120001056632</v>
      </c>
      <c r="K849" s="419"/>
      <c r="L849" s="419"/>
      <c r="M849" s="419"/>
      <c r="N849" s="419"/>
      <c r="O849" s="419"/>
      <c r="P849" s="421" t="s">
        <v>776</v>
      </c>
      <c r="Q849" s="317"/>
      <c r="R849" s="317"/>
      <c r="S849" s="317"/>
      <c r="T849" s="317"/>
      <c r="U849" s="317"/>
      <c r="V849" s="317"/>
      <c r="W849" s="317"/>
      <c r="X849" s="317"/>
      <c r="Y849" s="318">
        <v>12</v>
      </c>
      <c r="Z849" s="319"/>
      <c r="AA849" s="319"/>
      <c r="AB849" s="320"/>
      <c r="AC849" s="322" t="s">
        <v>767</v>
      </c>
      <c r="AD849" s="323"/>
      <c r="AE849" s="323"/>
      <c r="AF849" s="323"/>
      <c r="AG849" s="323"/>
      <c r="AH849" s="329" t="s">
        <v>768</v>
      </c>
      <c r="AI849" s="330"/>
      <c r="AJ849" s="330"/>
      <c r="AK849" s="330"/>
      <c r="AL849" s="326" t="s">
        <v>768</v>
      </c>
      <c r="AM849" s="327"/>
      <c r="AN849" s="327"/>
      <c r="AO849" s="328"/>
      <c r="AP849" s="321" t="s">
        <v>768</v>
      </c>
      <c r="AQ849" s="321"/>
      <c r="AR849" s="321"/>
      <c r="AS849" s="321"/>
      <c r="AT849" s="321"/>
      <c r="AU849" s="321"/>
      <c r="AV849" s="321"/>
      <c r="AW849" s="321"/>
      <c r="AX849" s="321"/>
      <c r="AY849">
        <f>COUNTA($C$849)</f>
        <v>1</v>
      </c>
    </row>
    <row r="850" spans="1:51" ht="30" customHeight="1" x14ac:dyDescent="0.15">
      <c r="A850" s="403">
        <v>6</v>
      </c>
      <c r="B850" s="403">
        <v>1</v>
      </c>
      <c r="C850" s="420" t="s">
        <v>777</v>
      </c>
      <c r="D850" s="417"/>
      <c r="E850" s="417"/>
      <c r="F850" s="417"/>
      <c r="G850" s="417"/>
      <c r="H850" s="417"/>
      <c r="I850" s="417"/>
      <c r="J850" s="418">
        <v>7180001032621</v>
      </c>
      <c r="K850" s="419"/>
      <c r="L850" s="419"/>
      <c r="M850" s="419"/>
      <c r="N850" s="419"/>
      <c r="O850" s="419"/>
      <c r="P850" s="421" t="s">
        <v>778</v>
      </c>
      <c r="Q850" s="317"/>
      <c r="R850" s="317"/>
      <c r="S850" s="317"/>
      <c r="T850" s="317"/>
      <c r="U850" s="317"/>
      <c r="V850" s="317"/>
      <c r="W850" s="317"/>
      <c r="X850" s="317"/>
      <c r="Y850" s="318">
        <v>6</v>
      </c>
      <c r="Z850" s="319"/>
      <c r="AA850" s="319"/>
      <c r="AB850" s="320"/>
      <c r="AC850" s="322" t="s">
        <v>767</v>
      </c>
      <c r="AD850" s="323"/>
      <c r="AE850" s="323"/>
      <c r="AF850" s="323"/>
      <c r="AG850" s="323"/>
      <c r="AH850" s="329" t="s">
        <v>768</v>
      </c>
      <c r="AI850" s="330"/>
      <c r="AJ850" s="330"/>
      <c r="AK850" s="330"/>
      <c r="AL850" s="326" t="s">
        <v>768</v>
      </c>
      <c r="AM850" s="327"/>
      <c r="AN850" s="327"/>
      <c r="AO850" s="328"/>
      <c r="AP850" s="321" t="s">
        <v>768</v>
      </c>
      <c r="AQ850" s="321"/>
      <c r="AR850" s="321"/>
      <c r="AS850" s="321"/>
      <c r="AT850" s="321"/>
      <c r="AU850" s="321"/>
      <c r="AV850" s="321"/>
      <c r="AW850" s="321"/>
      <c r="AX850" s="321"/>
      <c r="AY850">
        <f>COUNTA($C$850)</f>
        <v>1</v>
      </c>
    </row>
    <row r="851" spans="1:51" ht="30" hidden="1" customHeight="1" x14ac:dyDescent="0.15">
      <c r="A851" s="403">
        <v>7</v>
      </c>
      <c r="B851" s="403">
        <v>1</v>
      </c>
      <c r="C851" s="420"/>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368</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3">
        <v>1</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3"/>
      <c r="AE878" s="323"/>
      <c r="AF878" s="323"/>
      <c r="AG878" s="323"/>
      <c r="AH878" s="329"/>
      <c r="AI878" s="330"/>
      <c r="AJ878" s="330"/>
      <c r="AK878" s="330"/>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3">
        <v>2</v>
      </c>
      <c r="B879" s="403">
        <v>1</v>
      </c>
      <c r="C879" s="420"/>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3"/>
      <c r="AE879" s="323"/>
      <c r="AF879" s="323"/>
      <c r="AG879" s="323"/>
      <c r="AH879" s="329"/>
      <c r="AI879" s="330"/>
      <c r="AJ879" s="330"/>
      <c r="AK879" s="33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3">
        <v>3</v>
      </c>
      <c r="B880" s="403">
        <v>1</v>
      </c>
      <c r="C880" s="420"/>
      <c r="D880" s="417"/>
      <c r="E880" s="417"/>
      <c r="F880" s="417"/>
      <c r="G880" s="417"/>
      <c r="H880" s="417"/>
      <c r="I880" s="417"/>
      <c r="J880" s="418"/>
      <c r="K880" s="419"/>
      <c r="L880" s="419"/>
      <c r="M880" s="419"/>
      <c r="N880" s="419"/>
      <c r="O880" s="419"/>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0"/>
      <c r="D881" s="417"/>
      <c r="E881" s="417"/>
      <c r="F881" s="417"/>
      <c r="G881" s="417"/>
      <c r="H881" s="417"/>
      <c r="I881" s="417"/>
      <c r="J881" s="418"/>
      <c r="K881" s="419"/>
      <c r="L881" s="419"/>
      <c r="M881" s="419"/>
      <c r="N881" s="419"/>
      <c r="O881" s="419"/>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368</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329"/>
      <c r="AI911" s="330"/>
      <c r="AJ911" s="330"/>
      <c r="AK911" s="33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329"/>
      <c r="AI912" s="330"/>
      <c r="AJ912" s="330"/>
      <c r="AK912" s="33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0"/>
      <c r="D913" s="417"/>
      <c r="E913" s="417"/>
      <c r="F913" s="417"/>
      <c r="G913" s="417"/>
      <c r="H913" s="417"/>
      <c r="I913" s="417"/>
      <c r="J913" s="418"/>
      <c r="K913" s="419"/>
      <c r="L913" s="419"/>
      <c r="M913" s="419"/>
      <c r="N913" s="419"/>
      <c r="O913" s="419"/>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0"/>
      <c r="D914" s="417"/>
      <c r="E914" s="417"/>
      <c r="F914" s="417"/>
      <c r="G914" s="417"/>
      <c r="H914" s="417"/>
      <c r="I914" s="417"/>
      <c r="J914" s="418"/>
      <c r="K914" s="419"/>
      <c r="L914" s="419"/>
      <c r="M914" s="419"/>
      <c r="N914" s="419"/>
      <c r="O914" s="419"/>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368</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329"/>
      <c r="AI944" s="330"/>
      <c r="AJ944" s="330"/>
      <c r="AK944" s="33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329"/>
      <c r="AI945" s="330"/>
      <c r="AJ945" s="330"/>
      <c r="AK945" s="33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0"/>
      <c r="D946" s="417"/>
      <c r="E946" s="417"/>
      <c r="F946" s="417"/>
      <c r="G946" s="417"/>
      <c r="H946" s="417"/>
      <c r="I946" s="417"/>
      <c r="J946" s="418"/>
      <c r="K946" s="419"/>
      <c r="L946" s="419"/>
      <c r="M946" s="419"/>
      <c r="N946" s="419"/>
      <c r="O946" s="419"/>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368</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329"/>
      <c r="AI977" s="330"/>
      <c r="AJ977" s="330"/>
      <c r="AK977" s="33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329"/>
      <c r="AI978" s="330"/>
      <c r="AJ978" s="330"/>
      <c r="AK978" s="33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368</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329"/>
      <c r="AI1010" s="330"/>
      <c r="AJ1010" s="330"/>
      <c r="AK1010" s="33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329"/>
      <c r="AI1011" s="330"/>
      <c r="AJ1011" s="330"/>
      <c r="AK1011" s="33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368</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329"/>
      <c r="AI1043" s="330"/>
      <c r="AJ1043" s="330"/>
      <c r="AK1043" s="33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329"/>
      <c r="AI1044" s="330"/>
      <c r="AJ1044" s="330"/>
      <c r="AK1044" s="33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368</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329"/>
      <c r="AI1076" s="330"/>
      <c r="AJ1076" s="330"/>
      <c r="AK1076" s="33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329"/>
      <c r="AI1077" s="330"/>
      <c r="AJ1077" s="330"/>
      <c r="AK1077" s="33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0"/>
      <c r="D1078" s="417"/>
      <c r="E1078" s="417"/>
      <c r="F1078" s="417"/>
      <c r="G1078" s="417"/>
      <c r="H1078" s="417"/>
      <c r="I1078" s="417"/>
      <c r="J1078" s="418"/>
      <c r="K1078" s="419"/>
      <c r="L1078" s="419"/>
      <c r="M1078" s="419"/>
      <c r="N1078" s="419"/>
      <c r="O1078" s="419"/>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0"/>
      <c r="D1079" s="417"/>
      <c r="E1079" s="417"/>
      <c r="F1079" s="417"/>
      <c r="G1079" s="417"/>
      <c r="H1079" s="417"/>
      <c r="I1079" s="417"/>
      <c r="J1079" s="418"/>
      <c r="K1079" s="419"/>
      <c r="L1079" s="419"/>
      <c r="M1079" s="419"/>
      <c r="N1079" s="419"/>
      <c r="O1079" s="419"/>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5"/>
      <c r="E1109" s="277" t="s">
        <v>262</v>
      </c>
      <c r="F1109" s="885"/>
      <c r="G1109" s="885"/>
      <c r="H1109" s="885"/>
      <c r="I1109" s="885"/>
      <c r="J1109" s="277" t="s">
        <v>297</v>
      </c>
      <c r="K1109" s="277"/>
      <c r="L1109" s="277"/>
      <c r="M1109" s="277"/>
      <c r="N1109" s="277"/>
      <c r="O1109" s="277"/>
      <c r="P1109" s="347" t="s">
        <v>27</v>
      </c>
      <c r="Q1109" s="347"/>
      <c r="R1109" s="347"/>
      <c r="S1109" s="347"/>
      <c r="T1109" s="347"/>
      <c r="U1109" s="347"/>
      <c r="V1109" s="347"/>
      <c r="W1109" s="347"/>
      <c r="X1109" s="347"/>
      <c r="Y1109" s="277" t="s">
        <v>299</v>
      </c>
      <c r="Z1109" s="885"/>
      <c r="AA1109" s="885"/>
      <c r="AB1109" s="885"/>
      <c r="AC1109" s="277" t="s">
        <v>245</v>
      </c>
      <c r="AD1109" s="277"/>
      <c r="AE1109" s="277"/>
      <c r="AF1109" s="277"/>
      <c r="AG1109" s="277"/>
      <c r="AH1109" s="347" t="s">
        <v>258</v>
      </c>
      <c r="AI1109" s="348"/>
      <c r="AJ1109" s="348"/>
      <c r="AK1109" s="348"/>
      <c r="AL1109" s="348" t="s">
        <v>21</v>
      </c>
      <c r="AM1109" s="348"/>
      <c r="AN1109" s="348"/>
      <c r="AO1109" s="888"/>
      <c r="AP1109" s="423" t="s">
        <v>330</v>
      </c>
      <c r="AQ1109" s="423"/>
      <c r="AR1109" s="423"/>
      <c r="AS1109" s="423"/>
      <c r="AT1109" s="423"/>
      <c r="AU1109" s="423"/>
      <c r="AV1109" s="423"/>
      <c r="AW1109" s="423"/>
      <c r="AX1109" s="423"/>
    </row>
    <row r="1110" spans="1:51" ht="79.5" customHeight="1" x14ac:dyDescent="0.15">
      <c r="A1110" s="403">
        <v>1</v>
      </c>
      <c r="B1110" s="403">
        <v>1</v>
      </c>
      <c r="C1110" s="887"/>
      <c r="D1110" s="887"/>
      <c r="E1110" s="262" t="s">
        <v>779</v>
      </c>
      <c r="F1110" s="886"/>
      <c r="G1110" s="886"/>
      <c r="H1110" s="886"/>
      <c r="I1110" s="886"/>
      <c r="J1110" s="418">
        <v>8010401050387</v>
      </c>
      <c r="K1110" s="419"/>
      <c r="L1110" s="419"/>
      <c r="M1110" s="419"/>
      <c r="N1110" s="419"/>
      <c r="O1110" s="419"/>
      <c r="P1110" s="421" t="s">
        <v>780</v>
      </c>
      <c r="Q1110" s="317"/>
      <c r="R1110" s="317"/>
      <c r="S1110" s="317"/>
      <c r="T1110" s="317"/>
      <c r="U1110" s="317"/>
      <c r="V1110" s="317"/>
      <c r="W1110" s="317"/>
      <c r="X1110" s="317"/>
      <c r="Y1110" s="318">
        <v>13498</v>
      </c>
      <c r="Z1110" s="319"/>
      <c r="AA1110" s="319"/>
      <c r="AB1110" s="320"/>
      <c r="AC1110" s="322" t="s">
        <v>378</v>
      </c>
      <c r="AD1110" s="323"/>
      <c r="AE1110" s="323"/>
      <c r="AF1110" s="323"/>
      <c r="AG1110" s="323"/>
      <c r="AH1110" s="324" t="s">
        <v>819</v>
      </c>
      <c r="AI1110" s="325"/>
      <c r="AJ1110" s="325"/>
      <c r="AK1110" s="325"/>
      <c r="AL1110" s="326">
        <v>100</v>
      </c>
      <c r="AM1110" s="327"/>
      <c r="AN1110" s="327"/>
      <c r="AO1110" s="328"/>
      <c r="AP1110" s="321" t="s">
        <v>810</v>
      </c>
      <c r="AQ1110" s="321"/>
      <c r="AR1110" s="321"/>
      <c r="AS1110" s="321"/>
      <c r="AT1110" s="321"/>
      <c r="AU1110" s="321"/>
      <c r="AV1110" s="321"/>
      <c r="AW1110" s="321"/>
      <c r="AX1110" s="321"/>
    </row>
    <row r="1111" spans="1:51" ht="81.75" customHeight="1" x14ac:dyDescent="0.15">
      <c r="A1111" s="403">
        <v>2</v>
      </c>
      <c r="B1111" s="403">
        <v>1</v>
      </c>
      <c r="C1111" s="887"/>
      <c r="D1111" s="887"/>
      <c r="E1111" s="262" t="s">
        <v>781</v>
      </c>
      <c r="F1111" s="886"/>
      <c r="G1111" s="886"/>
      <c r="H1111" s="886"/>
      <c r="I1111" s="886"/>
      <c r="J1111" s="418">
        <v>5010701019531</v>
      </c>
      <c r="K1111" s="419"/>
      <c r="L1111" s="419"/>
      <c r="M1111" s="419"/>
      <c r="N1111" s="419"/>
      <c r="O1111" s="419"/>
      <c r="P1111" s="421" t="s">
        <v>782</v>
      </c>
      <c r="Q1111" s="317"/>
      <c r="R1111" s="317"/>
      <c r="S1111" s="317"/>
      <c r="T1111" s="317"/>
      <c r="U1111" s="317"/>
      <c r="V1111" s="317"/>
      <c r="W1111" s="317"/>
      <c r="X1111" s="317"/>
      <c r="Y1111" s="318">
        <v>1139</v>
      </c>
      <c r="Z1111" s="319"/>
      <c r="AA1111" s="319"/>
      <c r="AB1111" s="320"/>
      <c r="AC1111" s="322" t="s">
        <v>378</v>
      </c>
      <c r="AD1111" s="323"/>
      <c r="AE1111" s="323"/>
      <c r="AF1111" s="323"/>
      <c r="AG1111" s="323"/>
      <c r="AH1111" s="324" t="s">
        <v>819</v>
      </c>
      <c r="AI1111" s="325"/>
      <c r="AJ1111" s="325"/>
      <c r="AK1111" s="325"/>
      <c r="AL1111" s="326">
        <v>100</v>
      </c>
      <c r="AM1111" s="327"/>
      <c r="AN1111" s="327"/>
      <c r="AO1111" s="328"/>
      <c r="AP1111" s="321" t="s">
        <v>810</v>
      </c>
      <c r="AQ1111" s="321"/>
      <c r="AR1111" s="321"/>
      <c r="AS1111" s="321"/>
      <c r="AT1111" s="321"/>
      <c r="AU1111" s="321"/>
      <c r="AV1111" s="321"/>
      <c r="AW1111" s="321"/>
      <c r="AX1111" s="321"/>
      <c r="AY1111">
        <f>COUNTA($E$1111)</f>
        <v>1</v>
      </c>
    </row>
    <row r="1112" spans="1:51" ht="30" customHeight="1" x14ac:dyDescent="0.15">
      <c r="A1112" s="403">
        <v>3</v>
      </c>
      <c r="B1112" s="403">
        <v>1</v>
      </c>
      <c r="C1112" s="887"/>
      <c r="D1112" s="887"/>
      <c r="E1112" s="262" t="s">
        <v>783</v>
      </c>
      <c r="F1112" s="886"/>
      <c r="G1112" s="886"/>
      <c r="H1112" s="886"/>
      <c r="I1112" s="886"/>
      <c r="J1112" s="418">
        <v>1011101022740</v>
      </c>
      <c r="K1112" s="419"/>
      <c r="L1112" s="419"/>
      <c r="M1112" s="419"/>
      <c r="N1112" s="419"/>
      <c r="O1112" s="419"/>
      <c r="P1112" s="421" t="s">
        <v>784</v>
      </c>
      <c r="Q1112" s="317"/>
      <c r="R1112" s="317"/>
      <c r="S1112" s="317"/>
      <c r="T1112" s="317"/>
      <c r="U1112" s="317"/>
      <c r="V1112" s="317"/>
      <c r="W1112" s="317"/>
      <c r="X1112" s="317"/>
      <c r="Y1112" s="318">
        <v>702</v>
      </c>
      <c r="Z1112" s="319"/>
      <c r="AA1112" s="319"/>
      <c r="AB1112" s="320"/>
      <c r="AC1112" s="322" t="s">
        <v>378</v>
      </c>
      <c r="AD1112" s="323"/>
      <c r="AE1112" s="323"/>
      <c r="AF1112" s="323"/>
      <c r="AG1112" s="323"/>
      <c r="AH1112" s="324" t="s">
        <v>819</v>
      </c>
      <c r="AI1112" s="325"/>
      <c r="AJ1112" s="325"/>
      <c r="AK1112" s="325"/>
      <c r="AL1112" s="326">
        <v>100</v>
      </c>
      <c r="AM1112" s="327"/>
      <c r="AN1112" s="327"/>
      <c r="AO1112" s="328"/>
      <c r="AP1112" s="321" t="s">
        <v>818</v>
      </c>
      <c r="AQ1112" s="321"/>
      <c r="AR1112" s="321"/>
      <c r="AS1112" s="321"/>
      <c r="AT1112" s="321"/>
      <c r="AU1112" s="321"/>
      <c r="AV1112" s="321"/>
      <c r="AW1112" s="321"/>
      <c r="AX1112" s="321"/>
      <c r="AY1112">
        <f>COUNTA($E$1112)</f>
        <v>1</v>
      </c>
    </row>
    <row r="1113" spans="1:51" ht="30" customHeight="1" x14ac:dyDescent="0.15">
      <c r="A1113" s="403">
        <v>4</v>
      </c>
      <c r="B1113" s="403">
        <v>1</v>
      </c>
      <c r="C1113" s="887"/>
      <c r="D1113" s="887"/>
      <c r="E1113" s="262" t="s">
        <v>785</v>
      </c>
      <c r="F1113" s="886"/>
      <c r="G1113" s="886"/>
      <c r="H1113" s="886"/>
      <c r="I1113" s="886"/>
      <c r="J1113" s="418">
        <v>7010401022916</v>
      </c>
      <c r="K1113" s="419"/>
      <c r="L1113" s="419"/>
      <c r="M1113" s="419"/>
      <c r="N1113" s="419"/>
      <c r="O1113" s="419"/>
      <c r="P1113" s="421" t="s">
        <v>786</v>
      </c>
      <c r="Q1113" s="317"/>
      <c r="R1113" s="317"/>
      <c r="S1113" s="317"/>
      <c r="T1113" s="317"/>
      <c r="U1113" s="317"/>
      <c r="V1113" s="317"/>
      <c r="W1113" s="317"/>
      <c r="X1113" s="317"/>
      <c r="Y1113" s="318">
        <v>57</v>
      </c>
      <c r="Z1113" s="319"/>
      <c r="AA1113" s="319"/>
      <c r="AB1113" s="320"/>
      <c r="AC1113" s="322" t="s">
        <v>380</v>
      </c>
      <c r="AD1113" s="323"/>
      <c r="AE1113" s="323"/>
      <c r="AF1113" s="323"/>
      <c r="AG1113" s="323"/>
      <c r="AH1113" s="324" t="s">
        <v>819</v>
      </c>
      <c r="AI1113" s="325"/>
      <c r="AJ1113" s="325"/>
      <c r="AK1113" s="325"/>
      <c r="AL1113" s="326">
        <v>99</v>
      </c>
      <c r="AM1113" s="327"/>
      <c r="AN1113" s="327"/>
      <c r="AO1113" s="328"/>
      <c r="AP1113" s="321" t="s">
        <v>818</v>
      </c>
      <c r="AQ1113" s="321"/>
      <c r="AR1113" s="321"/>
      <c r="AS1113" s="321"/>
      <c r="AT1113" s="321"/>
      <c r="AU1113" s="321"/>
      <c r="AV1113" s="321"/>
      <c r="AW1113" s="321"/>
      <c r="AX1113" s="321"/>
      <c r="AY1113">
        <f>COUNTA($E$1113)</f>
        <v>1</v>
      </c>
    </row>
    <row r="1114" spans="1:51" ht="42.75" customHeight="1" x14ac:dyDescent="0.15">
      <c r="A1114" s="403">
        <v>5</v>
      </c>
      <c r="B1114" s="403">
        <v>1</v>
      </c>
      <c r="C1114" s="887"/>
      <c r="D1114" s="887"/>
      <c r="E1114" s="262" t="s">
        <v>787</v>
      </c>
      <c r="F1114" s="886"/>
      <c r="G1114" s="886"/>
      <c r="H1114" s="886"/>
      <c r="I1114" s="886"/>
      <c r="J1114" s="418">
        <v>9120001056632</v>
      </c>
      <c r="K1114" s="419"/>
      <c r="L1114" s="419"/>
      <c r="M1114" s="419"/>
      <c r="N1114" s="419"/>
      <c r="O1114" s="419"/>
      <c r="P1114" s="421" t="s">
        <v>788</v>
      </c>
      <c r="Q1114" s="317"/>
      <c r="R1114" s="317"/>
      <c r="S1114" s="317"/>
      <c r="T1114" s="317"/>
      <c r="U1114" s="317"/>
      <c r="V1114" s="317"/>
      <c r="W1114" s="317"/>
      <c r="X1114" s="317"/>
      <c r="Y1114" s="318">
        <v>28</v>
      </c>
      <c r="Z1114" s="319"/>
      <c r="AA1114" s="319"/>
      <c r="AB1114" s="320"/>
      <c r="AC1114" s="322" t="s">
        <v>373</v>
      </c>
      <c r="AD1114" s="323"/>
      <c r="AE1114" s="323"/>
      <c r="AF1114" s="323"/>
      <c r="AG1114" s="323"/>
      <c r="AH1114" s="324">
        <v>1</v>
      </c>
      <c r="AI1114" s="325"/>
      <c r="AJ1114" s="325"/>
      <c r="AK1114" s="325"/>
      <c r="AL1114" s="326">
        <v>100</v>
      </c>
      <c r="AM1114" s="327"/>
      <c r="AN1114" s="327"/>
      <c r="AO1114" s="328"/>
      <c r="AP1114" s="321" t="s">
        <v>818</v>
      </c>
      <c r="AQ1114" s="321"/>
      <c r="AR1114" s="321"/>
      <c r="AS1114" s="321"/>
      <c r="AT1114" s="321"/>
      <c r="AU1114" s="321"/>
      <c r="AV1114" s="321"/>
      <c r="AW1114" s="321"/>
      <c r="AX1114" s="321"/>
      <c r="AY1114">
        <f>COUNTA($E$1114)</f>
        <v>1</v>
      </c>
    </row>
    <row r="1115" spans="1:51" ht="30" customHeight="1" x14ac:dyDescent="0.15">
      <c r="A1115" s="403">
        <v>6</v>
      </c>
      <c r="B1115" s="403">
        <v>1</v>
      </c>
      <c r="C1115" s="887"/>
      <c r="D1115" s="887"/>
      <c r="E1115" s="262" t="s">
        <v>791</v>
      </c>
      <c r="F1115" s="886"/>
      <c r="G1115" s="886"/>
      <c r="H1115" s="886"/>
      <c r="I1115" s="886"/>
      <c r="J1115" s="418">
        <v>7011101040547</v>
      </c>
      <c r="K1115" s="419"/>
      <c r="L1115" s="419"/>
      <c r="M1115" s="419"/>
      <c r="N1115" s="419"/>
      <c r="O1115" s="419"/>
      <c r="P1115" s="421" t="s">
        <v>790</v>
      </c>
      <c r="Q1115" s="317"/>
      <c r="R1115" s="317"/>
      <c r="S1115" s="317"/>
      <c r="T1115" s="317"/>
      <c r="U1115" s="317"/>
      <c r="V1115" s="317"/>
      <c r="W1115" s="317"/>
      <c r="X1115" s="317"/>
      <c r="Y1115" s="318">
        <v>19</v>
      </c>
      <c r="Z1115" s="319"/>
      <c r="AA1115" s="319"/>
      <c r="AB1115" s="320"/>
      <c r="AC1115" s="322" t="s">
        <v>378</v>
      </c>
      <c r="AD1115" s="323"/>
      <c r="AE1115" s="323"/>
      <c r="AF1115" s="323"/>
      <c r="AG1115" s="323"/>
      <c r="AH1115" s="324" t="s">
        <v>819</v>
      </c>
      <c r="AI1115" s="325"/>
      <c r="AJ1115" s="325"/>
      <c r="AK1115" s="325"/>
      <c r="AL1115" s="326">
        <v>100</v>
      </c>
      <c r="AM1115" s="327"/>
      <c r="AN1115" s="327"/>
      <c r="AO1115" s="328"/>
      <c r="AP1115" s="321" t="s">
        <v>818</v>
      </c>
      <c r="AQ1115" s="321"/>
      <c r="AR1115" s="321"/>
      <c r="AS1115" s="321"/>
      <c r="AT1115" s="321"/>
      <c r="AU1115" s="321"/>
      <c r="AV1115" s="321"/>
      <c r="AW1115" s="321"/>
      <c r="AX1115" s="321"/>
      <c r="AY1115">
        <f>COUNTA($E$1115)</f>
        <v>1</v>
      </c>
    </row>
    <row r="1116" spans="1:51" ht="30" customHeight="1" x14ac:dyDescent="0.15">
      <c r="A1116" s="403">
        <v>7</v>
      </c>
      <c r="B1116" s="403">
        <v>1</v>
      </c>
      <c r="C1116" s="887"/>
      <c r="D1116" s="887"/>
      <c r="E1116" s="262" t="s">
        <v>792</v>
      </c>
      <c r="F1116" s="886"/>
      <c r="G1116" s="886"/>
      <c r="H1116" s="886"/>
      <c r="I1116" s="886"/>
      <c r="J1116" s="418">
        <v>7180001032621</v>
      </c>
      <c r="K1116" s="419"/>
      <c r="L1116" s="419"/>
      <c r="M1116" s="419"/>
      <c r="N1116" s="419"/>
      <c r="O1116" s="419"/>
      <c r="P1116" s="421" t="s">
        <v>789</v>
      </c>
      <c r="Q1116" s="317"/>
      <c r="R1116" s="317"/>
      <c r="S1116" s="317"/>
      <c r="T1116" s="317"/>
      <c r="U1116" s="317"/>
      <c r="V1116" s="317"/>
      <c r="W1116" s="317"/>
      <c r="X1116" s="317"/>
      <c r="Y1116" s="318">
        <v>13</v>
      </c>
      <c r="Z1116" s="319"/>
      <c r="AA1116" s="319"/>
      <c r="AB1116" s="320"/>
      <c r="AC1116" s="322" t="s">
        <v>378</v>
      </c>
      <c r="AD1116" s="323"/>
      <c r="AE1116" s="323"/>
      <c r="AF1116" s="323"/>
      <c r="AG1116" s="323"/>
      <c r="AH1116" s="324" t="s">
        <v>819</v>
      </c>
      <c r="AI1116" s="325"/>
      <c r="AJ1116" s="325"/>
      <c r="AK1116" s="325"/>
      <c r="AL1116" s="326">
        <v>99</v>
      </c>
      <c r="AM1116" s="327"/>
      <c r="AN1116" s="327"/>
      <c r="AO1116" s="328"/>
      <c r="AP1116" s="321" t="s">
        <v>818</v>
      </c>
      <c r="AQ1116" s="321"/>
      <c r="AR1116" s="321"/>
      <c r="AS1116" s="321"/>
      <c r="AT1116" s="321"/>
      <c r="AU1116" s="321"/>
      <c r="AV1116" s="321"/>
      <c r="AW1116" s="321"/>
      <c r="AX1116" s="321"/>
      <c r="AY1116">
        <f>COUNTA($E$1116)</f>
        <v>1</v>
      </c>
    </row>
    <row r="1117" spans="1:51" ht="30" hidden="1" customHeight="1" x14ac:dyDescent="0.15">
      <c r="A1117" s="403">
        <v>8</v>
      </c>
      <c r="B1117" s="403">
        <v>1</v>
      </c>
      <c r="C1117" s="887"/>
      <c r="D1117" s="887"/>
      <c r="E1117" s="886"/>
      <c r="F1117" s="886"/>
      <c r="G1117" s="886"/>
      <c r="H1117" s="886"/>
      <c r="I1117" s="886"/>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87"/>
      <c r="D1118" s="887"/>
      <c r="E1118" s="886"/>
      <c r="F1118" s="886"/>
      <c r="G1118" s="886"/>
      <c r="H1118" s="886"/>
      <c r="I1118" s="886"/>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87"/>
      <c r="D1119" s="887"/>
      <c r="E1119" s="886"/>
      <c r="F1119" s="886"/>
      <c r="G1119" s="886"/>
      <c r="H1119" s="886"/>
      <c r="I1119" s="886"/>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87"/>
      <c r="D1120" s="887"/>
      <c r="E1120" s="886"/>
      <c r="F1120" s="886"/>
      <c r="G1120" s="886"/>
      <c r="H1120" s="886"/>
      <c r="I1120" s="886"/>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87"/>
      <c r="D1121" s="887"/>
      <c r="E1121" s="886"/>
      <c r="F1121" s="886"/>
      <c r="G1121" s="886"/>
      <c r="H1121" s="886"/>
      <c r="I1121" s="886"/>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87"/>
      <c r="D1122" s="887"/>
      <c r="E1122" s="886"/>
      <c r="F1122" s="886"/>
      <c r="G1122" s="886"/>
      <c r="H1122" s="886"/>
      <c r="I1122" s="886"/>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87"/>
      <c r="D1123" s="887"/>
      <c r="E1123" s="886"/>
      <c r="F1123" s="886"/>
      <c r="G1123" s="886"/>
      <c r="H1123" s="886"/>
      <c r="I1123" s="886"/>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87"/>
      <c r="D1124" s="887"/>
      <c r="E1124" s="886"/>
      <c r="F1124" s="886"/>
      <c r="G1124" s="886"/>
      <c r="H1124" s="886"/>
      <c r="I1124" s="886"/>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87"/>
      <c r="D1125" s="887"/>
      <c r="E1125" s="886"/>
      <c r="F1125" s="886"/>
      <c r="G1125" s="886"/>
      <c r="H1125" s="886"/>
      <c r="I1125" s="886"/>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87"/>
      <c r="D1126" s="887"/>
      <c r="E1126" s="886"/>
      <c r="F1126" s="886"/>
      <c r="G1126" s="886"/>
      <c r="H1126" s="886"/>
      <c r="I1126" s="886"/>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87"/>
      <c r="D1127" s="887"/>
      <c r="E1127" s="262"/>
      <c r="F1127" s="886"/>
      <c r="G1127" s="886"/>
      <c r="H1127" s="886"/>
      <c r="I1127" s="886"/>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87"/>
      <c r="D1128" s="887"/>
      <c r="E1128" s="886"/>
      <c r="F1128" s="886"/>
      <c r="G1128" s="886"/>
      <c r="H1128" s="886"/>
      <c r="I1128" s="886"/>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87"/>
      <c r="D1129" s="887"/>
      <c r="E1129" s="886"/>
      <c r="F1129" s="886"/>
      <c r="G1129" s="886"/>
      <c r="H1129" s="886"/>
      <c r="I1129" s="886"/>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87"/>
      <c r="D1130" s="887"/>
      <c r="E1130" s="886"/>
      <c r="F1130" s="886"/>
      <c r="G1130" s="886"/>
      <c r="H1130" s="886"/>
      <c r="I1130" s="886"/>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87"/>
      <c r="D1131" s="887"/>
      <c r="E1131" s="886"/>
      <c r="F1131" s="886"/>
      <c r="G1131" s="886"/>
      <c r="H1131" s="886"/>
      <c r="I1131" s="886"/>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87"/>
      <c r="D1132" s="887"/>
      <c r="E1132" s="886"/>
      <c r="F1132" s="886"/>
      <c r="G1132" s="886"/>
      <c r="H1132" s="886"/>
      <c r="I1132" s="886"/>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87"/>
      <c r="D1133" s="887"/>
      <c r="E1133" s="886"/>
      <c r="F1133" s="886"/>
      <c r="G1133" s="886"/>
      <c r="H1133" s="886"/>
      <c r="I1133" s="886"/>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87"/>
      <c r="D1134" s="887"/>
      <c r="E1134" s="886"/>
      <c r="F1134" s="886"/>
      <c r="G1134" s="886"/>
      <c r="H1134" s="886"/>
      <c r="I1134" s="886"/>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87"/>
      <c r="D1135" s="887"/>
      <c r="E1135" s="886"/>
      <c r="F1135" s="886"/>
      <c r="G1135" s="886"/>
      <c r="H1135" s="886"/>
      <c r="I1135" s="886"/>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87"/>
      <c r="D1136" s="887"/>
      <c r="E1136" s="886"/>
      <c r="F1136" s="886"/>
      <c r="G1136" s="886"/>
      <c r="H1136" s="886"/>
      <c r="I1136" s="886"/>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87"/>
      <c r="D1137" s="887"/>
      <c r="E1137" s="886"/>
      <c r="F1137" s="886"/>
      <c r="G1137" s="886"/>
      <c r="H1137" s="886"/>
      <c r="I1137" s="886"/>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87"/>
      <c r="D1138" s="887"/>
      <c r="E1138" s="886"/>
      <c r="F1138" s="886"/>
      <c r="G1138" s="886"/>
      <c r="H1138" s="886"/>
      <c r="I1138" s="886"/>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87"/>
      <c r="D1139" s="887"/>
      <c r="E1139" s="886"/>
      <c r="F1139" s="886"/>
      <c r="G1139" s="886"/>
      <c r="H1139" s="886"/>
      <c r="I1139" s="886"/>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33" priority="14039">
      <formula>IF(RIGHT(TEXT(P14,"0.#"),1)=".",FALSE,TRUE)</formula>
    </cfRule>
    <cfRule type="expression" dxfId="2832" priority="14040">
      <formula>IF(RIGHT(TEXT(P14,"0.#"),1)=".",TRUE,FALSE)</formula>
    </cfRule>
  </conditionalFormatting>
  <conditionalFormatting sqref="AE32">
    <cfRule type="expression" dxfId="2831" priority="14029">
      <formula>IF(RIGHT(TEXT(AE32,"0.#"),1)=".",FALSE,TRUE)</formula>
    </cfRule>
    <cfRule type="expression" dxfId="2830" priority="14030">
      <formula>IF(RIGHT(TEXT(AE32,"0.#"),1)=".",TRUE,FALSE)</formula>
    </cfRule>
  </conditionalFormatting>
  <conditionalFormatting sqref="P18:AX18">
    <cfRule type="expression" dxfId="2829" priority="13915">
      <formula>IF(RIGHT(TEXT(P18,"0.#"),1)=".",FALSE,TRUE)</formula>
    </cfRule>
    <cfRule type="expression" dxfId="2828" priority="13916">
      <formula>IF(RIGHT(TEXT(P18,"0.#"),1)=".",TRUE,FALSE)</formula>
    </cfRule>
  </conditionalFormatting>
  <conditionalFormatting sqref="Y790">
    <cfRule type="expression" dxfId="2827" priority="13911">
      <formula>IF(RIGHT(TEXT(Y790,"0.#"),1)=".",FALSE,TRUE)</formula>
    </cfRule>
    <cfRule type="expression" dxfId="2826" priority="13912">
      <formula>IF(RIGHT(TEXT(Y790,"0.#"),1)=".",TRUE,FALSE)</formula>
    </cfRule>
  </conditionalFormatting>
  <conditionalFormatting sqref="Y799">
    <cfRule type="expression" dxfId="2825" priority="13907">
      <formula>IF(RIGHT(TEXT(Y799,"0.#"),1)=".",FALSE,TRUE)</formula>
    </cfRule>
    <cfRule type="expression" dxfId="2824" priority="13908">
      <formula>IF(RIGHT(TEXT(Y799,"0.#"),1)=".",TRUE,FALSE)</formula>
    </cfRule>
  </conditionalFormatting>
  <conditionalFormatting sqref="Y830:Y837 Y828 Y817:Y824 Y815 Y804:Y811 Y802">
    <cfRule type="expression" dxfId="2823" priority="13689">
      <formula>IF(RIGHT(TEXT(Y802,"0.#"),1)=".",FALSE,TRUE)</formula>
    </cfRule>
    <cfRule type="expression" dxfId="2822" priority="13690">
      <formula>IF(RIGHT(TEXT(Y802,"0.#"),1)=".",TRUE,FALSE)</formula>
    </cfRule>
  </conditionalFormatting>
  <conditionalFormatting sqref="P16:AQ17 P15:AX15 P13:AQ13">
    <cfRule type="expression" dxfId="2821" priority="13737">
      <formula>IF(RIGHT(TEXT(P13,"0.#"),1)=".",FALSE,TRUE)</formula>
    </cfRule>
    <cfRule type="expression" dxfId="2820" priority="13738">
      <formula>IF(RIGHT(TEXT(P13,"0.#"),1)=".",TRUE,FALSE)</formula>
    </cfRule>
  </conditionalFormatting>
  <conditionalFormatting sqref="P19:AJ19">
    <cfRule type="expression" dxfId="2819" priority="13735">
      <formula>IF(RIGHT(TEXT(P19,"0.#"),1)=".",FALSE,TRUE)</formula>
    </cfRule>
    <cfRule type="expression" dxfId="2818" priority="13736">
      <formula>IF(RIGHT(TEXT(P19,"0.#"),1)=".",TRUE,FALSE)</formula>
    </cfRule>
  </conditionalFormatting>
  <conditionalFormatting sqref="AE101 AQ101">
    <cfRule type="expression" dxfId="2817" priority="13727">
      <formula>IF(RIGHT(TEXT(AE101,"0.#"),1)=".",FALSE,TRUE)</formula>
    </cfRule>
    <cfRule type="expression" dxfId="2816" priority="13728">
      <formula>IF(RIGHT(TEXT(AE101,"0.#"),1)=".",TRUE,FALSE)</formula>
    </cfRule>
  </conditionalFormatting>
  <conditionalFormatting sqref="Y791:Y798 Y789">
    <cfRule type="expression" dxfId="2815" priority="13713">
      <formula>IF(RIGHT(TEXT(Y789,"0.#"),1)=".",FALSE,TRUE)</formula>
    </cfRule>
    <cfRule type="expression" dxfId="2814" priority="13714">
      <formula>IF(RIGHT(TEXT(Y789,"0.#"),1)=".",TRUE,FALSE)</formula>
    </cfRule>
  </conditionalFormatting>
  <conditionalFormatting sqref="AU790">
    <cfRule type="expression" dxfId="2813" priority="13711">
      <formula>IF(RIGHT(TEXT(AU790,"0.#"),1)=".",FALSE,TRUE)</formula>
    </cfRule>
    <cfRule type="expression" dxfId="2812" priority="13712">
      <formula>IF(RIGHT(TEXT(AU790,"0.#"),1)=".",TRUE,FALSE)</formula>
    </cfRule>
  </conditionalFormatting>
  <conditionalFormatting sqref="AU799">
    <cfRule type="expression" dxfId="2811" priority="13709">
      <formula>IF(RIGHT(TEXT(AU799,"0.#"),1)=".",FALSE,TRUE)</formula>
    </cfRule>
    <cfRule type="expression" dxfId="2810" priority="13710">
      <formula>IF(RIGHT(TEXT(AU799,"0.#"),1)=".",TRUE,FALSE)</formula>
    </cfRule>
  </conditionalFormatting>
  <conditionalFormatting sqref="AU791:AU798 AU789">
    <cfRule type="expression" dxfId="2809" priority="13707">
      <formula>IF(RIGHT(TEXT(AU789,"0.#"),1)=".",FALSE,TRUE)</formula>
    </cfRule>
    <cfRule type="expression" dxfId="2808" priority="13708">
      <formula>IF(RIGHT(TEXT(AU789,"0.#"),1)=".",TRUE,FALSE)</formula>
    </cfRule>
  </conditionalFormatting>
  <conditionalFormatting sqref="Y829 Y816 Y803">
    <cfRule type="expression" dxfId="2807" priority="13693">
      <formula>IF(RIGHT(TEXT(Y803,"0.#"),1)=".",FALSE,TRUE)</formula>
    </cfRule>
    <cfRule type="expression" dxfId="2806" priority="13694">
      <formula>IF(RIGHT(TEXT(Y803,"0.#"),1)=".",TRUE,FALSE)</formula>
    </cfRule>
  </conditionalFormatting>
  <conditionalFormatting sqref="Y838 Y825 Y812">
    <cfRule type="expression" dxfId="2805" priority="13691">
      <formula>IF(RIGHT(TEXT(Y812,"0.#"),1)=".",FALSE,TRUE)</formula>
    </cfRule>
    <cfRule type="expression" dxfId="2804" priority="13692">
      <formula>IF(RIGHT(TEXT(Y812,"0.#"),1)=".",TRUE,FALSE)</formula>
    </cfRule>
  </conditionalFormatting>
  <conditionalFormatting sqref="AU829 AU816 AU803">
    <cfRule type="expression" dxfId="2803" priority="13687">
      <formula>IF(RIGHT(TEXT(AU803,"0.#"),1)=".",FALSE,TRUE)</formula>
    </cfRule>
    <cfRule type="expression" dxfId="2802" priority="13688">
      <formula>IF(RIGHT(TEXT(AU803,"0.#"),1)=".",TRUE,FALSE)</formula>
    </cfRule>
  </conditionalFormatting>
  <conditionalFormatting sqref="AU838 AU825 AU812">
    <cfRule type="expression" dxfId="2801" priority="13685">
      <formula>IF(RIGHT(TEXT(AU812,"0.#"),1)=".",FALSE,TRUE)</formula>
    </cfRule>
    <cfRule type="expression" dxfId="2800" priority="13686">
      <formula>IF(RIGHT(TEXT(AU812,"0.#"),1)=".",TRUE,FALSE)</formula>
    </cfRule>
  </conditionalFormatting>
  <conditionalFormatting sqref="AU830:AU837 AU828 AU817:AU824 AU815 AU804:AU811 AU802">
    <cfRule type="expression" dxfId="2799" priority="13683">
      <formula>IF(RIGHT(TEXT(AU802,"0.#"),1)=".",FALSE,TRUE)</formula>
    </cfRule>
    <cfRule type="expression" dxfId="2798" priority="13684">
      <formula>IF(RIGHT(TEXT(AU802,"0.#"),1)=".",TRUE,FALSE)</formula>
    </cfRule>
  </conditionalFormatting>
  <conditionalFormatting sqref="AM87">
    <cfRule type="expression" dxfId="2797" priority="13337">
      <formula>IF(RIGHT(TEXT(AM87,"0.#"),1)=".",FALSE,TRUE)</formula>
    </cfRule>
    <cfRule type="expression" dxfId="2796" priority="13338">
      <formula>IF(RIGHT(TEXT(AM87,"0.#"),1)=".",TRUE,FALSE)</formula>
    </cfRule>
  </conditionalFormatting>
  <conditionalFormatting sqref="AE55">
    <cfRule type="expression" dxfId="2795" priority="13405">
      <formula>IF(RIGHT(TEXT(AE55,"0.#"),1)=".",FALSE,TRUE)</formula>
    </cfRule>
    <cfRule type="expression" dxfId="2794" priority="13406">
      <formula>IF(RIGHT(TEXT(AE55,"0.#"),1)=".",TRUE,FALSE)</formula>
    </cfRule>
  </conditionalFormatting>
  <conditionalFormatting sqref="AI55">
    <cfRule type="expression" dxfId="2793" priority="13403">
      <formula>IF(RIGHT(TEXT(AI55,"0.#"),1)=".",FALSE,TRUE)</formula>
    </cfRule>
    <cfRule type="expression" dxfId="2792" priority="13404">
      <formula>IF(RIGHT(TEXT(AI55,"0.#"),1)=".",TRUE,FALSE)</formula>
    </cfRule>
  </conditionalFormatting>
  <conditionalFormatting sqref="AM34">
    <cfRule type="expression" dxfId="2791" priority="13483">
      <formula>IF(RIGHT(TEXT(AM34,"0.#"),1)=".",FALSE,TRUE)</formula>
    </cfRule>
    <cfRule type="expression" dxfId="2790" priority="13484">
      <formula>IF(RIGHT(TEXT(AM34,"0.#"),1)=".",TRUE,FALSE)</formula>
    </cfRule>
  </conditionalFormatting>
  <conditionalFormatting sqref="AE33">
    <cfRule type="expression" dxfId="2789" priority="13497">
      <formula>IF(RIGHT(TEXT(AE33,"0.#"),1)=".",FALSE,TRUE)</formula>
    </cfRule>
    <cfRule type="expression" dxfId="2788" priority="13498">
      <formula>IF(RIGHT(TEXT(AE33,"0.#"),1)=".",TRUE,FALSE)</formula>
    </cfRule>
  </conditionalFormatting>
  <conditionalFormatting sqref="AE34">
    <cfRule type="expression" dxfId="2787" priority="13495">
      <formula>IF(RIGHT(TEXT(AE34,"0.#"),1)=".",FALSE,TRUE)</formula>
    </cfRule>
    <cfRule type="expression" dxfId="2786" priority="13496">
      <formula>IF(RIGHT(TEXT(AE34,"0.#"),1)=".",TRUE,FALSE)</formula>
    </cfRule>
  </conditionalFormatting>
  <conditionalFormatting sqref="AI34">
    <cfRule type="expression" dxfId="2785" priority="13493">
      <formula>IF(RIGHT(TEXT(AI34,"0.#"),1)=".",FALSE,TRUE)</formula>
    </cfRule>
    <cfRule type="expression" dxfId="2784" priority="13494">
      <formula>IF(RIGHT(TEXT(AI34,"0.#"),1)=".",TRUE,FALSE)</formula>
    </cfRule>
  </conditionalFormatting>
  <conditionalFormatting sqref="AI33">
    <cfRule type="expression" dxfId="2783" priority="13491">
      <formula>IF(RIGHT(TEXT(AI33,"0.#"),1)=".",FALSE,TRUE)</formula>
    </cfRule>
    <cfRule type="expression" dxfId="2782" priority="13492">
      <formula>IF(RIGHT(TEXT(AI33,"0.#"),1)=".",TRUE,FALSE)</formula>
    </cfRule>
  </conditionalFormatting>
  <conditionalFormatting sqref="AI32">
    <cfRule type="expression" dxfId="2781" priority="13489">
      <formula>IF(RIGHT(TEXT(AI32,"0.#"),1)=".",FALSE,TRUE)</formula>
    </cfRule>
    <cfRule type="expression" dxfId="2780" priority="13490">
      <formula>IF(RIGHT(TEXT(AI32,"0.#"),1)=".",TRUE,FALSE)</formula>
    </cfRule>
  </conditionalFormatting>
  <conditionalFormatting sqref="AM32">
    <cfRule type="expression" dxfId="2779" priority="13487">
      <formula>IF(RIGHT(TEXT(AM32,"0.#"),1)=".",FALSE,TRUE)</formula>
    </cfRule>
    <cfRule type="expression" dxfId="2778" priority="13488">
      <formula>IF(RIGHT(TEXT(AM32,"0.#"),1)=".",TRUE,FALSE)</formula>
    </cfRule>
  </conditionalFormatting>
  <conditionalFormatting sqref="AM33">
    <cfRule type="expression" dxfId="2777" priority="13485">
      <formula>IF(RIGHT(TEXT(AM33,"0.#"),1)=".",FALSE,TRUE)</formula>
    </cfRule>
    <cfRule type="expression" dxfId="2776" priority="13486">
      <formula>IF(RIGHT(TEXT(AM33,"0.#"),1)=".",TRUE,FALSE)</formula>
    </cfRule>
  </conditionalFormatting>
  <conditionalFormatting sqref="AQ32:AQ34">
    <cfRule type="expression" dxfId="2775" priority="13477">
      <formula>IF(RIGHT(TEXT(AQ32,"0.#"),1)=".",FALSE,TRUE)</formula>
    </cfRule>
    <cfRule type="expression" dxfId="2774" priority="13478">
      <formula>IF(RIGHT(TEXT(AQ32,"0.#"),1)=".",TRUE,FALSE)</formula>
    </cfRule>
  </conditionalFormatting>
  <conditionalFormatting sqref="AU32:AU34">
    <cfRule type="expression" dxfId="2773" priority="13475">
      <formula>IF(RIGHT(TEXT(AU32,"0.#"),1)=".",FALSE,TRUE)</formula>
    </cfRule>
    <cfRule type="expression" dxfId="2772" priority="13476">
      <formula>IF(RIGHT(TEXT(AU32,"0.#"),1)=".",TRUE,FALSE)</formula>
    </cfRule>
  </conditionalFormatting>
  <conditionalFormatting sqref="AE53">
    <cfRule type="expression" dxfId="2771" priority="13409">
      <formula>IF(RIGHT(TEXT(AE53,"0.#"),1)=".",FALSE,TRUE)</formula>
    </cfRule>
    <cfRule type="expression" dxfId="2770" priority="13410">
      <formula>IF(RIGHT(TEXT(AE53,"0.#"),1)=".",TRUE,FALSE)</formula>
    </cfRule>
  </conditionalFormatting>
  <conditionalFormatting sqref="AE54">
    <cfRule type="expression" dxfId="2769" priority="13407">
      <formula>IF(RIGHT(TEXT(AE54,"0.#"),1)=".",FALSE,TRUE)</formula>
    </cfRule>
    <cfRule type="expression" dxfId="2768" priority="13408">
      <formula>IF(RIGHT(TEXT(AE54,"0.#"),1)=".",TRUE,FALSE)</formula>
    </cfRule>
  </conditionalFormatting>
  <conditionalFormatting sqref="AI54">
    <cfRule type="expression" dxfId="2767" priority="13401">
      <formula>IF(RIGHT(TEXT(AI54,"0.#"),1)=".",FALSE,TRUE)</formula>
    </cfRule>
    <cfRule type="expression" dxfId="2766" priority="13402">
      <formula>IF(RIGHT(TEXT(AI54,"0.#"),1)=".",TRUE,FALSE)</formula>
    </cfRule>
  </conditionalFormatting>
  <conditionalFormatting sqref="AI53">
    <cfRule type="expression" dxfId="2765" priority="13399">
      <formula>IF(RIGHT(TEXT(AI53,"0.#"),1)=".",FALSE,TRUE)</formula>
    </cfRule>
    <cfRule type="expression" dxfId="2764" priority="13400">
      <formula>IF(RIGHT(TEXT(AI53,"0.#"),1)=".",TRUE,FALSE)</formula>
    </cfRule>
  </conditionalFormatting>
  <conditionalFormatting sqref="AM53">
    <cfRule type="expression" dxfId="2763" priority="13397">
      <formula>IF(RIGHT(TEXT(AM53,"0.#"),1)=".",FALSE,TRUE)</formula>
    </cfRule>
    <cfRule type="expression" dxfId="2762" priority="13398">
      <formula>IF(RIGHT(TEXT(AM53,"0.#"),1)=".",TRUE,FALSE)</formula>
    </cfRule>
  </conditionalFormatting>
  <conditionalFormatting sqref="AM54">
    <cfRule type="expression" dxfId="2761" priority="13395">
      <formula>IF(RIGHT(TEXT(AM54,"0.#"),1)=".",FALSE,TRUE)</formula>
    </cfRule>
    <cfRule type="expression" dxfId="2760" priority="13396">
      <formula>IF(RIGHT(TEXT(AM54,"0.#"),1)=".",TRUE,FALSE)</formula>
    </cfRule>
  </conditionalFormatting>
  <conditionalFormatting sqref="AM55">
    <cfRule type="expression" dxfId="2759" priority="13393">
      <formula>IF(RIGHT(TEXT(AM55,"0.#"),1)=".",FALSE,TRUE)</formula>
    </cfRule>
    <cfRule type="expression" dxfId="2758" priority="13394">
      <formula>IF(RIGHT(TEXT(AM55,"0.#"),1)=".",TRUE,FALSE)</formula>
    </cfRule>
  </conditionalFormatting>
  <conditionalFormatting sqref="AE60">
    <cfRule type="expression" dxfId="2757" priority="13379">
      <formula>IF(RIGHT(TEXT(AE60,"0.#"),1)=".",FALSE,TRUE)</formula>
    </cfRule>
    <cfRule type="expression" dxfId="2756" priority="13380">
      <formula>IF(RIGHT(TEXT(AE60,"0.#"),1)=".",TRUE,FALSE)</formula>
    </cfRule>
  </conditionalFormatting>
  <conditionalFormatting sqref="AE61">
    <cfRule type="expression" dxfId="2755" priority="13377">
      <formula>IF(RIGHT(TEXT(AE61,"0.#"),1)=".",FALSE,TRUE)</formula>
    </cfRule>
    <cfRule type="expression" dxfId="2754" priority="13378">
      <formula>IF(RIGHT(TEXT(AE61,"0.#"),1)=".",TRUE,FALSE)</formula>
    </cfRule>
  </conditionalFormatting>
  <conditionalFormatting sqref="AE62">
    <cfRule type="expression" dxfId="2753" priority="13375">
      <formula>IF(RIGHT(TEXT(AE62,"0.#"),1)=".",FALSE,TRUE)</formula>
    </cfRule>
    <cfRule type="expression" dxfId="2752" priority="13376">
      <formula>IF(RIGHT(TEXT(AE62,"0.#"),1)=".",TRUE,FALSE)</formula>
    </cfRule>
  </conditionalFormatting>
  <conditionalFormatting sqref="AI62">
    <cfRule type="expression" dxfId="2751" priority="13373">
      <formula>IF(RIGHT(TEXT(AI62,"0.#"),1)=".",FALSE,TRUE)</formula>
    </cfRule>
    <cfRule type="expression" dxfId="2750" priority="13374">
      <formula>IF(RIGHT(TEXT(AI62,"0.#"),1)=".",TRUE,FALSE)</formula>
    </cfRule>
  </conditionalFormatting>
  <conditionalFormatting sqref="AI61">
    <cfRule type="expression" dxfId="2749" priority="13371">
      <formula>IF(RIGHT(TEXT(AI61,"0.#"),1)=".",FALSE,TRUE)</formula>
    </cfRule>
    <cfRule type="expression" dxfId="2748" priority="13372">
      <formula>IF(RIGHT(TEXT(AI61,"0.#"),1)=".",TRUE,FALSE)</formula>
    </cfRule>
  </conditionalFormatting>
  <conditionalFormatting sqref="AI60">
    <cfRule type="expression" dxfId="2747" priority="13369">
      <formula>IF(RIGHT(TEXT(AI60,"0.#"),1)=".",FALSE,TRUE)</formula>
    </cfRule>
    <cfRule type="expression" dxfId="2746" priority="13370">
      <formula>IF(RIGHT(TEXT(AI60,"0.#"),1)=".",TRUE,FALSE)</formula>
    </cfRule>
  </conditionalFormatting>
  <conditionalFormatting sqref="AM60">
    <cfRule type="expression" dxfId="2745" priority="13367">
      <formula>IF(RIGHT(TEXT(AM60,"0.#"),1)=".",FALSE,TRUE)</formula>
    </cfRule>
    <cfRule type="expression" dxfId="2744" priority="13368">
      <formula>IF(RIGHT(TEXT(AM60,"0.#"),1)=".",TRUE,FALSE)</formula>
    </cfRule>
  </conditionalFormatting>
  <conditionalFormatting sqref="AM61">
    <cfRule type="expression" dxfId="2743" priority="13365">
      <formula>IF(RIGHT(TEXT(AM61,"0.#"),1)=".",FALSE,TRUE)</formula>
    </cfRule>
    <cfRule type="expression" dxfId="2742" priority="13366">
      <formula>IF(RIGHT(TEXT(AM61,"0.#"),1)=".",TRUE,FALSE)</formula>
    </cfRule>
  </conditionalFormatting>
  <conditionalFormatting sqref="AM62">
    <cfRule type="expression" dxfId="2741" priority="13363">
      <formula>IF(RIGHT(TEXT(AM62,"0.#"),1)=".",FALSE,TRUE)</formula>
    </cfRule>
    <cfRule type="expression" dxfId="2740" priority="13364">
      <formula>IF(RIGHT(TEXT(AM62,"0.#"),1)=".",TRUE,FALSE)</formula>
    </cfRule>
  </conditionalFormatting>
  <conditionalFormatting sqref="AE87">
    <cfRule type="expression" dxfId="2739" priority="13349">
      <formula>IF(RIGHT(TEXT(AE87,"0.#"),1)=".",FALSE,TRUE)</formula>
    </cfRule>
    <cfRule type="expression" dxfId="2738" priority="13350">
      <formula>IF(RIGHT(TEXT(AE87,"0.#"),1)=".",TRUE,FALSE)</formula>
    </cfRule>
  </conditionalFormatting>
  <conditionalFormatting sqref="AE88">
    <cfRule type="expression" dxfId="2737" priority="13347">
      <formula>IF(RIGHT(TEXT(AE88,"0.#"),1)=".",FALSE,TRUE)</formula>
    </cfRule>
    <cfRule type="expression" dxfId="2736" priority="13348">
      <formula>IF(RIGHT(TEXT(AE88,"0.#"),1)=".",TRUE,FALSE)</formula>
    </cfRule>
  </conditionalFormatting>
  <conditionalFormatting sqref="AE89">
    <cfRule type="expression" dxfId="2735" priority="13345">
      <formula>IF(RIGHT(TEXT(AE89,"0.#"),1)=".",FALSE,TRUE)</formula>
    </cfRule>
    <cfRule type="expression" dxfId="2734" priority="13346">
      <formula>IF(RIGHT(TEXT(AE89,"0.#"),1)=".",TRUE,FALSE)</formula>
    </cfRule>
  </conditionalFormatting>
  <conditionalFormatting sqref="AI89">
    <cfRule type="expression" dxfId="2733" priority="13343">
      <formula>IF(RIGHT(TEXT(AI89,"0.#"),1)=".",FALSE,TRUE)</formula>
    </cfRule>
    <cfRule type="expression" dxfId="2732" priority="13344">
      <formula>IF(RIGHT(TEXT(AI89,"0.#"),1)=".",TRUE,FALSE)</formula>
    </cfRule>
  </conditionalFormatting>
  <conditionalFormatting sqref="AI88">
    <cfRule type="expression" dxfId="2731" priority="13341">
      <formula>IF(RIGHT(TEXT(AI88,"0.#"),1)=".",FALSE,TRUE)</formula>
    </cfRule>
    <cfRule type="expression" dxfId="2730" priority="13342">
      <formula>IF(RIGHT(TEXT(AI88,"0.#"),1)=".",TRUE,FALSE)</formula>
    </cfRule>
  </conditionalFormatting>
  <conditionalFormatting sqref="AI87">
    <cfRule type="expression" dxfId="2729" priority="13339">
      <formula>IF(RIGHT(TEXT(AI87,"0.#"),1)=".",FALSE,TRUE)</formula>
    </cfRule>
    <cfRule type="expression" dxfId="2728" priority="13340">
      <formula>IF(RIGHT(TEXT(AI87,"0.#"),1)=".",TRUE,FALSE)</formula>
    </cfRule>
  </conditionalFormatting>
  <conditionalFormatting sqref="AM88">
    <cfRule type="expression" dxfId="2727" priority="13335">
      <formula>IF(RIGHT(TEXT(AM88,"0.#"),1)=".",FALSE,TRUE)</formula>
    </cfRule>
    <cfRule type="expression" dxfId="2726" priority="13336">
      <formula>IF(RIGHT(TEXT(AM88,"0.#"),1)=".",TRUE,FALSE)</formula>
    </cfRule>
  </conditionalFormatting>
  <conditionalFormatting sqref="AM89">
    <cfRule type="expression" dxfId="2725" priority="13333">
      <formula>IF(RIGHT(TEXT(AM89,"0.#"),1)=".",FALSE,TRUE)</formula>
    </cfRule>
    <cfRule type="expression" dxfId="2724" priority="13334">
      <formula>IF(RIGHT(TEXT(AM89,"0.#"),1)=".",TRUE,FALSE)</formula>
    </cfRule>
  </conditionalFormatting>
  <conditionalFormatting sqref="AE92">
    <cfRule type="expression" dxfId="2723" priority="13319">
      <formula>IF(RIGHT(TEXT(AE92,"0.#"),1)=".",FALSE,TRUE)</formula>
    </cfRule>
    <cfRule type="expression" dxfId="2722" priority="13320">
      <formula>IF(RIGHT(TEXT(AE92,"0.#"),1)=".",TRUE,FALSE)</formula>
    </cfRule>
  </conditionalFormatting>
  <conditionalFormatting sqref="AE93">
    <cfRule type="expression" dxfId="2721" priority="13317">
      <formula>IF(RIGHT(TEXT(AE93,"0.#"),1)=".",FALSE,TRUE)</formula>
    </cfRule>
    <cfRule type="expression" dxfId="2720" priority="13318">
      <formula>IF(RIGHT(TEXT(AE93,"0.#"),1)=".",TRUE,FALSE)</formula>
    </cfRule>
  </conditionalFormatting>
  <conditionalFormatting sqref="AE94">
    <cfRule type="expression" dxfId="2719" priority="13315">
      <formula>IF(RIGHT(TEXT(AE94,"0.#"),1)=".",FALSE,TRUE)</formula>
    </cfRule>
    <cfRule type="expression" dxfId="2718" priority="13316">
      <formula>IF(RIGHT(TEXT(AE94,"0.#"),1)=".",TRUE,FALSE)</formula>
    </cfRule>
  </conditionalFormatting>
  <conditionalFormatting sqref="AI94">
    <cfRule type="expression" dxfId="2717" priority="13313">
      <formula>IF(RIGHT(TEXT(AI94,"0.#"),1)=".",FALSE,TRUE)</formula>
    </cfRule>
    <cfRule type="expression" dxfId="2716" priority="13314">
      <formula>IF(RIGHT(TEXT(AI94,"0.#"),1)=".",TRUE,FALSE)</formula>
    </cfRule>
  </conditionalFormatting>
  <conditionalFormatting sqref="AI93">
    <cfRule type="expression" dxfId="2715" priority="13311">
      <formula>IF(RIGHT(TEXT(AI93,"0.#"),1)=".",FALSE,TRUE)</formula>
    </cfRule>
    <cfRule type="expression" dxfId="2714" priority="13312">
      <formula>IF(RIGHT(TEXT(AI93,"0.#"),1)=".",TRUE,FALSE)</formula>
    </cfRule>
  </conditionalFormatting>
  <conditionalFormatting sqref="AI92">
    <cfRule type="expression" dxfId="2713" priority="13309">
      <formula>IF(RIGHT(TEXT(AI92,"0.#"),1)=".",FALSE,TRUE)</formula>
    </cfRule>
    <cfRule type="expression" dxfId="2712" priority="13310">
      <formula>IF(RIGHT(TEXT(AI92,"0.#"),1)=".",TRUE,FALSE)</formula>
    </cfRule>
  </conditionalFormatting>
  <conditionalFormatting sqref="AM92">
    <cfRule type="expression" dxfId="2711" priority="13307">
      <formula>IF(RIGHT(TEXT(AM92,"0.#"),1)=".",FALSE,TRUE)</formula>
    </cfRule>
    <cfRule type="expression" dxfId="2710" priority="13308">
      <formula>IF(RIGHT(TEXT(AM92,"0.#"),1)=".",TRUE,FALSE)</formula>
    </cfRule>
  </conditionalFormatting>
  <conditionalFormatting sqref="AM93">
    <cfRule type="expression" dxfId="2709" priority="13305">
      <formula>IF(RIGHT(TEXT(AM93,"0.#"),1)=".",FALSE,TRUE)</formula>
    </cfRule>
    <cfRule type="expression" dxfId="2708" priority="13306">
      <formula>IF(RIGHT(TEXT(AM93,"0.#"),1)=".",TRUE,FALSE)</formula>
    </cfRule>
  </conditionalFormatting>
  <conditionalFormatting sqref="AM94">
    <cfRule type="expression" dxfId="2707" priority="13303">
      <formula>IF(RIGHT(TEXT(AM94,"0.#"),1)=".",FALSE,TRUE)</formula>
    </cfRule>
    <cfRule type="expression" dxfId="2706" priority="13304">
      <formula>IF(RIGHT(TEXT(AM94,"0.#"),1)=".",TRUE,FALSE)</formula>
    </cfRule>
  </conditionalFormatting>
  <conditionalFormatting sqref="AE97">
    <cfRule type="expression" dxfId="2705" priority="13289">
      <formula>IF(RIGHT(TEXT(AE97,"0.#"),1)=".",FALSE,TRUE)</formula>
    </cfRule>
    <cfRule type="expression" dxfId="2704" priority="13290">
      <formula>IF(RIGHT(TEXT(AE97,"0.#"),1)=".",TRUE,FALSE)</formula>
    </cfRule>
  </conditionalFormatting>
  <conditionalFormatting sqref="AE98">
    <cfRule type="expression" dxfId="2703" priority="13287">
      <formula>IF(RIGHT(TEXT(AE98,"0.#"),1)=".",FALSE,TRUE)</formula>
    </cfRule>
    <cfRule type="expression" dxfId="2702" priority="13288">
      <formula>IF(RIGHT(TEXT(AE98,"0.#"),1)=".",TRUE,FALSE)</formula>
    </cfRule>
  </conditionalFormatting>
  <conditionalFormatting sqref="AE99">
    <cfRule type="expression" dxfId="2701" priority="13285">
      <formula>IF(RIGHT(TEXT(AE99,"0.#"),1)=".",FALSE,TRUE)</formula>
    </cfRule>
    <cfRule type="expression" dxfId="2700" priority="13286">
      <formula>IF(RIGHT(TEXT(AE99,"0.#"),1)=".",TRUE,FALSE)</formula>
    </cfRule>
  </conditionalFormatting>
  <conditionalFormatting sqref="AI99">
    <cfRule type="expression" dxfId="2699" priority="13283">
      <formula>IF(RIGHT(TEXT(AI99,"0.#"),1)=".",FALSE,TRUE)</formula>
    </cfRule>
    <cfRule type="expression" dxfId="2698" priority="13284">
      <formula>IF(RIGHT(TEXT(AI99,"0.#"),1)=".",TRUE,FALSE)</formula>
    </cfRule>
  </conditionalFormatting>
  <conditionalFormatting sqref="AI98">
    <cfRule type="expression" dxfId="2697" priority="13281">
      <formula>IF(RIGHT(TEXT(AI98,"0.#"),1)=".",FALSE,TRUE)</formula>
    </cfRule>
    <cfRule type="expression" dxfId="2696" priority="13282">
      <formula>IF(RIGHT(TEXT(AI98,"0.#"),1)=".",TRUE,FALSE)</formula>
    </cfRule>
  </conditionalFormatting>
  <conditionalFormatting sqref="AI97">
    <cfRule type="expression" dxfId="2695" priority="13279">
      <formula>IF(RIGHT(TEXT(AI97,"0.#"),1)=".",FALSE,TRUE)</formula>
    </cfRule>
    <cfRule type="expression" dxfId="2694" priority="13280">
      <formula>IF(RIGHT(TEXT(AI97,"0.#"),1)=".",TRUE,FALSE)</formula>
    </cfRule>
  </conditionalFormatting>
  <conditionalFormatting sqref="AM97">
    <cfRule type="expression" dxfId="2693" priority="13277">
      <formula>IF(RIGHT(TEXT(AM97,"0.#"),1)=".",FALSE,TRUE)</formula>
    </cfRule>
    <cfRule type="expression" dxfId="2692" priority="13278">
      <formula>IF(RIGHT(TEXT(AM97,"0.#"),1)=".",TRUE,FALSE)</formula>
    </cfRule>
  </conditionalFormatting>
  <conditionalFormatting sqref="AM98">
    <cfRule type="expression" dxfId="2691" priority="13275">
      <formula>IF(RIGHT(TEXT(AM98,"0.#"),1)=".",FALSE,TRUE)</formula>
    </cfRule>
    <cfRule type="expression" dxfId="2690" priority="13276">
      <formula>IF(RIGHT(TEXT(AM98,"0.#"),1)=".",TRUE,FALSE)</formula>
    </cfRule>
  </conditionalFormatting>
  <conditionalFormatting sqref="AM99">
    <cfRule type="expression" dxfId="2689" priority="13273">
      <formula>IF(RIGHT(TEXT(AM99,"0.#"),1)=".",FALSE,TRUE)</formula>
    </cfRule>
    <cfRule type="expression" dxfId="2688" priority="13274">
      <formula>IF(RIGHT(TEXT(AM99,"0.#"),1)=".",TRUE,FALSE)</formula>
    </cfRule>
  </conditionalFormatting>
  <conditionalFormatting sqref="AI101">
    <cfRule type="expression" dxfId="2687" priority="13259">
      <formula>IF(RIGHT(TEXT(AI101,"0.#"),1)=".",FALSE,TRUE)</formula>
    </cfRule>
    <cfRule type="expression" dxfId="2686" priority="13260">
      <formula>IF(RIGHT(TEXT(AI101,"0.#"),1)=".",TRUE,FALSE)</formula>
    </cfRule>
  </conditionalFormatting>
  <conditionalFormatting sqref="AM101">
    <cfRule type="expression" dxfId="2685" priority="13257">
      <formula>IF(RIGHT(TEXT(AM101,"0.#"),1)=".",FALSE,TRUE)</formula>
    </cfRule>
    <cfRule type="expression" dxfId="2684" priority="13258">
      <formula>IF(RIGHT(TEXT(AM101,"0.#"),1)=".",TRUE,FALSE)</formula>
    </cfRule>
  </conditionalFormatting>
  <conditionalFormatting sqref="AE102">
    <cfRule type="expression" dxfId="2683" priority="13255">
      <formula>IF(RIGHT(TEXT(AE102,"0.#"),1)=".",FALSE,TRUE)</formula>
    </cfRule>
    <cfRule type="expression" dxfId="2682" priority="13256">
      <formula>IF(RIGHT(TEXT(AE102,"0.#"),1)=".",TRUE,FALSE)</formula>
    </cfRule>
  </conditionalFormatting>
  <conditionalFormatting sqref="AI102">
    <cfRule type="expression" dxfId="2681" priority="13253">
      <formula>IF(RIGHT(TEXT(AI102,"0.#"),1)=".",FALSE,TRUE)</formula>
    </cfRule>
    <cfRule type="expression" dxfId="2680" priority="13254">
      <formula>IF(RIGHT(TEXT(AI102,"0.#"),1)=".",TRUE,FALSE)</formula>
    </cfRule>
  </conditionalFormatting>
  <conditionalFormatting sqref="AM102">
    <cfRule type="expression" dxfId="2679" priority="13251">
      <formula>IF(RIGHT(TEXT(AM102,"0.#"),1)=".",FALSE,TRUE)</formula>
    </cfRule>
    <cfRule type="expression" dxfId="2678" priority="13252">
      <formula>IF(RIGHT(TEXT(AM102,"0.#"),1)=".",TRUE,FALSE)</formula>
    </cfRule>
  </conditionalFormatting>
  <conditionalFormatting sqref="AQ102">
    <cfRule type="expression" dxfId="2677" priority="13249">
      <formula>IF(RIGHT(TEXT(AQ102,"0.#"),1)=".",FALSE,TRUE)</formula>
    </cfRule>
    <cfRule type="expression" dxfId="2676" priority="13250">
      <formula>IF(RIGHT(TEXT(AQ102,"0.#"),1)=".",TRUE,FALSE)</formula>
    </cfRule>
  </conditionalFormatting>
  <conditionalFormatting sqref="AE104">
    <cfRule type="expression" dxfId="2675" priority="13247">
      <formula>IF(RIGHT(TEXT(AE104,"0.#"),1)=".",FALSE,TRUE)</formula>
    </cfRule>
    <cfRule type="expression" dxfId="2674" priority="13248">
      <formula>IF(RIGHT(TEXT(AE104,"0.#"),1)=".",TRUE,FALSE)</formula>
    </cfRule>
  </conditionalFormatting>
  <conditionalFormatting sqref="AI104">
    <cfRule type="expression" dxfId="2673" priority="13245">
      <formula>IF(RIGHT(TEXT(AI104,"0.#"),1)=".",FALSE,TRUE)</formula>
    </cfRule>
    <cfRule type="expression" dxfId="2672" priority="13246">
      <formula>IF(RIGHT(TEXT(AI104,"0.#"),1)=".",TRUE,FALSE)</formula>
    </cfRule>
  </conditionalFormatting>
  <conditionalFormatting sqref="AM104">
    <cfRule type="expression" dxfId="2671" priority="13243">
      <formula>IF(RIGHT(TEXT(AM104,"0.#"),1)=".",FALSE,TRUE)</formula>
    </cfRule>
    <cfRule type="expression" dxfId="2670" priority="13244">
      <formula>IF(RIGHT(TEXT(AM104,"0.#"),1)=".",TRUE,FALSE)</formula>
    </cfRule>
  </conditionalFormatting>
  <conditionalFormatting sqref="AE105">
    <cfRule type="expression" dxfId="2669" priority="13241">
      <formula>IF(RIGHT(TEXT(AE105,"0.#"),1)=".",FALSE,TRUE)</formula>
    </cfRule>
    <cfRule type="expression" dxfId="2668" priority="13242">
      <formula>IF(RIGHT(TEXT(AE105,"0.#"),1)=".",TRUE,FALSE)</formula>
    </cfRule>
  </conditionalFormatting>
  <conditionalFormatting sqref="AI105">
    <cfRule type="expression" dxfId="2667" priority="13239">
      <formula>IF(RIGHT(TEXT(AI105,"0.#"),1)=".",FALSE,TRUE)</formula>
    </cfRule>
    <cfRule type="expression" dxfId="2666" priority="13240">
      <formula>IF(RIGHT(TEXT(AI105,"0.#"),1)=".",TRUE,FALSE)</formula>
    </cfRule>
  </conditionalFormatting>
  <conditionalFormatting sqref="AM105">
    <cfRule type="expression" dxfId="2665" priority="13237">
      <formula>IF(RIGHT(TEXT(AM105,"0.#"),1)=".",FALSE,TRUE)</formula>
    </cfRule>
    <cfRule type="expression" dxfId="2664" priority="13238">
      <formula>IF(RIGHT(TEXT(AM105,"0.#"),1)=".",TRUE,FALSE)</formula>
    </cfRule>
  </conditionalFormatting>
  <conditionalFormatting sqref="AE107">
    <cfRule type="expression" dxfId="2663" priority="13233">
      <formula>IF(RIGHT(TEXT(AE107,"0.#"),1)=".",FALSE,TRUE)</formula>
    </cfRule>
    <cfRule type="expression" dxfId="2662" priority="13234">
      <formula>IF(RIGHT(TEXT(AE107,"0.#"),1)=".",TRUE,FALSE)</formula>
    </cfRule>
  </conditionalFormatting>
  <conditionalFormatting sqref="AI107">
    <cfRule type="expression" dxfId="2661" priority="13231">
      <formula>IF(RIGHT(TEXT(AI107,"0.#"),1)=".",FALSE,TRUE)</formula>
    </cfRule>
    <cfRule type="expression" dxfId="2660" priority="13232">
      <formula>IF(RIGHT(TEXT(AI107,"0.#"),1)=".",TRUE,FALSE)</formula>
    </cfRule>
  </conditionalFormatting>
  <conditionalFormatting sqref="AM107">
    <cfRule type="expression" dxfId="2659" priority="13229">
      <formula>IF(RIGHT(TEXT(AM107,"0.#"),1)=".",FALSE,TRUE)</formula>
    </cfRule>
    <cfRule type="expression" dxfId="2658" priority="13230">
      <formula>IF(RIGHT(TEXT(AM107,"0.#"),1)=".",TRUE,FALSE)</formula>
    </cfRule>
  </conditionalFormatting>
  <conditionalFormatting sqref="AE108">
    <cfRule type="expression" dxfId="2657" priority="13227">
      <formula>IF(RIGHT(TEXT(AE108,"0.#"),1)=".",FALSE,TRUE)</formula>
    </cfRule>
    <cfRule type="expression" dxfId="2656" priority="13228">
      <formula>IF(RIGHT(TEXT(AE108,"0.#"),1)=".",TRUE,FALSE)</formula>
    </cfRule>
  </conditionalFormatting>
  <conditionalFormatting sqref="AI108">
    <cfRule type="expression" dxfId="2655" priority="13225">
      <formula>IF(RIGHT(TEXT(AI108,"0.#"),1)=".",FALSE,TRUE)</formula>
    </cfRule>
    <cfRule type="expression" dxfId="2654" priority="13226">
      <formula>IF(RIGHT(TEXT(AI108,"0.#"),1)=".",TRUE,FALSE)</formula>
    </cfRule>
  </conditionalFormatting>
  <conditionalFormatting sqref="AM108">
    <cfRule type="expression" dxfId="2653" priority="13223">
      <formula>IF(RIGHT(TEXT(AM108,"0.#"),1)=".",FALSE,TRUE)</formula>
    </cfRule>
    <cfRule type="expression" dxfId="2652" priority="13224">
      <formula>IF(RIGHT(TEXT(AM108,"0.#"),1)=".",TRUE,FALSE)</formula>
    </cfRule>
  </conditionalFormatting>
  <conditionalFormatting sqref="AE110">
    <cfRule type="expression" dxfId="2651" priority="13219">
      <formula>IF(RIGHT(TEXT(AE110,"0.#"),1)=".",FALSE,TRUE)</formula>
    </cfRule>
    <cfRule type="expression" dxfId="2650" priority="13220">
      <formula>IF(RIGHT(TEXT(AE110,"0.#"),1)=".",TRUE,FALSE)</formula>
    </cfRule>
  </conditionalFormatting>
  <conditionalFormatting sqref="AI110">
    <cfRule type="expression" dxfId="2649" priority="13217">
      <formula>IF(RIGHT(TEXT(AI110,"0.#"),1)=".",FALSE,TRUE)</formula>
    </cfRule>
    <cfRule type="expression" dxfId="2648" priority="13218">
      <formula>IF(RIGHT(TEXT(AI110,"0.#"),1)=".",TRUE,FALSE)</formula>
    </cfRule>
  </conditionalFormatting>
  <conditionalFormatting sqref="AM110">
    <cfRule type="expression" dxfId="2647" priority="13215">
      <formula>IF(RIGHT(TEXT(AM110,"0.#"),1)=".",FALSE,TRUE)</formula>
    </cfRule>
    <cfRule type="expression" dxfId="2646" priority="13216">
      <formula>IF(RIGHT(TEXT(AM110,"0.#"),1)=".",TRUE,FALSE)</formula>
    </cfRule>
  </conditionalFormatting>
  <conditionalFormatting sqref="AE111">
    <cfRule type="expression" dxfId="2645" priority="13213">
      <formula>IF(RIGHT(TEXT(AE111,"0.#"),1)=".",FALSE,TRUE)</formula>
    </cfRule>
    <cfRule type="expression" dxfId="2644" priority="13214">
      <formula>IF(RIGHT(TEXT(AE111,"0.#"),1)=".",TRUE,FALSE)</formula>
    </cfRule>
  </conditionalFormatting>
  <conditionalFormatting sqref="AI111">
    <cfRule type="expression" dxfId="2643" priority="13211">
      <formula>IF(RIGHT(TEXT(AI111,"0.#"),1)=".",FALSE,TRUE)</formula>
    </cfRule>
    <cfRule type="expression" dxfId="2642" priority="13212">
      <formula>IF(RIGHT(TEXT(AI111,"0.#"),1)=".",TRUE,FALSE)</formula>
    </cfRule>
  </conditionalFormatting>
  <conditionalFormatting sqref="AM111">
    <cfRule type="expression" dxfId="2641" priority="13209">
      <formula>IF(RIGHT(TEXT(AM111,"0.#"),1)=".",FALSE,TRUE)</formula>
    </cfRule>
    <cfRule type="expression" dxfId="2640" priority="13210">
      <formula>IF(RIGHT(TEXT(AM111,"0.#"),1)=".",TRUE,FALSE)</formula>
    </cfRule>
  </conditionalFormatting>
  <conditionalFormatting sqref="AE113">
    <cfRule type="expression" dxfId="2639" priority="13205">
      <formula>IF(RIGHT(TEXT(AE113,"0.#"),1)=".",FALSE,TRUE)</formula>
    </cfRule>
    <cfRule type="expression" dxfId="2638" priority="13206">
      <formula>IF(RIGHT(TEXT(AE113,"0.#"),1)=".",TRUE,FALSE)</formula>
    </cfRule>
  </conditionalFormatting>
  <conditionalFormatting sqref="AI113">
    <cfRule type="expression" dxfId="2637" priority="13203">
      <formula>IF(RIGHT(TEXT(AI113,"0.#"),1)=".",FALSE,TRUE)</formula>
    </cfRule>
    <cfRule type="expression" dxfId="2636" priority="13204">
      <formula>IF(RIGHT(TEXT(AI113,"0.#"),1)=".",TRUE,FALSE)</formula>
    </cfRule>
  </conditionalFormatting>
  <conditionalFormatting sqref="AM113">
    <cfRule type="expression" dxfId="2635" priority="13201">
      <formula>IF(RIGHT(TEXT(AM113,"0.#"),1)=".",FALSE,TRUE)</formula>
    </cfRule>
    <cfRule type="expression" dxfId="2634" priority="13202">
      <formula>IF(RIGHT(TEXT(AM113,"0.#"),1)=".",TRUE,FALSE)</formula>
    </cfRule>
  </conditionalFormatting>
  <conditionalFormatting sqref="AE114">
    <cfRule type="expression" dxfId="2633" priority="13199">
      <formula>IF(RIGHT(TEXT(AE114,"0.#"),1)=".",FALSE,TRUE)</formula>
    </cfRule>
    <cfRule type="expression" dxfId="2632" priority="13200">
      <formula>IF(RIGHT(TEXT(AE114,"0.#"),1)=".",TRUE,FALSE)</formula>
    </cfRule>
  </conditionalFormatting>
  <conditionalFormatting sqref="AI114">
    <cfRule type="expression" dxfId="2631" priority="13197">
      <formula>IF(RIGHT(TEXT(AI114,"0.#"),1)=".",FALSE,TRUE)</formula>
    </cfRule>
    <cfRule type="expression" dxfId="2630" priority="13198">
      <formula>IF(RIGHT(TEXT(AI114,"0.#"),1)=".",TRUE,FALSE)</formula>
    </cfRule>
  </conditionalFormatting>
  <conditionalFormatting sqref="AM114">
    <cfRule type="expression" dxfId="2629" priority="13195">
      <formula>IF(RIGHT(TEXT(AM114,"0.#"),1)=".",FALSE,TRUE)</formula>
    </cfRule>
    <cfRule type="expression" dxfId="2628" priority="13196">
      <formula>IF(RIGHT(TEXT(AM114,"0.#"),1)=".",TRUE,FALSE)</formula>
    </cfRule>
  </conditionalFormatting>
  <conditionalFormatting sqref="AE116 AQ116">
    <cfRule type="expression" dxfId="2627" priority="13191">
      <formula>IF(RIGHT(TEXT(AE116,"0.#"),1)=".",FALSE,TRUE)</formula>
    </cfRule>
    <cfRule type="expression" dxfId="2626" priority="13192">
      <formula>IF(RIGHT(TEXT(AE116,"0.#"),1)=".",TRUE,FALSE)</formula>
    </cfRule>
  </conditionalFormatting>
  <conditionalFormatting sqref="AI116">
    <cfRule type="expression" dxfId="2625" priority="13189">
      <formula>IF(RIGHT(TEXT(AI116,"0.#"),1)=".",FALSE,TRUE)</formula>
    </cfRule>
    <cfRule type="expression" dxfId="2624" priority="13190">
      <formula>IF(RIGHT(TEXT(AI116,"0.#"),1)=".",TRUE,FALSE)</formula>
    </cfRule>
  </conditionalFormatting>
  <conditionalFormatting sqref="AM116">
    <cfRule type="expression" dxfId="2623" priority="13187">
      <formula>IF(RIGHT(TEXT(AM116,"0.#"),1)=".",FALSE,TRUE)</formula>
    </cfRule>
    <cfRule type="expression" dxfId="2622" priority="13188">
      <formula>IF(RIGHT(TEXT(AM116,"0.#"),1)=".",TRUE,FALSE)</formula>
    </cfRule>
  </conditionalFormatting>
  <conditionalFormatting sqref="AE117 AM117">
    <cfRule type="expression" dxfId="2621" priority="13185">
      <formula>IF(RIGHT(TEXT(AE117,"0.#"),1)=".",FALSE,TRUE)</formula>
    </cfRule>
    <cfRule type="expression" dxfId="2620" priority="13186">
      <formula>IF(RIGHT(TEXT(AE117,"0.#"),1)=".",TRUE,FALSE)</formula>
    </cfRule>
  </conditionalFormatting>
  <conditionalFormatting sqref="AI117">
    <cfRule type="expression" dxfId="2619" priority="13183">
      <formula>IF(RIGHT(TEXT(AI117,"0.#"),1)=".",FALSE,TRUE)</formula>
    </cfRule>
    <cfRule type="expression" dxfId="2618" priority="13184">
      <formula>IF(RIGHT(TEXT(AI117,"0.#"),1)=".",TRUE,FALSE)</formula>
    </cfRule>
  </conditionalFormatting>
  <conditionalFormatting sqref="AQ117">
    <cfRule type="expression" dxfId="2617" priority="13179">
      <formula>IF(RIGHT(TEXT(AQ117,"0.#"),1)=".",FALSE,TRUE)</formula>
    </cfRule>
    <cfRule type="expression" dxfId="2616" priority="13180">
      <formula>IF(RIGHT(TEXT(AQ117,"0.#"),1)=".",TRUE,FALSE)</formula>
    </cfRule>
  </conditionalFormatting>
  <conditionalFormatting sqref="AE119 AQ119">
    <cfRule type="expression" dxfId="2615" priority="13177">
      <formula>IF(RIGHT(TEXT(AE119,"0.#"),1)=".",FALSE,TRUE)</formula>
    </cfRule>
    <cfRule type="expression" dxfId="2614" priority="13178">
      <formula>IF(RIGHT(TEXT(AE119,"0.#"),1)=".",TRUE,FALSE)</formula>
    </cfRule>
  </conditionalFormatting>
  <conditionalFormatting sqref="AI119">
    <cfRule type="expression" dxfId="2613" priority="13175">
      <formula>IF(RIGHT(TEXT(AI119,"0.#"),1)=".",FALSE,TRUE)</formula>
    </cfRule>
    <cfRule type="expression" dxfId="2612" priority="13176">
      <formula>IF(RIGHT(TEXT(AI119,"0.#"),1)=".",TRUE,FALSE)</formula>
    </cfRule>
  </conditionalFormatting>
  <conditionalFormatting sqref="AM119">
    <cfRule type="expression" dxfId="2611" priority="13173">
      <formula>IF(RIGHT(TEXT(AM119,"0.#"),1)=".",FALSE,TRUE)</formula>
    </cfRule>
    <cfRule type="expression" dxfId="2610" priority="13174">
      <formula>IF(RIGHT(TEXT(AM119,"0.#"),1)=".",TRUE,FALSE)</formula>
    </cfRule>
  </conditionalFormatting>
  <conditionalFormatting sqref="AQ120">
    <cfRule type="expression" dxfId="2609" priority="13165">
      <formula>IF(RIGHT(TEXT(AQ120,"0.#"),1)=".",FALSE,TRUE)</formula>
    </cfRule>
    <cfRule type="expression" dxfId="2608" priority="13166">
      <formula>IF(RIGHT(TEXT(AQ120,"0.#"),1)=".",TRUE,FALSE)</formula>
    </cfRule>
  </conditionalFormatting>
  <conditionalFormatting sqref="AE122 AQ122">
    <cfRule type="expression" dxfId="2607" priority="13163">
      <formula>IF(RIGHT(TEXT(AE122,"0.#"),1)=".",FALSE,TRUE)</formula>
    </cfRule>
    <cfRule type="expression" dxfId="2606" priority="13164">
      <formula>IF(RIGHT(TEXT(AE122,"0.#"),1)=".",TRUE,FALSE)</formula>
    </cfRule>
  </conditionalFormatting>
  <conditionalFormatting sqref="AI122">
    <cfRule type="expression" dxfId="2605" priority="13161">
      <formula>IF(RIGHT(TEXT(AI122,"0.#"),1)=".",FALSE,TRUE)</formula>
    </cfRule>
    <cfRule type="expression" dxfId="2604" priority="13162">
      <formula>IF(RIGHT(TEXT(AI122,"0.#"),1)=".",TRUE,FALSE)</formula>
    </cfRule>
  </conditionalFormatting>
  <conditionalFormatting sqref="AM122">
    <cfRule type="expression" dxfId="2603" priority="13159">
      <formula>IF(RIGHT(TEXT(AM122,"0.#"),1)=".",FALSE,TRUE)</formula>
    </cfRule>
    <cfRule type="expression" dxfId="2602" priority="13160">
      <formula>IF(RIGHT(TEXT(AM122,"0.#"),1)=".",TRUE,FALSE)</formula>
    </cfRule>
  </conditionalFormatting>
  <conditionalFormatting sqref="AQ123">
    <cfRule type="expression" dxfId="2601" priority="13151">
      <formula>IF(RIGHT(TEXT(AQ123,"0.#"),1)=".",FALSE,TRUE)</formula>
    </cfRule>
    <cfRule type="expression" dxfId="2600" priority="13152">
      <formula>IF(RIGHT(TEXT(AQ123,"0.#"),1)=".",TRUE,FALSE)</formula>
    </cfRule>
  </conditionalFormatting>
  <conditionalFormatting sqref="AE125 AQ125">
    <cfRule type="expression" dxfId="2599" priority="13149">
      <formula>IF(RIGHT(TEXT(AE125,"0.#"),1)=".",FALSE,TRUE)</formula>
    </cfRule>
    <cfRule type="expression" dxfId="2598" priority="13150">
      <formula>IF(RIGHT(TEXT(AE125,"0.#"),1)=".",TRUE,FALSE)</formula>
    </cfRule>
  </conditionalFormatting>
  <conditionalFormatting sqref="AI125">
    <cfRule type="expression" dxfId="2597" priority="13147">
      <formula>IF(RIGHT(TEXT(AI125,"0.#"),1)=".",FALSE,TRUE)</formula>
    </cfRule>
    <cfRule type="expression" dxfId="2596" priority="13148">
      <formula>IF(RIGHT(TEXT(AI125,"0.#"),1)=".",TRUE,FALSE)</formula>
    </cfRule>
  </conditionalFormatting>
  <conditionalFormatting sqref="AM125">
    <cfRule type="expression" dxfId="2595" priority="13145">
      <formula>IF(RIGHT(TEXT(AM125,"0.#"),1)=".",FALSE,TRUE)</formula>
    </cfRule>
    <cfRule type="expression" dxfId="2594" priority="13146">
      <formula>IF(RIGHT(TEXT(AM125,"0.#"),1)=".",TRUE,FALSE)</formula>
    </cfRule>
  </conditionalFormatting>
  <conditionalFormatting sqref="AQ126">
    <cfRule type="expression" dxfId="2593" priority="13137">
      <formula>IF(RIGHT(TEXT(AQ126,"0.#"),1)=".",FALSE,TRUE)</formula>
    </cfRule>
    <cfRule type="expression" dxfId="2592" priority="13138">
      <formula>IF(RIGHT(TEXT(AQ126,"0.#"),1)=".",TRUE,FALSE)</formula>
    </cfRule>
  </conditionalFormatting>
  <conditionalFormatting sqref="AE128 AQ128">
    <cfRule type="expression" dxfId="2591" priority="13135">
      <formula>IF(RIGHT(TEXT(AE128,"0.#"),1)=".",FALSE,TRUE)</formula>
    </cfRule>
    <cfRule type="expression" dxfId="2590" priority="13136">
      <formula>IF(RIGHT(TEXT(AE128,"0.#"),1)=".",TRUE,FALSE)</formula>
    </cfRule>
  </conditionalFormatting>
  <conditionalFormatting sqref="AI128">
    <cfRule type="expression" dxfId="2589" priority="13133">
      <formula>IF(RIGHT(TEXT(AI128,"0.#"),1)=".",FALSE,TRUE)</formula>
    </cfRule>
    <cfRule type="expression" dxfId="2588" priority="13134">
      <formula>IF(RIGHT(TEXT(AI128,"0.#"),1)=".",TRUE,FALSE)</formula>
    </cfRule>
  </conditionalFormatting>
  <conditionalFormatting sqref="AM128">
    <cfRule type="expression" dxfId="2587" priority="13131">
      <formula>IF(RIGHT(TEXT(AM128,"0.#"),1)=".",FALSE,TRUE)</formula>
    </cfRule>
    <cfRule type="expression" dxfId="2586" priority="13132">
      <formula>IF(RIGHT(TEXT(AM128,"0.#"),1)=".",TRUE,FALSE)</formula>
    </cfRule>
  </conditionalFormatting>
  <conditionalFormatting sqref="AQ129">
    <cfRule type="expression" dxfId="2585" priority="13123">
      <formula>IF(RIGHT(TEXT(AQ129,"0.#"),1)=".",FALSE,TRUE)</formula>
    </cfRule>
    <cfRule type="expression" dxfId="2584" priority="13124">
      <formula>IF(RIGHT(TEXT(AQ129,"0.#"),1)=".",TRUE,FALSE)</formula>
    </cfRule>
  </conditionalFormatting>
  <conditionalFormatting sqref="AE75">
    <cfRule type="expression" dxfId="2583" priority="13121">
      <formula>IF(RIGHT(TEXT(AE75,"0.#"),1)=".",FALSE,TRUE)</formula>
    </cfRule>
    <cfRule type="expression" dxfId="2582" priority="13122">
      <formula>IF(RIGHT(TEXT(AE75,"0.#"),1)=".",TRUE,FALSE)</formula>
    </cfRule>
  </conditionalFormatting>
  <conditionalFormatting sqref="AE76">
    <cfRule type="expression" dxfId="2581" priority="13119">
      <formula>IF(RIGHT(TEXT(AE76,"0.#"),1)=".",FALSE,TRUE)</formula>
    </cfRule>
    <cfRule type="expression" dxfId="2580" priority="13120">
      <formula>IF(RIGHT(TEXT(AE76,"0.#"),1)=".",TRUE,FALSE)</formula>
    </cfRule>
  </conditionalFormatting>
  <conditionalFormatting sqref="AE77">
    <cfRule type="expression" dxfId="2579" priority="13117">
      <formula>IF(RIGHT(TEXT(AE77,"0.#"),1)=".",FALSE,TRUE)</formula>
    </cfRule>
    <cfRule type="expression" dxfId="2578" priority="13118">
      <formula>IF(RIGHT(TEXT(AE77,"0.#"),1)=".",TRUE,FALSE)</formula>
    </cfRule>
  </conditionalFormatting>
  <conditionalFormatting sqref="AI77">
    <cfRule type="expression" dxfId="2577" priority="13115">
      <formula>IF(RIGHT(TEXT(AI77,"0.#"),1)=".",FALSE,TRUE)</formula>
    </cfRule>
    <cfRule type="expression" dxfId="2576" priority="13116">
      <formula>IF(RIGHT(TEXT(AI77,"0.#"),1)=".",TRUE,FALSE)</formula>
    </cfRule>
  </conditionalFormatting>
  <conditionalFormatting sqref="AI76">
    <cfRule type="expression" dxfId="2575" priority="13113">
      <formula>IF(RIGHT(TEXT(AI76,"0.#"),1)=".",FALSE,TRUE)</formula>
    </cfRule>
    <cfRule type="expression" dxfId="2574" priority="13114">
      <formula>IF(RIGHT(TEXT(AI76,"0.#"),1)=".",TRUE,FALSE)</formula>
    </cfRule>
  </conditionalFormatting>
  <conditionalFormatting sqref="AI75">
    <cfRule type="expression" dxfId="2573" priority="13111">
      <formula>IF(RIGHT(TEXT(AI75,"0.#"),1)=".",FALSE,TRUE)</formula>
    </cfRule>
    <cfRule type="expression" dxfId="2572" priority="13112">
      <formula>IF(RIGHT(TEXT(AI75,"0.#"),1)=".",TRUE,FALSE)</formula>
    </cfRule>
  </conditionalFormatting>
  <conditionalFormatting sqref="AM75">
    <cfRule type="expression" dxfId="2571" priority="13109">
      <formula>IF(RIGHT(TEXT(AM75,"0.#"),1)=".",FALSE,TRUE)</formula>
    </cfRule>
    <cfRule type="expression" dxfId="2570" priority="13110">
      <formula>IF(RIGHT(TEXT(AM75,"0.#"),1)=".",TRUE,FALSE)</formula>
    </cfRule>
  </conditionalFormatting>
  <conditionalFormatting sqref="AM76">
    <cfRule type="expression" dxfId="2569" priority="13107">
      <formula>IF(RIGHT(TEXT(AM76,"0.#"),1)=".",FALSE,TRUE)</formula>
    </cfRule>
    <cfRule type="expression" dxfId="2568" priority="13108">
      <formula>IF(RIGHT(TEXT(AM76,"0.#"),1)=".",TRUE,FALSE)</formula>
    </cfRule>
  </conditionalFormatting>
  <conditionalFormatting sqref="AM77">
    <cfRule type="expression" dxfId="2567" priority="13105">
      <formula>IF(RIGHT(TEXT(AM77,"0.#"),1)=".",FALSE,TRUE)</formula>
    </cfRule>
    <cfRule type="expression" dxfId="2566" priority="13106">
      <formula>IF(RIGHT(TEXT(AM77,"0.#"),1)=".",TRUE,FALSE)</formula>
    </cfRule>
  </conditionalFormatting>
  <conditionalFormatting sqref="AE134:AE135 AI134:AI135 AM134:AM135 AQ134:AQ135 AU134:AU135">
    <cfRule type="expression" dxfId="2565" priority="13091">
      <formula>IF(RIGHT(TEXT(AE134,"0.#"),1)=".",FALSE,TRUE)</formula>
    </cfRule>
    <cfRule type="expression" dxfId="2564" priority="13092">
      <formula>IF(RIGHT(TEXT(AE134,"0.#"),1)=".",TRUE,FALSE)</formula>
    </cfRule>
  </conditionalFormatting>
  <conditionalFormatting sqref="AE433">
    <cfRule type="expression" dxfId="2563" priority="13061">
      <formula>IF(RIGHT(TEXT(AE433,"0.#"),1)=".",FALSE,TRUE)</formula>
    </cfRule>
    <cfRule type="expression" dxfId="2562" priority="13062">
      <formula>IF(RIGHT(TEXT(AE433,"0.#"),1)=".",TRUE,FALSE)</formula>
    </cfRule>
  </conditionalFormatting>
  <conditionalFormatting sqref="AM435">
    <cfRule type="expression" dxfId="2561" priority="13045">
      <formula>IF(RIGHT(TEXT(AM435,"0.#"),1)=".",FALSE,TRUE)</formula>
    </cfRule>
    <cfRule type="expression" dxfId="2560" priority="13046">
      <formula>IF(RIGHT(TEXT(AM435,"0.#"),1)=".",TRUE,FALSE)</formula>
    </cfRule>
  </conditionalFormatting>
  <conditionalFormatting sqref="AE434">
    <cfRule type="expression" dxfId="2559" priority="13059">
      <formula>IF(RIGHT(TEXT(AE434,"0.#"),1)=".",FALSE,TRUE)</formula>
    </cfRule>
    <cfRule type="expression" dxfId="2558" priority="13060">
      <formula>IF(RIGHT(TEXT(AE434,"0.#"),1)=".",TRUE,FALSE)</formula>
    </cfRule>
  </conditionalFormatting>
  <conditionalFormatting sqref="AE435">
    <cfRule type="expression" dxfId="2557" priority="13057">
      <formula>IF(RIGHT(TEXT(AE435,"0.#"),1)=".",FALSE,TRUE)</formula>
    </cfRule>
    <cfRule type="expression" dxfId="2556" priority="13058">
      <formula>IF(RIGHT(TEXT(AE435,"0.#"),1)=".",TRUE,FALSE)</formula>
    </cfRule>
  </conditionalFormatting>
  <conditionalFormatting sqref="AM433">
    <cfRule type="expression" dxfId="2555" priority="13049">
      <formula>IF(RIGHT(TEXT(AM433,"0.#"),1)=".",FALSE,TRUE)</formula>
    </cfRule>
    <cfRule type="expression" dxfId="2554" priority="13050">
      <formula>IF(RIGHT(TEXT(AM433,"0.#"),1)=".",TRUE,FALSE)</formula>
    </cfRule>
  </conditionalFormatting>
  <conditionalFormatting sqref="AM434">
    <cfRule type="expression" dxfId="2553" priority="13047">
      <formula>IF(RIGHT(TEXT(AM434,"0.#"),1)=".",FALSE,TRUE)</formula>
    </cfRule>
    <cfRule type="expression" dxfId="2552" priority="13048">
      <formula>IF(RIGHT(TEXT(AM434,"0.#"),1)=".",TRUE,FALSE)</formula>
    </cfRule>
  </conditionalFormatting>
  <conditionalFormatting sqref="AU433">
    <cfRule type="expression" dxfId="2551" priority="13037">
      <formula>IF(RIGHT(TEXT(AU433,"0.#"),1)=".",FALSE,TRUE)</formula>
    </cfRule>
    <cfRule type="expression" dxfId="2550" priority="13038">
      <formula>IF(RIGHT(TEXT(AU433,"0.#"),1)=".",TRUE,FALSE)</formula>
    </cfRule>
  </conditionalFormatting>
  <conditionalFormatting sqref="AU434">
    <cfRule type="expression" dxfId="2549" priority="13035">
      <formula>IF(RIGHT(TEXT(AU434,"0.#"),1)=".",FALSE,TRUE)</formula>
    </cfRule>
    <cfRule type="expression" dxfId="2548" priority="13036">
      <formula>IF(RIGHT(TEXT(AU434,"0.#"),1)=".",TRUE,FALSE)</formula>
    </cfRule>
  </conditionalFormatting>
  <conditionalFormatting sqref="AU435">
    <cfRule type="expression" dxfId="2547" priority="13033">
      <formula>IF(RIGHT(TEXT(AU435,"0.#"),1)=".",FALSE,TRUE)</formula>
    </cfRule>
    <cfRule type="expression" dxfId="2546" priority="13034">
      <formula>IF(RIGHT(TEXT(AU435,"0.#"),1)=".",TRUE,FALSE)</formula>
    </cfRule>
  </conditionalFormatting>
  <conditionalFormatting sqref="AI435">
    <cfRule type="expression" dxfId="2545" priority="12967">
      <formula>IF(RIGHT(TEXT(AI435,"0.#"),1)=".",FALSE,TRUE)</formula>
    </cfRule>
    <cfRule type="expression" dxfId="2544" priority="12968">
      <formula>IF(RIGHT(TEXT(AI435,"0.#"),1)=".",TRUE,FALSE)</formula>
    </cfRule>
  </conditionalFormatting>
  <conditionalFormatting sqref="AI433">
    <cfRule type="expression" dxfId="2543" priority="12971">
      <formula>IF(RIGHT(TEXT(AI433,"0.#"),1)=".",FALSE,TRUE)</formula>
    </cfRule>
    <cfRule type="expression" dxfId="2542" priority="12972">
      <formula>IF(RIGHT(TEXT(AI433,"0.#"),1)=".",TRUE,FALSE)</formula>
    </cfRule>
  </conditionalFormatting>
  <conditionalFormatting sqref="AI434">
    <cfRule type="expression" dxfId="2541" priority="12969">
      <formula>IF(RIGHT(TEXT(AI434,"0.#"),1)=".",FALSE,TRUE)</formula>
    </cfRule>
    <cfRule type="expression" dxfId="2540" priority="12970">
      <formula>IF(RIGHT(TEXT(AI434,"0.#"),1)=".",TRUE,FALSE)</formula>
    </cfRule>
  </conditionalFormatting>
  <conditionalFormatting sqref="AQ434">
    <cfRule type="expression" dxfId="2539" priority="12953">
      <formula>IF(RIGHT(TEXT(AQ434,"0.#"),1)=".",FALSE,TRUE)</formula>
    </cfRule>
    <cfRule type="expression" dxfId="2538" priority="12954">
      <formula>IF(RIGHT(TEXT(AQ434,"0.#"),1)=".",TRUE,FALSE)</formula>
    </cfRule>
  </conditionalFormatting>
  <conditionalFormatting sqref="AQ435">
    <cfRule type="expression" dxfId="2537" priority="12939">
      <formula>IF(RIGHT(TEXT(AQ435,"0.#"),1)=".",FALSE,TRUE)</formula>
    </cfRule>
    <cfRule type="expression" dxfId="2536" priority="12940">
      <formula>IF(RIGHT(TEXT(AQ435,"0.#"),1)=".",TRUE,FALSE)</formula>
    </cfRule>
  </conditionalFormatting>
  <conditionalFormatting sqref="AQ433">
    <cfRule type="expression" dxfId="2535" priority="12937">
      <formula>IF(RIGHT(TEXT(AQ433,"0.#"),1)=".",FALSE,TRUE)</formula>
    </cfRule>
    <cfRule type="expression" dxfId="2534" priority="12938">
      <formula>IF(RIGHT(TEXT(AQ433,"0.#"),1)=".",TRUE,FALSE)</formula>
    </cfRule>
  </conditionalFormatting>
  <conditionalFormatting sqref="AL851:AO874">
    <cfRule type="expression" dxfId="2533" priority="6661">
      <formula>IF(AND(AL851&gt;=0, RIGHT(TEXT(AL851,"0.#"),1)&lt;&gt;"."),TRUE,FALSE)</formula>
    </cfRule>
    <cfRule type="expression" dxfId="2532" priority="6662">
      <formula>IF(AND(AL851&gt;=0, RIGHT(TEXT(AL851,"0.#"),1)="."),TRUE,FALSE)</formula>
    </cfRule>
    <cfRule type="expression" dxfId="2531" priority="6663">
      <formula>IF(AND(AL851&lt;0, RIGHT(TEXT(AL851,"0.#"),1)&lt;&gt;"."),TRUE,FALSE)</formula>
    </cfRule>
    <cfRule type="expression" dxfId="2530" priority="6664">
      <formula>IF(AND(AL851&lt;0, RIGHT(TEXT(AL851,"0.#"),1)="."),TRUE,FALSE)</formula>
    </cfRule>
  </conditionalFormatting>
  <conditionalFormatting sqref="AQ53:AQ55">
    <cfRule type="expression" dxfId="2529" priority="4683">
      <formula>IF(RIGHT(TEXT(AQ53,"0.#"),1)=".",FALSE,TRUE)</formula>
    </cfRule>
    <cfRule type="expression" dxfId="2528" priority="4684">
      <formula>IF(RIGHT(TEXT(AQ53,"0.#"),1)=".",TRUE,FALSE)</formula>
    </cfRule>
  </conditionalFormatting>
  <conditionalFormatting sqref="AU53:AU55">
    <cfRule type="expression" dxfId="2527" priority="4681">
      <formula>IF(RIGHT(TEXT(AU53,"0.#"),1)=".",FALSE,TRUE)</formula>
    </cfRule>
    <cfRule type="expression" dxfId="2526" priority="4682">
      <formula>IF(RIGHT(TEXT(AU53,"0.#"),1)=".",TRUE,FALSE)</formula>
    </cfRule>
  </conditionalFormatting>
  <conditionalFormatting sqref="AQ60:AQ62">
    <cfRule type="expression" dxfId="2525" priority="4679">
      <formula>IF(RIGHT(TEXT(AQ60,"0.#"),1)=".",FALSE,TRUE)</formula>
    </cfRule>
    <cfRule type="expression" dxfId="2524" priority="4680">
      <formula>IF(RIGHT(TEXT(AQ60,"0.#"),1)=".",TRUE,FALSE)</formula>
    </cfRule>
  </conditionalFormatting>
  <conditionalFormatting sqref="AU60:AU62">
    <cfRule type="expression" dxfId="2523" priority="4677">
      <formula>IF(RIGHT(TEXT(AU60,"0.#"),1)=".",FALSE,TRUE)</formula>
    </cfRule>
    <cfRule type="expression" dxfId="2522" priority="4678">
      <formula>IF(RIGHT(TEXT(AU60,"0.#"),1)=".",TRUE,FALSE)</formula>
    </cfRule>
  </conditionalFormatting>
  <conditionalFormatting sqref="AQ75:AQ77">
    <cfRule type="expression" dxfId="2521" priority="4675">
      <formula>IF(RIGHT(TEXT(AQ75,"0.#"),1)=".",FALSE,TRUE)</formula>
    </cfRule>
    <cfRule type="expression" dxfId="2520" priority="4676">
      <formula>IF(RIGHT(TEXT(AQ75,"0.#"),1)=".",TRUE,FALSE)</formula>
    </cfRule>
  </conditionalFormatting>
  <conditionalFormatting sqref="AU75:AU77">
    <cfRule type="expression" dxfId="2519" priority="4673">
      <formula>IF(RIGHT(TEXT(AU75,"0.#"),1)=".",FALSE,TRUE)</formula>
    </cfRule>
    <cfRule type="expression" dxfId="2518" priority="4674">
      <formula>IF(RIGHT(TEXT(AU75,"0.#"),1)=".",TRUE,FALSE)</formula>
    </cfRule>
  </conditionalFormatting>
  <conditionalFormatting sqref="AQ87:AQ89">
    <cfRule type="expression" dxfId="2517" priority="4671">
      <formula>IF(RIGHT(TEXT(AQ87,"0.#"),1)=".",FALSE,TRUE)</formula>
    </cfRule>
    <cfRule type="expression" dxfId="2516" priority="4672">
      <formula>IF(RIGHT(TEXT(AQ87,"0.#"),1)=".",TRUE,FALSE)</formula>
    </cfRule>
  </conditionalFormatting>
  <conditionalFormatting sqref="AU87:AU89">
    <cfRule type="expression" dxfId="2515" priority="4669">
      <formula>IF(RIGHT(TEXT(AU87,"0.#"),1)=".",FALSE,TRUE)</formula>
    </cfRule>
    <cfRule type="expression" dxfId="2514" priority="4670">
      <formula>IF(RIGHT(TEXT(AU87,"0.#"),1)=".",TRUE,FALSE)</formula>
    </cfRule>
  </conditionalFormatting>
  <conditionalFormatting sqref="AQ92:AQ94">
    <cfRule type="expression" dxfId="2513" priority="4667">
      <formula>IF(RIGHT(TEXT(AQ92,"0.#"),1)=".",FALSE,TRUE)</formula>
    </cfRule>
    <cfRule type="expression" dxfId="2512" priority="4668">
      <formula>IF(RIGHT(TEXT(AQ92,"0.#"),1)=".",TRUE,FALSE)</formula>
    </cfRule>
  </conditionalFormatting>
  <conditionalFormatting sqref="AU92:AU94">
    <cfRule type="expression" dxfId="2511" priority="4665">
      <formula>IF(RIGHT(TEXT(AU92,"0.#"),1)=".",FALSE,TRUE)</formula>
    </cfRule>
    <cfRule type="expression" dxfId="2510" priority="4666">
      <formula>IF(RIGHT(TEXT(AU92,"0.#"),1)=".",TRUE,FALSE)</formula>
    </cfRule>
  </conditionalFormatting>
  <conditionalFormatting sqref="AQ97:AQ99">
    <cfRule type="expression" dxfId="2509" priority="4663">
      <formula>IF(RIGHT(TEXT(AQ97,"0.#"),1)=".",FALSE,TRUE)</formula>
    </cfRule>
    <cfRule type="expression" dxfId="2508" priority="4664">
      <formula>IF(RIGHT(TEXT(AQ97,"0.#"),1)=".",TRUE,FALSE)</formula>
    </cfRule>
  </conditionalFormatting>
  <conditionalFormatting sqref="AU97:AU99">
    <cfRule type="expression" dxfId="2507" priority="4661">
      <formula>IF(RIGHT(TEXT(AU97,"0.#"),1)=".",FALSE,TRUE)</formula>
    </cfRule>
    <cfRule type="expression" dxfId="2506" priority="4662">
      <formula>IF(RIGHT(TEXT(AU97,"0.#"),1)=".",TRUE,FALSE)</formula>
    </cfRule>
  </conditionalFormatting>
  <conditionalFormatting sqref="AE458">
    <cfRule type="expression" dxfId="2505" priority="4355">
      <formula>IF(RIGHT(TEXT(AE458,"0.#"),1)=".",FALSE,TRUE)</formula>
    </cfRule>
    <cfRule type="expression" dxfId="2504" priority="4356">
      <formula>IF(RIGHT(TEXT(AE458,"0.#"),1)=".",TRUE,FALSE)</formula>
    </cfRule>
  </conditionalFormatting>
  <conditionalFormatting sqref="AM460">
    <cfRule type="expression" dxfId="2503" priority="4345">
      <formula>IF(RIGHT(TEXT(AM460,"0.#"),1)=".",FALSE,TRUE)</formula>
    </cfRule>
    <cfRule type="expression" dxfId="2502" priority="4346">
      <formula>IF(RIGHT(TEXT(AM460,"0.#"),1)=".",TRUE,FALSE)</formula>
    </cfRule>
  </conditionalFormatting>
  <conditionalFormatting sqref="AE459">
    <cfRule type="expression" dxfId="2501" priority="4353">
      <formula>IF(RIGHT(TEXT(AE459,"0.#"),1)=".",FALSE,TRUE)</formula>
    </cfRule>
    <cfRule type="expression" dxfId="2500" priority="4354">
      <formula>IF(RIGHT(TEXT(AE459,"0.#"),1)=".",TRUE,FALSE)</formula>
    </cfRule>
  </conditionalFormatting>
  <conditionalFormatting sqref="AE460">
    <cfRule type="expression" dxfId="2499" priority="4351">
      <formula>IF(RIGHT(TEXT(AE460,"0.#"),1)=".",FALSE,TRUE)</formula>
    </cfRule>
    <cfRule type="expression" dxfId="2498" priority="4352">
      <formula>IF(RIGHT(TEXT(AE460,"0.#"),1)=".",TRUE,FALSE)</formula>
    </cfRule>
  </conditionalFormatting>
  <conditionalFormatting sqref="AM458">
    <cfRule type="expression" dxfId="2497" priority="4349">
      <formula>IF(RIGHT(TEXT(AM458,"0.#"),1)=".",FALSE,TRUE)</formula>
    </cfRule>
    <cfRule type="expression" dxfId="2496" priority="4350">
      <formula>IF(RIGHT(TEXT(AM458,"0.#"),1)=".",TRUE,FALSE)</formula>
    </cfRule>
  </conditionalFormatting>
  <conditionalFormatting sqref="AM459">
    <cfRule type="expression" dxfId="2495" priority="4347">
      <formula>IF(RIGHT(TEXT(AM459,"0.#"),1)=".",FALSE,TRUE)</formula>
    </cfRule>
    <cfRule type="expression" dxfId="2494" priority="4348">
      <formula>IF(RIGHT(TEXT(AM459,"0.#"),1)=".",TRUE,FALSE)</formula>
    </cfRule>
  </conditionalFormatting>
  <conditionalFormatting sqref="AU458">
    <cfRule type="expression" dxfId="2493" priority="4343">
      <formula>IF(RIGHT(TEXT(AU458,"0.#"),1)=".",FALSE,TRUE)</formula>
    </cfRule>
    <cfRule type="expression" dxfId="2492" priority="4344">
      <formula>IF(RIGHT(TEXT(AU458,"0.#"),1)=".",TRUE,FALSE)</formula>
    </cfRule>
  </conditionalFormatting>
  <conditionalFormatting sqref="AU459">
    <cfRule type="expression" dxfId="2491" priority="4341">
      <formula>IF(RIGHT(TEXT(AU459,"0.#"),1)=".",FALSE,TRUE)</formula>
    </cfRule>
    <cfRule type="expression" dxfId="2490" priority="4342">
      <formula>IF(RIGHT(TEXT(AU459,"0.#"),1)=".",TRUE,FALSE)</formula>
    </cfRule>
  </conditionalFormatting>
  <conditionalFormatting sqref="AU460">
    <cfRule type="expression" dxfId="2489" priority="4339">
      <formula>IF(RIGHT(TEXT(AU460,"0.#"),1)=".",FALSE,TRUE)</formula>
    </cfRule>
    <cfRule type="expression" dxfId="2488" priority="4340">
      <formula>IF(RIGHT(TEXT(AU460,"0.#"),1)=".",TRUE,FALSE)</formula>
    </cfRule>
  </conditionalFormatting>
  <conditionalFormatting sqref="AI460">
    <cfRule type="expression" dxfId="2487" priority="4333">
      <formula>IF(RIGHT(TEXT(AI460,"0.#"),1)=".",FALSE,TRUE)</formula>
    </cfRule>
    <cfRule type="expression" dxfId="2486" priority="4334">
      <formula>IF(RIGHT(TEXT(AI460,"0.#"),1)=".",TRUE,FALSE)</formula>
    </cfRule>
  </conditionalFormatting>
  <conditionalFormatting sqref="AI458">
    <cfRule type="expression" dxfId="2485" priority="4337">
      <formula>IF(RIGHT(TEXT(AI458,"0.#"),1)=".",FALSE,TRUE)</formula>
    </cfRule>
    <cfRule type="expression" dxfId="2484" priority="4338">
      <formula>IF(RIGHT(TEXT(AI458,"0.#"),1)=".",TRUE,FALSE)</formula>
    </cfRule>
  </conditionalFormatting>
  <conditionalFormatting sqref="AI459">
    <cfRule type="expression" dxfId="2483" priority="4335">
      <formula>IF(RIGHT(TEXT(AI459,"0.#"),1)=".",FALSE,TRUE)</formula>
    </cfRule>
    <cfRule type="expression" dxfId="2482" priority="4336">
      <formula>IF(RIGHT(TEXT(AI459,"0.#"),1)=".",TRUE,FALSE)</formula>
    </cfRule>
  </conditionalFormatting>
  <conditionalFormatting sqref="AQ459">
    <cfRule type="expression" dxfId="2481" priority="4331">
      <formula>IF(RIGHT(TEXT(AQ459,"0.#"),1)=".",FALSE,TRUE)</formula>
    </cfRule>
    <cfRule type="expression" dxfId="2480" priority="4332">
      <formula>IF(RIGHT(TEXT(AQ459,"0.#"),1)=".",TRUE,FALSE)</formula>
    </cfRule>
  </conditionalFormatting>
  <conditionalFormatting sqref="AQ460">
    <cfRule type="expression" dxfId="2479" priority="4329">
      <formula>IF(RIGHT(TEXT(AQ460,"0.#"),1)=".",FALSE,TRUE)</formula>
    </cfRule>
    <cfRule type="expression" dxfId="2478" priority="4330">
      <formula>IF(RIGHT(TEXT(AQ460,"0.#"),1)=".",TRUE,FALSE)</formula>
    </cfRule>
  </conditionalFormatting>
  <conditionalFormatting sqref="AQ458">
    <cfRule type="expression" dxfId="2477" priority="4327">
      <formula>IF(RIGHT(TEXT(AQ458,"0.#"),1)=".",FALSE,TRUE)</formula>
    </cfRule>
    <cfRule type="expression" dxfId="2476" priority="4328">
      <formula>IF(RIGHT(TEXT(AQ458,"0.#"),1)=".",TRUE,FALSE)</formula>
    </cfRule>
  </conditionalFormatting>
  <conditionalFormatting sqref="AE120 AM120">
    <cfRule type="expression" dxfId="2475" priority="3005">
      <formula>IF(RIGHT(TEXT(AE120,"0.#"),1)=".",FALSE,TRUE)</formula>
    </cfRule>
    <cfRule type="expression" dxfId="2474" priority="3006">
      <formula>IF(RIGHT(TEXT(AE120,"0.#"),1)=".",TRUE,FALSE)</formula>
    </cfRule>
  </conditionalFormatting>
  <conditionalFormatting sqref="AI126">
    <cfRule type="expression" dxfId="2473" priority="2995">
      <formula>IF(RIGHT(TEXT(AI126,"0.#"),1)=".",FALSE,TRUE)</formula>
    </cfRule>
    <cfRule type="expression" dxfId="2472" priority="2996">
      <formula>IF(RIGHT(TEXT(AI126,"0.#"),1)=".",TRUE,FALSE)</formula>
    </cfRule>
  </conditionalFormatting>
  <conditionalFormatting sqref="AI120">
    <cfRule type="expression" dxfId="2471" priority="3003">
      <formula>IF(RIGHT(TEXT(AI120,"0.#"),1)=".",FALSE,TRUE)</formula>
    </cfRule>
    <cfRule type="expression" dxfId="2470" priority="3004">
      <formula>IF(RIGHT(TEXT(AI120,"0.#"),1)=".",TRUE,FALSE)</formula>
    </cfRule>
  </conditionalFormatting>
  <conditionalFormatting sqref="AE123 AM123">
    <cfRule type="expression" dxfId="2469" priority="3001">
      <formula>IF(RIGHT(TEXT(AE123,"0.#"),1)=".",FALSE,TRUE)</formula>
    </cfRule>
    <cfRule type="expression" dxfId="2468" priority="3002">
      <formula>IF(RIGHT(TEXT(AE123,"0.#"),1)=".",TRUE,FALSE)</formula>
    </cfRule>
  </conditionalFormatting>
  <conditionalFormatting sqref="AI123">
    <cfRule type="expression" dxfId="2467" priority="2999">
      <formula>IF(RIGHT(TEXT(AI123,"0.#"),1)=".",FALSE,TRUE)</formula>
    </cfRule>
    <cfRule type="expression" dxfId="2466" priority="3000">
      <formula>IF(RIGHT(TEXT(AI123,"0.#"),1)=".",TRUE,FALSE)</formula>
    </cfRule>
  </conditionalFormatting>
  <conditionalFormatting sqref="AE126 AM126">
    <cfRule type="expression" dxfId="2465" priority="2997">
      <formula>IF(RIGHT(TEXT(AE126,"0.#"),1)=".",FALSE,TRUE)</formula>
    </cfRule>
    <cfRule type="expression" dxfId="2464" priority="2998">
      <formula>IF(RIGHT(TEXT(AE126,"0.#"),1)=".",TRUE,FALSE)</formula>
    </cfRule>
  </conditionalFormatting>
  <conditionalFormatting sqref="AE129 AM129">
    <cfRule type="expression" dxfId="2463" priority="2993">
      <formula>IF(RIGHT(TEXT(AE129,"0.#"),1)=".",FALSE,TRUE)</formula>
    </cfRule>
    <cfRule type="expression" dxfId="2462" priority="2994">
      <formula>IF(RIGHT(TEXT(AE129,"0.#"),1)=".",TRUE,FALSE)</formula>
    </cfRule>
  </conditionalFormatting>
  <conditionalFormatting sqref="AI129">
    <cfRule type="expression" dxfId="2461" priority="2991">
      <formula>IF(RIGHT(TEXT(AI129,"0.#"),1)=".",FALSE,TRUE)</formula>
    </cfRule>
    <cfRule type="expression" dxfId="2460" priority="2992">
      <formula>IF(RIGHT(TEXT(AI129,"0.#"),1)=".",TRUE,FALSE)</formula>
    </cfRule>
  </conditionalFormatting>
  <conditionalFormatting sqref="Y847:Y874">
    <cfRule type="expression" dxfId="2459" priority="2989">
      <formula>IF(RIGHT(TEXT(Y847,"0.#"),1)=".",FALSE,TRUE)</formula>
    </cfRule>
    <cfRule type="expression" dxfId="2458" priority="2990">
      <formula>IF(RIGHT(TEXT(Y847,"0.#"),1)=".",TRUE,FALSE)</formula>
    </cfRule>
  </conditionalFormatting>
  <conditionalFormatting sqref="AU518">
    <cfRule type="expression" dxfId="2457" priority="1499">
      <formula>IF(RIGHT(TEXT(AU518,"0.#"),1)=".",FALSE,TRUE)</formula>
    </cfRule>
    <cfRule type="expression" dxfId="2456" priority="1500">
      <formula>IF(RIGHT(TEXT(AU518,"0.#"),1)=".",TRUE,FALSE)</formula>
    </cfRule>
  </conditionalFormatting>
  <conditionalFormatting sqref="AQ551">
    <cfRule type="expression" dxfId="2455" priority="1275">
      <formula>IF(RIGHT(TEXT(AQ551,"0.#"),1)=".",FALSE,TRUE)</formula>
    </cfRule>
    <cfRule type="expression" dxfId="2454" priority="1276">
      <formula>IF(RIGHT(TEXT(AQ551,"0.#"),1)=".",TRUE,FALSE)</formula>
    </cfRule>
  </conditionalFormatting>
  <conditionalFormatting sqref="AE556">
    <cfRule type="expression" dxfId="2453" priority="1273">
      <formula>IF(RIGHT(TEXT(AE556,"0.#"),1)=".",FALSE,TRUE)</formula>
    </cfRule>
    <cfRule type="expression" dxfId="2452" priority="1274">
      <formula>IF(RIGHT(TEXT(AE556,"0.#"),1)=".",TRUE,FALSE)</formula>
    </cfRule>
  </conditionalFormatting>
  <conditionalFormatting sqref="AE557">
    <cfRule type="expression" dxfId="2451" priority="1271">
      <formula>IF(RIGHT(TEXT(AE557,"0.#"),1)=".",FALSE,TRUE)</formula>
    </cfRule>
    <cfRule type="expression" dxfId="2450" priority="1272">
      <formula>IF(RIGHT(TEXT(AE557,"0.#"),1)=".",TRUE,FALSE)</formula>
    </cfRule>
  </conditionalFormatting>
  <conditionalFormatting sqref="AE558">
    <cfRule type="expression" dxfId="2449" priority="1269">
      <formula>IF(RIGHT(TEXT(AE558,"0.#"),1)=".",FALSE,TRUE)</formula>
    </cfRule>
    <cfRule type="expression" dxfId="2448" priority="1270">
      <formula>IF(RIGHT(TEXT(AE558,"0.#"),1)=".",TRUE,FALSE)</formula>
    </cfRule>
  </conditionalFormatting>
  <conditionalFormatting sqref="AU556">
    <cfRule type="expression" dxfId="2447" priority="1261">
      <formula>IF(RIGHT(TEXT(AU556,"0.#"),1)=".",FALSE,TRUE)</formula>
    </cfRule>
    <cfRule type="expression" dxfId="2446" priority="1262">
      <formula>IF(RIGHT(TEXT(AU556,"0.#"),1)=".",TRUE,FALSE)</formula>
    </cfRule>
  </conditionalFormatting>
  <conditionalFormatting sqref="AU557">
    <cfRule type="expression" dxfId="2445" priority="1259">
      <formula>IF(RIGHT(TEXT(AU557,"0.#"),1)=".",FALSE,TRUE)</formula>
    </cfRule>
    <cfRule type="expression" dxfId="2444" priority="1260">
      <formula>IF(RIGHT(TEXT(AU557,"0.#"),1)=".",TRUE,FALSE)</formula>
    </cfRule>
  </conditionalFormatting>
  <conditionalFormatting sqref="AU558">
    <cfRule type="expression" dxfId="2443" priority="1257">
      <formula>IF(RIGHT(TEXT(AU558,"0.#"),1)=".",FALSE,TRUE)</formula>
    </cfRule>
    <cfRule type="expression" dxfId="2442" priority="1258">
      <formula>IF(RIGHT(TEXT(AU558,"0.#"),1)=".",TRUE,FALSE)</formula>
    </cfRule>
  </conditionalFormatting>
  <conditionalFormatting sqref="AQ557">
    <cfRule type="expression" dxfId="2441" priority="1249">
      <formula>IF(RIGHT(TEXT(AQ557,"0.#"),1)=".",FALSE,TRUE)</formula>
    </cfRule>
    <cfRule type="expression" dxfId="2440" priority="1250">
      <formula>IF(RIGHT(TEXT(AQ557,"0.#"),1)=".",TRUE,FALSE)</formula>
    </cfRule>
  </conditionalFormatting>
  <conditionalFormatting sqref="AQ558">
    <cfRule type="expression" dxfId="2439" priority="1247">
      <formula>IF(RIGHT(TEXT(AQ558,"0.#"),1)=".",FALSE,TRUE)</formula>
    </cfRule>
    <cfRule type="expression" dxfId="2438" priority="1248">
      <formula>IF(RIGHT(TEXT(AQ558,"0.#"),1)=".",TRUE,FALSE)</formula>
    </cfRule>
  </conditionalFormatting>
  <conditionalFormatting sqref="AQ556">
    <cfRule type="expression" dxfId="2437" priority="1245">
      <formula>IF(RIGHT(TEXT(AQ556,"0.#"),1)=".",FALSE,TRUE)</formula>
    </cfRule>
    <cfRule type="expression" dxfId="2436" priority="1246">
      <formula>IF(RIGHT(TEXT(AQ556,"0.#"),1)=".",TRUE,FALSE)</formula>
    </cfRule>
  </conditionalFormatting>
  <conditionalFormatting sqref="AE561">
    <cfRule type="expression" dxfId="2435" priority="1243">
      <formula>IF(RIGHT(TEXT(AE561,"0.#"),1)=".",FALSE,TRUE)</formula>
    </cfRule>
    <cfRule type="expression" dxfId="2434" priority="1244">
      <formula>IF(RIGHT(TEXT(AE561,"0.#"),1)=".",TRUE,FALSE)</formula>
    </cfRule>
  </conditionalFormatting>
  <conditionalFormatting sqref="AE562">
    <cfRule type="expression" dxfId="2433" priority="1241">
      <formula>IF(RIGHT(TEXT(AE562,"0.#"),1)=".",FALSE,TRUE)</formula>
    </cfRule>
    <cfRule type="expression" dxfId="2432" priority="1242">
      <formula>IF(RIGHT(TEXT(AE562,"0.#"),1)=".",TRUE,FALSE)</formula>
    </cfRule>
  </conditionalFormatting>
  <conditionalFormatting sqref="AE563">
    <cfRule type="expression" dxfId="2431" priority="1239">
      <formula>IF(RIGHT(TEXT(AE563,"0.#"),1)=".",FALSE,TRUE)</formula>
    </cfRule>
    <cfRule type="expression" dxfId="2430" priority="1240">
      <formula>IF(RIGHT(TEXT(AE563,"0.#"),1)=".",TRUE,FALSE)</formula>
    </cfRule>
  </conditionalFormatting>
  <conditionalFormatting sqref="AL1112:AO1139">
    <cfRule type="expression" dxfId="2429" priority="2895">
      <formula>IF(AND(AL1112&gt;=0, RIGHT(TEXT(AL1112,"0.#"),1)&lt;&gt;"."),TRUE,FALSE)</formula>
    </cfRule>
    <cfRule type="expression" dxfId="2428" priority="2896">
      <formula>IF(AND(AL1112&gt;=0, RIGHT(TEXT(AL1112,"0.#"),1)="."),TRUE,FALSE)</formula>
    </cfRule>
    <cfRule type="expression" dxfId="2427" priority="2897">
      <formula>IF(AND(AL1112&lt;0, RIGHT(TEXT(AL1112,"0.#"),1)&lt;&gt;"."),TRUE,FALSE)</formula>
    </cfRule>
    <cfRule type="expression" dxfId="2426" priority="2898">
      <formula>IF(AND(AL1112&lt;0, RIGHT(TEXT(AL1112,"0.#"),1)="."),TRUE,FALSE)</formula>
    </cfRule>
  </conditionalFormatting>
  <conditionalFormatting sqref="Y1110:Y1114 Y1116:Y1139">
    <cfRule type="expression" dxfId="2425" priority="2893">
      <formula>IF(RIGHT(TEXT(Y1110,"0.#"),1)=".",FALSE,TRUE)</formula>
    </cfRule>
    <cfRule type="expression" dxfId="2424" priority="2894">
      <formula>IF(RIGHT(TEXT(Y1110,"0.#"),1)=".",TRUE,FALSE)</formula>
    </cfRule>
  </conditionalFormatting>
  <conditionalFormatting sqref="AQ553">
    <cfRule type="expression" dxfId="2423" priority="1277">
      <formula>IF(RIGHT(TEXT(AQ553,"0.#"),1)=".",FALSE,TRUE)</formula>
    </cfRule>
    <cfRule type="expression" dxfId="2422" priority="1278">
      <formula>IF(RIGHT(TEXT(AQ553,"0.#"),1)=".",TRUE,FALSE)</formula>
    </cfRule>
  </conditionalFormatting>
  <conditionalFormatting sqref="AU552">
    <cfRule type="expression" dxfId="2421" priority="1289">
      <formula>IF(RIGHT(TEXT(AU552,"0.#"),1)=".",FALSE,TRUE)</formula>
    </cfRule>
    <cfRule type="expression" dxfId="2420" priority="1290">
      <formula>IF(RIGHT(TEXT(AU552,"0.#"),1)=".",TRUE,FALSE)</formula>
    </cfRule>
  </conditionalFormatting>
  <conditionalFormatting sqref="AE552">
    <cfRule type="expression" dxfId="2419" priority="1301">
      <formula>IF(RIGHT(TEXT(AE552,"0.#"),1)=".",FALSE,TRUE)</formula>
    </cfRule>
    <cfRule type="expression" dxfId="2418" priority="1302">
      <formula>IF(RIGHT(TEXT(AE552,"0.#"),1)=".",TRUE,FALSE)</formula>
    </cfRule>
  </conditionalFormatting>
  <conditionalFormatting sqref="AQ548">
    <cfRule type="expression" dxfId="2417" priority="1307">
      <formula>IF(RIGHT(TEXT(AQ548,"0.#"),1)=".",FALSE,TRUE)</formula>
    </cfRule>
    <cfRule type="expression" dxfId="2416" priority="1308">
      <formula>IF(RIGHT(TEXT(AQ548,"0.#"),1)=".",TRUE,FALSE)</formula>
    </cfRule>
  </conditionalFormatting>
  <conditionalFormatting sqref="AL845:AO845">
    <cfRule type="expression" dxfId="2415" priority="2847">
      <formula>IF(AND(AL845&gt;=0, RIGHT(TEXT(AL845,"0.#"),1)&lt;&gt;"."),TRUE,FALSE)</formula>
    </cfRule>
    <cfRule type="expression" dxfId="2414" priority="2848">
      <formula>IF(AND(AL845&gt;=0, RIGHT(TEXT(AL845,"0.#"),1)="."),TRUE,FALSE)</formula>
    </cfRule>
    <cfRule type="expression" dxfId="2413" priority="2849">
      <formula>IF(AND(AL845&lt;0, RIGHT(TEXT(AL845,"0.#"),1)&lt;&gt;"."),TRUE,FALSE)</formula>
    </cfRule>
    <cfRule type="expression" dxfId="2412" priority="2850">
      <formula>IF(AND(AL845&lt;0, RIGHT(TEXT(AL845,"0.#"),1)="."),TRUE,FALSE)</formula>
    </cfRule>
  </conditionalFormatting>
  <conditionalFormatting sqref="Y845:Y846">
    <cfRule type="expression" dxfId="2411" priority="2845">
      <formula>IF(RIGHT(TEXT(Y845,"0.#"),1)=".",FALSE,TRUE)</formula>
    </cfRule>
    <cfRule type="expression" dxfId="2410" priority="2846">
      <formula>IF(RIGHT(TEXT(Y845,"0.#"),1)=".",TRUE,FALSE)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80:Y907">
    <cfRule type="expression" dxfId="2093" priority="2105">
      <formula>IF(RIGHT(TEXT(Y880,"0.#"),1)=".",FALSE,TRUE)</formula>
    </cfRule>
    <cfRule type="expression" dxfId="2092" priority="2106">
      <formula>IF(RIGHT(TEXT(Y880,"0.#"),1)=".",TRUE,FALSE)</formula>
    </cfRule>
  </conditionalFormatting>
  <conditionalFormatting sqref="Y878:Y879">
    <cfRule type="expression" dxfId="2091" priority="2099">
      <formula>IF(RIGHT(TEXT(Y878,"0.#"),1)=".",FALSE,TRUE)</formula>
    </cfRule>
    <cfRule type="expression" dxfId="2090" priority="2100">
      <formula>IF(RIGHT(TEXT(Y878,"0.#"),1)=".",TRUE,FALSE)</formula>
    </cfRule>
  </conditionalFormatting>
  <conditionalFormatting sqref="Y913:Y940">
    <cfRule type="expression" dxfId="2089" priority="2093">
      <formula>IF(RIGHT(TEXT(Y913,"0.#"),1)=".",FALSE,TRUE)</formula>
    </cfRule>
    <cfRule type="expression" dxfId="2088" priority="2094">
      <formula>IF(RIGHT(TEXT(Y913,"0.#"),1)=".",TRUE,FALSE)</formula>
    </cfRule>
  </conditionalFormatting>
  <conditionalFormatting sqref="Y911:Y912">
    <cfRule type="expression" dxfId="2087" priority="2087">
      <formula>IF(RIGHT(TEXT(Y911,"0.#"),1)=".",FALSE,TRUE)</formula>
    </cfRule>
    <cfRule type="expression" dxfId="2086" priority="2088">
      <formula>IF(RIGHT(TEXT(Y911,"0.#"),1)=".",TRUE,FALSE)</formula>
    </cfRule>
  </conditionalFormatting>
  <conditionalFormatting sqref="Y946:Y973">
    <cfRule type="expression" dxfId="2085" priority="2081">
      <formula>IF(RIGHT(TEXT(Y946,"0.#"),1)=".",FALSE,TRUE)</formula>
    </cfRule>
    <cfRule type="expression" dxfId="2084" priority="2082">
      <formula>IF(RIGHT(TEXT(Y946,"0.#"),1)=".",TRUE,FALSE)</formula>
    </cfRule>
  </conditionalFormatting>
  <conditionalFormatting sqref="Y944:Y945">
    <cfRule type="expression" dxfId="2083" priority="2075">
      <formula>IF(RIGHT(TEXT(Y944,"0.#"),1)=".",FALSE,TRUE)</formula>
    </cfRule>
    <cfRule type="expression" dxfId="2082" priority="2076">
      <formula>IF(RIGHT(TEXT(Y944,"0.#"),1)=".",TRUE,FALSE)</formula>
    </cfRule>
  </conditionalFormatting>
  <conditionalFormatting sqref="Y979:Y1006">
    <cfRule type="expression" dxfId="2081" priority="2069">
      <formula>IF(RIGHT(TEXT(Y979,"0.#"),1)=".",FALSE,TRUE)</formula>
    </cfRule>
    <cfRule type="expression" dxfId="2080" priority="2070">
      <formula>IF(RIGHT(TEXT(Y979,"0.#"),1)=".",TRUE,FALSE)</formula>
    </cfRule>
  </conditionalFormatting>
  <conditionalFormatting sqref="Y977:Y978">
    <cfRule type="expression" dxfId="2079" priority="2063">
      <formula>IF(RIGHT(TEXT(Y977,"0.#"),1)=".",FALSE,TRUE)</formula>
    </cfRule>
    <cfRule type="expression" dxfId="2078" priority="2064">
      <formula>IF(RIGHT(TEXT(Y977,"0.#"),1)=".",TRUE,FALSE)</formula>
    </cfRule>
  </conditionalFormatting>
  <conditionalFormatting sqref="Y1012:Y1039">
    <cfRule type="expression" dxfId="2077" priority="2057">
      <formula>IF(RIGHT(TEXT(Y1012,"0.#"),1)=".",FALSE,TRUE)</formula>
    </cfRule>
    <cfRule type="expression" dxfId="2076" priority="2058">
      <formula>IF(RIGHT(TEXT(Y1012,"0.#"),1)=".",TRUE,FALSE)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80:AO907">
    <cfRule type="expression" dxfId="1995" priority="2107">
      <formula>IF(AND(AL880&gt;=0, RIGHT(TEXT(AL880,"0.#"),1)&lt;&gt;"."),TRUE,FALSE)</formula>
    </cfRule>
    <cfRule type="expression" dxfId="1994" priority="2108">
      <formula>IF(AND(AL880&gt;=0, RIGHT(TEXT(AL880,"0.#"),1)="."),TRUE,FALSE)</formula>
    </cfRule>
    <cfRule type="expression" dxfId="1993" priority="2109">
      <formula>IF(AND(AL880&lt;0, RIGHT(TEXT(AL880,"0.#"),1)&lt;&gt;"."),TRUE,FALSE)</formula>
    </cfRule>
    <cfRule type="expression" dxfId="1992" priority="2110">
      <formula>IF(AND(AL880&lt;0, RIGHT(TEXT(AL880,"0.#"),1)="."),TRUE,FALSE)</formula>
    </cfRule>
  </conditionalFormatting>
  <conditionalFormatting sqref="AL878:AO879">
    <cfRule type="expression" dxfId="1991" priority="2101">
      <formula>IF(AND(AL878&gt;=0, RIGHT(TEXT(AL878,"0.#"),1)&lt;&gt;"."),TRUE,FALSE)</formula>
    </cfRule>
    <cfRule type="expression" dxfId="1990" priority="2102">
      <formula>IF(AND(AL878&gt;=0, RIGHT(TEXT(AL878,"0.#"),1)="."),TRUE,FALSE)</formula>
    </cfRule>
    <cfRule type="expression" dxfId="1989" priority="2103">
      <formula>IF(AND(AL878&lt;0, RIGHT(TEXT(AL878,"0.#"),1)&lt;&gt;"."),TRUE,FALSE)</formula>
    </cfRule>
    <cfRule type="expression" dxfId="1988" priority="2104">
      <formula>IF(AND(AL878&lt;0, RIGHT(TEXT(AL878,"0.#"),1)="."),TRUE,FALSE)</formula>
    </cfRule>
  </conditionalFormatting>
  <conditionalFormatting sqref="AL913:AO940">
    <cfRule type="expression" dxfId="1987" priority="2095">
      <formula>IF(AND(AL913&gt;=0, RIGHT(TEXT(AL913,"0.#"),1)&lt;&gt;"."),TRUE,FALSE)</formula>
    </cfRule>
    <cfRule type="expression" dxfId="1986" priority="2096">
      <formula>IF(AND(AL913&gt;=0, RIGHT(TEXT(AL913,"0.#"),1)="."),TRUE,FALSE)</formula>
    </cfRule>
    <cfRule type="expression" dxfId="1985" priority="2097">
      <formula>IF(AND(AL913&lt;0, RIGHT(TEXT(AL913,"0.#"),1)&lt;&gt;"."),TRUE,FALSE)</formula>
    </cfRule>
    <cfRule type="expression" dxfId="1984" priority="2098">
      <formula>IF(AND(AL913&lt;0, RIGHT(TEXT(AL913,"0.#"),1)="."),TRUE,FALSE)</formula>
    </cfRule>
  </conditionalFormatting>
  <conditionalFormatting sqref="AL911:AO912">
    <cfRule type="expression" dxfId="1983" priority="2089">
      <formula>IF(AND(AL911&gt;=0, RIGHT(TEXT(AL911,"0.#"),1)&lt;&gt;"."),TRUE,FALSE)</formula>
    </cfRule>
    <cfRule type="expression" dxfId="1982" priority="2090">
      <formula>IF(AND(AL911&gt;=0, RIGHT(TEXT(AL911,"0.#"),1)="."),TRUE,FALSE)</formula>
    </cfRule>
    <cfRule type="expression" dxfId="1981" priority="2091">
      <formula>IF(AND(AL911&lt;0, RIGHT(TEXT(AL911,"0.#"),1)&lt;&gt;"."),TRUE,FALSE)</formula>
    </cfRule>
    <cfRule type="expression" dxfId="1980" priority="2092">
      <formula>IF(AND(AL911&lt;0, RIGHT(TEXT(AL911,"0.#"),1)="."),TRUE,FALSE)</formula>
    </cfRule>
  </conditionalFormatting>
  <conditionalFormatting sqref="AL946:AO973">
    <cfRule type="expression" dxfId="1979" priority="2083">
      <formula>IF(AND(AL946&gt;=0, RIGHT(TEXT(AL946,"0.#"),1)&lt;&gt;"."),TRUE,FALSE)</formula>
    </cfRule>
    <cfRule type="expression" dxfId="1978" priority="2084">
      <formula>IF(AND(AL946&gt;=0, RIGHT(TEXT(AL946,"0.#"),1)="."),TRUE,FALSE)</formula>
    </cfRule>
    <cfRule type="expression" dxfId="1977" priority="2085">
      <formula>IF(AND(AL946&lt;0, RIGHT(TEXT(AL946,"0.#"),1)&lt;&gt;"."),TRUE,FALSE)</formula>
    </cfRule>
    <cfRule type="expression" dxfId="1976" priority="2086">
      <formula>IF(AND(AL946&lt;0, RIGHT(TEXT(AL946,"0.#"),1)="."),TRUE,FALSE)</formula>
    </cfRule>
  </conditionalFormatting>
  <conditionalFormatting sqref="AL944:AO945">
    <cfRule type="expression" dxfId="1975" priority="2077">
      <formula>IF(AND(AL944&gt;=0, RIGHT(TEXT(AL944,"0.#"),1)&lt;&gt;"."),TRUE,FALSE)</formula>
    </cfRule>
    <cfRule type="expression" dxfId="1974" priority="2078">
      <formula>IF(AND(AL944&gt;=0, RIGHT(TEXT(AL944,"0.#"),1)="."),TRUE,FALSE)</formula>
    </cfRule>
    <cfRule type="expression" dxfId="1973" priority="2079">
      <formula>IF(AND(AL944&lt;0, RIGHT(TEXT(AL944,"0.#"),1)&lt;&gt;"."),TRUE,FALSE)</formula>
    </cfRule>
    <cfRule type="expression" dxfId="1972" priority="2080">
      <formula>IF(AND(AL944&lt;0, RIGHT(TEXT(AL944,"0.#"),1)="."),TRUE,FALSE)</formula>
    </cfRule>
  </conditionalFormatting>
  <conditionalFormatting sqref="AL979:AO1006">
    <cfRule type="expression" dxfId="1971" priority="2071">
      <formula>IF(AND(AL979&gt;=0, RIGHT(TEXT(AL979,"0.#"),1)&lt;&gt;"."),TRUE,FALSE)</formula>
    </cfRule>
    <cfRule type="expression" dxfId="1970" priority="2072">
      <formula>IF(AND(AL979&gt;=0, RIGHT(TEXT(AL979,"0.#"),1)="."),TRUE,FALSE)</formula>
    </cfRule>
    <cfRule type="expression" dxfId="1969" priority="2073">
      <formula>IF(AND(AL979&lt;0, RIGHT(TEXT(AL979,"0.#"),1)&lt;&gt;"."),TRUE,FALSE)</formula>
    </cfRule>
    <cfRule type="expression" dxfId="1968" priority="2074">
      <formula>IF(AND(AL979&lt;0, RIGHT(TEXT(AL979,"0.#"),1)="."),TRUE,FALSE)</formula>
    </cfRule>
  </conditionalFormatting>
  <conditionalFormatting sqref="AL977:AO978">
    <cfRule type="expression" dxfId="1967" priority="2065">
      <formula>IF(AND(AL977&gt;=0, RIGHT(TEXT(AL977,"0.#"),1)&lt;&gt;"."),TRUE,FALSE)</formula>
    </cfRule>
    <cfRule type="expression" dxfId="1966" priority="2066">
      <formula>IF(AND(AL977&gt;=0, RIGHT(TEXT(AL977,"0.#"),1)="."),TRUE,FALSE)</formula>
    </cfRule>
    <cfRule type="expression" dxfId="1965" priority="2067">
      <formula>IF(AND(AL977&lt;0, RIGHT(TEXT(AL977,"0.#"),1)&lt;&gt;"."),TRUE,FALSE)</formula>
    </cfRule>
    <cfRule type="expression" dxfId="1964" priority="2068">
      <formula>IF(AND(AL977&lt;0, RIGHT(TEXT(AL977,"0.#"),1)="."),TRUE,FALSE)</formula>
    </cfRule>
  </conditionalFormatting>
  <conditionalFormatting sqref="AL1012:AO1039">
    <cfRule type="expression" dxfId="1963" priority="2059">
      <formula>IF(AND(AL1012&gt;=0, RIGHT(TEXT(AL1012,"0.#"),1)&lt;&gt;"."),TRUE,FALSE)</formula>
    </cfRule>
    <cfRule type="expression" dxfId="1962" priority="2060">
      <formula>IF(AND(AL1012&gt;=0, RIGHT(TEXT(AL1012,"0.#"),1)="."),TRUE,FALSE)</formula>
    </cfRule>
    <cfRule type="expression" dxfId="1961" priority="2061">
      <formula>IF(AND(AL1012&lt;0, RIGHT(TEXT(AL1012,"0.#"),1)&lt;&gt;"."),TRUE,FALSE)</formula>
    </cfRule>
    <cfRule type="expression" dxfId="1960" priority="2062">
      <formula>IF(AND(AL1012&lt;0, RIGHT(TEXT(AL1012,"0.#"),1)="."),TRUE,FALSE)</formula>
    </cfRule>
  </conditionalFormatting>
  <conditionalFormatting sqref="AL1010:AO1011">
    <cfRule type="expression" dxfId="1959" priority="2053">
      <formula>IF(AND(AL1010&gt;=0, RIGHT(TEXT(AL1010,"0.#"),1)&lt;&gt;"."),TRUE,FALSE)</formula>
    </cfRule>
    <cfRule type="expression" dxfId="1958" priority="2054">
      <formula>IF(AND(AL1010&gt;=0, RIGHT(TEXT(AL1010,"0.#"),1)="."),TRUE,FALSE)</formula>
    </cfRule>
    <cfRule type="expression" dxfId="1957" priority="2055">
      <formula>IF(AND(AL1010&lt;0, RIGHT(TEXT(AL1010,"0.#"),1)&lt;&gt;"."),TRUE,FALSE)</formula>
    </cfRule>
    <cfRule type="expression" dxfId="1956" priority="2056">
      <formula>IF(AND(AL1010&lt;0, RIGHT(TEXT(AL1010,"0.#"),1)="."),TRUE,FALSE)</formula>
    </cfRule>
  </conditionalFormatting>
  <conditionalFormatting sqref="Y1010:Y1011">
    <cfRule type="expression" dxfId="1955" priority="2051">
      <formula>IF(RIGHT(TEXT(Y1010,"0.#"),1)=".",FALSE,TRUE)</formula>
    </cfRule>
    <cfRule type="expression" dxfId="1954" priority="2052">
      <formula>IF(RIGHT(TEXT(Y1010,"0.#"),1)=".",TRUE,FALSE)</formula>
    </cfRule>
  </conditionalFormatting>
  <conditionalFormatting sqref="AL1045:AO1072">
    <cfRule type="expression" dxfId="1953" priority="2047">
      <formula>IF(AND(AL1045&gt;=0, RIGHT(TEXT(AL1045,"0.#"),1)&lt;&gt;"."),TRUE,FALSE)</formula>
    </cfRule>
    <cfRule type="expression" dxfId="1952" priority="2048">
      <formula>IF(AND(AL1045&gt;=0, RIGHT(TEXT(AL1045,"0.#"),1)="."),TRUE,FALSE)</formula>
    </cfRule>
    <cfRule type="expression" dxfId="1951" priority="2049">
      <formula>IF(AND(AL1045&lt;0, RIGHT(TEXT(AL1045,"0.#"),1)&lt;&gt;"."),TRUE,FALSE)</formula>
    </cfRule>
    <cfRule type="expression" dxfId="1950" priority="2050">
      <formula>IF(AND(AL1045&lt;0, RIGHT(TEXT(AL1045,"0.#"),1)="."),TRUE,FALSE)</formula>
    </cfRule>
  </conditionalFormatting>
  <conditionalFormatting sqref="Y1045:Y1072">
    <cfRule type="expression" dxfId="1949" priority="2045">
      <formula>IF(RIGHT(TEXT(Y1045,"0.#"),1)=".",FALSE,TRUE)</formula>
    </cfRule>
    <cfRule type="expression" dxfId="1948" priority="2046">
      <formula>IF(RIGHT(TEXT(Y1045,"0.#"),1)=".",TRUE,FALSE)</formula>
    </cfRule>
  </conditionalFormatting>
  <conditionalFormatting sqref="AL1043:AO1044">
    <cfRule type="expression" dxfId="1947" priority="2041">
      <formula>IF(AND(AL1043&gt;=0, RIGHT(TEXT(AL1043,"0.#"),1)&lt;&gt;"."),TRUE,FALSE)</formula>
    </cfRule>
    <cfRule type="expression" dxfId="1946" priority="2042">
      <formula>IF(AND(AL1043&gt;=0, RIGHT(TEXT(AL1043,"0.#"),1)="."),TRUE,FALSE)</formula>
    </cfRule>
    <cfRule type="expression" dxfId="1945" priority="2043">
      <formula>IF(AND(AL1043&lt;0, RIGHT(TEXT(AL1043,"0.#"),1)&lt;&gt;"."),TRUE,FALSE)</formula>
    </cfRule>
    <cfRule type="expression" dxfId="1944" priority="2044">
      <formula>IF(AND(AL1043&lt;0, RIGHT(TEXT(AL1043,"0.#"),1)="."),TRUE,FALSE)</formula>
    </cfRule>
  </conditionalFormatting>
  <conditionalFormatting sqref="Y1043:Y1044">
    <cfRule type="expression" dxfId="1943" priority="2039">
      <formula>IF(RIGHT(TEXT(Y1043,"0.#"),1)=".",FALSE,TRUE)</formula>
    </cfRule>
    <cfRule type="expression" dxfId="1942" priority="2040">
      <formula>IF(RIGHT(TEXT(Y1043,"0.#"),1)=".",TRUE,FALSE)</formula>
    </cfRule>
  </conditionalFormatting>
  <conditionalFormatting sqref="AL1078:AO1105">
    <cfRule type="expression" dxfId="1941" priority="2035">
      <formula>IF(AND(AL1078&gt;=0, RIGHT(TEXT(AL1078,"0.#"),1)&lt;&gt;"."),TRUE,FALSE)</formula>
    </cfRule>
    <cfRule type="expression" dxfId="1940" priority="2036">
      <formula>IF(AND(AL1078&gt;=0, RIGHT(TEXT(AL1078,"0.#"),1)="."),TRUE,FALSE)</formula>
    </cfRule>
    <cfRule type="expression" dxfId="1939" priority="2037">
      <formula>IF(AND(AL1078&lt;0, RIGHT(TEXT(AL1078,"0.#"),1)&lt;&gt;"."),TRUE,FALSE)</formula>
    </cfRule>
    <cfRule type="expression" dxfId="1938" priority="2038">
      <formula>IF(AND(AL1078&lt;0, RIGHT(TEXT(AL1078,"0.#"),1)="."),TRUE,FALSE)</formula>
    </cfRule>
  </conditionalFormatting>
  <conditionalFormatting sqref="Y1078:Y1105">
    <cfRule type="expression" dxfId="1937" priority="2033">
      <formula>IF(RIGHT(TEXT(Y1078,"0.#"),1)=".",FALSE,TRUE)</formula>
    </cfRule>
    <cfRule type="expression" dxfId="1936" priority="2034">
      <formula>IF(RIGHT(TEXT(Y1078,"0.#"),1)=".",TRUE,FALSE)</formula>
    </cfRule>
  </conditionalFormatting>
  <conditionalFormatting sqref="AL1076:AO1077">
    <cfRule type="expression" dxfId="1935" priority="2029">
      <formula>IF(AND(AL1076&gt;=0, RIGHT(TEXT(AL1076,"0.#"),1)&lt;&gt;"."),TRUE,FALSE)</formula>
    </cfRule>
    <cfRule type="expression" dxfId="1934" priority="2030">
      <formula>IF(AND(AL1076&gt;=0, RIGHT(TEXT(AL1076,"0.#"),1)="."),TRUE,FALSE)</formula>
    </cfRule>
    <cfRule type="expression" dxfId="1933" priority="2031">
      <formula>IF(AND(AL1076&lt;0, RIGHT(TEXT(AL1076,"0.#"),1)&lt;&gt;"."),TRUE,FALSE)</formula>
    </cfRule>
    <cfRule type="expression" dxfId="1932" priority="2032">
      <formula>IF(AND(AL1076&lt;0, RIGHT(TEXT(AL1076,"0.#"),1)="."),TRUE,FALSE)</formula>
    </cfRule>
  </conditionalFormatting>
  <conditionalFormatting sqref="Y1076:Y1077">
    <cfRule type="expression" dxfId="1931" priority="2027">
      <formula>IF(RIGHT(TEXT(Y1076,"0.#"),1)=".",FALSE,TRUE)</formula>
    </cfRule>
    <cfRule type="expression" dxfId="1930" priority="2028">
      <formula>IF(RIGHT(TEXT(Y1076,"0.#"),1)=".",TRUE,FALSE)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L846:AO846">
    <cfRule type="expression" dxfId="735" priority="33">
      <formula>IF(AND(AL846&gt;=0, RIGHT(TEXT(AL846,"0.#"),1)&lt;&gt;"."),TRUE,FALSE)</formula>
    </cfRule>
    <cfRule type="expression" dxfId="734" priority="34">
      <formula>IF(AND(AL846&gt;=0, RIGHT(TEXT(AL846,"0.#"),1)="."),TRUE,FALSE)</formula>
    </cfRule>
    <cfRule type="expression" dxfId="733" priority="35">
      <formula>IF(AND(AL846&lt;0, RIGHT(TEXT(AL846,"0.#"),1)&lt;&gt;"."),TRUE,FALSE)</formula>
    </cfRule>
    <cfRule type="expression" dxfId="732" priority="36">
      <formula>IF(AND(AL846&lt;0, RIGHT(TEXT(AL846,"0.#"),1)="."),TRUE,FALSE)</formula>
    </cfRule>
  </conditionalFormatting>
  <conditionalFormatting sqref="AL847:AO847">
    <cfRule type="expression" dxfId="731" priority="29">
      <formula>IF(AND(AL847&gt;=0, RIGHT(TEXT(AL847,"0.#"),1)&lt;&gt;"."),TRUE,FALSE)</formula>
    </cfRule>
    <cfRule type="expression" dxfId="730" priority="30">
      <formula>IF(AND(AL847&gt;=0, RIGHT(TEXT(AL847,"0.#"),1)="."),TRUE,FALSE)</formula>
    </cfRule>
    <cfRule type="expression" dxfId="729" priority="31">
      <formula>IF(AND(AL847&lt;0, RIGHT(TEXT(AL847,"0.#"),1)&lt;&gt;"."),TRUE,FALSE)</formula>
    </cfRule>
    <cfRule type="expression" dxfId="728" priority="32">
      <formula>IF(AND(AL847&lt;0, RIGHT(TEXT(AL847,"0.#"),1)="."),TRUE,FALSE)</formula>
    </cfRule>
  </conditionalFormatting>
  <conditionalFormatting sqref="AL848:AO848">
    <cfRule type="expression" dxfId="727" priority="25">
      <formula>IF(AND(AL848&gt;=0, RIGHT(TEXT(AL848,"0.#"),1)&lt;&gt;"."),TRUE,FALSE)</formula>
    </cfRule>
    <cfRule type="expression" dxfId="726" priority="26">
      <formula>IF(AND(AL848&gt;=0, RIGHT(TEXT(AL848,"0.#"),1)="."),TRUE,FALSE)</formula>
    </cfRule>
    <cfRule type="expression" dxfId="725" priority="27">
      <formula>IF(AND(AL848&lt;0, RIGHT(TEXT(AL848,"0.#"),1)&lt;&gt;"."),TRUE,FALSE)</formula>
    </cfRule>
    <cfRule type="expression" dxfId="724" priority="28">
      <formula>IF(AND(AL848&lt;0, RIGHT(TEXT(AL848,"0.#"),1)="."),TRUE,FALSE)</formula>
    </cfRule>
  </conditionalFormatting>
  <conditionalFormatting sqref="AL849:AO849">
    <cfRule type="expression" dxfId="723" priority="21">
      <formula>IF(AND(AL849&gt;=0, RIGHT(TEXT(AL849,"0.#"),1)&lt;&gt;"."),TRUE,FALSE)</formula>
    </cfRule>
    <cfRule type="expression" dxfId="722" priority="22">
      <formula>IF(AND(AL849&gt;=0, RIGHT(TEXT(AL849,"0.#"),1)="."),TRUE,FALSE)</formula>
    </cfRule>
    <cfRule type="expression" dxfId="721" priority="23">
      <formula>IF(AND(AL849&lt;0, RIGHT(TEXT(AL849,"0.#"),1)&lt;&gt;"."),TRUE,FALSE)</formula>
    </cfRule>
    <cfRule type="expression" dxfId="720" priority="24">
      <formula>IF(AND(AL849&lt;0, RIGHT(TEXT(AL849,"0.#"),1)="."),TRUE,FALSE)</formula>
    </cfRule>
  </conditionalFormatting>
  <conditionalFormatting sqref="AL850:AO850">
    <cfRule type="expression" dxfId="719" priority="17">
      <formula>IF(AND(AL850&gt;=0, RIGHT(TEXT(AL850,"0.#"),1)&lt;&gt;"."),TRUE,FALSE)</formula>
    </cfRule>
    <cfRule type="expression" dxfId="718" priority="18">
      <formula>IF(AND(AL850&gt;=0, RIGHT(TEXT(AL850,"0.#"),1)="."),TRUE,FALSE)</formula>
    </cfRule>
    <cfRule type="expression" dxfId="717" priority="19">
      <formula>IF(AND(AL850&lt;0, RIGHT(TEXT(AL850,"0.#"),1)&lt;&gt;"."),TRUE,FALSE)</formula>
    </cfRule>
    <cfRule type="expression" dxfId="716" priority="20">
      <formula>IF(AND(AL850&lt;0, RIGHT(TEXT(AL850,"0.#"),1)="."),TRUE,FALSE)</formula>
    </cfRule>
  </conditionalFormatting>
  <conditionalFormatting sqref="Y1115">
    <cfRule type="expression" dxfId="715" priority="15">
      <formula>IF(RIGHT(TEXT(Y1115,"0.#"),1)=".",FALSE,TRUE)</formula>
    </cfRule>
    <cfRule type="expression" dxfId="714" priority="16">
      <formula>IF(RIGHT(TEXT(Y1115,"0.#"),1)=".",TRUE,FALSE)</formula>
    </cfRule>
  </conditionalFormatting>
  <conditionalFormatting sqref="AL1110:AO1110">
    <cfRule type="expression" dxfId="713" priority="11">
      <formula>IF(AND(AL1110&gt;=0, RIGHT(TEXT(AL1110,"0.#"),1)&lt;&gt;"."),TRUE,FALSE)</formula>
    </cfRule>
    <cfRule type="expression" dxfId="712" priority="12">
      <formula>IF(AND(AL1110&gt;=0, RIGHT(TEXT(AL1110,"0.#"),1)="."),TRUE,FALSE)</formula>
    </cfRule>
    <cfRule type="expression" dxfId="711" priority="13">
      <formula>IF(AND(AL1110&lt;0, RIGHT(TEXT(AL1110,"0.#"),1)&lt;&gt;"."),TRUE,FALSE)</formula>
    </cfRule>
    <cfRule type="expression" dxfId="710" priority="14">
      <formula>IF(AND(AL1110&lt;0, RIGHT(TEXT(AL1110,"0.#"),1)="."),TRUE,FALSE)</formula>
    </cfRule>
  </conditionalFormatting>
  <conditionalFormatting sqref="AL1111:AO1111">
    <cfRule type="expression" dxfId="709" priority="7">
      <formula>IF(AND(AL1111&gt;=0, RIGHT(TEXT(AL1111,"0.#"),1)&lt;&gt;"."),TRUE,FALSE)</formula>
    </cfRule>
    <cfRule type="expression" dxfId="708" priority="8">
      <formula>IF(AND(AL1111&gt;=0, RIGHT(TEXT(AL1111,"0.#"),1)="."),TRUE,FALSE)</formula>
    </cfRule>
    <cfRule type="expression" dxfId="707" priority="9">
      <formula>IF(AND(AL1111&lt;0, RIGHT(TEXT(AL1111,"0.#"),1)&lt;&gt;"."),TRUE,FALSE)</formula>
    </cfRule>
    <cfRule type="expression" dxfId="706" priority="10">
      <formula>IF(AND(AL1111&lt;0, RIGHT(TEXT(AL1111,"0.#"),1)="."),TRUE,FALSE)</formula>
    </cfRule>
  </conditionalFormatting>
  <conditionalFormatting sqref="AM254:AM255">
    <cfRule type="expression" dxfId="705" priority="5">
      <formula>IF(RIGHT(TEXT(AM254,"0.#"),1)=".",FALSE,TRUE)</formula>
    </cfRule>
    <cfRule type="expression" dxfId="704" priority="6">
      <formula>IF(RIGHT(TEXT(AM254,"0.#"),1)=".",TRUE,FALSE)</formula>
    </cfRule>
  </conditionalFormatting>
  <conditionalFormatting sqref="AM314:AM315">
    <cfRule type="expression" dxfId="703" priority="3">
      <formula>IF(RIGHT(TEXT(AM314,"0.#"),1)=".",FALSE,TRUE)</formula>
    </cfRule>
    <cfRule type="expression" dxfId="702" priority="4">
      <formula>IF(RIGHT(TEXT(AM314,"0.#"),1)=".",TRUE,FALSE)</formula>
    </cfRule>
  </conditionalFormatting>
  <conditionalFormatting sqref="AR13:AX13">
    <cfRule type="expression" dxfId="701" priority="1">
      <formula>IF(RIGHT(TEXT(AR13,"0.#"),1)=".",FALSE,TRUE)</formula>
    </cfRule>
    <cfRule type="expression" dxfId="700" priority="2">
      <formula>IF(RIGHT(TEXT(AR13,"0.#"),1)=".",TRUE,FALSE)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2" fitToHeight="9" orientation="portrait" r:id="rId1"/>
  <headerFooter differentFirst="1" alignWithMargins="0"/>
  <rowBreaks count="5" manualBreakCount="5">
    <brk id="129" max="49" man="1"/>
    <brk id="249" max="49" man="1"/>
    <brk id="335" max="49" man="1"/>
    <brk id="747"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756</v>
      </c>
      <c r="H2" s="13" t="str">
        <f>IF(G2="","",F2)</f>
        <v>一般会計</v>
      </c>
      <c r="I2" s="13" t="str">
        <f>IF(H2="","",IF(I1&lt;&gt;"",CONCATENATE(I1,"、",H2),H2))</f>
        <v>一般会計</v>
      </c>
      <c r="K2" s="14" t="s">
        <v>103</v>
      </c>
      <c r="L2" s="15"/>
      <c r="M2" s="13" t="str">
        <f>IF(L2="","",K2)</f>
        <v/>
      </c>
      <c r="N2" s="13" t="str">
        <f>IF(M2="","",IF(N1&lt;&gt;"",CONCATENATE(N1,"、",M2),M2))</f>
        <v/>
      </c>
      <c r="O2" s="13"/>
      <c r="P2" s="12" t="s">
        <v>74</v>
      </c>
      <c r="Q2" s="17" t="s">
        <v>756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756</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756</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3" t="s">
        <v>146</v>
      </c>
      <c r="H2" s="778"/>
      <c r="I2" s="778"/>
      <c r="J2" s="778"/>
      <c r="K2" s="778"/>
      <c r="L2" s="778"/>
      <c r="M2" s="778"/>
      <c r="N2" s="778"/>
      <c r="O2" s="779"/>
      <c r="P2" s="777" t="s">
        <v>59</v>
      </c>
      <c r="Q2" s="778"/>
      <c r="R2" s="778"/>
      <c r="S2" s="778"/>
      <c r="T2" s="778"/>
      <c r="U2" s="778"/>
      <c r="V2" s="778"/>
      <c r="W2" s="778"/>
      <c r="X2" s="779"/>
      <c r="Y2" s="998"/>
      <c r="Z2" s="411"/>
      <c r="AA2" s="412"/>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71" t="s">
        <v>134</v>
      </c>
      <c r="AV2" s="371"/>
      <c r="AW2" s="371"/>
      <c r="AX2" s="372"/>
      <c r="AY2" s="34">
        <f>COUNTA($G$4)</f>
        <v>0</v>
      </c>
    </row>
    <row r="3" spans="1:51" ht="18.75" customHeight="1" x14ac:dyDescent="0.15">
      <c r="A3" s="508"/>
      <c r="B3" s="509"/>
      <c r="C3" s="509"/>
      <c r="D3" s="509"/>
      <c r="E3" s="509"/>
      <c r="F3" s="510"/>
      <c r="G3" s="563"/>
      <c r="H3" s="377"/>
      <c r="I3" s="377"/>
      <c r="J3" s="377"/>
      <c r="K3" s="377"/>
      <c r="L3" s="377"/>
      <c r="M3" s="377"/>
      <c r="N3" s="377"/>
      <c r="O3" s="564"/>
      <c r="P3" s="576"/>
      <c r="Q3" s="377"/>
      <c r="R3" s="377"/>
      <c r="S3" s="377"/>
      <c r="T3" s="377"/>
      <c r="U3" s="377"/>
      <c r="V3" s="377"/>
      <c r="W3" s="377"/>
      <c r="X3" s="564"/>
      <c r="Y3" s="999"/>
      <c r="Z3" s="1000"/>
      <c r="AA3" s="1001"/>
      <c r="AB3" s="1005"/>
      <c r="AC3" s="1006"/>
      <c r="AD3" s="1007"/>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2"/>
      <c r="B6" s="513"/>
      <c r="C6" s="513"/>
      <c r="D6" s="513"/>
      <c r="E6" s="513"/>
      <c r="F6" s="514"/>
      <c r="G6" s="1013"/>
      <c r="H6" s="1014"/>
      <c r="I6" s="1014"/>
      <c r="J6" s="1014"/>
      <c r="K6" s="1014"/>
      <c r="L6" s="1014"/>
      <c r="M6" s="1014"/>
      <c r="N6" s="1014"/>
      <c r="O6" s="1015"/>
      <c r="P6" s="726"/>
      <c r="Q6" s="726"/>
      <c r="R6" s="726"/>
      <c r="S6" s="726"/>
      <c r="T6" s="726"/>
      <c r="U6" s="726"/>
      <c r="V6" s="726"/>
      <c r="W6" s="726"/>
      <c r="X6" s="1020"/>
      <c r="Y6" s="1021" t="s">
        <v>13</v>
      </c>
      <c r="Z6" s="991"/>
      <c r="AA6" s="992"/>
      <c r="AB6" s="457" t="s">
        <v>180</v>
      </c>
      <c r="AC6" s="1022"/>
      <c r="AD6" s="1022"/>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3" t="s">
        <v>146</v>
      </c>
      <c r="H9" s="778"/>
      <c r="I9" s="778"/>
      <c r="J9" s="778"/>
      <c r="K9" s="778"/>
      <c r="L9" s="778"/>
      <c r="M9" s="778"/>
      <c r="N9" s="778"/>
      <c r="O9" s="779"/>
      <c r="P9" s="777" t="s">
        <v>59</v>
      </c>
      <c r="Q9" s="778"/>
      <c r="R9" s="778"/>
      <c r="S9" s="778"/>
      <c r="T9" s="778"/>
      <c r="U9" s="778"/>
      <c r="V9" s="778"/>
      <c r="W9" s="778"/>
      <c r="X9" s="779"/>
      <c r="Y9" s="998"/>
      <c r="Z9" s="411"/>
      <c r="AA9" s="412"/>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71" t="s">
        <v>134</v>
      </c>
      <c r="AV9" s="371"/>
      <c r="AW9" s="371"/>
      <c r="AX9" s="372"/>
      <c r="AY9" s="34">
        <f>COUNTA($G$11)</f>
        <v>0</v>
      </c>
    </row>
    <row r="10" spans="1:51" ht="18.75" customHeight="1" x14ac:dyDescent="0.15">
      <c r="A10" s="508"/>
      <c r="B10" s="509"/>
      <c r="C10" s="509"/>
      <c r="D10" s="509"/>
      <c r="E10" s="509"/>
      <c r="F10" s="510"/>
      <c r="G10" s="563"/>
      <c r="H10" s="377"/>
      <c r="I10" s="377"/>
      <c r="J10" s="377"/>
      <c r="K10" s="377"/>
      <c r="L10" s="377"/>
      <c r="M10" s="377"/>
      <c r="N10" s="377"/>
      <c r="O10" s="564"/>
      <c r="P10" s="576"/>
      <c r="Q10" s="377"/>
      <c r="R10" s="377"/>
      <c r="S10" s="377"/>
      <c r="T10" s="377"/>
      <c r="U10" s="377"/>
      <c r="V10" s="377"/>
      <c r="W10" s="377"/>
      <c r="X10" s="564"/>
      <c r="Y10" s="999"/>
      <c r="Z10" s="1000"/>
      <c r="AA10" s="1001"/>
      <c r="AB10" s="1005"/>
      <c r="AC10" s="1006"/>
      <c r="AD10" s="1007"/>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726"/>
      <c r="Q13" s="726"/>
      <c r="R13" s="726"/>
      <c r="S13" s="726"/>
      <c r="T13" s="726"/>
      <c r="U13" s="726"/>
      <c r="V13" s="726"/>
      <c r="W13" s="726"/>
      <c r="X13" s="1020"/>
      <c r="Y13" s="1021" t="s">
        <v>13</v>
      </c>
      <c r="Z13" s="991"/>
      <c r="AA13" s="992"/>
      <c r="AB13" s="457" t="s">
        <v>180</v>
      </c>
      <c r="AC13" s="1022"/>
      <c r="AD13" s="1022"/>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3" t="s">
        <v>146</v>
      </c>
      <c r="H16" s="778"/>
      <c r="I16" s="778"/>
      <c r="J16" s="778"/>
      <c r="K16" s="778"/>
      <c r="L16" s="778"/>
      <c r="M16" s="778"/>
      <c r="N16" s="778"/>
      <c r="O16" s="779"/>
      <c r="P16" s="777" t="s">
        <v>59</v>
      </c>
      <c r="Q16" s="778"/>
      <c r="R16" s="778"/>
      <c r="S16" s="778"/>
      <c r="T16" s="778"/>
      <c r="U16" s="778"/>
      <c r="V16" s="778"/>
      <c r="W16" s="778"/>
      <c r="X16" s="779"/>
      <c r="Y16" s="998"/>
      <c r="Z16" s="411"/>
      <c r="AA16" s="412"/>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71" t="s">
        <v>134</v>
      </c>
      <c r="AV16" s="371"/>
      <c r="AW16" s="371"/>
      <c r="AX16" s="372"/>
      <c r="AY16" s="34">
        <f>COUNTA($G$18)</f>
        <v>0</v>
      </c>
    </row>
    <row r="17" spans="1:51" ht="18.75" customHeight="1" x14ac:dyDescent="0.15">
      <c r="A17" s="508"/>
      <c r="B17" s="509"/>
      <c r="C17" s="509"/>
      <c r="D17" s="509"/>
      <c r="E17" s="509"/>
      <c r="F17" s="510"/>
      <c r="G17" s="563"/>
      <c r="H17" s="377"/>
      <c r="I17" s="377"/>
      <c r="J17" s="377"/>
      <c r="K17" s="377"/>
      <c r="L17" s="377"/>
      <c r="M17" s="377"/>
      <c r="N17" s="377"/>
      <c r="O17" s="564"/>
      <c r="P17" s="576"/>
      <c r="Q17" s="377"/>
      <c r="R17" s="377"/>
      <c r="S17" s="377"/>
      <c r="T17" s="377"/>
      <c r="U17" s="377"/>
      <c r="V17" s="377"/>
      <c r="W17" s="377"/>
      <c r="X17" s="564"/>
      <c r="Y17" s="999"/>
      <c r="Z17" s="1000"/>
      <c r="AA17" s="1001"/>
      <c r="AB17" s="1005"/>
      <c r="AC17" s="1006"/>
      <c r="AD17" s="1007"/>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726"/>
      <c r="Q20" s="726"/>
      <c r="R20" s="726"/>
      <c r="S20" s="726"/>
      <c r="T20" s="726"/>
      <c r="U20" s="726"/>
      <c r="V20" s="726"/>
      <c r="W20" s="726"/>
      <c r="X20" s="1020"/>
      <c r="Y20" s="1021" t="s">
        <v>13</v>
      </c>
      <c r="Z20" s="991"/>
      <c r="AA20" s="992"/>
      <c r="AB20" s="457" t="s">
        <v>180</v>
      </c>
      <c r="AC20" s="1022"/>
      <c r="AD20" s="1022"/>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3" t="s">
        <v>146</v>
      </c>
      <c r="H23" s="778"/>
      <c r="I23" s="778"/>
      <c r="J23" s="778"/>
      <c r="K23" s="778"/>
      <c r="L23" s="778"/>
      <c r="M23" s="778"/>
      <c r="N23" s="778"/>
      <c r="O23" s="779"/>
      <c r="P23" s="777" t="s">
        <v>59</v>
      </c>
      <c r="Q23" s="778"/>
      <c r="R23" s="778"/>
      <c r="S23" s="778"/>
      <c r="T23" s="778"/>
      <c r="U23" s="778"/>
      <c r="V23" s="778"/>
      <c r="W23" s="778"/>
      <c r="X23" s="779"/>
      <c r="Y23" s="998"/>
      <c r="Z23" s="411"/>
      <c r="AA23" s="412"/>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71" t="s">
        <v>134</v>
      </c>
      <c r="AV23" s="371"/>
      <c r="AW23" s="371"/>
      <c r="AX23" s="372"/>
      <c r="AY23" s="34">
        <f>COUNTA($G$25)</f>
        <v>0</v>
      </c>
    </row>
    <row r="24" spans="1:51" ht="18.75" customHeight="1" x14ac:dyDescent="0.15">
      <c r="A24" s="508"/>
      <c r="B24" s="509"/>
      <c r="C24" s="509"/>
      <c r="D24" s="509"/>
      <c r="E24" s="509"/>
      <c r="F24" s="510"/>
      <c r="G24" s="563"/>
      <c r="H24" s="377"/>
      <c r="I24" s="377"/>
      <c r="J24" s="377"/>
      <c r="K24" s="377"/>
      <c r="L24" s="377"/>
      <c r="M24" s="377"/>
      <c r="N24" s="377"/>
      <c r="O24" s="564"/>
      <c r="P24" s="576"/>
      <c r="Q24" s="377"/>
      <c r="R24" s="377"/>
      <c r="S24" s="377"/>
      <c r="T24" s="377"/>
      <c r="U24" s="377"/>
      <c r="V24" s="377"/>
      <c r="W24" s="377"/>
      <c r="X24" s="564"/>
      <c r="Y24" s="999"/>
      <c r="Z24" s="1000"/>
      <c r="AA24" s="1001"/>
      <c r="AB24" s="1005"/>
      <c r="AC24" s="1006"/>
      <c r="AD24" s="1007"/>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726"/>
      <c r="Q27" s="726"/>
      <c r="R27" s="726"/>
      <c r="S27" s="726"/>
      <c r="T27" s="726"/>
      <c r="U27" s="726"/>
      <c r="V27" s="726"/>
      <c r="W27" s="726"/>
      <c r="X27" s="1020"/>
      <c r="Y27" s="1021" t="s">
        <v>13</v>
      </c>
      <c r="Z27" s="991"/>
      <c r="AA27" s="992"/>
      <c r="AB27" s="457" t="s">
        <v>180</v>
      </c>
      <c r="AC27" s="1022"/>
      <c r="AD27" s="1022"/>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3" t="s">
        <v>146</v>
      </c>
      <c r="H30" s="778"/>
      <c r="I30" s="778"/>
      <c r="J30" s="778"/>
      <c r="K30" s="778"/>
      <c r="L30" s="778"/>
      <c r="M30" s="778"/>
      <c r="N30" s="778"/>
      <c r="O30" s="779"/>
      <c r="P30" s="777" t="s">
        <v>59</v>
      </c>
      <c r="Q30" s="778"/>
      <c r="R30" s="778"/>
      <c r="S30" s="778"/>
      <c r="T30" s="778"/>
      <c r="U30" s="778"/>
      <c r="V30" s="778"/>
      <c r="W30" s="778"/>
      <c r="X30" s="779"/>
      <c r="Y30" s="998"/>
      <c r="Z30" s="411"/>
      <c r="AA30" s="412"/>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71" t="s">
        <v>134</v>
      </c>
      <c r="AV30" s="371"/>
      <c r="AW30" s="371"/>
      <c r="AX30" s="372"/>
      <c r="AY30" s="34">
        <f>COUNTA($G$32)</f>
        <v>0</v>
      </c>
    </row>
    <row r="31" spans="1:51" ht="18.75" customHeight="1" x14ac:dyDescent="0.15">
      <c r="A31" s="508"/>
      <c r="B31" s="509"/>
      <c r="C31" s="509"/>
      <c r="D31" s="509"/>
      <c r="E31" s="509"/>
      <c r="F31" s="510"/>
      <c r="G31" s="563"/>
      <c r="H31" s="377"/>
      <c r="I31" s="377"/>
      <c r="J31" s="377"/>
      <c r="K31" s="377"/>
      <c r="L31" s="377"/>
      <c r="M31" s="377"/>
      <c r="N31" s="377"/>
      <c r="O31" s="564"/>
      <c r="P31" s="576"/>
      <c r="Q31" s="377"/>
      <c r="R31" s="377"/>
      <c r="S31" s="377"/>
      <c r="T31" s="377"/>
      <c r="U31" s="377"/>
      <c r="V31" s="377"/>
      <c r="W31" s="377"/>
      <c r="X31" s="564"/>
      <c r="Y31" s="999"/>
      <c r="Z31" s="1000"/>
      <c r="AA31" s="1001"/>
      <c r="AB31" s="1005"/>
      <c r="AC31" s="1006"/>
      <c r="AD31" s="1007"/>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726"/>
      <c r="Q34" s="726"/>
      <c r="R34" s="726"/>
      <c r="S34" s="726"/>
      <c r="T34" s="726"/>
      <c r="U34" s="726"/>
      <c r="V34" s="726"/>
      <c r="W34" s="726"/>
      <c r="X34" s="1020"/>
      <c r="Y34" s="1021" t="s">
        <v>13</v>
      </c>
      <c r="Z34" s="991"/>
      <c r="AA34" s="992"/>
      <c r="AB34" s="457" t="s">
        <v>180</v>
      </c>
      <c r="AC34" s="1022"/>
      <c r="AD34" s="1022"/>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3" t="s">
        <v>146</v>
      </c>
      <c r="H37" s="778"/>
      <c r="I37" s="778"/>
      <c r="J37" s="778"/>
      <c r="K37" s="778"/>
      <c r="L37" s="778"/>
      <c r="M37" s="778"/>
      <c r="N37" s="778"/>
      <c r="O37" s="779"/>
      <c r="P37" s="777" t="s">
        <v>59</v>
      </c>
      <c r="Q37" s="778"/>
      <c r="R37" s="778"/>
      <c r="S37" s="778"/>
      <c r="T37" s="778"/>
      <c r="U37" s="778"/>
      <c r="V37" s="778"/>
      <c r="W37" s="778"/>
      <c r="X37" s="779"/>
      <c r="Y37" s="998"/>
      <c r="Z37" s="411"/>
      <c r="AA37" s="412"/>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71" t="s">
        <v>134</v>
      </c>
      <c r="AV37" s="371"/>
      <c r="AW37" s="371"/>
      <c r="AX37" s="372"/>
      <c r="AY37" s="34">
        <f>COUNTA($G$39)</f>
        <v>0</v>
      </c>
    </row>
    <row r="38" spans="1:51" ht="18.75" customHeight="1" x14ac:dyDescent="0.15">
      <c r="A38" s="508"/>
      <c r="B38" s="509"/>
      <c r="C38" s="509"/>
      <c r="D38" s="509"/>
      <c r="E38" s="509"/>
      <c r="F38" s="510"/>
      <c r="G38" s="563"/>
      <c r="H38" s="377"/>
      <c r="I38" s="377"/>
      <c r="J38" s="377"/>
      <c r="K38" s="377"/>
      <c r="L38" s="377"/>
      <c r="M38" s="377"/>
      <c r="N38" s="377"/>
      <c r="O38" s="564"/>
      <c r="P38" s="576"/>
      <c r="Q38" s="377"/>
      <c r="R38" s="377"/>
      <c r="S38" s="377"/>
      <c r="T38" s="377"/>
      <c r="U38" s="377"/>
      <c r="V38" s="377"/>
      <c r="W38" s="377"/>
      <c r="X38" s="564"/>
      <c r="Y38" s="999"/>
      <c r="Z38" s="1000"/>
      <c r="AA38" s="1001"/>
      <c r="AB38" s="1005"/>
      <c r="AC38" s="1006"/>
      <c r="AD38" s="1007"/>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726"/>
      <c r="Q41" s="726"/>
      <c r="R41" s="726"/>
      <c r="S41" s="726"/>
      <c r="T41" s="726"/>
      <c r="U41" s="726"/>
      <c r="V41" s="726"/>
      <c r="W41" s="726"/>
      <c r="X41" s="1020"/>
      <c r="Y41" s="1021" t="s">
        <v>13</v>
      </c>
      <c r="Z41" s="991"/>
      <c r="AA41" s="992"/>
      <c r="AB41" s="457" t="s">
        <v>180</v>
      </c>
      <c r="AC41" s="1022"/>
      <c r="AD41" s="1022"/>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3" t="s">
        <v>146</v>
      </c>
      <c r="H44" s="778"/>
      <c r="I44" s="778"/>
      <c r="J44" s="778"/>
      <c r="K44" s="778"/>
      <c r="L44" s="778"/>
      <c r="M44" s="778"/>
      <c r="N44" s="778"/>
      <c r="O44" s="779"/>
      <c r="P44" s="777" t="s">
        <v>59</v>
      </c>
      <c r="Q44" s="778"/>
      <c r="R44" s="778"/>
      <c r="S44" s="778"/>
      <c r="T44" s="778"/>
      <c r="U44" s="778"/>
      <c r="V44" s="778"/>
      <c r="W44" s="778"/>
      <c r="X44" s="779"/>
      <c r="Y44" s="998"/>
      <c r="Z44" s="411"/>
      <c r="AA44" s="412"/>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71" t="s">
        <v>134</v>
      </c>
      <c r="AV44" s="371"/>
      <c r="AW44" s="371"/>
      <c r="AX44" s="372"/>
      <c r="AY44" s="34">
        <f>COUNTA($G$46)</f>
        <v>0</v>
      </c>
    </row>
    <row r="45" spans="1:51" ht="18.75" customHeight="1" x14ac:dyDescent="0.15">
      <c r="A45" s="508"/>
      <c r="B45" s="509"/>
      <c r="C45" s="509"/>
      <c r="D45" s="509"/>
      <c r="E45" s="509"/>
      <c r="F45" s="510"/>
      <c r="G45" s="563"/>
      <c r="H45" s="377"/>
      <c r="I45" s="377"/>
      <c r="J45" s="377"/>
      <c r="K45" s="377"/>
      <c r="L45" s="377"/>
      <c r="M45" s="377"/>
      <c r="N45" s="377"/>
      <c r="O45" s="564"/>
      <c r="P45" s="576"/>
      <c r="Q45" s="377"/>
      <c r="R45" s="377"/>
      <c r="S45" s="377"/>
      <c r="T45" s="377"/>
      <c r="U45" s="377"/>
      <c r="V45" s="377"/>
      <c r="W45" s="377"/>
      <c r="X45" s="564"/>
      <c r="Y45" s="999"/>
      <c r="Z45" s="1000"/>
      <c r="AA45" s="1001"/>
      <c r="AB45" s="1005"/>
      <c r="AC45" s="1006"/>
      <c r="AD45" s="1007"/>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726"/>
      <c r="Q48" s="726"/>
      <c r="R48" s="726"/>
      <c r="S48" s="726"/>
      <c r="T48" s="726"/>
      <c r="U48" s="726"/>
      <c r="V48" s="726"/>
      <c r="W48" s="726"/>
      <c r="X48" s="1020"/>
      <c r="Y48" s="1021" t="s">
        <v>13</v>
      </c>
      <c r="Z48" s="991"/>
      <c r="AA48" s="992"/>
      <c r="AB48" s="457" t="s">
        <v>180</v>
      </c>
      <c r="AC48" s="1022"/>
      <c r="AD48" s="1022"/>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3" t="s">
        <v>146</v>
      </c>
      <c r="H51" s="778"/>
      <c r="I51" s="778"/>
      <c r="J51" s="778"/>
      <c r="K51" s="778"/>
      <c r="L51" s="778"/>
      <c r="M51" s="778"/>
      <c r="N51" s="778"/>
      <c r="O51" s="779"/>
      <c r="P51" s="777" t="s">
        <v>59</v>
      </c>
      <c r="Q51" s="778"/>
      <c r="R51" s="778"/>
      <c r="S51" s="778"/>
      <c r="T51" s="778"/>
      <c r="U51" s="778"/>
      <c r="V51" s="778"/>
      <c r="W51" s="778"/>
      <c r="X51" s="779"/>
      <c r="Y51" s="998"/>
      <c r="Z51" s="411"/>
      <c r="AA51" s="412"/>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71" t="s">
        <v>134</v>
      </c>
      <c r="AV51" s="371"/>
      <c r="AW51" s="371"/>
      <c r="AX51" s="372"/>
      <c r="AY51" s="34">
        <f>COUNTA($G$53)</f>
        <v>0</v>
      </c>
    </row>
    <row r="52" spans="1:51" ht="18.75" customHeight="1" x14ac:dyDescent="0.15">
      <c r="A52" s="508"/>
      <c r="B52" s="509"/>
      <c r="C52" s="509"/>
      <c r="D52" s="509"/>
      <c r="E52" s="509"/>
      <c r="F52" s="510"/>
      <c r="G52" s="563"/>
      <c r="H52" s="377"/>
      <c r="I52" s="377"/>
      <c r="J52" s="377"/>
      <c r="K52" s="377"/>
      <c r="L52" s="377"/>
      <c r="M52" s="377"/>
      <c r="N52" s="377"/>
      <c r="O52" s="564"/>
      <c r="P52" s="576"/>
      <c r="Q52" s="377"/>
      <c r="R52" s="377"/>
      <c r="S52" s="377"/>
      <c r="T52" s="377"/>
      <c r="U52" s="377"/>
      <c r="V52" s="377"/>
      <c r="W52" s="377"/>
      <c r="X52" s="564"/>
      <c r="Y52" s="999"/>
      <c r="Z52" s="1000"/>
      <c r="AA52" s="1001"/>
      <c r="AB52" s="1005"/>
      <c r="AC52" s="1006"/>
      <c r="AD52" s="1007"/>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726"/>
      <c r="Q55" s="726"/>
      <c r="R55" s="726"/>
      <c r="S55" s="726"/>
      <c r="T55" s="726"/>
      <c r="U55" s="726"/>
      <c r="V55" s="726"/>
      <c r="W55" s="726"/>
      <c r="X55" s="1020"/>
      <c r="Y55" s="1021" t="s">
        <v>13</v>
      </c>
      <c r="Z55" s="991"/>
      <c r="AA55" s="992"/>
      <c r="AB55" s="457" t="s">
        <v>180</v>
      </c>
      <c r="AC55" s="1022"/>
      <c r="AD55" s="1022"/>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3" t="s">
        <v>146</v>
      </c>
      <c r="H58" s="778"/>
      <c r="I58" s="778"/>
      <c r="J58" s="778"/>
      <c r="K58" s="778"/>
      <c r="L58" s="778"/>
      <c r="M58" s="778"/>
      <c r="N58" s="778"/>
      <c r="O58" s="779"/>
      <c r="P58" s="777" t="s">
        <v>59</v>
      </c>
      <c r="Q58" s="778"/>
      <c r="R58" s="778"/>
      <c r="S58" s="778"/>
      <c r="T58" s="778"/>
      <c r="U58" s="778"/>
      <c r="V58" s="778"/>
      <c r="W58" s="778"/>
      <c r="X58" s="779"/>
      <c r="Y58" s="998"/>
      <c r="Z58" s="411"/>
      <c r="AA58" s="412"/>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71" t="s">
        <v>134</v>
      </c>
      <c r="AV58" s="371"/>
      <c r="AW58" s="371"/>
      <c r="AX58" s="372"/>
      <c r="AY58" s="34">
        <f>COUNTA($G$60)</f>
        <v>0</v>
      </c>
    </row>
    <row r="59" spans="1:51" ht="18.75" customHeight="1" x14ac:dyDescent="0.15">
      <c r="A59" s="508"/>
      <c r="B59" s="509"/>
      <c r="C59" s="509"/>
      <c r="D59" s="509"/>
      <c r="E59" s="509"/>
      <c r="F59" s="510"/>
      <c r="G59" s="563"/>
      <c r="H59" s="377"/>
      <c r="I59" s="377"/>
      <c r="J59" s="377"/>
      <c r="K59" s="377"/>
      <c r="L59" s="377"/>
      <c r="M59" s="377"/>
      <c r="N59" s="377"/>
      <c r="O59" s="564"/>
      <c r="P59" s="576"/>
      <c r="Q59" s="377"/>
      <c r="R59" s="377"/>
      <c r="S59" s="377"/>
      <c r="T59" s="377"/>
      <c r="U59" s="377"/>
      <c r="V59" s="377"/>
      <c r="W59" s="377"/>
      <c r="X59" s="564"/>
      <c r="Y59" s="999"/>
      <c r="Z59" s="1000"/>
      <c r="AA59" s="1001"/>
      <c r="AB59" s="1005"/>
      <c r="AC59" s="1006"/>
      <c r="AD59" s="1007"/>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726"/>
      <c r="Q62" s="726"/>
      <c r="R62" s="726"/>
      <c r="S62" s="726"/>
      <c r="T62" s="726"/>
      <c r="U62" s="726"/>
      <c r="V62" s="726"/>
      <c r="W62" s="726"/>
      <c r="X62" s="1020"/>
      <c r="Y62" s="1021" t="s">
        <v>13</v>
      </c>
      <c r="Z62" s="991"/>
      <c r="AA62" s="992"/>
      <c r="AB62" s="457" t="s">
        <v>180</v>
      </c>
      <c r="AC62" s="1022"/>
      <c r="AD62" s="1022"/>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3" t="s">
        <v>146</v>
      </c>
      <c r="H65" s="778"/>
      <c r="I65" s="778"/>
      <c r="J65" s="778"/>
      <c r="K65" s="778"/>
      <c r="L65" s="778"/>
      <c r="M65" s="778"/>
      <c r="N65" s="778"/>
      <c r="O65" s="779"/>
      <c r="P65" s="777" t="s">
        <v>59</v>
      </c>
      <c r="Q65" s="778"/>
      <c r="R65" s="778"/>
      <c r="S65" s="778"/>
      <c r="T65" s="778"/>
      <c r="U65" s="778"/>
      <c r="V65" s="778"/>
      <c r="W65" s="778"/>
      <c r="X65" s="779"/>
      <c r="Y65" s="998"/>
      <c r="Z65" s="411"/>
      <c r="AA65" s="412"/>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71" t="s">
        <v>134</v>
      </c>
      <c r="AV65" s="371"/>
      <c r="AW65" s="371"/>
      <c r="AX65" s="372"/>
      <c r="AY65" s="34">
        <f>COUNTA($G$67)</f>
        <v>0</v>
      </c>
    </row>
    <row r="66" spans="1:51" ht="18.75" customHeight="1" x14ac:dyDescent="0.15">
      <c r="A66" s="508"/>
      <c r="B66" s="509"/>
      <c r="C66" s="509"/>
      <c r="D66" s="509"/>
      <c r="E66" s="509"/>
      <c r="F66" s="510"/>
      <c r="G66" s="563"/>
      <c r="H66" s="377"/>
      <c r="I66" s="377"/>
      <c r="J66" s="377"/>
      <c r="K66" s="377"/>
      <c r="L66" s="377"/>
      <c r="M66" s="377"/>
      <c r="N66" s="377"/>
      <c r="O66" s="564"/>
      <c r="P66" s="576"/>
      <c r="Q66" s="377"/>
      <c r="R66" s="377"/>
      <c r="S66" s="377"/>
      <c r="T66" s="377"/>
      <c r="U66" s="377"/>
      <c r="V66" s="377"/>
      <c r="W66" s="377"/>
      <c r="X66" s="564"/>
      <c r="Y66" s="999"/>
      <c r="Z66" s="1000"/>
      <c r="AA66" s="1001"/>
      <c r="AB66" s="1005"/>
      <c r="AC66" s="1006"/>
      <c r="AD66" s="1007"/>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726"/>
      <c r="Q69" s="726"/>
      <c r="R69" s="726"/>
      <c r="S69" s="726"/>
      <c r="T69" s="726"/>
      <c r="U69" s="726"/>
      <c r="V69" s="726"/>
      <c r="W69" s="726"/>
      <c r="X69" s="1020"/>
      <c r="Y69" s="303" t="s">
        <v>13</v>
      </c>
      <c r="Z69" s="991"/>
      <c r="AA69" s="992"/>
      <c r="AB69" s="493" t="s">
        <v>180</v>
      </c>
      <c r="AC69" s="422"/>
      <c r="AD69" s="422"/>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29"/>
      <c r="B6" s="1030"/>
      <c r="C6" s="1030"/>
      <c r="D6" s="1030"/>
      <c r="E6" s="1030"/>
      <c r="F6" s="1031"/>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29"/>
      <c r="B7" s="1030"/>
      <c r="C7" s="1030"/>
      <c r="D7" s="1030"/>
      <c r="E7" s="1030"/>
      <c r="F7" s="1031"/>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29"/>
      <c r="B8" s="1030"/>
      <c r="C8" s="1030"/>
      <c r="D8" s="1030"/>
      <c r="E8" s="1030"/>
      <c r="F8" s="1031"/>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29"/>
      <c r="B9" s="1030"/>
      <c r="C9" s="1030"/>
      <c r="D9" s="1030"/>
      <c r="E9" s="1030"/>
      <c r="F9" s="1031"/>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29"/>
      <c r="B10" s="1030"/>
      <c r="C10" s="1030"/>
      <c r="D10" s="1030"/>
      <c r="E10" s="1030"/>
      <c r="F10" s="1031"/>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29"/>
      <c r="B11" s="1030"/>
      <c r="C11" s="1030"/>
      <c r="D11" s="1030"/>
      <c r="E11" s="1030"/>
      <c r="F11" s="1031"/>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29"/>
      <c r="B12" s="1030"/>
      <c r="C12" s="1030"/>
      <c r="D12" s="1030"/>
      <c r="E12" s="1030"/>
      <c r="F12" s="1031"/>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29"/>
      <c r="B13" s="1030"/>
      <c r="C13" s="1030"/>
      <c r="D13" s="1030"/>
      <c r="E13" s="1030"/>
      <c r="F13" s="1031"/>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29"/>
      <c r="B14" s="1030"/>
      <c r="C14" s="1030"/>
      <c r="D14" s="1030"/>
      <c r="E14" s="1030"/>
      <c r="F14" s="103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29"/>
      <c r="B19" s="1030"/>
      <c r="C19" s="1030"/>
      <c r="D19" s="1030"/>
      <c r="E19" s="1030"/>
      <c r="F19" s="1031"/>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29"/>
      <c r="B20" s="1030"/>
      <c r="C20" s="1030"/>
      <c r="D20" s="1030"/>
      <c r="E20" s="1030"/>
      <c r="F20" s="1031"/>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29"/>
      <c r="B21" s="1030"/>
      <c r="C21" s="1030"/>
      <c r="D21" s="1030"/>
      <c r="E21" s="1030"/>
      <c r="F21" s="1031"/>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29"/>
      <c r="B22" s="1030"/>
      <c r="C22" s="1030"/>
      <c r="D22" s="1030"/>
      <c r="E22" s="1030"/>
      <c r="F22" s="1031"/>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29"/>
      <c r="B23" s="1030"/>
      <c r="C23" s="1030"/>
      <c r="D23" s="1030"/>
      <c r="E23" s="1030"/>
      <c r="F23" s="1031"/>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29"/>
      <c r="B24" s="1030"/>
      <c r="C24" s="1030"/>
      <c r="D24" s="1030"/>
      <c r="E24" s="1030"/>
      <c r="F24" s="1031"/>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29"/>
      <c r="B25" s="1030"/>
      <c r="C25" s="1030"/>
      <c r="D25" s="1030"/>
      <c r="E25" s="1030"/>
      <c r="F25" s="1031"/>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29"/>
      <c r="B26" s="1030"/>
      <c r="C26" s="1030"/>
      <c r="D26" s="1030"/>
      <c r="E26" s="1030"/>
      <c r="F26" s="1031"/>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29"/>
      <c r="B27" s="1030"/>
      <c r="C27" s="1030"/>
      <c r="D27" s="1030"/>
      <c r="E27" s="1030"/>
      <c r="F27" s="103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29"/>
      <c r="B32" s="1030"/>
      <c r="C32" s="1030"/>
      <c r="D32" s="1030"/>
      <c r="E32" s="1030"/>
      <c r="F32" s="1031"/>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29"/>
      <c r="B33" s="1030"/>
      <c r="C33" s="1030"/>
      <c r="D33" s="1030"/>
      <c r="E33" s="1030"/>
      <c r="F33" s="1031"/>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29"/>
      <c r="B34" s="1030"/>
      <c r="C34" s="1030"/>
      <c r="D34" s="1030"/>
      <c r="E34" s="1030"/>
      <c r="F34" s="1031"/>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29"/>
      <c r="B35" s="1030"/>
      <c r="C35" s="1030"/>
      <c r="D35" s="1030"/>
      <c r="E35" s="1030"/>
      <c r="F35" s="1031"/>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29"/>
      <c r="B36" s="1030"/>
      <c r="C36" s="1030"/>
      <c r="D36" s="1030"/>
      <c r="E36" s="1030"/>
      <c r="F36" s="1031"/>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29"/>
      <c r="B37" s="1030"/>
      <c r="C37" s="1030"/>
      <c r="D37" s="1030"/>
      <c r="E37" s="1030"/>
      <c r="F37" s="1031"/>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29"/>
      <c r="B38" s="1030"/>
      <c r="C38" s="1030"/>
      <c r="D38" s="1030"/>
      <c r="E38" s="1030"/>
      <c r="F38" s="1031"/>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29"/>
      <c r="B39" s="1030"/>
      <c r="C39" s="1030"/>
      <c r="D39" s="1030"/>
      <c r="E39" s="1030"/>
      <c r="F39" s="1031"/>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29"/>
      <c r="B40" s="1030"/>
      <c r="C40" s="1030"/>
      <c r="D40" s="1030"/>
      <c r="E40" s="1030"/>
      <c r="F40" s="103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29"/>
      <c r="B45" s="1030"/>
      <c r="C45" s="1030"/>
      <c r="D45" s="1030"/>
      <c r="E45" s="1030"/>
      <c r="F45" s="1031"/>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29"/>
      <c r="B46" s="1030"/>
      <c r="C46" s="1030"/>
      <c r="D46" s="1030"/>
      <c r="E46" s="1030"/>
      <c r="F46" s="1031"/>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29"/>
      <c r="B47" s="1030"/>
      <c r="C47" s="1030"/>
      <c r="D47" s="1030"/>
      <c r="E47" s="1030"/>
      <c r="F47" s="1031"/>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29"/>
      <c r="B48" s="1030"/>
      <c r="C48" s="1030"/>
      <c r="D48" s="1030"/>
      <c r="E48" s="1030"/>
      <c r="F48" s="1031"/>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29"/>
      <c r="B49" s="1030"/>
      <c r="C49" s="1030"/>
      <c r="D49" s="1030"/>
      <c r="E49" s="1030"/>
      <c r="F49" s="1031"/>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29"/>
      <c r="B50" s="1030"/>
      <c r="C50" s="1030"/>
      <c r="D50" s="1030"/>
      <c r="E50" s="1030"/>
      <c r="F50" s="1031"/>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29"/>
      <c r="B51" s="1030"/>
      <c r="C51" s="1030"/>
      <c r="D51" s="1030"/>
      <c r="E51" s="1030"/>
      <c r="F51" s="1031"/>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29"/>
      <c r="B52" s="1030"/>
      <c r="C52" s="1030"/>
      <c r="D52" s="1030"/>
      <c r="E52" s="1030"/>
      <c r="F52" s="1031"/>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29"/>
      <c r="B59" s="1030"/>
      <c r="C59" s="1030"/>
      <c r="D59" s="1030"/>
      <c r="E59" s="1030"/>
      <c r="F59" s="1031"/>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29"/>
      <c r="B60" s="1030"/>
      <c r="C60" s="1030"/>
      <c r="D60" s="1030"/>
      <c r="E60" s="1030"/>
      <c r="F60" s="1031"/>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29"/>
      <c r="B61" s="1030"/>
      <c r="C61" s="1030"/>
      <c r="D61" s="1030"/>
      <c r="E61" s="1030"/>
      <c r="F61" s="1031"/>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29"/>
      <c r="B62" s="1030"/>
      <c r="C62" s="1030"/>
      <c r="D62" s="1030"/>
      <c r="E62" s="1030"/>
      <c r="F62" s="1031"/>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29"/>
      <c r="B63" s="1030"/>
      <c r="C63" s="1030"/>
      <c r="D63" s="1030"/>
      <c r="E63" s="1030"/>
      <c r="F63" s="1031"/>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29"/>
      <c r="B64" s="1030"/>
      <c r="C64" s="1030"/>
      <c r="D64" s="1030"/>
      <c r="E64" s="1030"/>
      <c r="F64" s="1031"/>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29"/>
      <c r="B65" s="1030"/>
      <c r="C65" s="1030"/>
      <c r="D65" s="1030"/>
      <c r="E65" s="1030"/>
      <c r="F65" s="1031"/>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29"/>
      <c r="B66" s="1030"/>
      <c r="C66" s="1030"/>
      <c r="D66" s="1030"/>
      <c r="E66" s="1030"/>
      <c r="F66" s="1031"/>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29"/>
      <c r="B67" s="1030"/>
      <c r="C67" s="1030"/>
      <c r="D67" s="1030"/>
      <c r="E67" s="1030"/>
      <c r="F67" s="103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29"/>
      <c r="B72" s="1030"/>
      <c r="C72" s="1030"/>
      <c r="D72" s="1030"/>
      <c r="E72" s="1030"/>
      <c r="F72" s="1031"/>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29"/>
      <c r="B73" s="1030"/>
      <c r="C73" s="1030"/>
      <c r="D73" s="1030"/>
      <c r="E73" s="1030"/>
      <c r="F73" s="1031"/>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29"/>
      <c r="B74" s="1030"/>
      <c r="C74" s="1030"/>
      <c r="D74" s="1030"/>
      <c r="E74" s="1030"/>
      <c r="F74" s="1031"/>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29"/>
      <c r="B75" s="1030"/>
      <c r="C75" s="1030"/>
      <c r="D75" s="1030"/>
      <c r="E75" s="1030"/>
      <c r="F75" s="1031"/>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29"/>
      <c r="B76" s="1030"/>
      <c r="C76" s="1030"/>
      <c r="D76" s="1030"/>
      <c r="E76" s="1030"/>
      <c r="F76" s="1031"/>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29"/>
      <c r="B77" s="1030"/>
      <c r="C77" s="1030"/>
      <c r="D77" s="1030"/>
      <c r="E77" s="1030"/>
      <c r="F77" s="1031"/>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29"/>
      <c r="B78" s="1030"/>
      <c r="C78" s="1030"/>
      <c r="D78" s="1030"/>
      <c r="E78" s="1030"/>
      <c r="F78" s="1031"/>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29"/>
      <c r="B79" s="1030"/>
      <c r="C79" s="1030"/>
      <c r="D79" s="1030"/>
      <c r="E79" s="1030"/>
      <c r="F79" s="1031"/>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29"/>
      <c r="B80" s="1030"/>
      <c r="C80" s="1030"/>
      <c r="D80" s="1030"/>
      <c r="E80" s="1030"/>
      <c r="F80" s="103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29"/>
      <c r="B85" s="1030"/>
      <c r="C85" s="1030"/>
      <c r="D85" s="1030"/>
      <c r="E85" s="1030"/>
      <c r="F85" s="1031"/>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29"/>
      <c r="B86" s="1030"/>
      <c r="C86" s="1030"/>
      <c r="D86" s="1030"/>
      <c r="E86" s="1030"/>
      <c r="F86" s="1031"/>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29"/>
      <c r="B87" s="1030"/>
      <c r="C87" s="1030"/>
      <c r="D87" s="1030"/>
      <c r="E87" s="1030"/>
      <c r="F87" s="1031"/>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29"/>
      <c r="B88" s="1030"/>
      <c r="C88" s="1030"/>
      <c r="D88" s="1030"/>
      <c r="E88" s="1030"/>
      <c r="F88" s="1031"/>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29"/>
      <c r="B89" s="1030"/>
      <c r="C89" s="1030"/>
      <c r="D89" s="1030"/>
      <c r="E89" s="1030"/>
      <c r="F89" s="1031"/>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29"/>
      <c r="B90" s="1030"/>
      <c r="C90" s="1030"/>
      <c r="D90" s="1030"/>
      <c r="E90" s="1030"/>
      <c r="F90" s="1031"/>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29"/>
      <c r="B91" s="1030"/>
      <c r="C91" s="1030"/>
      <c r="D91" s="1030"/>
      <c r="E91" s="1030"/>
      <c r="F91" s="1031"/>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29"/>
      <c r="B92" s="1030"/>
      <c r="C92" s="1030"/>
      <c r="D92" s="1030"/>
      <c r="E92" s="1030"/>
      <c r="F92" s="1031"/>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29"/>
      <c r="B93" s="1030"/>
      <c r="C93" s="1030"/>
      <c r="D93" s="1030"/>
      <c r="E93" s="1030"/>
      <c r="F93" s="103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29"/>
      <c r="B98" s="1030"/>
      <c r="C98" s="1030"/>
      <c r="D98" s="1030"/>
      <c r="E98" s="1030"/>
      <c r="F98" s="1031"/>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29"/>
      <c r="B99" s="1030"/>
      <c r="C99" s="1030"/>
      <c r="D99" s="1030"/>
      <c r="E99" s="1030"/>
      <c r="F99" s="1031"/>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29"/>
      <c r="B100" s="1030"/>
      <c r="C100" s="1030"/>
      <c r="D100" s="1030"/>
      <c r="E100" s="1030"/>
      <c r="F100" s="1031"/>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29"/>
      <c r="B101" s="1030"/>
      <c r="C101" s="1030"/>
      <c r="D101" s="1030"/>
      <c r="E101" s="1030"/>
      <c r="F101" s="1031"/>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29"/>
      <c r="B102" s="1030"/>
      <c r="C102" s="1030"/>
      <c r="D102" s="1030"/>
      <c r="E102" s="1030"/>
      <c r="F102" s="1031"/>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29"/>
      <c r="B103" s="1030"/>
      <c r="C103" s="1030"/>
      <c r="D103" s="1030"/>
      <c r="E103" s="1030"/>
      <c r="F103" s="1031"/>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29"/>
      <c r="B104" s="1030"/>
      <c r="C104" s="1030"/>
      <c r="D104" s="1030"/>
      <c r="E104" s="1030"/>
      <c r="F104" s="1031"/>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29"/>
      <c r="B105" s="1030"/>
      <c r="C105" s="1030"/>
      <c r="D105" s="1030"/>
      <c r="E105" s="1030"/>
      <c r="F105" s="1031"/>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29"/>
      <c r="B112" s="1030"/>
      <c r="C112" s="1030"/>
      <c r="D112" s="1030"/>
      <c r="E112" s="1030"/>
      <c r="F112" s="1031"/>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29"/>
      <c r="B113" s="1030"/>
      <c r="C113" s="1030"/>
      <c r="D113" s="1030"/>
      <c r="E113" s="1030"/>
      <c r="F113" s="1031"/>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29"/>
      <c r="B114" s="1030"/>
      <c r="C114" s="1030"/>
      <c r="D114" s="1030"/>
      <c r="E114" s="1030"/>
      <c r="F114" s="1031"/>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29"/>
      <c r="B115" s="1030"/>
      <c r="C115" s="1030"/>
      <c r="D115" s="1030"/>
      <c r="E115" s="1030"/>
      <c r="F115" s="1031"/>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29"/>
      <c r="B116" s="1030"/>
      <c r="C116" s="1030"/>
      <c r="D116" s="1030"/>
      <c r="E116" s="1030"/>
      <c r="F116" s="1031"/>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29"/>
      <c r="B117" s="1030"/>
      <c r="C117" s="1030"/>
      <c r="D117" s="1030"/>
      <c r="E117" s="1030"/>
      <c r="F117" s="1031"/>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29"/>
      <c r="B118" s="1030"/>
      <c r="C118" s="1030"/>
      <c r="D118" s="1030"/>
      <c r="E118" s="1030"/>
      <c r="F118" s="1031"/>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29"/>
      <c r="B119" s="1030"/>
      <c r="C119" s="1030"/>
      <c r="D119" s="1030"/>
      <c r="E119" s="1030"/>
      <c r="F119" s="1031"/>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29"/>
      <c r="B120" s="1030"/>
      <c r="C120" s="1030"/>
      <c r="D120" s="1030"/>
      <c r="E120" s="1030"/>
      <c r="F120" s="103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29"/>
      <c r="B125" s="1030"/>
      <c r="C125" s="1030"/>
      <c r="D125" s="1030"/>
      <c r="E125" s="1030"/>
      <c r="F125" s="1031"/>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29"/>
      <c r="B126" s="1030"/>
      <c r="C126" s="1030"/>
      <c r="D126" s="1030"/>
      <c r="E126" s="1030"/>
      <c r="F126" s="1031"/>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29"/>
      <c r="B127" s="1030"/>
      <c r="C127" s="1030"/>
      <c r="D127" s="1030"/>
      <c r="E127" s="1030"/>
      <c r="F127" s="1031"/>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29"/>
      <c r="B128" s="1030"/>
      <c r="C128" s="1030"/>
      <c r="D128" s="1030"/>
      <c r="E128" s="1030"/>
      <c r="F128" s="1031"/>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29"/>
      <c r="B129" s="1030"/>
      <c r="C129" s="1030"/>
      <c r="D129" s="1030"/>
      <c r="E129" s="1030"/>
      <c r="F129" s="1031"/>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29"/>
      <c r="B130" s="1030"/>
      <c r="C130" s="1030"/>
      <c r="D130" s="1030"/>
      <c r="E130" s="1030"/>
      <c r="F130" s="1031"/>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29"/>
      <c r="B131" s="1030"/>
      <c r="C131" s="1030"/>
      <c r="D131" s="1030"/>
      <c r="E131" s="1030"/>
      <c r="F131" s="1031"/>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29"/>
      <c r="B132" s="1030"/>
      <c r="C132" s="1030"/>
      <c r="D132" s="1030"/>
      <c r="E132" s="1030"/>
      <c r="F132" s="1031"/>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29"/>
      <c r="B133" s="1030"/>
      <c r="C133" s="1030"/>
      <c r="D133" s="1030"/>
      <c r="E133" s="1030"/>
      <c r="F133" s="103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29"/>
      <c r="B138" s="1030"/>
      <c r="C138" s="1030"/>
      <c r="D138" s="1030"/>
      <c r="E138" s="1030"/>
      <c r="F138" s="1031"/>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29"/>
      <c r="B139" s="1030"/>
      <c r="C139" s="1030"/>
      <c r="D139" s="1030"/>
      <c r="E139" s="1030"/>
      <c r="F139" s="1031"/>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29"/>
      <c r="B140" s="1030"/>
      <c r="C140" s="1030"/>
      <c r="D140" s="1030"/>
      <c r="E140" s="1030"/>
      <c r="F140" s="1031"/>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29"/>
      <c r="B141" s="1030"/>
      <c r="C141" s="1030"/>
      <c r="D141" s="1030"/>
      <c r="E141" s="1030"/>
      <c r="F141" s="1031"/>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29"/>
      <c r="B142" s="1030"/>
      <c r="C142" s="1030"/>
      <c r="D142" s="1030"/>
      <c r="E142" s="1030"/>
      <c r="F142" s="1031"/>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29"/>
      <c r="B143" s="1030"/>
      <c r="C143" s="1030"/>
      <c r="D143" s="1030"/>
      <c r="E143" s="1030"/>
      <c r="F143" s="1031"/>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29"/>
      <c r="B144" s="1030"/>
      <c r="C144" s="1030"/>
      <c r="D144" s="1030"/>
      <c r="E144" s="1030"/>
      <c r="F144" s="1031"/>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29"/>
      <c r="B145" s="1030"/>
      <c r="C145" s="1030"/>
      <c r="D145" s="1030"/>
      <c r="E145" s="1030"/>
      <c r="F145" s="1031"/>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29"/>
      <c r="B146" s="1030"/>
      <c r="C146" s="1030"/>
      <c r="D146" s="1030"/>
      <c r="E146" s="1030"/>
      <c r="F146" s="103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29"/>
      <c r="B151" s="1030"/>
      <c r="C151" s="1030"/>
      <c r="D151" s="1030"/>
      <c r="E151" s="1030"/>
      <c r="F151" s="1031"/>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29"/>
      <c r="B152" s="1030"/>
      <c r="C152" s="1030"/>
      <c r="D152" s="1030"/>
      <c r="E152" s="1030"/>
      <c r="F152" s="1031"/>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29"/>
      <c r="B153" s="1030"/>
      <c r="C153" s="1030"/>
      <c r="D153" s="1030"/>
      <c r="E153" s="1030"/>
      <c r="F153" s="1031"/>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29"/>
      <c r="B154" s="1030"/>
      <c r="C154" s="1030"/>
      <c r="D154" s="1030"/>
      <c r="E154" s="1030"/>
      <c r="F154" s="1031"/>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29"/>
      <c r="B155" s="1030"/>
      <c r="C155" s="1030"/>
      <c r="D155" s="1030"/>
      <c r="E155" s="1030"/>
      <c r="F155" s="1031"/>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29"/>
      <c r="B156" s="1030"/>
      <c r="C156" s="1030"/>
      <c r="D156" s="1030"/>
      <c r="E156" s="1030"/>
      <c r="F156" s="1031"/>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29"/>
      <c r="B157" s="1030"/>
      <c r="C157" s="1030"/>
      <c r="D157" s="1030"/>
      <c r="E157" s="1030"/>
      <c r="F157" s="1031"/>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29"/>
      <c r="B158" s="1030"/>
      <c r="C158" s="1030"/>
      <c r="D158" s="1030"/>
      <c r="E158" s="1030"/>
      <c r="F158" s="1031"/>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29"/>
      <c r="B165" s="1030"/>
      <c r="C165" s="1030"/>
      <c r="D165" s="1030"/>
      <c r="E165" s="1030"/>
      <c r="F165" s="1031"/>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29"/>
      <c r="B166" s="1030"/>
      <c r="C166" s="1030"/>
      <c r="D166" s="1030"/>
      <c r="E166" s="1030"/>
      <c r="F166" s="1031"/>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29"/>
      <c r="B167" s="1030"/>
      <c r="C167" s="1030"/>
      <c r="D167" s="1030"/>
      <c r="E167" s="1030"/>
      <c r="F167" s="1031"/>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29"/>
      <c r="B168" s="1030"/>
      <c r="C168" s="1030"/>
      <c r="D168" s="1030"/>
      <c r="E168" s="1030"/>
      <c r="F168" s="1031"/>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29"/>
      <c r="B169" s="1030"/>
      <c r="C169" s="1030"/>
      <c r="D169" s="1030"/>
      <c r="E169" s="1030"/>
      <c r="F169" s="1031"/>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29"/>
      <c r="B170" s="1030"/>
      <c r="C170" s="1030"/>
      <c r="D170" s="1030"/>
      <c r="E170" s="1030"/>
      <c r="F170" s="1031"/>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29"/>
      <c r="B171" s="1030"/>
      <c r="C171" s="1030"/>
      <c r="D171" s="1030"/>
      <c r="E171" s="1030"/>
      <c r="F171" s="1031"/>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29"/>
      <c r="B172" s="1030"/>
      <c r="C172" s="1030"/>
      <c r="D172" s="1030"/>
      <c r="E172" s="1030"/>
      <c r="F172" s="1031"/>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29"/>
      <c r="B173" s="1030"/>
      <c r="C173" s="1030"/>
      <c r="D173" s="1030"/>
      <c r="E173" s="1030"/>
      <c r="F173" s="103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29"/>
      <c r="B178" s="1030"/>
      <c r="C178" s="1030"/>
      <c r="D178" s="1030"/>
      <c r="E178" s="1030"/>
      <c r="F178" s="1031"/>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29"/>
      <c r="B179" s="1030"/>
      <c r="C179" s="1030"/>
      <c r="D179" s="1030"/>
      <c r="E179" s="1030"/>
      <c r="F179" s="1031"/>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29"/>
      <c r="B180" s="1030"/>
      <c r="C180" s="1030"/>
      <c r="D180" s="1030"/>
      <c r="E180" s="1030"/>
      <c r="F180" s="1031"/>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29"/>
      <c r="B181" s="1030"/>
      <c r="C181" s="1030"/>
      <c r="D181" s="1030"/>
      <c r="E181" s="1030"/>
      <c r="F181" s="1031"/>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29"/>
      <c r="B182" s="1030"/>
      <c r="C182" s="1030"/>
      <c r="D182" s="1030"/>
      <c r="E182" s="1030"/>
      <c r="F182" s="1031"/>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29"/>
      <c r="B183" s="1030"/>
      <c r="C183" s="1030"/>
      <c r="D183" s="1030"/>
      <c r="E183" s="1030"/>
      <c r="F183" s="1031"/>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29"/>
      <c r="B184" s="1030"/>
      <c r="C184" s="1030"/>
      <c r="D184" s="1030"/>
      <c r="E184" s="1030"/>
      <c r="F184" s="1031"/>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29"/>
      <c r="B185" s="1030"/>
      <c r="C185" s="1030"/>
      <c r="D185" s="1030"/>
      <c r="E185" s="1030"/>
      <c r="F185" s="1031"/>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29"/>
      <c r="B186" s="1030"/>
      <c r="C186" s="1030"/>
      <c r="D186" s="1030"/>
      <c r="E186" s="1030"/>
      <c r="F186" s="103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29"/>
      <c r="B191" s="1030"/>
      <c r="C191" s="1030"/>
      <c r="D191" s="1030"/>
      <c r="E191" s="1030"/>
      <c r="F191" s="1031"/>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29"/>
      <c r="B192" s="1030"/>
      <c r="C192" s="1030"/>
      <c r="D192" s="1030"/>
      <c r="E192" s="1030"/>
      <c r="F192" s="1031"/>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29"/>
      <c r="B193" s="1030"/>
      <c r="C193" s="1030"/>
      <c r="D193" s="1030"/>
      <c r="E193" s="1030"/>
      <c r="F193" s="1031"/>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29"/>
      <c r="B194" s="1030"/>
      <c r="C194" s="1030"/>
      <c r="D194" s="1030"/>
      <c r="E194" s="1030"/>
      <c r="F194" s="1031"/>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29"/>
      <c r="B195" s="1030"/>
      <c r="C195" s="1030"/>
      <c r="D195" s="1030"/>
      <c r="E195" s="1030"/>
      <c r="F195" s="1031"/>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29"/>
      <c r="B196" s="1030"/>
      <c r="C196" s="1030"/>
      <c r="D196" s="1030"/>
      <c r="E196" s="1030"/>
      <c r="F196" s="1031"/>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29"/>
      <c r="B197" s="1030"/>
      <c r="C197" s="1030"/>
      <c r="D197" s="1030"/>
      <c r="E197" s="1030"/>
      <c r="F197" s="1031"/>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29"/>
      <c r="B198" s="1030"/>
      <c r="C198" s="1030"/>
      <c r="D198" s="1030"/>
      <c r="E198" s="1030"/>
      <c r="F198" s="1031"/>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29"/>
      <c r="B199" s="1030"/>
      <c r="C199" s="1030"/>
      <c r="D199" s="1030"/>
      <c r="E199" s="1030"/>
      <c r="F199" s="103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29"/>
      <c r="B204" s="1030"/>
      <c r="C204" s="1030"/>
      <c r="D204" s="1030"/>
      <c r="E204" s="1030"/>
      <c r="F204" s="1031"/>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29"/>
      <c r="B205" s="1030"/>
      <c r="C205" s="1030"/>
      <c r="D205" s="1030"/>
      <c r="E205" s="1030"/>
      <c r="F205" s="1031"/>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29"/>
      <c r="B206" s="1030"/>
      <c r="C206" s="1030"/>
      <c r="D206" s="1030"/>
      <c r="E206" s="1030"/>
      <c r="F206" s="1031"/>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29"/>
      <c r="B207" s="1030"/>
      <c r="C207" s="1030"/>
      <c r="D207" s="1030"/>
      <c r="E207" s="1030"/>
      <c r="F207" s="1031"/>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29"/>
      <c r="B208" s="1030"/>
      <c r="C208" s="1030"/>
      <c r="D208" s="1030"/>
      <c r="E208" s="1030"/>
      <c r="F208" s="1031"/>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29"/>
      <c r="B209" s="1030"/>
      <c r="C209" s="1030"/>
      <c r="D209" s="1030"/>
      <c r="E209" s="1030"/>
      <c r="F209" s="1031"/>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29"/>
      <c r="B210" s="1030"/>
      <c r="C210" s="1030"/>
      <c r="D210" s="1030"/>
      <c r="E210" s="1030"/>
      <c r="F210" s="1031"/>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29"/>
      <c r="B211" s="1030"/>
      <c r="C211" s="1030"/>
      <c r="D211" s="1030"/>
      <c r="E211" s="1030"/>
      <c r="F211" s="1031"/>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29"/>
      <c r="B218" s="1030"/>
      <c r="C218" s="1030"/>
      <c r="D218" s="1030"/>
      <c r="E218" s="1030"/>
      <c r="F218" s="1031"/>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29"/>
      <c r="B219" s="1030"/>
      <c r="C219" s="1030"/>
      <c r="D219" s="1030"/>
      <c r="E219" s="1030"/>
      <c r="F219" s="1031"/>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29"/>
      <c r="B220" s="1030"/>
      <c r="C220" s="1030"/>
      <c r="D220" s="1030"/>
      <c r="E220" s="1030"/>
      <c r="F220" s="1031"/>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29"/>
      <c r="B221" s="1030"/>
      <c r="C221" s="1030"/>
      <c r="D221" s="1030"/>
      <c r="E221" s="1030"/>
      <c r="F221" s="1031"/>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29"/>
      <c r="B222" s="1030"/>
      <c r="C222" s="1030"/>
      <c r="D222" s="1030"/>
      <c r="E222" s="1030"/>
      <c r="F222" s="1031"/>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29"/>
      <c r="B223" s="1030"/>
      <c r="C223" s="1030"/>
      <c r="D223" s="1030"/>
      <c r="E223" s="1030"/>
      <c r="F223" s="1031"/>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29"/>
      <c r="B224" s="1030"/>
      <c r="C224" s="1030"/>
      <c r="D224" s="1030"/>
      <c r="E224" s="1030"/>
      <c r="F224" s="1031"/>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29"/>
      <c r="B225" s="1030"/>
      <c r="C225" s="1030"/>
      <c r="D225" s="1030"/>
      <c r="E225" s="1030"/>
      <c r="F225" s="1031"/>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29"/>
      <c r="B226" s="1030"/>
      <c r="C226" s="1030"/>
      <c r="D226" s="1030"/>
      <c r="E226" s="1030"/>
      <c r="F226" s="103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29"/>
      <c r="B231" s="1030"/>
      <c r="C231" s="1030"/>
      <c r="D231" s="1030"/>
      <c r="E231" s="1030"/>
      <c r="F231" s="1031"/>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29"/>
      <c r="B232" s="1030"/>
      <c r="C232" s="1030"/>
      <c r="D232" s="1030"/>
      <c r="E232" s="1030"/>
      <c r="F232" s="1031"/>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29"/>
      <c r="B233" s="1030"/>
      <c r="C233" s="1030"/>
      <c r="D233" s="1030"/>
      <c r="E233" s="1030"/>
      <c r="F233" s="1031"/>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29"/>
      <c r="B234" s="1030"/>
      <c r="C234" s="1030"/>
      <c r="D234" s="1030"/>
      <c r="E234" s="1030"/>
      <c r="F234" s="1031"/>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29"/>
      <c r="B235" s="1030"/>
      <c r="C235" s="1030"/>
      <c r="D235" s="1030"/>
      <c r="E235" s="1030"/>
      <c r="F235" s="1031"/>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29"/>
      <c r="B236" s="1030"/>
      <c r="C236" s="1030"/>
      <c r="D236" s="1030"/>
      <c r="E236" s="1030"/>
      <c r="F236" s="1031"/>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29"/>
      <c r="B237" s="1030"/>
      <c r="C237" s="1030"/>
      <c r="D237" s="1030"/>
      <c r="E237" s="1030"/>
      <c r="F237" s="1031"/>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29"/>
      <c r="B238" s="1030"/>
      <c r="C238" s="1030"/>
      <c r="D238" s="1030"/>
      <c r="E238" s="1030"/>
      <c r="F238" s="1031"/>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29"/>
      <c r="B239" s="1030"/>
      <c r="C239" s="1030"/>
      <c r="D239" s="1030"/>
      <c r="E239" s="1030"/>
      <c r="F239" s="103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29"/>
      <c r="B244" s="1030"/>
      <c r="C244" s="1030"/>
      <c r="D244" s="1030"/>
      <c r="E244" s="1030"/>
      <c r="F244" s="1031"/>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29"/>
      <c r="B245" s="1030"/>
      <c r="C245" s="1030"/>
      <c r="D245" s="1030"/>
      <c r="E245" s="1030"/>
      <c r="F245" s="1031"/>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29"/>
      <c r="B246" s="1030"/>
      <c r="C246" s="1030"/>
      <c r="D246" s="1030"/>
      <c r="E246" s="1030"/>
      <c r="F246" s="1031"/>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29"/>
      <c r="B247" s="1030"/>
      <c r="C247" s="1030"/>
      <c r="D247" s="1030"/>
      <c r="E247" s="1030"/>
      <c r="F247" s="1031"/>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29"/>
      <c r="B248" s="1030"/>
      <c r="C248" s="1030"/>
      <c r="D248" s="1030"/>
      <c r="E248" s="1030"/>
      <c r="F248" s="1031"/>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29"/>
      <c r="B249" s="1030"/>
      <c r="C249" s="1030"/>
      <c r="D249" s="1030"/>
      <c r="E249" s="1030"/>
      <c r="F249" s="1031"/>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29"/>
      <c r="B250" s="1030"/>
      <c r="C250" s="1030"/>
      <c r="D250" s="1030"/>
      <c r="E250" s="1030"/>
      <c r="F250" s="1031"/>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29"/>
      <c r="B251" s="1030"/>
      <c r="C251" s="1030"/>
      <c r="D251" s="1030"/>
      <c r="E251" s="1030"/>
      <c r="F251" s="1031"/>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29"/>
      <c r="B252" s="1030"/>
      <c r="C252" s="1030"/>
      <c r="D252" s="1030"/>
      <c r="E252" s="1030"/>
      <c r="F252" s="103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29"/>
      <c r="B257" s="1030"/>
      <c r="C257" s="1030"/>
      <c r="D257" s="1030"/>
      <c r="E257" s="1030"/>
      <c r="F257" s="1031"/>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29"/>
      <c r="B258" s="1030"/>
      <c r="C258" s="1030"/>
      <c r="D258" s="1030"/>
      <c r="E258" s="1030"/>
      <c r="F258" s="1031"/>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29"/>
      <c r="B259" s="1030"/>
      <c r="C259" s="1030"/>
      <c r="D259" s="1030"/>
      <c r="E259" s="1030"/>
      <c r="F259" s="1031"/>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29"/>
      <c r="B260" s="1030"/>
      <c r="C260" s="1030"/>
      <c r="D260" s="1030"/>
      <c r="E260" s="1030"/>
      <c r="F260" s="1031"/>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29"/>
      <c r="B261" s="1030"/>
      <c r="C261" s="1030"/>
      <c r="D261" s="1030"/>
      <c r="E261" s="1030"/>
      <c r="F261" s="1031"/>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29"/>
      <c r="B262" s="1030"/>
      <c r="C262" s="1030"/>
      <c r="D262" s="1030"/>
      <c r="E262" s="1030"/>
      <c r="F262" s="1031"/>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29"/>
      <c r="B263" s="1030"/>
      <c r="C263" s="1030"/>
      <c r="D263" s="1030"/>
      <c r="E263" s="1030"/>
      <c r="F263" s="1031"/>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29"/>
      <c r="B264" s="1030"/>
      <c r="C264" s="1030"/>
      <c r="D264" s="1030"/>
      <c r="E264" s="1030"/>
      <c r="F264" s="1031"/>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P23" sqref="P23:X2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50">
        <v>1</v>
      </c>
      <c r="B4" s="1050">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0">
        <v>2</v>
      </c>
      <c r="B5" s="1050">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0">
        <v>3</v>
      </c>
      <c r="B6" s="1050">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0">
        <v>4</v>
      </c>
      <c r="B7" s="1050">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0">
        <v>5</v>
      </c>
      <c r="B8" s="1050">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0">
        <v>6</v>
      </c>
      <c r="B9" s="1050">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0">
        <v>7</v>
      </c>
      <c r="B10" s="1050">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0">
        <v>8</v>
      </c>
      <c r="B11" s="1050">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0">
        <v>9</v>
      </c>
      <c r="B12" s="1050">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0">
        <v>10</v>
      </c>
      <c r="B13" s="1050">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0">
        <v>11</v>
      </c>
      <c r="B14" s="1050">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0">
        <v>12</v>
      </c>
      <c r="B15" s="1050">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0">
        <v>13</v>
      </c>
      <c r="B16" s="1050">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0">
        <v>14</v>
      </c>
      <c r="B17" s="1050">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0">
        <v>15</v>
      </c>
      <c r="B18" s="1050">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0">
        <v>16</v>
      </c>
      <c r="B19" s="1050">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0">
        <v>17</v>
      </c>
      <c r="B20" s="1050">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0">
        <v>18</v>
      </c>
      <c r="B21" s="1050">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0">
        <v>19</v>
      </c>
      <c r="B22" s="1050">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0">
        <v>20</v>
      </c>
      <c r="B23" s="1050">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0">
        <v>21</v>
      </c>
      <c r="B24" s="1050">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0">
        <v>22</v>
      </c>
      <c r="B25" s="1050">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0">
        <v>23</v>
      </c>
      <c r="B26" s="1050">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0">
        <v>24</v>
      </c>
      <c r="B27" s="1050">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0">
        <v>25</v>
      </c>
      <c r="B28" s="1050">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0">
        <v>26</v>
      </c>
      <c r="B29" s="1050">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0">
        <v>27</v>
      </c>
      <c r="B30" s="1050">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0">
        <v>28</v>
      </c>
      <c r="B31" s="1050">
        <v>1</v>
      </c>
      <c r="C31" s="420"/>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0">
        <v>29</v>
      </c>
      <c r="B32" s="1050">
        <v>1</v>
      </c>
      <c r="C32" s="420"/>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0">
        <v>30</v>
      </c>
      <c r="B33" s="1050">
        <v>1</v>
      </c>
      <c r="C33" s="420"/>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50">
        <v>1</v>
      </c>
      <c r="B37" s="1050">
        <v>1</v>
      </c>
      <c r="C37" s="420"/>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0">
        <v>2</v>
      </c>
      <c r="B38" s="1050">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0">
        <v>3</v>
      </c>
      <c r="B39" s="1050">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0">
        <v>4</v>
      </c>
      <c r="B40" s="1050">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0">
        <v>5</v>
      </c>
      <c r="B41" s="1050">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0">
        <v>6</v>
      </c>
      <c r="B42" s="1050">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0">
        <v>7</v>
      </c>
      <c r="B43" s="1050">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0">
        <v>8</v>
      </c>
      <c r="B44" s="1050">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0">
        <v>9</v>
      </c>
      <c r="B45" s="1050">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0">
        <v>10</v>
      </c>
      <c r="B46" s="1050">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0">
        <v>11</v>
      </c>
      <c r="B47" s="1050">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0">
        <v>12</v>
      </c>
      <c r="B48" s="1050">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0">
        <v>13</v>
      </c>
      <c r="B49" s="1050">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0">
        <v>14</v>
      </c>
      <c r="B50" s="1050">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0">
        <v>15</v>
      </c>
      <c r="B51" s="1050">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0">
        <v>16</v>
      </c>
      <c r="B52" s="1050">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0">
        <v>17</v>
      </c>
      <c r="B53" s="1050">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0">
        <v>18</v>
      </c>
      <c r="B54" s="1050">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0">
        <v>19</v>
      </c>
      <c r="B55" s="1050">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0">
        <v>20</v>
      </c>
      <c r="B56" s="1050">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0">
        <v>21</v>
      </c>
      <c r="B57" s="1050">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0">
        <v>22</v>
      </c>
      <c r="B58" s="1050">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0">
        <v>23</v>
      </c>
      <c r="B59" s="1050">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0">
        <v>24</v>
      </c>
      <c r="B60" s="1050">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0">
        <v>25</v>
      </c>
      <c r="B61" s="1050">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0">
        <v>26</v>
      </c>
      <c r="B62" s="1050">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0">
        <v>27</v>
      </c>
      <c r="B63" s="1050">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0">
        <v>28</v>
      </c>
      <c r="B64" s="1050">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0">
        <v>29</v>
      </c>
      <c r="B65" s="1050">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0">
        <v>30</v>
      </c>
      <c r="B66" s="1050">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0">
        <v>2</v>
      </c>
      <c r="B71" s="1050">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0">
        <v>3</v>
      </c>
      <c r="B72" s="1050">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0">
        <v>4</v>
      </c>
      <c r="B73" s="1050">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0">
        <v>5</v>
      </c>
      <c r="B74" s="1050">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0">
        <v>6</v>
      </c>
      <c r="B75" s="1050">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0">
        <v>7</v>
      </c>
      <c r="B76" s="1050">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0">
        <v>8</v>
      </c>
      <c r="B77" s="1050">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0">
        <v>9</v>
      </c>
      <c r="B78" s="1050">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0">
        <v>10</v>
      </c>
      <c r="B79" s="1050">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0">
        <v>11</v>
      </c>
      <c r="B80" s="1050">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0">
        <v>12</v>
      </c>
      <c r="B81" s="1050">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0">
        <v>13</v>
      </c>
      <c r="B82" s="1050">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0">
        <v>14</v>
      </c>
      <c r="B83" s="1050">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0">
        <v>15</v>
      </c>
      <c r="B84" s="1050">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0">
        <v>16</v>
      </c>
      <c r="B85" s="1050">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0">
        <v>17</v>
      </c>
      <c r="B86" s="1050">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0">
        <v>18</v>
      </c>
      <c r="B87" s="1050">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0">
        <v>19</v>
      </c>
      <c r="B88" s="1050">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0">
        <v>20</v>
      </c>
      <c r="B89" s="1050">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0">
        <v>21</v>
      </c>
      <c r="B90" s="1050">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0">
        <v>22</v>
      </c>
      <c r="B91" s="1050">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0">
        <v>23</v>
      </c>
      <c r="B92" s="1050">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0">
        <v>24</v>
      </c>
      <c r="B93" s="1050">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0">
        <v>25</v>
      </c>
      <c r="B94" s="1050">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0">
        <v>26</v>
      </c>
      <c r="B95" s="1050">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0">
        <v>27</v>
      </c>
      <c r="B96" s="1050">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0">
        <v>28</v>
      </c>
      <c r="B97" s="1050">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0">
        <v>29</v>
      </c>
      <c r="B98" s="1050">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0">
        <v>30</v>
      </c>
      <c r="B99" s="1050">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0">
        <v>2</v>
      </c>
      <c r="B104" s="1050">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0">
        <v>3</v>
      </c>
      <c r="B105" s="1050">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0">
        <v>4</v>
      </c>
      <c r="B106" s="1050">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0">
        <v>5</v>
      </c>
      <c r="B107" s="1050">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0">
        <v>6</v>
      </c>
      <c r="B108" s="1050">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0">
        <v>7</v>
      </c>
      <c r="B109" s="1050">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0">
        <v>8</v>
      </c>
      <c r="B110" s="1050">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0">
        <v>9</v>
      </c>
      <c r="B111" s="1050">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0">
        <v>10</v>
      </c>
      <c r="B112" s="1050">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0">
        <v>11</v>
      </c>
      <c r="B113" s="1050">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0">
        <v>12</v>
      </c>
      <c r="B114" s="1050">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0">
        <v>13</v>
      </c>
      <c r="B115" s="1050">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0">
        <v>14</v>
      </c>
      <c r="B116" s="1050">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0">
        <v>15</v>
      </c>
      <c r="B117" s="1050">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0">
        <v>16</v>
      </c>
      <c r="B118" s="1050">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0">
        <v>17</v>
      </c>
      <c r="B119" s="1050">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0">
        <v>18</v>
      </c>
      <c r="B120" s="1050">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0">
        <v>19</v>
      </c>
      <c r="B121" s="1050">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0">
        <v>20</v>
      </c>
      <c r="B122" s="1050">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0">
        <v>21</v>
      </c>
      <c r="B123" s="1050">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0">
        <v>22</v>
      </c>
      <c r="B124" s="1050">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0">
        <v>23</v>
      </c>
      <c r="B125" s="1050">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0">
        <v>24</v>
      </c>
      <c r="B126" s="1050">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0">
        <v>25</v>
      </c>
      <c r="B127" s="1050">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0">
        <v>26</v>
      </c>
      <c r="B128" s="1050">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0">
        <v>27</v>
      </c>
      <c r="B129" s="1050">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0">
        <v>28</v>
      </c>
      <c r="B130" s="1050">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0">
        <v>29</v>
      </c>
      <c r="B131" s="1050">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0">
        <v>30</v>
      </c>
      <c r="B132" s="1050">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0">
        <v>2</v>
      </c>
      <c r="B137" s="1050">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0">
        <v>3</v>
      </c>
      <c r="B138" s="1050">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0">
        <v>4</v>
      </c>
      <c r="B139" s="1050">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0">
        <v>5</v>
      </c>
      <c r="B140" s="1050">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0">
        <v>6</v>
      </c>
      <c r="B141" s="1050">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0">
        <v>7</v>
      </c>
      <c r="B142" s="1050">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0">
        <v>8</v>
      </c>
      <c r="B143" s="1050">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0">
        <v>9</v>
      </c>
      <c r="B144" s="1050">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0">
        <v>10</v>
      </c>
      <c r="B145" s="1050">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0">
        <v>11</v>
      </c>
      <c r="B146" s="1050">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0">
        <v>12</v>
      </c>
      <c r="B147" s="1050">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0">
        <v>13</v>
      </c>
      <c r="B148" s="1050">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0">
        <v>14</v>
      </c>
      <c r="B149" s="1050">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0">
        <v>15</v>
      </c>
      <c r="B150" s="1050">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0">
        <v>16</v>
      </c>
      <c r="B151" s="1050">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0">
        <v>17</v>
      </c>
      <c r="B152" s="1050">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0">
        <v>18</v>
      </c>
      <c r="B153" s="1050">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0">
        <v>19</v>
      </c>
      <c r="B154" s="1050">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0">
        <v>20</v>
      </c>
      <c r="B155" s="1050">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0">
        <v>21</v>
      </c>
      <c r="B156" s="1050">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0">
        <v>22</v>
      </c>
      <c r="B157" s="1050">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0">
        <v>23</v>
      </c>
      <c r="B158" s="1050">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0">
        <v>24</v>
      </c>
      <c r="B159" s="1050">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0">
        <v>25</v>
      </c>
      <c r="B160" s="1050">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0">
        <v>26</v>
      </c>
      <c r="B161" s="1050">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0">
        <v>27</v>
      </c>
      <c r="B162" s="1050">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0">
        <v>28</v>
      </c>
      <c r="B163" s="1050">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0">
        <v>29</v>
      </c>
      <c r="B164" s="1050">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0">
        <v>30</v>
      </c>
      <c r="B165" s="1050">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0">
        <v>2</v>
      </c>
      <c r="B170" s="1050">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0">
        <v>3</v>
      </c>
      <c r="B171" s="1050">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0">
        <v>4</v>
      </c>
      <c r="B172" s="1050">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0">
        <v>5</v>
      </c>
      <c r="B173" s="1050">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0">
        <v>6</v>
      </c>
      <c r="B174" s="1050">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0">
        <v>7</v>
      </c>
      <c r="B175" s="1050">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0">
        <v>8</v>
      </c>
      <c r="B176" s="1050">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0">
        <v>9</v>
      </c>
      <c r="B177" s="1050">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0">
        <v>10</v>
      </c>
      <c r="B178" s="1050">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0">
        <v>11</v>
      </c>
      <c r="B179" s="1050">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0">
        <v>12</v>
      </c>
      <c r="B180" s="1050">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0">
        <v>13</v>
      </c>
      <c r="B181" s="1050">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0">
        <v>14</v>
      </c>
      <c r="B182" s="1050">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0">
        <v>15</v>
      </c>
      <c r="B183" s="1050">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0">
        <v>16</v>
      </c>
      <c r="B184" s="1050">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0">
        <v>17</v>
      </c>
      <c r="B185" s="1050">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0">
        <v>18</v>
      </c>
      <c r="B186" s="1050">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0">
        <v>19</v>
      </c>
      <c r="B187" s="1050">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0">
        <v>20</v>
      </c>
      <c r="B188" s="1050">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0">
        <v>21</v>
      </c>
      <c r="B189" s="1050">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0">
        <v>22</v>
      </c>
      <c r="B190" s="1050">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0">
        <v>23</v>
      </c>
      <c r="B191" s="1050">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0">
        <v>24</v>
      </c>
      <c r="B192" s="1050">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0">
        <v>25</v>
      </c>
      <c r="B193" s="1050">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0">
        <v>26</v>
      </c>
      <c r="B194" s="1050">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0">
        <v>27</v>
      </c>
      <c r="B195" s="1050">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0">
        <v>28</v>
      </c>
      <c r="B196" s="1050">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0">
        <v>29</v>
      </c>
      <c r="B197" s="1050">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0">
        <v>30</v>
      </c>
      <c r="B198" s="1050">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0"/>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0">
        <v>2</v>
      </c>
      <c r="B203" s="1050">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0">
        <v>3</v>
      </c>
      <c r="B204" s="1050">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0">
        <v>4</v>
      </c>
      <c r="B205" s="1050">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0">
        <v>5</v>
      </c>
      <c r="B206" s="1050">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0">
        <v>6</v>
      </c>
      <c r="B207" s="1050">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0">
        <v>7</v>
      </c>
      <c r="B208" s="1050">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0">
        <v>8</v>
      </c>
      <c r="B209" s="1050">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0">
        <v>9</v>
      </c>
      <c r="B210" s="1050">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0">
        <v>10</v>
      </c>
      <c r="B211" s="1050">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0">
        <v>11</v>
      </c>
      <c r="B212" s="1050">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0">
        <v>12</v>
      </c>
      <c r="B213" s="1050">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0">
        <v>13</v>
      </c>
      <c r="B214" s="1050">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0">
        <v>14</v>
      </c>
      <c r="B215" s="1050">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0">
        <v>15</v>
      </c>
      <c r="B216" s="1050">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0">
        <v>16</v>
      </c>
      <c r="B217" s="1050">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0">
        <v>17</v>
      </c>
      <c r="B218" s="1050">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0">
        <v>18</v>
      </c>
      <c r="B219" s="1050">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0">
        <v>19</v>
      </c>
      <c r="B220" s="1050">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0">
        <v>20</v>
      </c>
      <c r="B221" s="1050">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0">
        <v>21</v>
      </c>
      <c r="B222" s="1050">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0">
        <v>22</v>
      </c>
      <c r="B223" s="1050">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0">
        <v>23</v>
      </c>
      <c r="B224" s="1050">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0">
        <v>24</v>
      </c>
      <c r="B225" s="1050">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0">
        <v>25</v>
      </c>
      <c r="B226" s="1050">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0">
        <v>26</v>
      </c>
      <c r="B227" s="1050">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0">
        <v>27</v>
      </c>
      <c r="B228" s="1050">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0">
        <v>28</v>
      </c>
      <c r="B229" s="1050">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0">
        <v>29</v>
      </c>
      <c r="B230" s="1050">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0">
        <v>30</v>
      </c>
      <c r="B231" s="1050">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0">
        <v>2</v>
      </c>
      <c r="B236" s="1050">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0">
        <v>3</v>
      </c>
      <c r="B237" s="1050">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0">
        <v>4</v>
      </c>
      <c r="B238" s="1050">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0">
        <v>5</v>
      </c>
      <c r="B239" s="1050">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0">
        <v>6</v>
      </c>
      <c r="B240" s="1050">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0">
        <v>7</v>
      </c>
      <c r="B241" s="1050">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0">
        <v>8</v>
      </c>
      <c r="B242" s="1050">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0">
        <v>9</v>
      </c>
      <c r="B243" s="1050">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0">
        <v>10</v>
      </c>
      <c r="B244" s="1050">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0">
        <v>11</v>
      </c>
      <c r="B245" s="1050">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0">
        <v>12</v>
      </c>
      <c r="B246" s="1050">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0">
        <v>13</v>
      </c>
      <c r="B247" s="1050">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0">
        <v>14</v>
      </c>
      <c r="B248" s="1050">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0">
        <v>15</v>
      </c>
      <c r="B249" s="1050">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0">
        <v>16</v>
      </c>
      <c r="B250" s="1050">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0">
        <v>17</v>
      </c>
      <c r="B251" s="1050">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0">
        <v>18</v>
      </c>
      <c r="B252" s="1050">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0">
        <v>19</v>
      </c>
      <c r="B253" s="1050">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0">
        <v>20</v>
      </c>
      <c r="B254" s="1050">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0">
        <v>21</v>
      </c>
      <c r="B255" s="1050">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0">
        <v>22</v>
      </c>
      <c r="B256" s="1050">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0">
        <v>23</v>
      </c>
      <c r="B257" s="1050">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0">
        <v>24</v>
      </c>
      <c r="B258" s="1050">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0">
        <v>25</v>
      </c>
      <c r="B259" s="1050">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0">
        <v>26</v>
      </c>
      <c r="B260" s="1050">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0">
        <v>27</v>
      </c>
      <c r="B261" s="1050">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0">
        <v>28</v>
      </c>
      <c r="B262" s="1050">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0">
        <v>29</v>
      </c>
      <c r="B263" s="1050">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0">
        <v>30</v>
      </c>
      <c r="B264" s="1050">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0">
        <v>2</v>
      </c>
      <c r="B269" s="1050">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0">
        <v>3</v>
      </c>
      <c r="B270" s="1050">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0">
        <v>4</v>
      </c>
      <c r="B271" s="1050">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0">
        <v>5</v>
      </c>
      <c r="B272" s="1050">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0">
        <v>6</v>
      </c>
      <c r="B273" s="1050">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0">
        <v>7</v>
      </c>
      <c r="B274" s="1050">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0">
        <v>8</v>
      </c>
      <c r="B275" s="1050">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0">
        <v>9</v>
      </c>
      <c r="B276" s="1050">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0">
        <v>10</v>
      </c>
      <c r="B277" s="1050">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0">
        <v>11</v>
      </c>
      <c r="B278" s="1050">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0">
        <v>12</v>
      </c>
      <c r="B279" s="1050">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0">
        <v>13</v>
      </c>
      <c r="B280" s="1050">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0">
        <v>14</v>
      </c>
      <c r="B281" s="1050">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0">
        <v>15</v>
      </c>
      <c r="B282" s="1050">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0">
        <v>16</v>
      </c>
      <c r="B283" s="1050">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0">
        <v>17</v>
      </c>
      <c r="B284" s="1050">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0">
        <v>18</v>
      </c>
      <c r="B285" s="1050">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0">
        <v>19</v>
      </c>
      <c r="B286" s="1050">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0">
        <v>20</v>
      </c>
      <c r="B287" s="1050">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0">
        <v>21</v>
      </c>
      <c r="B288" s="1050">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0">
        <v>22</v>
      </c>
      <c r="B289" s="1050">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0">
        <v>23</v>
      </c>
      <c r="B290" s="1050">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0">
        <v>24</v>
      </c>
      <c r="B291" s="1050">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0">
        <v>25</v>
      </c>
      <c r="B292" s="1050">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0">
        <v>26</v>
      </c>
      <c r="B293" s="1050">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0">
        <v>27</v>
      </c>
      <c r="B294" s="1050">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0">
        <v>28</v>
      </c>
      <c r="B295" s="1050">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0">
        <v>29</v>
      </c>
      <c r="B296" s="1050">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0">
        <v>30</v>
      </c>
      <c r="B297" s="1050">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0">
        <v>2</v>
      </c>
      <c r="B302" s="1050">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0">
        <v>3</v>
      </c>
      <c r="B303" s="1050">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0">
        <v>4</v>
      </c>
      <c r="B304" s="1050">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0">
        <v>5</v>
      </c>
      <c r="B305" s="1050">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0">
        <v>6</v>
      </c>
      <c r="B306" s="1050">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0">
        <v>7</v>
      </c>
      <c r="B307" s="1050">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0">
        <v>8</v>
      </c>
      <c r="B308" s="1050">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0">
        <v>9</v>
      </c>
      <c r="B309" s="1050">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0">
        <v>10</v>
      </c>
      <c r="B310" s="1050">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0">
        <v>11</v>
      </c>
      <c r="B311" s="1050">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0">
        <v>12</v>
      </c>
      <c r="B312" s="1050">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0">
        <v>13</v>
      </c>
      <c r="B313" s="1050">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0">
        <v>14</v>
      </c>
      <c r="B314" s="1050">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0">
        <v>15</v>
      </c>
      <c r="B315" s="1050">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0">
        <v>16</v>
      </c>
      <c r="B316" s="1050">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0">
        <v>17</v>
      </c>
      <c r="B317" s="1050">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0">
        <v>18</v>
      </c>
      <c r="B318" s="1050">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0">
        <v>19</v>
      </c>
      <c r="B319" s="1050">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0">
        <v>20</v>
      </c>
      <c r="B320" s="1050">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0">
        <v>21</v>
      </c>
      <c r="B321" s="1050">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0">
        <v>22</v>
      </c>
      <c r="B322" s="1050">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0">
        <v>23</v>
      </c>
      <c r="B323" s="1050">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0">
        <v>24</v>
      </c>
      <c r="B324" s="1050">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0">
        <v>25</v>
      </c>
      <c r="B325" s="1050">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0">
        <v>26</v>
      </c>
      <c r="B326" s="1050">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0">
        <v>27</v>
      </c>
      <c r="B327" s="1050">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0">
        <v>28</v>
      </c>
      <c r="B328" s="1050">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0">
        <v>29</v>
      </c>
      <c r="B329" s="1050">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0">
        <v>30</v>
      </c>
      <c r="B330" s="1050">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0">
        <v>2</v>
      </c>
      <c r="B335" s="1050">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0">
        <v>3</v>
      </c>
      <c r="B336" s="1050">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0">
        <v>4</v>
      </c>
      <c r="B337" s="1050">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0">
        <v>5</v>
      </c>
      <c r="B338" s="1050">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0">
        <v>6</v>
      </c>
      <c r="B339" s="1050">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0">
        <v>7</v>
      </c>
      <c r="B340" s="1050">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0">
        <v>8</v>
      </c>
      <c r="B341" s="1050">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0">
        <v>9</v>
      </c>
      <c r="B342" s="1050">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0">
        <v>10</v>
      </c>
      <c r="B343" s="1050">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0">
        <v>11</v>
      </c>
      <c r="B344" s="1050">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0">
        <v>12</v>
      </c>
      <c r="B345" s="1050">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0">
        <v>13</v>
      </c>
      <c r="B346" s="1050">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0">
        <v>14</v>
      </c>
      <c r="B347" s="1050">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0">
        <v>15</v>
      </c>
      <c r="B348" s="1050">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0">
        <v>16</v>
      </c>
      <c r="B349" s="1050">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0">
        <v>17</v>
      </c>
      <c r="B350" s="1050">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0">
        <v>18</v>
      </c>
      <c r="B351" s="1050">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0">
        <v>19</v>
      </c>
      <c r="B352" s="1050">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0">
        <v>20</v>
      </c>
      <c r="B353" s="1050">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0">
        <v>21</v>
      </c>
      <c r="B354" s="1050">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0">
        <v>22</v>
      </c>
      <c r="B355" s="1050">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0">
        <v>23</v>
      </c>
      <c r="B356" s="1050">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0">
        <v>24</v>
      </c>
      <c r="B357" s="1050">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0">
        <v>25</v>
      </c>
      <c r="B358" s="1050">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0">
        <v>26</v>
      </c>
      <c r="B359" s="1050">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0">
        <v>27</v>
      </c>
      <c r="B360" s="1050">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0">
        <v>28</v>
      </c>
      <c r="B361" s="1050">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0">
        <v>29</v>
      </c>
      <c r="B362" s="1050">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0">
        <v>30</v>
      </c>
      <c r="B363" s="1050">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0">
        <v>2</v>
      </c>
      <c r="B368" s="1050">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0">
        <v>3</v>
      </c>
      <c r="B369" s="1050">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0">
        <v>4</v>
      </c>
      <c r="B370" s="1050">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0">
        <v>5</v>
      </c>
      <c r="B371" s="1050">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0">
        <v>6</v>
      </c>
      <c r="B372" s="1050">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0">
        <v>7</v>
      </c>
      <c r="B373" s="1050">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0">
        <v>8</v>
      </c>
      <c r="B374" s="1050">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0">
        <v>9</v>
      </c>
      <c r="B375" s="1050">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0">
        <v>10</v>
      </c>
      <c r="B376" s="1050">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0">
        <v>11</v>
      </c>
      <c r="B377" s="1050">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0">
        <v>12</v>
      </c>
      <c r="B378" s="1050">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0">
        <v>13</v>
      </c>
      <c r="B379" s="1050">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0">
        <v>14</v>
      </c>
      <c r="B380" s="1050">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0">
        <v>15</v>
      </c>
      <c r="B381" s="1050">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0">
        <v>16</v>
      </c>
      <c r="B382" s="1050">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0">
        <v>17</v>
      </c>
      <c r="B383" s="1050">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0">
        <v>18</v>
      </c>
      <c r="B384" s="1050">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0">
        <v>19</v>
      </c>
      <c r="B385" s="1050">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0">
        <v>20</v>
      </c>
      <c r="B386" s="1050">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0">
        <v>21</v>
      </c>
      <c r="B387" s="1050">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0">
        <v>22</v>
      </c>
      <c r="B388" s="1050">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0">
        <v>23</v>
      </c>
      <c r="B389" s="1050">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0">
        <v>24</v>
      </c>
      <c r="B390" s="1050">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0">
        <v>25</v>
      </c>
      <c r="B391" s="1050">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0">
        <v>26</v>
      </c>
      <c r="B392" s="1050">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0">
        <v>27</v>
      </c>
      <c r="B393" s="1050">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0">
        <v>28</v>
      </c>
      <c r="B394" s="1050">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0">
        <v>29</v>
      </c>
      <c r="B395" s="1050">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0">
        <v>30</v>
      </c>
      <c r="B396" s="1050">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0">
        <v>2</v>
      </c>
      <c r="B401" s="1050">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0">
        <v>3</v>
      </c>
      <c r="B402" s="1050">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0">
        <v>4</v>
      </c>
      <c r="B403" s="1050">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0">
        <v>5</v>
      </c>
      <c r="B404" s="1050">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0">
        <v>6</v>
      </c>
      <c r="B405" s="1050">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0">
        <v>7</v>
      </c>
      <c r="B406" s="1050">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0">
        <v>8</v>
      </c>
      <c r="B407" s="1050">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0">
        <v>9</v>
      </c>
      <c r="B408" s="1050">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0">
        <v>10</v>
      </c>
      <c r="B409" s="1050">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0">
        <v>11</v>
      </c>
      <c r="B410" s="1050">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0">
        <v>12</v>
      </c>
      <c r="B411" s="1050">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0">
        <v>13</v>
      </c>
      <c r="B412" s="1050">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0">
        <v>14</v>
      </c>
      <c r="B413" s="1050">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0">
        <v>15</v>
      </c>
      <c r="B414" s="1050">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0">
        <v>16</v>
      </c>
      <c r="B415" s="1050">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0">
        <v>17</v>
      </c>
      <c r="B416" s="1050">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0">
        <v>18</v>
      </c>
      <c r="B417" s="1050">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0">
        <v>19</v>
      </c>
      <c r="B418" s="1050">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0">
        <v>20</v>
      </c>
      <c r="B419" s="1050">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0">
        <v>21</v>
      </c>
      <c r="B420" s="1050">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0">
        <v>22</v>
      </c>
      <c r="B421" s="1050">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0">
        <v>23</v>
      </c>
      <c r="B422" s="1050">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0">
        <v>24</v>
      </c>
      <c r="B423" s="1050">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0">
        <v>25</v>
      </c>
      <c r="B424" s="1050">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0">
        <v>26</v>
      </c>
      <c r="B425" s="1050">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0">
        <v>27</v>
      </c>
      <c r="B426" s="1050">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0">
        <v>28</v>
      </c>
      <c r="B427" s="1050">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0">
        <v>29</v>
      </c>
      <c r="B428" s="1050">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0">
        <v>30</v>
      </c>
      <c r="B429" s="1050">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0">
        <v>2</v>
      </c>
      <c r="B434" s="1050">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0">
        <v>3</v>
      </c>
      <c r="B435" s="1050">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0">
        <v>4</v>
      </c>
      <c r="B436" s="1050">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0">
        <v>5</v>
      </c>
      <c r="B437" s="1050">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0">
        <v>6</v>
      </c>
      <c r="B438" s="1050">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0">
        <v>7</v>
      </c>
      <c r="B439" s="1050">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0">
        <v>8</v>
      </c>
      <c r="B440" s="1050">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0">
        <v>9</v>
      </c>
      <c r="B441" s="1050">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0">
        <v>10</v>
      </c>
      <c r="B442" s="1050">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0">
        <v>11</v>
      </c>
      <c r="B443" s="1050">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0">
        <v>12</v>
      </c>
      <c r="B444" s="1050">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0">
        <v>13</v>
      </c>
      <c r="B445" s="1050">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0">
        <v>14</v>
      </c>
      <c r="B446" s="1050">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0">
        <v>15</v>
      </c>
      <c r="B447" s="1050">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0">
        <v>16</v>
      </c>
      <c r="B448" s="1050">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0">
        <v>17</v>
      </c>
      <c r="B449" s="1050">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0">
        <v>18</v>
      </c>
      <c r="B450" s="1050">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0">
        <v>19</v>
      </c>
      <c r="B451" s="1050">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0">
        <v>20</v>
      </c>
      <c r="B452" s="1050">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0">
        <v>21</v>
      </c>
      <c r="B453" s="1050">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0">
        <v>22</v>
      </c>
      <c r="B454" s="1050">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0">
        <v>23</v>
      </c>
      <c r="B455" s="1050">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0">
        <v>24</v>
      </c>
      <c r="B456" s="1050">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0">
        <v>25</v>
      </c>
      <c r="B457" s="1050">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0">
        <v>26</v>
      </c>
      <c r="B458" s="1050">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0">
        <v>27</v>
      </c>
      <c r="B459" s="1050">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0">
        <v>28</v>
      </c>
      <c r="B460" s="1050">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0">
        <v>29</v>
      </c>
      <c r="B461" s="1050">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0">
        <v>30</v>
      </c>
      <c r="B462" s="1050">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0">
        <v>2</v>
      </c>
      <c r="B467" s="1050">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0">
        <v>3</v>
      </c>
      <c r="B468" s="1050">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0">
        <v>4</v>
      </c>
      <c r="B469" s="1050">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0">
        <v>5</v>
      </c>
      <c r="B470" s="1050">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0">
        <v>6</v>
      </c>
      <c r="B471" s="1050">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0">
        <v>7</v>
      </c>
      <c r="B472" s="1050">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0">
        <v>8</v>
      </c>
      <c r="B473" s="1050">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0">
        <v>9</v>
      </c>
      <c r="B474" s="1050">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0">
        <v>10</v>
      </c>
      <c r="B475" s="1050">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0">
        <v>11</v>
      </c>
      <c r="B476" s="1050">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0">
        <v>12</v>
      </c>
      <c r="B477" s="1050">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0">
        <v>13</v>
      </c>
      <c r="B478" s="1050">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0">
        <v>14</v>
      </c>
      <c r="B479" s="1050">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0">
        <v>15</v>
      </c>
      <c r="B480" s="1050">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0">
        <v>16</v>
      </c>
      <c r="B481" s="1050">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0">
        <v>17</v>
      </c>
      <c r="B482" s="1050">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0">
        <v>18</v>
      </c>
      <c r="B483" s="1050">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0">
        <v>19</v>
      </c>
      <c r="B484" s="1050">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0">
        <v>20</v>
      </c>
      <c r="B485" s="1050">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0">
        <v>21</v>
      </c>
      <c r="B486" s="1050">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0">
        <v>22</v>
      </c>
      <c r="B487" s="1050">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0">
        <v>23</v>
      </c>
      <c r="B488" s="1050">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0">
        <v>24</v>
      </c>
      <c r="B489" s="1050">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0">
        <v>25</v>
      </c>
      <c r="B490" s="1050">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0">
        <v>26</v>
      </c>
      <c r="B491" s="1050">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0">
        <v>27</v>
      </c>
      <c r="B492" s="1050">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0">
        <v>28</v>
      </c>
      <c r="B493" s="1050">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0">
        <v>29</v>
      </c>
      <c r="B494" s="1050">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0">
        <v>30</v>
      </c>
      <c r="B495" s="1050">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0">
        <v>2</v>
      </c>
      <c r="B500" s="1050">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0">
        <v>3</v>
      </c>
      <c r="B501" s="1050">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0">
        <v>4</v>
      </c>
      <c r="B502" s="1050">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0">
        <v>5</v>
      </c>
      <c r="B503" s="1050">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0">
        <v>6</v>
      </c>
      <c r="B504" s="1050">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0">
        <v>7</v>
      </c>
      <c r="B505" s="1050">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0">
        <v>8</v>
      </c>
      <c r="B506" s="1050">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0">
        <v>9</v>
      </c>
      <c r="B507" s="1050">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0">
        <v>10</v>
      </c>
      <c r="B508" s="1050">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0">
        <v>11</v>
      </c>
      <c r="B509" s="1050">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0">
        <v>12</v>
      </c>
      <c r="B510" s="1050">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0">
        <v>13</v>
      </c>
      <c r="B511" s="1050">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0">
        <v>14</v>
      </c>
      <c r="B512" s="1050">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0">
        <v>15</v>
      </c>
      <c r="B513" s="1050">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0">
        <v>16</v>
      </c>
      <c r="B514" s="1050">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0">
        <v>17</v>
      </c>
      <c r="B515" s="1050">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0">
        <v>18</v>
      </c>
      <c r="B516" s="1050">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0">
        <v>19</v>
      </c>
      <c r="B517" s="1050">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0">
        <v>20</v>
      </c>
      <c r="B518" s="1050">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0">
        <v>21</v>
      </c>
      <c r="B519" s="1050">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0">
        <v>22</v>
      </c>
      <c r="B520" s="1050">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0">
        <v>23</v>
      </c>
      <c r="B521" s="1050">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0">
        <v>24</v>
      </c>
      <c r="B522" s="1050">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0">
        <v>25</v>
      </c>
      <c r="B523" s="1050">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0">
        <v>26</v>
      </c>
      <c r="B524" s="1050">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0">
        <v>27</v>
      </c>
      <c r="B525" s="1050">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0">
        <v>28</v>
      </c>
      <c r="B526" s="1050">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0">
        <v>29</v>
      </c>
      <c r="B527" s="1050">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0">
        <v>30</v>
      </c>
      <c r="B528" s="1050">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0">
        <v>2</v>
      </c>
      <c r="B533" s="1050">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0">
        <v>3</v>
      </c>
      <c r="B534" s="1050">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0">
        <v>4</v>
      </c>
      <c r="B535" s="1050">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0">
        <v>5</v>
      </c>
      <c r="B536" s="1050">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0">
        <v>6</v>
      </c>
      <c r="B537" s="1050">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0">
        <v>7</v>
      </c>
      <c r="B538" s="1050">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0">
        <v>8</v>
      </c>
      <c r="B539" s="1050">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0">
        <v>9</v>
      </c>
      <c r="B540" s="1050">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0">
        <v>10</v>
      </c>
      <c r="B541" s="1050">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0">
        <v>11</v>
      </c>
      <c r="B542" s="1050">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0">
        <v>12</v>
      </c>
      <c r="B543" s="1050">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0">
        <v>13</v>
      </c>
      <c r="B544" s="1050">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0">
        <v>14</v>
      </c>
      <c r="B545" s="1050">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0">
        <v>15</v>
      </c>
      <c r="B546" s="1050">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0">
        <v>16</v>
      </c>
      <c r="B547" s="1050">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0">
        <v>17</v>
      </c>
      <c r="B548" s="1050">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0">
        <v>18</v>
      </c>
      <c r="B549" s="1050">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0">
        <v>19</v>
      </c>
      <c r="B550" s="1050">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0">
        <v>20</v>
      </c>
      <c r="B551" s="1050">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0">
        <v>21</v>
      </c>
      <c r="B552" s="1050">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0">
        <v>22</v>
      </c>
      <c r="B553" s="1050">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0">
        <v>23</v>
      </c>
      <c r="B554" s="1050">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0">
        <v>24</v>
      </c>
      <c r="B555" s="1050">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0">
        <v>25</v>
      </c>
      <c r="B556" s="1050">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0">
        <v>26</v>
      </c>
      <c r="B557" s="1050">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0">
        <v>27</v>
      </c>
      <c r="B558" s="1050">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0">
        <v>28</v>
      </c>
      <c r="B559" s="1050">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0">
        <v>29</v>
      </c>
      <c r="B560" s="1050">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0">
        <v>30</v>
      </c>
      <c r="B561" s="1050">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0">
        <v>2</v>
      </c>
      <c r="B566" s="1050">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0">
        <v>3</v>
      </c>
      <c r="B567" s="1050">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0">
        <v>4</v>
      </c>
      <c r="B568" s="1050">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0">
        <v>5</v>
      </c>
      <c r="B569" s="1050">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0">
        <v>6</v>
      </c>
      <c r="B570" s="1050">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0">
        <v>7</v>
      </c>
      <c r="B571" s="1050">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0">
        <v>8</v>
      </c>
      <c r="B572" s="1050">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0">
        <v>9</v>
      </c>
      <c r="B573" s="1050">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0">
        <v>10</v>
      </c>
      <c r="B574" s="1050">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0">
        <v>11</v>
      </c>
      <c r="B575" s="1050">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0">
        <v>12</v>
      </c>
      <c r="B576" s="1050">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0">
        <v>13</v>
      </c>
      <c r="B577" s="1050">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0">
        <v>14</v>
      </c>
      <c r="B578" s="1050">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0">
        <v>15</v>
      </c>
      <c r="B579" s="1050">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0">
        <v>16</v>
      </c>
      <c r="B580" s="1050">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0">
        <v>17</v>
      </c>
      <c r="B581" s="1050">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0">
        <v>18</v>
      </c>
      <c r="B582" s="1050">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0">
        <v>19</v>
      </c>
      <c r="B583" s="1050">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0">
        <v>20</v>
      </c>
      <c r="B584" s="1050">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0">
        <v>21</v>
      </c>
      <c r="B585" s="1050">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0">
        <v>22</v>
      </c>
      <c r="B586" s="1050">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0">
        <v>23</v>
      </c>
      <c r="B587" s="1050">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0">
        <v>24</v>
      </c>
      <c r="B588" s="1050">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0">
        <v>25</v>
      </c>
      <c r="B589" s="1050">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0">
        <v>26</v>
      </c>
      <c r="B590" s="1050">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0">
        <v>27</v>
      </c>
      <c r="B591" s="1050">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0">
        <v>28</v>
      </c>
      <c r="B592" s="1050">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0">
        <v>29</v>
      </c>
      <c r="B593" s="1050">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0">
        <v>30</v>
      </c>
      <c r="B594" s="1050">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0">
        <v>2</v>
      </c>
      <c r="B599" s="1050">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0">
        <v>3</v>
      </c>
      <c r="B600" s="1050">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0">
        <v>4</v>
      </c>
      <c r="B601" s="1050">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0">
        <v>5</v>
      </c>
      <c r="B602" s="1050">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0">
        <v>6</v>
      </c>
      <c r="B603" s="1050">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0">
        <v>7</v>
      </c>
      <c r="B604" s="1050">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0">
        <v>8</v>
      </c>
      <c r="B605" s="1050">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0">
        <v>9</v>
      </c>
      <c r="B606" s="1050">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0">
        <v>10</v>
      </c>
      <c r="B607" s="1050">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0">
        <v>11</v>
      </c>
      <c r="B608" s="1050">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0">
        <v>12</v>
      </c>
      <c r="B609" s="1050">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0">
        <v>13</v>
      </c>
      <c r="B610" s="1050">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0">
        <v>14</v>
      </c>
      <c r="B611" s="1050">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0">
        <v>15</v>
      </c>
      <c r="B612" s="1050">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0">
        <v>16</v>
      </c>
      <c r="B613" s="1050">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0">
        <v>17</v>
      </c>
      <c r="B614" s="1050">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0">
        <v>18</v>
      </c>
      <c r="B615" s="1050">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0">
        <v>19</v>
      </c>
      <c r="B616" s="1050">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0">
        <v>20</v>
      </c>
      <c r="B617" s="1050">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0">
        <v>21</v>
      </c>
      <c r="B618" s="1050">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0">
        <v>22</v>
      </c>
      <c r="B619" s="1050">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0">
        <v>23</v>
      </c>
      <c r="B620" s="1050">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0">
        <v>24</v>
      </c>
      <c r="B621" s="1050">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0">
        <v>25</v>
      </c>
      <c r="B622" s="1050">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0">
        <v>26</v>
      </c>
      <c r="B623" s="1050">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0">
        <v>27</v>
      </c>
      <c r="B624" s="1050">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0">
        <v>28</v>
      </c>
      <c r="B625" s="1050">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0">
        <v>29</v>
      </c>
      <c r="B626" s="1050">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0">
        <v>30</v>
      </c>
      <c r="B627" s="1050">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0">
        <v>2</v>
      </c>
      <c r="B632" s="1050">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0">
        <v>3</v>
      </c>
      <c r="B633" s="1050">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0">
        <v>4</v>
      </c>
      <c r="B634" s="1050">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0">
        <v>5</v>
      </c>
      <c r="B635" s="1050">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0">
        <v>6</v>
      </c>
      <c r="B636" s="1050">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0">
        <v>7</v>
      </c>
      <c r="B637" s="1050">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0">
        <v>8</v>
      </c>
      <c r="B638" s="1050">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0">
        <v>9</v>
      </c>
      <c r="B639" s="1050">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0">
        <v>10</v>
      </c>
      <c r="B640" s="1050">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0">
        <v>11</v>
      </c>
      <c r="B641" s="1050">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0">
        <v>12</v>
      </c>
      <c r="B642" s="1050">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0">
        <v>13</v>
      </c>
      <c r="B643" s="1050">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0">
        <v>14</v>
      </c>
      <c r="B644" s="1050">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0">
        <v>15</v>
      </c>
      <c r="B645" s="1050">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0">
        <v>16</v>
      </c>
      <c r="B646" s="1050">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0">
        <v>17</v>
      </c>
      <c r="B647" s="1050">
        <v>1</v>
      </c>
      <c r="C647" s="420"/>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0">
        <v>18</v>
      </c>
      <c r="B648" s="1050">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0">
        <v>19</v>
      </c>
      <c r="B649" s="1050">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0">
        <v>20</v>
      </c>
      <c r="B650" s="1050">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0">
        <v>21</v>
      </c>
      <c r="B651" s="1050">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0">
        <v>22</v>
      </c>
      <c r="B652" s="1050">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0">
        <v>23</v>
      </c>
      <c r="B653" s="1050">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0">
        <v>24</v>
      </c>
      <c r="B654" s="1050">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0">
        <v>25</v>
      </c>
      <c r="B655" s="1050">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0">
        <v>26</v>
      </c>
      <c r="B656" s="1050">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0">
        <v>27</v>
      </c>
      <c r="B657" s="1050">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0">
        <v>28</v>
      </c>
      <c r="B658" s="1050">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0">
        <v>29</v>
      </c>
      <c r="B659" s="1050">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0">
        <v>30</v>
      </c>
      <c r="B660" s="1050">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0">
        <v>2</v>
      </c>
      <c r="B665" s="1050">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0">
        <v>3</v>
      </c>
      <c r="B666" s="1050">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0">
        <v>4</v>
      </c>
      <c r="B667" s="1050">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0">
        <v>5</v>
      </c>
      <c r="B668" s="1050">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0">
        <v>6</v>
      </c>
      <c r="B669" s="1050">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0">
        <v>7</v>
      </c>
      <c r="B670" s="1050">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0">
        <v>8</v>
      </c>
      <c r="B671" s="1050">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0">
        <v>9</v>
      </c>
      <c r="B672" s="1050">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0">
        <v>10</v>
      </c>
      <c r="B673" s="1050">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0">
        <v>11</v>
      </c>
      <c r="B674" s="1050">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0">
        <v>12</v>
      </c>
      <c r="B675" s="1050">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0">
        <v>13</v>
      </c>
      <c r="B676" s="1050">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0">
        <v>14</v>
      </c>
      <c r="B677" s="1050">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0">
        <v>15</v>
      </c>
      <c r="B678" s="1050">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0">
        <v>16</v>
      </c>
      <c r="B679" s="1050">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0">
        <v>17</v>
      </c>
      <c r="B680" s="1050">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0">
        <v>18</v>
      </c>
      <c r="B681" s="1050">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0">
        <v>19</v>
      </c>
      <c r="B682" s="1050">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0">
        <v>20</v>
      </c>
      <c r="B683" s="1050">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0">
        <v>21</v>
      </c>
      <c r="B684" s="1050">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0">
        <v>22</v>
      </c>
      <c r="B685" s="1050">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0">
        <v>23</v>
      </c>
      <c r="B686" s="1050">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0">
        <v>24</v>
      </c>
      <c r="B687" s="1050">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0">
        <v>25</v>
      </c>
      <c r="B688" s="1050">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0">
        <v>26</v>
      </c>
      <c r="B689" s="1050">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0">
        <v>27</v>
      </c>
      <c r="B690" s="1050">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0">
        <v>28</v>
      </c>
      <c r="B691" s="1050">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0">
        <v>29</v>
      </c>
      <c r="B692" s="1050">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0">
        <v>30</v>
      </c>
      <c r="B693" s="1050">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0">
        <v>2</v>
      </c>
      <c r="B698" s="1050">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0">
        <v>3</v>
      </c>
      <c r="B699" s="1050">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0">
        <v>4</v>
      </c>
      <c r="B700" s="1050">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0">
        <v>5</v>
      </c>
      <c r="B701" s="1050">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0">
        <v>6</v>
      </c>
      <c r="B702" s="1050">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0">
        <v>7</v>
      </c>
      <c r="B703" s="1050">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0">
        <v>8</v>
      </c>
      <c r="B704" s="1050">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0">
        <v>9</v>
      </c>
      <c r="B705" s="1050">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0">
        <v>10</v>
      </c>
      <c r="B706" s="1050">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0">
        <v>11</v>
      </c>
      <c r="B707" s="1050">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0">
        <v>12</v>
      </c>
      <c r="B708" s="1050">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0">
        <v>13</v>
      </c>
      <c r="B709" s="1050">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0">
        <v>14</v>
      </c>
      <c r="B710" s="1050">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0">
        <v>15</v>
      </c>
      <c r="B711" s="1050">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0">
        <v>16</v>
      </c>
      <c r="B712" s="1050">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0">
        <v>17</v>
      </c>
      <c r="B713" s="1050">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0">
        <v>18</v>
      </c>
      <c r="B714" s="1050">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0">
        <v>19</v>
      </c>
      <c r="B715" s="1050">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0">
        <v>20</v>
      </c>
      <c r="B716" s="1050">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0">
        <v>21</v>
      </c>
      <c r="B717" s="1050">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0">
        <v>22</v>
      </c>
      <c r="B718" s="1050">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0">
        <v>23</v>
      </c>
      <c r="B719" s="1050">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0">
        <v>24</v>
      </c>
      <c r="B720" s="1050">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0">
        <v>25</v>
      </c>
      <c r="B721" s="1050">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0">
        <v>26</v>
      </c>
      <c r="B722" s="1050">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0">
        <v>27</v>
      </c>
      <c r="B723" s="1050">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0">
        <v>28</v>
      </c>
      <c r="B724" s="1050">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0">
        <v>29</v>
      </c>
      <c r="B725" s="1050">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0">
        <v>30</v>
      </c>
      <c r="B726" s="1050">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0">
        <v>2</v>
      </c>
      <c r="B731" s="1050">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0">
        <v>3</v>
      </c>
      <c r="B732" s="1050">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0">
        <v>4</v>
      </c>
      <c r="B733" s="1050">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0">
        <v>5</v>
      </c>
      <c r="B734" s="1050">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0">
        <v>6</v>
      </c>
      <c r="B735" s="1050">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0">
        <v>7</v>
      </c>
      <c r="B736" s="1050">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0">
        <v>8</v>
      </c>
      <c r="B737" s="1050">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0">
        <v>9</v>
      </c>
      <c r="B738" s="1050">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0">
        <v>10</v>
      </c>
      <c r="B739" s="1050">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0">
        <v>11</v>
      </c>
      <c r="B740" s="1050">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0">
        <v>12</v>
      </c>
      <c r="B741" s="1050">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0">
        <v>13</v>
      </c>
      <c r="B742" s="1050">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0">
        <v>14</v>
      </c>
      <c r="B743" s="1050">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0">
        <v>15</v>
      </c>
      <c r="B744" s="1050">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0">
        <v>16</v>
      </c>
      <c r="B745" s="1050">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0">
        <v>17</v>
      </c>
      <c r="B746" s="1050">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0">
        <v>18</v>
      </c>
      <c r="B747" s="1050">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0">
        <v>19</v>
      </c>
      <c r="B748" s="1050">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0">
        <v>20</v>
      </c>
      <c r="B749" s="1050">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0">
        <v>21</v>
      </c>
      <c r="B750" s="1050">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0">
        <v>22</v>
      </c>
      <c r="B751" s="1050">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0">
        <v>23</v>
      </c>
      <c r="B752" s="1050">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0">
        <v>24</v>
      </c>
      <c r="B753" s="1050">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0">
        <v>25</v>
      </c>
      <c r="B754" s="1050">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0">
        <v>26</v>
      </c>
      <c r="B755" s="1050">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0">
        <v>27</v>
      </c>
      <c r="B756" s="1050">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0">
        <v>28</v>
      </c>
      <c r="B757" s="1050">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0">
        <v>29</v>
      </c>
      <c r="B758" s="1050">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0">
        <v>30</v>
      </c>
      <c r="B759" s="1050">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0">
        <v>2</v>
      </c>
      <c r="B764" s="1050">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0">
        <v>3</v>
      </c>
      <c r="B765" s="1050">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0">
        <v>4</v>
      </c>
      <c r="B766" s="1050">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0">
        <v>5</v>
      </c>
      <c r="B767" s="1050">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0">
        <v>6</v>
      </c>
      <c r="B768" s="1050">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0">
        <v>7</v>
      </c>
      <c r="B769" s="1050">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0">
        <v>8</v>
      </c>
      <c r="B770" s="1050">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0">
        <v>9</v>
      </c>
      <c r="B771" s="1050">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0">
        <v>10</v>
      </c>
      <c r="B772" s="1050">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0">
        <v>11</v>
      </c>
      <c r="B773" s="1050">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0">
        <v>12</v>
      </c>
      <c r="B774" s="1050">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0">
        <v>13</v>
      </c>
      <c r="B775" s="1050">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0">
        <v>14</v>
      </c>
      <c r="B776" s="1050">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0">
        <v>15</v>
      </c>
      <c r="B777" s="1050">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0">
        <v>16</v>
      </c>
      <c r="B778" s="1050">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0">
        <v>17</v>
      </c>
      <c r="B779" s="1050">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0">
        <v>18</v>
      </c>
      <c r="B780" s="1050">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0">
        <v>19</v>
      </c>
      <c r="B781" s="1050">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0">
        <v>20</v>
      </c>
      <c r="B782" s="1050">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0">
        <v>21</v>
      </c>
      <c r="B783" s="1050">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0">
        <v>22</v>
      </c>
      <c r="B784" s="1050">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0">
        <v>23</v>
      </c>
      <c r="B785" s="1050">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0">
        <v>24</v>
      </c>
      <c r="B786" s="1050">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0">
        <v>25</v>
      </c>
      <c r="B787" s="1050">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0">
        <v>26</v>
      </c>
      <c r="B788" s="1050">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0">
        <v>27</v>
      </c>
      <c r="B789" s="1050">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0">
        <v>28</v>
      </c>
      <c r="B790" s="1050">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0">
        <v>29</v>
      </c>
      <c r="B791" s="1050">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0">
        <v>30</v>
      </c>
      <c r="B792" s="1050">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0">
        <v>2</v>
      </c>
      <c r="B797" s="1050">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0">
        <v>3</v>
      </c>
      <c r="B798" s="1050">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0">
        <v>4</v>
      </c>
      <c r="B799" s="1050">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0">
        <v>5</v>
      </c>
      <c r="B800" s="1050">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0">
        <v>6</v>
      </c>
      <c r="B801" s="1050">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0">
        <v>7</v>
      </c>
      <c r="B802" s="1050">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0">
        <v>8</v>
      </c>
      <c r="B803" s="1050">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0">
        <v>9</v>
      </c>
      <c r="B804" s="1050">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0">
        <v>10</v>
      </c>
      <c r="B805" s="1050">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0">
        <v>11</v>
      </c>
      <c r="B806" s="1050">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0">
        <v>12</v>
      </c>
      <c r="B807" s="1050">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0">
        <v>13</v>
      </c>
      <c r="B808" s="1050">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0">
        <v>14</v>
      </c>
      <c r="B809" s="1050">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0">
        <v>15</v>
      </c>
      <c r="B810" s="1050">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0">
        <v>16</v>
      </c>
      <c r="B811" s="1050">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0">
        <v>17</v>
      </c>
      <c r="B812" s="1050">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0">
        <v>18</v>
      </c>
      <c r="B813" s="1050">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0">
        <v>19</v>
      </c>
      <c r="B814" s="1050">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0">
        <v>20</v>
      </c>
      <c r="B815" s="1050">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0">
        <v>21</v>
      </c>
      <c r="B816" s="1050">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0">
        <v>22</v>
      </c>
      <c r="B817" s="1050">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0">
        <v>23</v>
      </c>
      <c r="B818" s="1050">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0">
        <v>24</v>
      </c>
      <c r="B819" s="1050">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0">
        <v>25</v>
      </c>
      <c r="B820" s="1050">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0">
        <v>26</v>
      </c>
      <c r="B821" s="1050">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0">
        <v>27</v>
      </c>
      <c r="B822" s="1050">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0">
        <v>28</v>
      </c>
      <c r="B823" s="1050">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0">
        <v>29</v>
      </c>
      <c r="B824" s="1050">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0">
        <v>30</v>
      </c>
      <c r="B825" s="1050">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0">
        <v>2</v>
      </c>
      <c r="B830" s="1050">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0">
        <v>3</v>
      </c>
      <c r="B831" s="1050">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0">
        <v>4</v>
      </c>
      <c r="B832" s="1050">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0">
        <v>5</v>
      </c>
      <c r="B833" s="1050">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0">
        <v>6</v>
      </c>
      <c r="B834" s="1050">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0">
        <v>7</v>
      </c>
      <c r="B835" s="1050">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0">
        <v>8</v>
      </c>
      <c r="B836" s="1050">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0">
        <v>9</v>
      </c>
      <c r="B837" s="1050">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0">
        <v>10</v>
      </c>
      <c r="B838" s="1050">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0">
        <v>11</v>
      </c>
      <c r="B839" s="1050">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0">
        <v>12</v>
      </c>
      <c r="B840" s="1050">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0">
        <v>13</v>
      </c>
      <c r="B841" s="1050">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0">
        <v>14</v>
      </c>
      <c r="B842" s="1050">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0">
        <v>15</v>
      </c>
      <c r="B843" s="1050">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0">
        <v>16</v>
      </c>
      <c r="B844" s="1050">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0">
        <v>17</v>
      </c>
      <c r="B845" s="1050">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0">
        <v>18</v>
      </c>
      <c r="B846" s="1050">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0">
        <v>19</v>
      </c>
      <c r="B847" s="1050">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0">
        <v>20</v>
      </c>
      <c r="B848" s="1050">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0">
        <v>21</v>
      </c>
      <c r="B849" s="1050">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0">
        <v>22</v>
      </c>
      <c r="B850" s="1050">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0">
        <v>23</v>
      </c>
      <c r="B851" s="1050">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0">
        <v>24</v>
      </c>
      <c r="B852" s="1050">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0">
        <v>25</v>
      </c>
      <c r="B853" s="1050">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0">
        <v>26</v>
      </c>
      <c r="B854" s="1050">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0">
        <v>27</v>
      </c>
      <c r="B855" s="1050">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0">
        <v>28</v>
      </c>
      <c r="B856" s="1050">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0">
        <v>29</v>
      </c>
      <c r="B857" s="1050">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0">
        <v>30</v>
      </c>
      <c r="B858" s="1050">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0">
        <v>2</v>
      </c>
      <c r="B863" s="1050">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0">
        <v>3</v>
      </c>
      <c r="B864" s="1050">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0">
        <v>4</v>
      </c>
      <c r="B865" s="1050">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0">
        <v>5</v>
      </c>
      <c r="B866" s="1050">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0">
        <v>6</v>
      </c>
      <c r="B867" s="1050">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0">
        <v>7</v>
      </c>
      <c r="B868" s="1050">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0">
        <v>8</v>
      </c>
      <c r="B869" s="1050">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0">
        <v>9</v>
      </c>
      <c r="B870" s="1050">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0">
        <v>10</v>
      </c>
      <c r="B871" s="1050">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0">
        <v>11</v>
      </c>
      <c r="B872" s="1050">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0">
        <v>12</v>
      </c>
      <c r="B873" s="1050">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0">
        <v>13</v>
      </c>
      <c r="B874" s="1050">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0">
        <v>14</v>
      </c>
      <c r="B875" s="1050">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0">
        <v>15</v>
      </c>
      <c r="B876" s="1050">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0">
        <v>16</v>
      </c>
      <c r="B877" s="1050">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0">
        <v>17</v>
      </c>
      <c r="B878" s="1050">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0">
        <v>18</v>
      </c>
      <c r="B879" s="1050">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0">
        <v>19</v>
      </c>
      <c r="B880" s="1050">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0">
        <v>20</v>
      </c>
      <c r="B881" s="1050">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0">
        <v>21</v>
      </c>
      <c r="B882" s="1050">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0">
        <v>22</v>
      </c>
      <c r="B883" s="1050">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0">
        <v>23</v>
      </c>
      <c r="B884" s="1050">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0">
        <v>24</v>
      </c>
      <c r="B885" s="1050">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0">
        <v>25</v>
      </c>
      <c r="B886" s="1050">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0">
        <v>26</v>
      </c>
      <c r="B887" s="1050">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0">
        <v>27</v>
      </c>
      <c r="B888" s="1050">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0">
        <v>28</v>
      </c>
      <c r="B889" s="1050">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0">
        <v>29</v>
      </c>
      <c r="B890" s="1050">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0">
        <v>30</v>
      </c>
      <c r="B891" s="1050">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0">
        <v>2</v>
      </c>
      <c r="B896" s="1050">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0">
        <v>3</v>
      </c>
      <c r="B897" s="1050">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0">
        <v>4</v>
      </c>
      <c r="B898" s="1050">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0">
        <v>5</v>
      </c>
      <c r="B899" s="1050">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0">
        <v>6</v>
      </c>
      <c r="B900" s="1050">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0">
        <v>7</v>
      </c>
      <c r="B901" s="1050">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0">
        <v>8</v>
      </c>
      <c r="B902" s="1050">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0">
        <v>9</v>
      </c>
      <c r="B903" s="1050">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0">
        <v>10</v>
      </c>
      <c r="B904" s="1050">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0">
        <v>11</v>
      </c>
      <c r="B905" s="1050">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0">
        <v>12</v>
      </c>
      <c r="B906" s="1050">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0">
        <v>13</v>
      </c>
      <c r="B907" s="1050">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0">
        <v>14</v>
      </c>
      <c r="B908" s="1050">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0">
        <v>15</v>
      </c>
      <c r="B909" s="1050">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0">
        <v>16</v>
      </c>
      <c r="B910" s="1050">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0">
        <v>17</v>
      </c>
      <c r="B911" s="1050">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0">
        <v>18</v>
      </c>
      <c r="B912" s="1050">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0">
        <v>19</v>
      </c>
      <c r="B913" s="1050">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0">
        <v>20</v>
      </c>
      <c r="B914" s="1050">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0">
        <v>21</v>
      </c>
      <c r="B915" s="1050">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0">
        <v>22</v>
      </c>
      <c r="B916" s="1050">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0">
        <v>23</v>
      </c>
      <c r="B917" s="1050">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0">
        <v>24</v>
      </c>
      <c r="B918" s="1050">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0">
        <v>25</v>
      </c>
      <c r="B919" s="1050">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0">
        <v>26</v>
      </c>
      <c r="B920" s="1050">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0">
        <v>27</v>
      </c>
      <c r="B921" s="1050">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0">
        <v>28</v>
      </c>
      <c r="B922" s="1050">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0">
        <v>29</v>
      </c>
      <c r="B923" s="1050">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0">
        <v>30</v>
      </c>
      <c r="B924" s="1050">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0"/>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0">
        <v>2</v>
      </c>
      <c r="B929" s="1050">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0">
        <v>3</v>
      </c>
      <c r="B930" s="1050">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0">
        <v>4</v>
      </c>
      <c r="B931" s="1050">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0">
        <v>5</v>
      </c>
      <c r="B932" s="1050">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0">
        <v>6</v>
      </c>
      <c r="B933" s="1050">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0">
        <v>7</v>
      </c>
      <c r="B934" s="1050">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0">
        <v>8</v>
      </c>
      <c r="B935" s="1050">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0">
        <v>9</v>
      </c>
      <c r="B936" s="1050">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0">
        <v>10</v>
      </c>
      <c r="B937" s="1050">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0">
        <v>11</v>
      </c>
      <c r="B938" s="1050">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0">
        <v>12</v>
      </c>
      <c r="B939" s="1050">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0">
        <v>13</v>
      </c>
      <c r="B940" s="1050">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0">
        <v>14</v>
      </c>
      <c r="B941" s="1050">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0">
        <v>15</v>
      </c>
      <c r="B942" s="1050">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0">
        <v>16</v>
      </c>
      <c r="B943" s="1050">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0">
        <v>17</v>
      </c>
      <c r="B944" s="1050">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0">
        <v>18</v>
      </c>
      <c r="B945" s="1050">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0">
        <v>19</v>
      </c>
      <c r="B946" s="1050">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0">
        <v>20</v>
      </c>
      <c r="B947" s="1050">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0">
        <v>21</v>
      </c>
      <c r="B948" s="1050">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0">
        <v>22</v>
      </c>
      <c r="B949" s="1050">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0">
        <v>23</v>
      </c>
      <c r="B950" s="1050">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0">
        <v>24</v>
      </c>
      <c r="B951" s="1050">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0">
        <v>25</v>
      </c>
      <c r="B952" s="1050">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0">
        <v>26</v>
      </c>
      <c r="B953" s="1050">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0">
        <v>27</v>
      </c>
      <c r="B954" s="1050">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0">
        <v>28</v>
      </c>
      <c r="B955" s="1050">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0">
        <v>29</v>
      </c>
      <c r="B956" s="1050">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0">
        <v>30</v>
      </c>
      <c r="B957" s="1050">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0">
        <v>2</v>
      </c>
      <c r="B962" s="1050">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0">
        <v>3</v>
      </c>
      <c r="B963" s="1050">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0">
        <v>4</v>
      </c>
      <c r="B964" s="1050">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0">
        <v>5</v>
      </c>
      <c r="B965" s="1050">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0">
        <v>6</v>
      </c>
      <c r="B966" s="1050">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0">
        <v>7</v>
      </c>
      <c r="B967" s="1050">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0">
        <v>8</v>
      </c>
      <c r="B968" s="1050">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0">
        <v>9</v>
      </c>
      <c r="B969" s="1050">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0">
        <v>10</v>
      </c>
      <c r="B970" s="1050">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0">
        <v>11</v>
      </c>
      <c r="B971" s="1050">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0">
        <v>12</v>
      </c>
      <c r="B972" s="1050">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0">
        <v>13</v>
      </c>
      <c r="B973" s="1050">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0">
        <v>14</v>
      </c>
      <c r="B974" s="1050">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0">
        <v>15</v>
      </c>
      <c r="B975" s="1050">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0">
        <v>16</v>
      </c>
      <c r="B976" s="1050">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0">
        <v>17</v>
      </c>
      <c r="B977" s="1050">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0">
        <v>18</v>
      </c>
      <c r="B978" s="1050">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0">
        <v>19</v>
      </c>
      <c r="B979" s="1050">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0">
        <v>20</v>
      </c>
      <c r="B980" s="1050">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0">
        <v>21</v>
      </c>
      <c r="B981" s="1050">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0">
        <v>22</v>
      </c>
      <c r="B982" s="1050">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0">
        <v>23</v>
      </c>
      <c r="B983" s="1050">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0">
        <v>24</v>
      </c>
      <c r="B984" s="1050">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0">
        <v>25</v>
      </c>
      <c r="B985" s="1050">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0">
        <v>26</v>
      </c>
      <c r="B986" s="1050">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0">
        <v>27</v>
      </c>
      <c r="B987" s="1050">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0">
        <v>28</v>
      </c>
      <c r="B988" s="1050">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0">
        <v>29</v>
      </c>
      <c r="B989" s="1050">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0">
        <v>30</v>
      </c>
      <c r="B990" s="1050">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0">
        <v>2</v>
      </c>
      <c r="B995" s="1050">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0">
        <v>3</v>
      </c>
      <c r="B996" s="1050">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0">
        <v>4</v>
      </c>
      <c r="B997" s="1050">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0">
        <v>5</v>
      </c>
      <c r="B998" s="1050">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0">
        <v>6</v>
      </c>
      <c r="B999" s="1050">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0">
        <v>7</v>
      </c>
      <c r="B1000" s="1050">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0">
        <v>8</v>
      </c>
      <c r="B1001" s="1050">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0">
        <v>9</v>
      </c>
      <c r="B1002" s="1050">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0">
        <v>10</v>
      </c>
      <c r="B1003" s="1050">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0">
        <v>11</v>
      </c>
      <c r="B1004" s="1050">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0">
        <v>12</v>
      </c>
      <c r="B1005" s="1050">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0">
        <v>13</v>
      </c>
      <c r="B1006" s="1050">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0">
        <v>14</v>
      </c>
      <c r="B1007" s="1050">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0">
        <v>15</v>
      </c>
      <c r="B1008" s="1050">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0">
        <v>16</v>
      </c>
      <c r="B1009" s="1050">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0">
        <v>17</v>
      </c>
      <c r="B1010" s="1050">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0">
        <v>18</v>
      </c>
      <c r="B1011" s="1050">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0">
        <v>19</v>
      </c>
      <c r="B1012" s="1050">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0">
        <v>20</v>
      </c>
      <c r="B1013" s="1050">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0">
        <v>21</v>
      </c>
      <c r="B1014" s="1050">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0">
        <v>22</v>
      </c>
      <c r="B1015" s="1050">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0">
        <v>23</v>
      </c>
      <c r="B1016" s="1050">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0">
        <v>24</v>
      </c>
      <c r="B1017" s="1050">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0">
        <v>25</v>
      </c>
      <c r="B1018" s="1050">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0">
        <v>26</v>
      </c>
      <c r="B1019" s="1050">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0">
        <v>27</v>
      </c>
      <c r="B1020" s="1050">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0">
        <v>28</v>
      </c>
      <c r="B1021" s="1050">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0">
        <v>29</v>
      </c>
      <c r="B1022" s="1050">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0">
        <v>30</v>
      </c>
      <c r="B1023" s="1050">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0">
        <v>2</v>
      </c>
      <c r="B1028" s="1050">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0">
        <v>3</v>
      </c>
      <c r="B1029" s="1050">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0">
        <v>4</v>
      </c>
      <c r="B1030" s="1050">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0">
        <v>5</v>
      </c>
      <c r="B1031" s="1050">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0">
        <v>6</v>
      </c>
      <c r="B1032" s="1050">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0">
        <v>7</v>
      </c>
      <c r="B1033" s="1050">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0">
        <v>8</v>
      </c>
      <c r="B1034" s="1050">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0">
        <v>9</v>
      </c>
      <c r="B1035" s="1050">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0">
        <v>10</v>
      </c>
      <c r="B1036" s="1050">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0">
        <v>11</v>
      </c>
      <c r="B1037" s="1050">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0">
        <v>12</v>
      </c>
      <c r="B1038" s="1050">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0">
        <v>13</v>
      </c>
      <c r="B1039" s="1050">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0">
        <v>14</v>
      </c>
      <c r="B1040" s="1050">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0">
        <v>15</v>
      </c>
      <c r="B1041" s="1050">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0">
        <v>16</v>
      </c>
      <c r="B1042" s="1050">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0">
        <v>17</v>
      </c>
      <c r="B1043" s="1050">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0">
        <v>18</v>
      </c>
      <c r="B1044" s="1050">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0">
        <v>19</v>
      </c>
      <c r="B1045" s="1050">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0">
        <v>20</v>
      </c>
      <c r="B1046" s="1050">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0">
        <v>21</v>
      </c>
      <c r="B1047" s="1050">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0">
        <v>22</v>
      </c>
      <c r="B1048" s="1050">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0">
        <v>23</v>
      </c>
      <c r="B1049" s="1050">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0">
        <v>24</v>
      </c>
      <c r="B1050" s="1050">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0">
        <v>25</v>
      </c>
      <c r="B1051" s="1050">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0">
        <v>26</v>
      </c>
      <c r="B1052" s="1050">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0">
        <v>27</v>
      </c>
      <c r="B1053" s="1050">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0">
        <v>28</v>
      </c>
      <c r="B1054" s="1050">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0">
        <v>29</v>
      </c>
      <c r="B1055" s="1050">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0">
        <v>30</v>
      </c>
      <c r="B1056" s="1050">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0">
        <v>2</v>
      </c>
      <c r="B1061" s="1050">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0">
        <v>3</v>
      </c>
      <c r="B1062" s="1050">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0">
        <v>4</v>
      </c>
      <c r="B1063" s="1050">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0">
        <v>5</v>
      </c>
      <c r="B1064" s="1050">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0">
        <v>6</v>
      </c>
      <c r="B1065" s="1050">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0">
        <v>7</v>
      </c>
      <c r="B1066" s="1050">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0">
        <v>8</v>
      </c>
      <c r="B1067" s="1050">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0">
        <v>9</v>
      </c>
      <c r="B1068" s="1050">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0">
        <v>10</v>
      </c>
      <c r="B1069" s="1050">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0">
        <v>11</v>
      </c>
      <c r="B1070" s="1050">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0">
        <v>12</v>
      </c>
      <c r="B1071" s="1050">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0">
        <v>13</v>
      </c>
      <c r="B1072" s="1050">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0">
        <v>14</v>
      </c>
      <c r="B1073" s="1050">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0">
        <v>15</v>
      </c>
      <c r="B1074" s="1050">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0">
        <v>16</v>
      </c>
      <c r="B1075" s="1050">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0">
        <v>17</v>
      </c>
      <c r="B1076" s="1050">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0">
        <v>18</v>
      </c>
      <c r="B1077" s="1050">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0">
        <v>19</v>
      </c>
      <c r="B1078" s="1050">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0">
        <v>20</v>
      </c>
      <c r="B1079" s="1050">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0">
        <v>21</v>
      </c>
      <c r="B1080" s="1050">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0">
        <v>22</v>
      </c>
      <c r="B1081" s="1050">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0">
        <v>23</v>
      </c>
      <c r="B1082" s="1050">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0">
        <v>24</v>
      </c>
      <c r="B1083" s="1050">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0">
        <v>25</v>
      </c>
      <c r="B1084" s="1050">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0">
        <v>26</v>
      </c>
      <c r="B1085" s="1050">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0">
        <v>27</v>
      </c>
      <c r="B1086" s="1050">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0">
        <v>28</v>
      </c>
      <c r="B1087" s="1050">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0">
        <v>29</v>
      </c>
      <c r="B1088" s="1050">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0">
        <v>30</v>
      </c>
      <c r="B1089" s="1050">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0">
        <v>2</v>
      </c>
      <c r="B1094" s="1050">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0">
        <v>3</v>
      </c>
      <c r="B1095" s="1050">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0">
        <v>4</v>
      </c>
      <c r="B1096" s="1050">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0">
        <v>5</v>
      </c>
      <c r="B1097" s="1050">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0">
        <v>6</v>
      </c>
      <c r="B1098" s="1050">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0">
        <v>7</v>
      </c>
      <c r="B1099" s="1050">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0">
        <v>8</v>
      </c>
      <c r="B1100" s="1050">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0">
        <v>9</v>
      </c>
      <c r="B1101" s="1050">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0">
        <v>10</v>
      </c>
      <c r="B1102" s="1050">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0">
        <v>11</v>
      </c>
      <c r="B1103" s="1050">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0">
        <v>12</v>
      </c>
      <c r="B1104" s="1050">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0">
        <v>13</v>
      </c>
      <c r="B1105" s="1050">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0">
        <v>14</v>
      </c>
      <c r="B1106" s="1050">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0">
        <v>15</v>
      </c>
      <c r="B1107" s="1050">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0">
        <v>16</v>
      </c>
      <c r="B1108" s="1050">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0">
        <v>17</v>
      </c>
      <c r="B1109" s="1050">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0">
        <v>18</v>
      </c>
      <c r="B1110" s="1050">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0">
        <v>19</v>
      </c>
      <c r="B1111" s="1050">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0">
        <v>20</v>
      </c>
      <c r="B1112" s="1050">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0">
        <v>21</v>
      </c>
      <c r="B1113" s="1050">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0">
        <v>22</v>
      </c>
      <c r="B1114" s="1050">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0">
        <v>23</v>
      </c>
      <c r="B1115" s="1050">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0">
        <v>24</v>
      </c>
      <c r="B1116" s="1050">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0">
        <v>25</v>
      </c>
      <c r="B1117" s="1050">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0">
        <v>26</v>
      </c>
      <c r="B1118" s="1050">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0">
        <v>27</v>
      </c>
      <c r="B1119" s="1050">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0">
        <v>28</v>
      </c>
      <c r="B1120" s="1050">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0">
        <v>29</v>
      </c>
      <c r="B1121" s="1050">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0">
        <v>30</v>
      </c>
      <c r="B1122" s="1050">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0">
        <v>2</v>
      </c>
      <c r="B1127" s="1050">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0">
        <v>3</v>
      </c>
      <c r="B1128" s="1050">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0">
        <v>4</v>
      </c>
      <c r="B1129" s="1050">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0">
        <v>5</v>
      </c>
      <c r="B1130" s="1050">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0">
        <v>6</v>
      </c>
      <c r="B1131" s="1050">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0">
        <v>7</v>
      </c>
      <c r="B1132" s="1050">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0">
        <v>8</v>
      </c>
      <c r="B1133" s="1050">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0">
        <v>9</v>
      </c>
      <c r="B1134" s="1050">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0">
        <v>10</v>
      </c>
      <c r="B1135" s="1050">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0">
        <v>11</v>
      </c>
      <c r="B1136" s="1050">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0">
        <v>12</v>
      </c>
      <c r="B1137" s="1050">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0">
        <v>13</v>
      </c>
      <c r="B1138" s="1050">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0">
        <v>14</v>
      </c>
      <c r="B1139" s="1050">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0">
        <v>15</v>
      </c>
      <c r="B1140" s="1050">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0">
        <v>16</v>
      </c>
      <c r="B1141" s="1050">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0">
        <v>17</v>
      </c>
      <c r="B1142" s="1050">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0">
        <v>18</v>
      </c>
      <c r="B1143" s="1050">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0">
        <v>19</v>
      </c>
      <c r="B1144" s="1050">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0">
        <v>20</v>
      </c>
      <c r="B1145" s="1050">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0">
        <v>21</v>
      </c>
      <c r="B1146" s="1050">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0">
        <v>22</v>
      </c>
      <c r="B1147" s="1050">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0">
        <v>23</v>
      </c>
      <c r="B1148" s="1050">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0">
        <v>24</v>
      </c>
      <c r="B1149" s="1050">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0">
        <v>25</v>
      </c>
      <c r="B1150" s="1050">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0">
        <v>26</v>
      </c>
      <c r="B1151" s="1050">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0">
        <v>27</v>
      </c>
      <c r="B1152" s="1050">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0">
        <v>28</v>
      </c>
      <c r="B1153" s="1050">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0">
        <v>29</v>
      </c>
      <c r="B1154" s="1050">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0">
        <v>30</v>
      </c>
      <c r="B1155" s="1050">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0">
        <v>2</v>
      </c>
      <c r="B1160" s="1050">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0">
        <v>3</v>
      </c>
      <c r="B1161" s="1050">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0">
        <v>4</v>
      </c>
      <c r="B1162" s="1050">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0">
        <v>5</v>
      </c>
      <c r="B1163" s="1050">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0">
        <v>6</v>
      </c>
      <c r="B1164" s="1050">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0">
        <v>7</v>
      </c>
      <c r="B1165" s="1050">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0">
        <v>8</v>
      </c>
      <c r="B1166" s="1050">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0">
        <v>9</v>
      </c>
      <c r="B1167" s="1050">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0">
        <v>10</v>
      </c>
      <c r="B1168" s="1050">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0">
        <v>11</v>
      </c>
      <c r="B1169" s="1050">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0">
        <v>12</v>
      </c>
      <c r="B1170" s="1050">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0">
        <v>13</v>
      </c>
      <c r="B1171" s="1050">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0">
        <v>14</v>
      </c>
      <c r="B1172" s="1050">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0">
        <v>15</v>
      </c>
      <c r="B1173" s="1050">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0">
        <v>16</v>
      </c>
      <c r="B1174" s="1050">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0">
        <v>17</v>
      </c>
      <c r="B1175" s="1050">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0">
        <v>18</v>
      </c>
      <c r="B1176" s="1050">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0">
        <v>19</v>
      </c>
      <c r="B1177" s="1050">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0">
        <v>20</v>
      </c>
      <c r="B1178" s="1050">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0">
        <v>21</v>
      </c>
      <c r="B1179" s="1050">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0">
        <v>22</v>
      </c>
      <c r="B1180" s="1050">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0">
        <v>23</v>
      </c>
      <c r="B1181" s="1050">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0">
        <v>24</v>
      </c>
      <c r="B1182" s="1050">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0">
        <v>25</v>
      </c>
      <c r="B1183" s="1050">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0">
        <v>26</v>
      </c>
      <c r="B1184" s="1050">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0">
        <v>27</v>
      </c>
      <c r="B1185" s="1050">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0">
        <v>28</v>
      </c>
      <c r="B1186" s="1050">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0">
        <v>29</v>
      </c>
      <c r="B1187" s="1050">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0">
        <v>30</v>
      </c>
      <c r="B1188" s="1050">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0">
        <v>2</v>
      </c>
      <c r="B1193" s="1050">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0">
        <v>3</v>
      </c>
      <c r="B1194" s="1050">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0">
        <v>4</v>
      </c>
      <c r="B1195" s="1050">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0">
        <v>5</v>
      </c>
      <c r="B1196" s="1050">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0">
        <v>6</v>
      </c>
      <c r="B1197" s="1050">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0">
        <v>7</v>
      </c>
      <c r="B1198" s="1050">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0">
        <v>8</v>
      </c>
      <c r="B1199" s="1050">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0">
        <v>9</v>
      </c>
      <c r="B1200" s="1050">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0">
        <v>10</v>
      </c>
      <c r="B1201" s="1050">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0">
        <v>11</v>
      </c>
      <c r="B1202" s="1050">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0">
        <v>12</v>
      </c>
      <c r="B1203" s="1050">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0">
        <v>13</v>
      </c>
      <c r="B1204" s="1050">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0">
        <v>14</v>
      </c>
      <c r="B1205" s="1050">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0">
        <v>15</v>
      </c>
      <c r="B1206" s="1050">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0">
        <v>16</v>
      </c>
      <c r="B1207" s="1050">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0">
        <v>17</v>
      </c>
      <c r="B1208" s="1050">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0">
        <v>18</v>
      </c>
      <c r="B1209" s="1050">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0">
        <v>19</v>
      </c>
      <c r="B1210" s="1050">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0">
        <v>20</v>
      </c>
      <c r="B1211" s="1050">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0">
        <v>21</v>
      </c>
      <c r="B1212" s="1050">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0">
        <v>22</v>
      </c>
      <c r="B1213" s="1050">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0">
        <v>23</v>
      </c>
      <c r="B1214" s="1050">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0">
        <v>24</v>
      </c>
      <c r="B1215" s="1050">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0">
        <v>25</v>
      </c>
      <c r="B1216" s="1050">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0">
        <v>26</v>
      </c>
      <c r="B1217" s="1050">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0">
        <v>27</v>
      </c>
      <c r="B1218" s="1050">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0">
        <v>28</v>
      </c>
      <c r="B1219" s="1050">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0">
        <v>29</v>
      </c>
      <c r="B1220" s="1050">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0">
        <v>30</v>
      </c>
      <c r="B1221" s="1050">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0">
        <v>2</v>
      </c>
      <c r="B1226" s="1050">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0">
        <v>3</v>
      </c>
      <c r="B1227" s="1050">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0">
        <v>4</v>
      </c>
      <c r="B1228" s="1050">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0">
        <v>5</v>
      </c>
      <c r="B1229" s="1050">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0">
        <v>6</v>
      </c>
      <c r="B1230" s="1050">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0">
        <v>7</v>
      </c>
      <c r="B1231" s="1050">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0">
        <v>8</v>
      </c>
      <c r="B1232" s="1050">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0">
        <v>9</v>
      </c>
      <c r="B1233" s="1050">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0">
        <v>10</v>
      </c>
      <c r="B1234" s="1050">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0">
        <v>11</v>
      </c>
      <c r="B1235" s="1050">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0">
        <v>12</v>
      </c>
      <c r="B1236" s="1050">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0">
        <v>13</v>
      </c>
      <c r="B1237" s="1050">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0">
        <v>14</v>
      </c>
      <c r="B1238" s="1050">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0">
        <v>15</v>
      </c>
      <c r="B1239" s="1050">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0">
        <v>16</v>
      </c>
      <c r="B1240" s="1050">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0">
        <v>17</v>
      </c>
      <c r="B1241" s="1050">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0">
        <v>18</v>
      </c>
      <c r="B1242" s="1050">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0">
        <v>19</v>
      </c>
      <c r="B1243" s="1050">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0">
        <v>20</v>
      </c>
      <c r="B1244" s="1050">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0">
        <v>21</v>
      </c>
      <c r="B1245" s="1050">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0">
        <v>22</v>
      </c>
      <c r="B1246" s="1050">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0">
        <v>23</v>
      </c>
      <c r="B1247" s="1050">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0">
        <v>24</v>
      </c>
      <c r="B1248" s="1050">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0">
        <v>25</v>
      </c>
      <c r="B1249" s="1050">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0">
        <v>26</v>
      </c>
      <c r="B1250" s="1050">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0">
        <v>27</v>
      </c>
      <c r="B1251" s="1050">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0">
        <v>28</v>
      </c>
      <c r="B1252" s="1050">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0">
        <v>29</v>
      </c>
      <c r="B1253" s="1050">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0">
        <v>30</v>
      </c>
      <c r="B1254" s="1050">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0">
        <v>2</v>
      </c>
      <c r="B1259" s="1050">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0">
        <v>3</v>
      </c>
      <c r="B1260" s="1050">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0">
        <v>4</v>
      </c>
      <c r="B1261" s="1050">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0">
        <v>5</v>
      </c>
      <c r="B1262" s="1050">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0">
        <v>6</v>
      </c>
      <c r="B1263" s="1050">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0">
        <v>7</v>
      </c>
      <c r="B1264" s="1050">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0">
        <v>8</v>
      </c>
      <c r="B1265" s="1050">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0">
        <v>9</v>
      </c>
      <c r="B1266" s="1050">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0">
        <v>10</v>
      </c>
      <c r="B1267" s="1050">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0">
        <v>11</v>
      </c>
      <c r="B1268" s="1050">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0">
        <v>12</v>
      </c>
      <c r="B1269" s="1050">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0">
        <v>13</v>
      </c>
      <c r="B1270" s="1050">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0">
        <v>14</v>
      </c>
      <c r="B1271" s="1050">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0">
        <v>15</v>
      </c>
      <c r="B1272" s="1050">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0">
        <v>16</v>
      </c>
      <c r="B1273" s="1050">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0">
        <v>17</v>
      </c>
      <c r="B1274" s="1050">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0">
        <v>18</v>
      </c>
      <c r="B1275" s="1050">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0">
        <v>19</v>
      </c>
      <c r="B1276" s="1050">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0">
        <v>20</v>
      </c>
      <c r="B1277" s="1050">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0">
        <v>21</v>
      </c>
      <c r="B1278" s="1050">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0">
        <v>22</v>
      </c>
      <c r="B1279" s="1050">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0">
        <v>23</v>
      </c>
      <c r="B1280" s="1050">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0">
        <v>24</v>
      </c>
      <c r="B1281" s="1050">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0">
        <v>25</v>
      </c>
      <c r="B1282" s="1050">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0">
        <v>26</v>
      </c>
      <c r="B1283" s="1050">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0">
        <v>27</v>
      </c>
      <c r="B1284" s="1050">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0">
        <v>28</v>
      </c>
      <c r="B1285" s="1050">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0">
        <v>29</v>
      </c>
      <c r="B1286" s="1050">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0">
        <v>30</v>
      </c>
      <c r="B1287" s="1050">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0">
        <v>2</v>
      </c>
      <c r="B1292" s="1050">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0">
        <v>3</v>
      </c>
      <c r="B1293" s="1050">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0">
        <v>4</v>
      </c>
      <c r="B1294" s="1050">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0">
        <v>5</v>
      </c>
      <c r="B1295" s="1050">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0">
        <v>6</v>
      </c>
      <c r="B1296" s="1050">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0">
        <v>7</v>
      </c>
      <c r="B1297" s="1050">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0">
        <v>8</v>
      </c>
      <c r="B1298" s="1050">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0">
        <v>9</v>
      </c>
      <c r="B1299" s="1050">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0">
        <v>10</v>
      </c>
      <c r="B1300" s="1050">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0">
        <v>11</v>
      </c>
      <c r="B1301" s="1050">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0">
        <v>12</v>
      </c>
      <c r="B1302" s="1050">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0">
        <v>13</v>
      </c>
      <c r="B1303" s="1050">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0">
        <v>14</v>
      </c>
      <c r="B1304" s="1050">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0">
        <v>15</v>
      </c>
      <c r="B1305" s="1050">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0">
        <v>16</v>
      </c>
      <c r="B1306" s="1050">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0">
        <v>17</v>
      </c>
      <c r="B1307" s="1050">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0">
        <v>18</v>
      </c>
      <c r="B1308" s="1050">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0">
        <v>19</v>
      </c>
      <c r="B1309" s="1050">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0">
        <v>20</v>
      </c>
      <c r="B1310" s="1050">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0">
        <v>21</v>
      </c>
      <c r="B1311" s="1050">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0">
        <v>22</v>
      </c>
      <c r="B1312" s="1050">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0">
        <v>23</v>
      </c>
      <c r="B1313" s="1050">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0">
        <v>24</v>
      </c>
      <c r="B1314" s="1050">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0">
        <v>25</v>
      </c>
      <c r="B1315" s="1050">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0">
        <v>26</v>
      </c>
      <c r="B1316" s="1050">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0">
        <v>27</v>
      </c>
      <c r="B1317" s="1050">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0">
        <v>28</v>
      </c>
      <c r="B1318" s="1050">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0">
        <v>29</v>
      </c>
      <c r="B1319" s="1050">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0">
        <v>30</v>
      </c>
      <c r="B1320" s="1050">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新保 淳一</dc:creator>
  <cp:lastModifiedBy>防衛省</cp:lastModifiedBy>
  <cp:lastPrinted>2021-07-27T05:36:32Z</cp:lastPrinted>
  <dcterms:created xsi:type="dcterms:W3CDTF">2012-03-13T00:50:25Z</dcterms:created>
  <dcterms:modified xsi:type="dcterms:W3CDTF">2021-09-06T08:01:39Z</dcterms:modified>
</cp:coreProperties>
</file>