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defaultThemeVersion="124226"/>
  <xr:revisionPtr revIDLastSave="0" documentId="13_ncr:1_{BD2209C2-7CE2-4657-A6EB-ED8A8EB5DFCA}" xr6:coauthVersionLast="36" xr6:coauthVersionMax="36" xr10:uidLastSave="{00000000-0000-0000-0000-000000000000}"/>
  <bookViews>
    <workbookView xWindow="2370" yWindow="120" windowWidth="18315" windowHeight="11655" xr2:uid="{00000000-000D-0000-FFFF-FFFF00000000}"/>
  </bookViews>
  <sheets>
    <sheet name="様式6-4" sheetId="8" r:id="rId1"/>
  </sheets>
  <definedNames>
    <definedName name="_xlnm._FilterDatabase" localSheetId="0" hidden="1">'様式6-4'!$B$4:$R$4</definedName>
    <definedName name="_xlnm.Print_Area" localSheetId="0">'様式6-4'!$B$1:$Q$8</definedName>
  </definedNames>
  <calcPr calcId="191029"/>
</workbook>
</file>

<file path=xl/calcChain.xml><?xml version="1.0" encoding="utf-8"?>
<calcChain xmlns="http://schemas.openxmlformats.org/spreadsheetml/2006/main">
  <c r="J5" i="8" l="1"/>
  <c r="J7" i="8" l="1"/>
  <c r="J6" i="8"/>
</calcChain>
</file>

<file path=xl/sharedStrings.xml><?xml version="1.0" encoding="utf-8"?>
<sst xmlns="http://schemas.openxmlformats.org/spreadsheetml/2006/main" count="64" uniqueCount="53">
  <si>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</si>
  <si>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</si>
  <si>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</si>
  <si>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</si>
  <si>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</si>
  <si>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</si>
  <si>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</si>
  <si>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</si>
  <si>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</si>
  <si>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</si>
  <si>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</si>
  <si>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</si>
  <si>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公益法人に対する随意契約の見直しの状況（物品・役務等）</t>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</si>
  <si>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</si>
  <si>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</si>
  <si>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</si>
  <si>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</si>
  <si>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</si>
  <si>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</si>
  <si>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</si>
  <si>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</si>
  <si>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</si>
  <si>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</si>
  <si>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</si>
  <si>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</si>
  <si>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法人番号</t>
    <rPh sb="0" eb="2">
      <t>ホウジン</t>
    </rPh>
    <rPh sb="2" eb="4">
      <t>バンゴウ</t>
    </rPh>
    <phoneticPr fontId="1"/>
  </si>
  <si>
    <t>都道府県認定</t>
    <rPh sb="0" eb="1">
      <t>ト</t>
    </rPh>
    <rPh sb="1" eb="4">
      <t>ドウフケン</t>
    </rPh>
    <rPh sb="4" eb="6">
      <t>ニンテイ</t>
    </rPh>
    <phoneticPr fontId="1"/>
  </si>
  <si>
    <t>※公益法人の区分において、「公財」は「公益財団法人」、「公社」は「公益社団法人」、「特財」は「特例財団法人」、「特社」は「特例社団法人」をいう。</t>
    <phoneticPr fontId="1"/>
  </si>
  <si>
    <t>より競争性の高い契約形態への移行</t>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</si>
  <si>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</si>
  <si>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</si>
  <si>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</si>
  <si>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</si>
  <si>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</si>
  <si>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令和４年度限りの事業、令和４年度で終了する事業</t>
    <phoneticPr fontId="1"/>
  </si>
  <si>
    <t>令和５年度で終了する事業（６年度概算要求を行わないもの）</t>
    <phoneticPr fontId="1"/>
  </si>
  <si>
    <t>ＳＭ－３ブロックⅡＡ品質管理体制審査支援役務
１件</t>
    <rPh sb="8" eb="22">
      <t>ニＡヒンシツカンリタイセイシンサシエンエキム</t>
    </rPh>
    <rPh sb="24" eb="25">
      <t>ケン</t>
    </rPh>
    <phoneticPr fontId="3"/>
  </si>
  <si>
    <t>-</t>
    <phoneticPr fontId="1"/>
  </si>
  <si>
    <t>本件で求められる資格要件は、第３者間で締結された合意文書に求められており、契約の履行上必要不可欠なものである。また、該当の者が１者であることを業態調査により確認している。</t>
  </si>
  <si>
    <t>防衛装備品製造過程等におけるサイバーセキュリティ対策強化事業
１件</t>
    <rPh sb="32" eb="33">
      <t>ケン</t>
    </rPh>
    <phoneticPr fontId="1"/>
  </si>
  <si>
    <t>本件は、企画競争であり、応募者が該者のみである。該者から提示を受けた企画書を適正に評価し、結果として合格であったので随意契約としたものである。</t>
    <rPh sb="0" eb="2">
      <t>ホンケン</t>
    </rPh>
    <rPh sb="4" eb="6">
      <t>キカク</t>
    </rPh>
    <rPh sb="6" eb="8">
      <t>キョウソウ</t>
    </rPh>
    <rPh sb="12" eb="14">
      <t>オウボ</t>
    </rPh>
    <rPh sb="14" eb="15">
      <t>モノ</t>
    </rPh>
    <rPh sb="16" eb="18">
      <t>ガイシャ</t>
    </rPh>
    <rPh sb="24" eb="26">
      <t>ガイシャ</t>
    </rPh>
    <rPh sb="28" eb="30">
      <t>テイジ</t>
    </rPh>
    <rPh sb="31" eb="32">
      <t>ウ</t>
    </rPh>
    <rPh sb="34" eb="37">
      <t>キカクショ</t>
    </rPh>
    <rPh sb="38" eb="40">
      <t>テキセイ</t>
    </rPh>
    <rPh sb="41" eb="43">
      <t>ヒョウカ</t>
    </rPh>
    <rPh sb="45" eb="47">
      <t>ケッカ</t>
    </rPh>
    <rPh sb="50" eb="52">
      <t>ゴウカク</t>
    </rPh>
    <rPh sb="58" eb="60">
      <t>ズイイ</t>
    </rPh>
    <rPh sb="60" eb="62">
      <t>ケイヤク</t>
    </rPh>
    <phoneticPr fontId="1"/>
  </si>
  <si>
    <t>本件の履行にあたっては、米側主契約者（米国レイセオンミサイルディフェンス社）と日本側主催者（三菱重工業株式会社）が締結している製造技術情報の開示・使用に関する合意文書において日本側主契約者の下請けとして品質管理体制審査に関する部門登録されていることが必要不可欠であり、上記の資格要件を有する者が該者１者のみであるため。
（根拠法令：会計法第２９条の３第４項）</t>
    <rPh sb="12" eb="14">
      <t>ベイガワ</t>
    </rPh>
    <rPh sb="19" eb="21">
      <t>ベイコク</t>
    </rPh>
    <rPh sb="39" eb="41">
      <t>ニホン</t>
    </rPh>
    <rPh sb="41" eb="42">
      <t>ガワ</t>
    </rPh>
    <rPh sb="42" eb="44">
      <t>シュサイ</t>
    </rPh>
    <rPh sb="44" eb="45">
      <t>モノ</t>
    </rPh>
    <rPh sb="46" eb="48">
      <t>ミツビシ</t>
    </rPh>
    <rPh sb="48" eb="50">
      <t>ジュウコウ</t>
    </rPh>
    <rPh sb="50" eb="51">
      <t>ギョウ</t>
    </rPh>
    <rPh sb="51" eb="53">
      <t>カブシキ</t>
    </rPh>
    <rPh sb="53" eb="55">
      <t>カイシャ</t>
    </rPh>
    <rPh sb="57" eb="59">
      <t>テイケツ</t>
    </rPh>
    <rPh sb="63" eb="65">
      <t>セイゾウ</t>
    </rPh>
    <rPh sb="65" eb="67">
      <t>ギジュツ</t>
    </rPh>
    <rPh sb="67" eb="69">
      <t>ジョウホウ</t>
    </rPh>
    <rPh sb="70" eb="72">
      <t>カイジ</t>
    </rPh>
    <rPh sb="73" eb="75">
      <t>シヨウ</t>
    </rPh>
    <rPh sb="76" eb="77">
      <t>カン</t>
    </rPh>
    <rPh sb="79" eb="81">
      <t>ゴウイ</t>
    </rPh>
    <rPh sb="81" eb="83">
      <t>ブンショ</t>
    </rPh>
    <rPh sb="89" eb="90">
      <t>ガワ</t>
    </rPh>
    <rPh sb="90" eb="91">
      <t>シュ</t>
    </rPh>
    <rPh sb="91" eb="93">
      <t>ケイヤク</t>
    </rPh>
    <rPh sb="93" eb="94">
      <t>モノ</t>
    </rPh>
    <rPh sb="95" eb="96">
      <t>シタ</t>
    </rPh>
    <rPh sb="96" eb="97">
      <t>ウ</t>
    </rPh>
    <rPh sb="101" eb="103">
      <t>ヒンシツ</t>
    </rPh>
    <rPh sb="103" eb="105">
      <t>カンリ</t>
    </rPh>
    <rPh sb="105" eb="107">
      <t>タイセイ</t>
    </rPh>
    <rPh sb="107" eb="109">
      <t>シンサ</t>
    </rPh>
    <rPh sb="110" eb="111">
      <t>カン</t>
    </rPh>
    <rPh sb="113" eb="115">
      <t>ブモン</t>
    </rPh>
    <rPh sb="115" eb="117">
      <t>トウロク</t>
    </rPh>
    <rPh sb="125" eb="127">
      <t>ヒツヨウ</t>
    </rPh>
    <rPh sb="127" eb="130">
      <t>フカケツ</t>
    </rPh>
    <rPh sb="142" eb="143">
      <t>ユウ</t>
    </rPh>
    <rPh sb="145" eb="146">
      <t>モノ</t>
    </rPh>
    <rPh sb="161" eb="163">
      <t>コンキョ</t>
    </rPh>
    <rPh sb="163" eb="165">
      <t>ホウレイ</t>
    </rPh>
    <phoneticPr fontId="1"/>
  </si>
  <si>
    <t>応募者から提出された企画書について評価を行った結果、平均評価点の最高の者が該者１者のみであるため。
（根拠法令：会計法第２９条の３第４項）</t>
    <rPh sb="51" eb="53">
      <t>コンキョ</t>
    </rPh>
    <rPh sb="53" eb="55">
      <t>ホウレイ</t>
    </rPh>
    <phoneticPr fontId="1"/>
  </si>
  <si>
    <t>公益財団法人　防衛基盤整備協会
東京都新宿区四谷本塩町１５－９</t>
    <rPh sb="0" eb="2">
      <t>コウエキ</t>
    </rPh>
    <rPh sb="2" eb="4">
      <t>ザイダン</t>
    </rPh>
    <rPh sb="4" eb="6">
      <t>ホウジン</t>
    </rPh>
    <rPh sb="7" eb="9">
      <t>ボウエイ</t>
    </rPh>
    <rPh sb="9" eb="11">
      <t>キバン</t>
    </rPh>
    <rPh sb="11" eb="13">
      <t>セイビ</t>
    </rPh>
    <rPh sb="13" eb="15">
      <t>キョウカイ</t>
    </rPh>
    <phoneticPr fontId="3"/>
  </si>
  <si>
    <t>公益財団法人　防衛基盤整備協会
東京都新宿区四谷本塩町１５－９</t>
    <phoneticPr fontId="1"/>
  </si>
  <si>
    <t>放射性キセノン分析等作業
１件</t>
    <rPh sb="0" eb="3">
      <t>ホウシャセイ</t>
    </rPh>
    <rPh sb="7" eb="9">
      <t>ブンセキ</t>
    </rPh>
    <rPh sb="9" eb="10">
      <t>トウ</t>
    </rPh>
    <rPh sb="10" eb="12">
      <t>サギョウ</t>
    </rPh>
    <phoneticPr fontId="5"/>
  </si>
  <si>
    <t>6040005001380</t>
    <phoneticPr fontId="1"/>
  </si>
  <si>
    <t>公財</t>
    <phoneticPr fontId="1"/>
  </si>
  <si>
    <t>本件は、専門的知見及び取扱技術が必要不可欠であり、公募を実施することにより透明性及び競争性を担保している。</t>
    <rPh sb="0" eb="2">
      <t>ホンケン</t>
    </rPh>
    <rPh sb="4" eb="7">
      <t>センモンテキ</t>
    </rPh>
    <rPh sb="7" eb="9">
      <t>チケン</t>
    </rPh>
    <rPh sb="9" eb="10">
      <t>オヨ</t>
    </rPh>
    <rPh sb="11" eb="13">
      <t>トリアツカイ</t>
    </rPh>
    <rPh sb="13" eb="15">
      <t>ギジュツ</t>
    </rPh>
    <rPh sb="16" eb="18">
      <t>ヒツヨウ</t>
    </rPh>
    <rPh sb="18" eb="21">
      <t>フカケツ</t>
    </rPh>
    <rPh sb="25" eb="27">
      <t>コウボ</t>
    </rPh>
    <rPh sb="28" eb="30">
      <t>ジッシ</t>
    </rPh>
    <rPh sb="37" eb="40">
      <t>トウメイセイ</t>
    </rPh>
    <rPh sb="40" eb="41">
      <t>オヨ</t>
    </rPh>
    <rPh sb="42" eb="45">
      <t>キョウソウセイ</t>
    </rPh>
    <rPh sb="46" eb="48">
      <t>タンポ</t>
    </rPh>
    <phoneticPr fontId="1"/>
  </si>
  <si>
    <t>支出負担行為担当官
防衛装備庁長官官房
会計官付経理室長　木暮　聡
東京都新宿区市谷本村町５－１</t>
    <rPh sb="10" eb="12">
      <t>ボウエイ</t>
    </rPh>
    <rPh sb="12" eb="15">
      <t>ソウビチョウ</t>
    </rPh>
    <rPh sb="15" eb="17">
      <t>チョウカン</t>
    </rPh>
    <rPh sb="17" eb="19">
      <t>カンボウ</t>
    </rPh>
    <rPh sb="20" eb="23">
      <t>カイケイカン</t>
    </rPh>
    <rPh sb="23" eb="24">
      <t>ヅキ</t>
    </rPh>
    <rPh sb="24" eb="26">
      <t>ケイリ</t>
    </rPh>
    <rPh sb="26" eb="28">
      <t>シツチョウ</t>
    </rPh>
    <rPh sb="29" eb="31">
      <t>コグレ</t>
    </rPh>
    <rPh sb="32" eb="33">
      <t>サトシ</t>
    </rPh>
    <phoneticPr fontId="2"/>
  </si>
  <si>
    <t>分任支出負担行為担当官
防衛装備庁陸上装備研究所
総務課長　堀　　博
神奈川県相模原市中央区淵野辺２－９－５４</t>
    <phoneticPr fontId="1"/>
  </si>
  <si>
    <t>公益財団法人
日本分析センター
千葉県千葉市稲毛区山王町２９５番地の３</t>
    <rPh sb="0" eb="2">
      <t>コウエキ</t>
    </rPh>
    <rPh sb="2" eb="4">
      <t>ザイダン</t>
    </rPh>
    <rPh sb="4" eb="6">
      <t>ホウジン</t>
    </rPh>
    <rPh sb="16" eb="19">
      <t>チバケン</t>
    </rPh>
    <rPh sb="19" eb="22">
      <t>チバシ</t>
    </rPh>
    <rPh sb="22" eb="25">
      <t>イナゲク</t>
    </rPh>
    <rPh sb="25" eb="28">
      <t>サンノウチョウ</t>
    </rPh>
    <rPh sb="31" eb="33">
      <t>バンチ</t>
    </rPh>
    <phoneticPr fontId="5"/>
  </si>
  <si>
    <t>本件を実施するためには、放射性キセノン測定システムの機能・性能に関する知識等並びに放射性キセノン測定に関する専門的知見及び取扱技術が必要不可欠であり、上記を資格要件として公募を実施した結果、応募者が該者１者のみであったため。
（会計法第２９条の３第４項）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</si>
</sst>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0.0%"/>
    <numFmt numFmtId="178" formatCode="[$-411]ggge&quot;年&quot;m&quot;月&quot;d&quot;日&quot;;@"/>
    <numFmt numFmtId="179" formatCode="0_ "/>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9" fontId="6" fillId="0" borderId="0" applyFont="0" applyFill="0" applyBorder="0" applyAlignment="0" applyProtection="0">
      <alignment vertical="center"/>
    </xf>
  </cellStyleXfs>
  <cellXfs count="61">
    <xf numFmtId="0" fontId="0" fillId="0" borderId="0" xfId="0">
      <alignment vertical="center"/>
    </xf>
    <xf numFmtId="0" fontId="3" fillId="0" borderId="3" xfId="0" applyFont="1" applyBorder="1" applyAlignment="1">
      <alignment vertical="center" wrapText="1"/>
    </xf>
    <xf numFmtId="0" fontId="3" fillId="0" borderId="0" xfId="0" applyFont="1">
      <alignment vertical="center"/>
    </xf>
    <xf numFmtId="0" fontId="3" fillId="0" borderId="3" xfId="0" applyFont="1" applyBorder="1" applyAlignment="1">
      <alignment horizontal="center" vertical="center" wrapText="1"/>
    </xf>
    <xf numFmtId="0" fontId="3" fillId="0" borderId="0" xfId="0" applyFont="1" applyBorder="1">
      <alignment vertical="center"/>
    </xf>
    <xf numFmtId="0" fontId="3" fillId="0" borderId="0" xfId="0" applyFont="1" applyAlignment="1">
      <alignment horizontal="center" vertical="center"/>
    </xf>
    <xf numFmtId="0" fontId="3" fillId="0" borderId="2" xfId="0" applyFont="1" applyBorder="1" applyAlignment="1">
      <alignment vertical="center" wrapText="1"/>
    </xf>
    <xf numFmtId="0" fontId="3" fillId="0" borderId="7" xfId="0" applyFont="1" applyBorder="1" applyAlignment="1">
      <alignment vertical="center" wrapText="1"/>
    </xf>
    <xf numFmtId="0" fontId="3" fillId="0" borderId="23" xfId="0" applyFont="1" applyBorder="1" applyAlignment="1">
      <alignment horizontal="center" vertical="center"/>
    </xf>
    <xf numFmtId="0" fontId="3" fillId="0" borderId="8" xfId="0" applyFont="1" applyBorder="1" applyAlignment="1">
      <alignment horizontal="center" vertical="center"/>
    </xf>
    <xf numFmtId="177" fontId="4" fillId="0" borderId="3" xfId="2" applyNumberFormat="1" applyFont="1" applyFill="1" applyBorder="1" applyAlignment="1">
      <alignment horizontal="right" vertical="center" shrinkToFi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177" fontId="4" fillId="0" borderId="7" xfId="2" applyNumberFormat="1" applyFont="1" applyFill="1" applyBorder="1" applyAlignment="1">
      <alignment horizontal="right" vertical="center" shrinkToFit="1"/>
    </xf>
    <xf numFmtId="0" fontId="3" fillId="0" borderId="9" xfId="0" applyFont="1" applyBorder="1" applyAlignment="1">
      <alignment horizontal="center" vertical="center"/>
    </xf>
    <xf numFmtId="49" fontId="4" fillId="0" borderId="22" xfId="0" applyNumberFormat="1" applyFont="1" applyFill="1" applyBorder="1" applyAlignment="1">
      <alignment horizontal="center" vertical="center" wrapText="1"/>
    </xf>
    <xf numFmtId="38" fontId="3" fillId="0" borderId="3" xfId="1" applyFont="1" applyBorder="1" applyAlignment="1">
      <alignment vertical="center" wrapText="1"/>
    </xf>
    <xf numFmtId="0" fontId="3" fillId="0" borderId="10" xfId="0" applyFont="1" applyBorder="1" applyAlignment="1">
      <alignment horizontal="center" vertical="center" wrapText="1"/>
    </xf>
    <xf numFmtId="178" fontId="3" fillId="0" borderId="7" xfId="0" applyNumberFormat="1" applyFont="1" applyBorder="1" applyAlignment="1">
      <alignment vertical="center" wrapText="1"/>
    </xf>
    <xf numFmtId="179" fontId="3" fillId="0" borderId="7" xfId="0" applyNumberFormat="1" applyFont="1" applyBorder="1" applyAlignment="1">
      <alignment horizontal="center" vertical="center" wrapText="1"/>
    </xf>
    <xf numFmtId="38" fontId="3" fillId="0" borderId="7" xfId="1" applyFont="1" applyBorder="1" applyAlignment="1">
      <alignment vertical="center" wrapText="1"/>
    </xf>
    <xf numFmtId="0" fontId="3" fillId="0" borderId="5" xfId="0" applyFont="1" applyBorder="1" applyAlignment="1">
      <alignment vertical="center" wrapText="1"/>
    </xf>
    <xf numFmtId="0" fontId="3" fillId="0" borderId="16" xfId="0" applyFont="1" applyBorder="1" applyAlignment="1">
      <alignment horizontal="center" vertical="center" wrapText="1"/>
    </xf>
    <xf numFmtId="0" fontId="3" fillId="0" borderId="24" xfId="0" applyFont="1" applyBorder="1">
      <alignment vertical="center"/>
    </xf>
    <xf numFmtId="0" fontId="3" fillId="0" borderId="7"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vertical="center"/>
    </xf>
    <xf numFmtId="0" fontId="3" fillId="0" borderId="20" xfId="0" applyFont="1" applyBorder="1" applyAlignment="1">
      <alignment horizontal="center" vertical="center"/>
    </xf>
    <xf numFmtId="0" fontId="3" fillId="0" borderId="11" xfId="0" applyFont="1" applyBorder="1" applyAlignment="1">
      <alignment vertical="center" wrapText="1"/>
    </xf>
    <xf numFmtId="178" fontId="3" fillId="0" borderId="3" xfId="0" applyNumberFormat="1" applyFont="1" applyBorder="1" applyAlignment="1">
      <alignment vertical="center" wrapText="1"/>
    </xf>
    <xf numFmtId="179" fontId="3" fillId="0" borderId="3" xfId="0" applyNumberFormat="1" applyFont="1" applyBorder="1" applyAlignment="1">
      <alignment horizontal="center" vertical="center" wrapText="1"/>
    </xf>
    <xf numFmtId="0" fontId="3" fillId="0" borderId="10" xfId="0" applyFont="1" applyBorder="1" applyAlignment="1">
      <alignment vertical="center" wrapText="1"/>
    </xf>
    <xf numFmtId="0" fontId="3" fillId="0" borderId="21" xfId="0" applyFont="1" applyFill="1" applyBorder="1" applyAlignment="1" applyProtection="1">
      <alignment vertical="center" wrapText="1"/>
    </xf>
    <xf numFmtId="0" fontId="4" fillId="0" borderId="22" xfId="0" applyFont="1" applyBorder="1" applyAlignment="1">
      <alignment vertical="center" wrapText="1"/>
    </xf>
    <xf numFmtId="178" fontId="4" fillId="0" borderId="22" xfId="0" applyNumberFormat="1" applyFont="1" applyFill="1" applyBorder="1" applyAlignment="1">
      <alignment horizontal="right" vertical="center" shrinkToFit="1"/>
    </xf>
    <xf numFmtId="0" fontId="4" fillId="0" borderId="22" xfId="0" applyFont="1" applyFill="1" applyBorder="1" applyAlignment="1">
      <alignment vertical="center" wrapText="1"/>
    </xf>
    <xf numFmtId="38" fontId="4" fillId="0" borderId="22" xfId="1" applyFont="1" applyFill="1" applyBorder="1" applyAlignment="1">
      <alignment vertical="center" wrapText="1"/>
    </xf>
    <xf numFmtId="3" fontId="4" fillId="0" borderId="22" xfId="0" applyNumberFormat="1" applyFont="1" applyFill="1" applyBorder="1">
      <alignment vertical="center"/>
    </xf>
    <xf numFmtId="0" fontId="3" fillId="0" borderId="22" xfId="0" applyFont="1" applyFill="1" applyBorder="1">
      <alignment vertical="center"/>
    </xf>
    <xf numFmtId="0" fontId="3" fillId="0" borderId="22"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2" xfId="0" applyFont="1" applyBorder="1">
      <alignment vertical="center"/>
    </xf>
    <xf numFmtId="0" fontId="3" fillId="2" borderId="22" xfId="0" applyFont="1" applyFill="1" applyBorder="1" applyAlignment="1">
      <alignment vertical="center" wrapText="1"/>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10" fontId="4" fillId="0" borderId="22" xfId="2" applyNumberFormat="1" applyFont="1" applyFill="1" applyBorder="1" applyAlignment="1">
      <alignment horizontal="right" vertical="center" shrinkToFi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cellXfs>
  <cellStyles count="3">
    <cellStyle name="パーセント 2" xfId="2" xr:uid="{5EAF9A7C-C001-4E65-A70A-DBF63F05E103}"/>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1004757</xdr:colOff>
      <xdr:row>0</xdr:row>
      <xdr:rowOff>93969</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B1:S19"/>
  <sheetViews>
    <sheetView tabSelected="1" view="pageBreakPreview" zoomScale="86" zoomScaleNormal="100" zoomScaleSheetLayoutView="86" workbookViewId="0">
      <selection activeCell="E3" sqref="E3:E4"/>
    </sheetView>
  </sheetViews>
  <sheetFormatPr defaultRowHeight="11.25" x14ac:dyDescent="0.15"/>
  <cols>
    <col min="1" max="1" width="3.625" style="2" customWidth="1"/>
    <col min="2" max="2" width="26.625" style="2" customWidth="1"/>
    <col min="3" max="3" width="28.5" style="2" customWidth="1"/>
    <col min="4" max="4" width="14" style="2" customWidth="1"/>
    <col min="5" max="5" width="26.125" style="2" customWidth="1"/>
    <col min="6" max="6" width="15.5" style="2" customWidth="1"/>
    <col min="7" max="7" width="29.5" style="2" customWidth="1"/>
    <col min="8" max="9" width="14" style="2" customWidth="1"/>
    <col min="10" max="10" width="7.5" style="2" customWidth="1"/>
    <col min="11" max="11" width="10.875" style="2" customWidth="1"/>
    <col min="12" max="14" width="11.625" style="2" customWidth="1"/>
    <col min="15" max="15" width="8.875" style="2" customWidth="1"/>
    <col min="16" max="16" width="16.5" style="2" customWidth="1"/>
    <col min="17" max="17" width="9" style="2"/>
    <col min="18" max="18" width="11.875" style="2" customWidth="1"/>
    <col min="19" max="16384" width="9" style="2"/>
  </cols>
  <sheetData>
    <row r="1" spans="2:19" ht="32.1" customHeight="1" x14ac:dyDescent="0.15">
      <c r="B1" s="47" t="s">
        <v>12</v>
      </c>
      <c r="C1" s="47"/>
      <c r="D1" s="47"/>
      <c r="E1" s="47"/>
      <c r="F1" s="47"/>
      <c r="G1" s="47"/>
      <c r="H1" s="47"/>
      <c r="I1" s="47"/>
      <c r="J1" s="47"/>
      <c r="K1" s="47"/>
      <c r="L1" s="47"/>
      <c r="M1" s="47"/>
      <c r="N1" s="47"/>
      <c r="O1" s="47"/>
      <c r="P1" s="47"/>
      <c r="Q1" s="47"/>
    </row>
    <row r="2" spans="2:19" ht="12" thickBot="1" x14ac:dyDescent="0.2"/>
    <row r="3" spans="2:19" ht="68.099999999999994" customHeight="1" x14ac:dyDescent="0.15">
      <c r="B3" s="56" t="s">
        <v>7</v>
      </c>
      <c r="C3" s="52" t="s">
        <v>0</v>
      </c>
      <c r="D3" s="52" t="s">
        <v>1</v>
      </c>
      <c r="E3" s="52" t="s">
        <v>22</v>
      </c>
      <c r="F3" s="52" t="s">
        <v>25</v>
      </c>
      <c r="G3" s="52" t="s">
        <v>9</v>
      </c>
      <c r="H3" s="52" t="s">
        <v>2</v>
      </c>
      <c r="I3" s="52" t="s">
        <v>3</v>
      </c>
      <c r="J3" s="58" t="s">
        <v>4</v>
      </c>
      <c r="K3" s="53" t="s">
        <v>8</v>
      </c>
      <c r="L3" s="54" t="s">
        <v>10</v>
      </c>
      <c r="M3" s="59"/>
      <c r="N3" s="60"/>
      <c r="O3" s="53" t="s">
        <v>5</v>
      </c>
      <c r="P3" s="50" t="s">
        <v>20</v>
      </c>
      <c r="Q3" s="51"/>
      <c r="R3" s="48" t="s">
        <v>21</v>
      </c>
    </row>
    <row r="4" spans="2:19" ht="29.45" customHeight="1" thickBot="1" x14ac:dyDescent="0.2">
      <c r="B4" s="57"/>
      <c r="C4" s="55"/>
      <c r="D4" s="55"/>
      <c r="E4" s="55"/>
      <c r="F4" s="55"/>
      <c r="G4" s="55"/>
      <c r="H4" s="55"/>
      <c r="I4" s="55"/>
      <c r="J4" s="55"/>
      <c r="K4" s="55"/>
      <c r="L4" s="25" t="s">
        <v>6</v>
      </c>
      <c r="M4" s="25" t="s">
        <v>23</v>
      </c>
      <c r="N4" s="25" t="s">
        <v>11</v>
      </c>
      <c r="O4" s="55"/>
      <c r="P4" s="27"/>
      <c r="Q4" s="26" t="s">
        <v>13</v>
      </c>
      <c r="R4" s="49"/>
    </row>
    <row r="5" spans="2:19" ht="102" customHeight="1" x14ac:dyDescent="0.15">
      <c r="B5" s="33" t="s">
        <v>45</v>
      </c>
      <c r="C5" s="34" t="s">
        <v>50</v>
      </c>
      <c r="D5" s="35">
        <v>44652</v>
      </c>
      <c r="E5" s="36" t="s">
        <v>51</v>
      </c>
      <c r="F5" s="15" t="s">
        <v>46</v>
      </c>
      <c r="G5" s="36" t="s">
        <v>52</v>
      </c>
      <c r="H5" s="37">
        <v>10354300</v>
      </c>
      <c r="I5" s="38">
        <v>10352760</v>
      </c>
      <c r="J5" s="46">
        <f>ROUND(I5/H5*100%,7)</f>
        <v>0.9998513</v>
      </c>
      <c r="K5" s="40" t="s">
        <v>37</v>
      </c>
      <c r="L5" s="40" t="s">
        <v>47</v>
      </c>
      <c r="M5" s="41" t="s">
        <v>24</v>
      </c>
      <c r="N5" s="39">
        <v>1</v>
      </c>
      <c r="O5" s="42"/>
      <c r="P5" s="43" t="s">
        <v>48</v>
      </c>
      <c r="Q5" s="44" t="s">
        <v>19</v>
      </c>
      <c r="R5" s="45">
        <v>5</v>
      </c>
    </row>
    <row r="6" spans="2:19" ht="102" customHeight="1" x14ac:dyDescent="0.15">
      <c r="B6" s="6" t="s">
        <v>39</v>
      </c>
      <c r="C6" s="1" t="s">
        <v>49</v>
      </c>
      <c r="D6" s="30">
        <v>44754</v>
      </c>
      <c r="E6" s="1" t="s">
        <v>44</v>
      </c>
      <c r="F6" s="31">
        <v>2011105005402</v>
      </c>
      <c r="G6" s="1" t="s">
        <v>42</v>
      </c>
      <c r="H6" s="16">
        <v>773707000</v>
      </c>
      <c r="I6" s="16">
        <v>770000000</v>
      </c>
      <c r="J6" s="10">
        <f>ROUND(I6/H6*100%,7)</f>
        <v>0.9952088</v>
      </c>
      <c r="K6" s="3" t="s">
        <v>37</v>
      </c>
      <c r="L6" s="17" t="s">
        <v>14</v>
      </c>
      <c r="M6" s="17" t="s">
        <v>24</v>
      </c>
      <c r="N6" s="17">
        <v>1</v>
      </c>
      <c r="O6" s="32"/>
      <c r="P6" s="1" t="s">
        <v>40</v>
      </c>
      <c r="Q6" s="9" t="s">
        <v>19</v>
      </c>
      <c r="R6" s="8">
        <v>7</v>
      </c>
    </row>
    <row r="7" spans="2:19" ht="118.5" customHeight="1" thickBot="1" x14ac:dyDescent="0.2">
      <c r="B7" s="21" t="s">
        <v>36</v>
      </c>
      <c r="C7" s="7" t="s">
        <v>49</v>
      </c>
      <c r="D7" s="18">
        <v>44914</v>
      </c>
      <c r="E7" s="7" t="s">
        <v>43</v>
      </c>
      <c r="F7" s="19">
        <v>2011105005402</v>
      </c>
      <c r="G7" s="7" t="s">
        <v>41</v>
      </c>
      <c r="H7" s="20">
        <v>80278000</v>
      </c>
      <c r="I7" s="20">
        <v>79750000</v>
      </c>
      <c r="J7" s="13">
        <f>ROUND(I7/H7*100%,7)</f>
        <v>0.9934229</v>
      </c>
      <c r="K7" s="24" t="s">
        <v>37</v>
      </c>
      <c r="L7" s="24" t="s">
        <v>14</v>
      </c>
      <c r="M7" s="22" t="s">
        <v>24</v>
      </c>
      <c r="N7" s="12">
        <v>1</v>
      </c>
      <c r="O7" s="29"/>
      <c r="P7" s="11" t="s">
        <v>38</v>
      </c>
      <c r="Q7" s="14" t="s">
        <v>18</v>
      </c>
      <c r="R7" s="28">
        <v>6</v>
      </c>
    </row>
    <row r="8" spans="2:19" x14ac:dyDescent="0.15">
      <c r="B8" s="23" t="s">
        <v>27</v>
      </c>
      <c r="C8" s="23"/>
      <c r="D8" s="23"/>
      <c r="E8" s="23"/>
      <c r="F8" s="23"/>
      <c r="G8" s="23"/>
      <c r="H8" s="23"/>
      <c r="I8" s="23"/>
      <c r="J8" s="23"/>
      <c r="K8" s="23"/>
      <c r="L8" s="23"/>
      <c r="M8" s="23"/>
      <c r="N8" s="23"/>
      <c r="O8" s="23"/>
      <c r="P8" s="23"/>
      <c r="Q8" s="23"/>
      <c r="R8" s="23"/>
    </row>
    <row r="9" spans="2:19" x14ac:dyDescent="0.15">
      <c r="B9" s="4"/>
      <c r="C9" s="4"/>
      <c r="D9" s="4"/>
      <c r="E9" s="4"/>
      <c r="F9" s="4"/>
      <c r="G9" s="4"/>
      <c r="H9" s="4"/>
      <c r="I9" s="4"/>
      <c r="J9" s="4"/>
      <c r="K9" s="4"/>
      <c r="L9" s="4"/>
      <c r="M9" s="4"/>
      <c r="N9" s="4"/>
      <c r="O9" s="4"/>
    </row>
    <row r="10" spans="2:19" x14ac:dyDescent="0.15">
      <c r="B10" s="4"/>
      <c r="C10" s="4"/>
      <c r="D10" s="4"/>
      <c r="E10" s="4"/>
      <c r="F10" s="4"/>
      <c r="G10" s="4"/>
      <c r="H10" s="4"/>
      <c r="I10" s="4"/>
      <c r="J10" s="4"/>
      <c r="K10" s="4"/>
      <c r="L10" s="4"/>
      <c r="M10" s="4"/>
      <c r="N10" s="4"/>
      <c r="O10" s="4"/>
    </row>
    <row r="11" spans="2:19" x14ac:dyDescent="0.15">
      <c r="B11" s="4"/>
      <c r="C11" s="4"/>
      <c r="D11" s="4"/>
      <c r="E11" s="4"/>
      <c r="F11" s="4"/>
      <c r="G11" s="4"/>
      <c r="H11" s="4"/>
      <c r="I11" s="4"/>
      <c r="J11" s="4"/>
      <c r="K11" s="4"/>
      <c r="L11" s="4"/>
      <c r="M11" s="4"/>
      <c r="N11" s="4"/>
      <c r="O11" s="4"/>
    </row>
    <row r="12" spans="2:19" x14ac:dyDescent="0.15">
      <c r="B12" s="4"/>
      <c r="C12" s="4"/>
      <c r="D12" s="4"/>
      <c r="E12" s="4"/>
      <c r="F12" s="4"/>
      <c r="H12" s="4"/>
      <c r="I12" s="4"/>
      <c r="J12" s="4"/>
      <c r="K12" s="4"/>
      <c r="L12" s="2" t="s">
        <v>14</v>
      </c>
      <c r="M12" s="2" t="s">
        <v>24</v>
      </c>
      <c r="N12" s="4"/>
      <c r="O12" s="4"/>
      <c r="Q12" s="2" t="s">
        <v>18</v>
      </c>
      <c r="R12" s="5">
        <v>1</v>
      </c>
      <c r="S12" s="2" t="s">
        <v>28</v>
      </c>
    </row>
    <row r="13" spans="2:19" x14ac:dyDescent="0.15">
      <c r="L13" s="2" t="s">
        <v>15</v>
      </c>
      <c r="M13" s="2" t="s">
        <v>26</v>
      </c>
      <c r="Q13" s="2" t="s">
        <v>19</v>
      </c>
      <c r="R13" s="5">
        <v>2</v>
      </c>
      <c r="S13" s="2" t="s">
        <v>29</v>
      </c>
    </row>
    <row r="14" spans="2:19" x14ac:dyDescent="0.15">
      <c r="L14" s="2" t="s">
        <v>16</v>
      </c>
      <c r="R14" s="5">
        <v>3</v>
      </c>
      <c r="S14" s="2" t="s">
        <v>30</v>
      </c>
    </row>
    <row r="15" spans="2:19" x14ac:dyDescent="0.15">
      <c r="L15" s="2" t="s">
        <v>17</v>
      </c>
      <c r="R15" s="5">
        <v>4</v>
      </c>
      <c r="S15" s="2" t="s">
        <v>31</v>
      </c>
    </row>
    <row r="16" spans="2:19" x14ac:dyDescent="0.15">
      <c r="R16" s="5">
        <v>5</v>
      </c>
      <c r="S16" s="2" t="s">
        <v>32</v>
      </c>
    </row>
    <row r="17" spans="18:19" x14ac:dyDescent="0.15">
      <c r="R17" s="5">
        <v>6</v>
      </c>
      <c r="S17" s="2" t="s">
        <v>33</v>
      </c>
    </row>
    <row r="18" spans="18:19" x14ac:dyDescent="0.15">
      <c r="R18" s="5">
        <v>7</v>
      </c>
      <c r="S18" s="2" t="s">
        <v>34</v>
      </c>
    </row>
    <row r="19" spans="18:19" x14ac:dyDescent="0.15">
      <c r="R19" s="5">
        <v>8</v>
      </c>
      <c r="S19" s="2" t="s">
        <v>35</v>
      </c>
    </row>
  </sheetData>
  <autoFilter ref="B4:R4" xr:uid="{7FD30A7D-FC3A-4469-9EF1-197059D4737B}"/>
  <dataConsolidate/>
  <mergeCells count="15">
    <mergeCell ref="B1:Q1"/>
    <mergeCell ref="R3:R4"/>
    <mergeCell ref="P3:Q3"/>
    <mergeCell ref="O3:O4"/>
    <mergeCell ref="B3:B4"/>
    <mergeCell ref="C3:C4"/>
    <mergeCell ref="D3:D4"/>
    <mergeCell ref="H3:H4"/>
    <mergeCell ref="I3:I4"/>
    <mergeCell ref="J3:J4"/>
    <mergeCell ref="K3:K4"/>
    <mergeCell ref="G3:G4"/>
    <mergeCell ref="L3:N3"/>
    <mergeCell ref="E3:E4"/>
    <mergeCell ref="F3:F4"/>
  </mergeCells>
  <phoneticPr fontId="1"/>
  <dataValidations count="8">
    <dataValidation imeMode="off" allowBlank="1" showInputMessage="1" showErrorMessage="1" sqref="D7 D5" xr:uid="{864EAE83-4B03-48EF-93D9-6D8F1F85CB3A}"/>
    <dataValidation type="list" allowBlank="1" showInputMessage="1" sqref="N7 L7 N5 L5" xr:uid="{4DF2D1A1-6E2A-4DA6-9A58-084D9751B423}">
      <formula1>#REF!</formula1>
    </dataValidation>
    <dataValidation type="list" allowBlank="1" showInputMessage="1" showErrorMessage="1" sqref="M7" xr:uid="{F3360627-0046-40B9-93C9-C0F16665E17A}">
      <formula1>$M$28:$M$28</formula1>
    </dataValidation>
    <dataValidation type="list" allowBlank="1" showInputMessage="1" showErrorMessage="1" sqref="Q6:Q7" xr:uid="{BC7DBCA5-BBA7-43B5-95ED-5D2D0495A895}">
      <formula1>$Q$12:$Q$14</formula1>
    </dataValidation>
    <dataValidation type="list" allowBlank="1" showInputMessage="1" showErrorMessage="1" sqref="M6" xr:uid="{A11BD4CA-8D57-4A6B-8B9C-90A8F588C65A}">
      <formula1>$M$10:$M$12</formula1>
    </dataValidation>
    <dataValidation type="list" allowBlank="1" showInputMessage="1" showErrorMessage="1" sqref="L6" xr:uid="{158DB342-A56D-4EC9-919D-FDCB5074E136}">
      <formula1>$L$10:$L$14</formula1>
    </dataValidation>
    <dataValidation type="list" allowBlank="1" showInputMessage="1" showErrorMessage="1" sqref="Q5" xr:uid="{49EC7175-BB73-47BF-821C-74CB20F59781}">
      <formula1>$Q$13:$Q$15</formula1>
    </dataValidation>
    <dataValidation type="list" allowBlank="1" showInputMessage="1" showErrorMessage="1" sqref="M5" xr:uid="{61D651CC-DF08-47E0-8264-05F6759C62FE}">
      <formula1>$M$30:$M$30</formula1>
    </dataValidation>
  </dataValidations>
  <pageMargins left="0.70866141732283472" right="0.70866141732283472" top="0.74803149606299213" bottom="0.74803149606299213" header="0.31496062992125984" footer="0.31496062992125984"/>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2023-07-31T04:59:58Z</dcterms:created>
  <dcterms:modified xsi:type="dcterms:W3CDTF">2023-09-29T04:45:42Z</dcterms:modified>
</cp:coreProperties>
</file>