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Z:\010_内部部局\010_大臣官房\160_文書課\本課\05【大分類】査察\05【中分類】公益法人業務\02【小分類】令和４年度　公益法人に関する業務\R40803_公益法人支出の公表・点検\6.HP手続き\"/>
    </mc:Choice>
  </mc:AlternateContent>
  <xr:revisionPtr revIDLastSave="0" documentId="13_ncr:1_{2F1E0FB1-3CFC-4E54-BD8B-566BDDDD085E}" xr6:coauthVersionLast="36" xr6:coauthVersionMax="36" xr10:uidLastSave="{00000000-0000-0000-0000-000000000000}"/>
  <bookViews>
    <workbookView xWindow="2370" yWindow="120" windowWidth="18315" windowHeight="11655" xr2:uid="{00000000-000D-0000-FFFF-FFFF00000000}"/>
  </bookViews>
  <sheets>
    <sheet name="様式6-4" sheetId="8" r:id="rId1"/>
  </sheets>
  <definedNames>
    <definedName name="_xlnm._FilterDatabase" localSheetId="0" hidden="1">'様式6-4'!$B$4:$O$4</definedName>
    <definedName name="_xlnm.Print_Area" localSheetId="0">'様式6-4'!$B$1:$Q$13</definedName>
  </definedNames>
  <calcPr calcId="191029"/>
</workbook>
</file>

<file path=xl/calcChain.xml><?xml version="1.0" encoding="utf-8"?>
<calcChain xmlns="http://schemas.openxmlformats.org/spreadsheetml/2006/main">
  <c r="J11" i="8" l="1"/>
  <c r="J10" i="8"/>
  <c r="J9" i="8"/>
  <c r="J8" i="8"/>
  <c r="J7" i="8"/>
  <c r="J6" i="8"/>
  <c r="J5" i="8"/>
</calcChain>
</file>

<file path=xl/sharedStrings.xml><?xml version="1.0" encoding="utf-8"?>
<sst xmlns="http://schemas.openxmlformats.org/spreadsheetml/2006/main" count="81" uniqueCount="49">
  <si>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</si>
  <si>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</si>
  <si>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</si>
  <si>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</si>
  <si>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</si>
  <si>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</si>
  <si>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</si>
  <si>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</si>
  <si>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</si>
  <si>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</si>
  <si>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</si>
  <si>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</si>
  <si>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</si>
  <si>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</si>
  <si>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</si>
  <si>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</si>
  <si>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</si>
  <si>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</si>
  <si>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</si>
  <si>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</si>
  <si>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</si>
  <si>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</si>
  <si>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</si>
  <si>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</si>
  <si>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</si>
  <si>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国際装備移転に係る官民連携パートナーシップの役務契約
１件</t>
    <rPh sb="28" eb="29">
      <t>ケン</t>
    </rPh>
    <phoneticPr fontId="1"/>
  </si>
  <si>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31" eb="33">
      <t>コグレ</t>
    </rPh>
    <rPh sb="34" eb="35">
      <t>サトシ</t>
    </rPh>
    <phoneticPr fontId="2"/>
  </si>
  <si>
    <t>応募者から提出された企画書について評価を行った結果、平均評価点の最高の者が該者１者のみであるため。
（会計法第２９条の３第４項）</t>
    <rPh sb="0" eb="3">
      <t>オウボシャ</t>
    </rPh>
    <rPh sb="5" eb="7">
      <t>テイシュツ</t>
    </rPh>
    <rPh sb="10" eb="13">
      <t>キカクショ</t>
    </rPh>
    <rPh sb="17" eb="19">
      <t>ヒョウカ</t>
    </rPh>
    <rPh sb="20" eb="21">
      <t>オコナ</t>
    </rPh>
    <rPh sb="23" eb="25">
      <t>ケッカ</t>
    </rPh>
    <rPh sb="26" eb="28">
      <t>ヘイキン</t>
    </rPh>
    <rPh sb="28" eb="30">
      <t>ヒョウカ</t>
    </rPh>
    <rPh sb="30" eb="31">
      <t>テン</t>
    </rPh>
    <rPh sb="32" eb="34">
      <t>サイコウ</t>
    </rPh>
    <rPh sb="35" eb="36">
      <t>モノ</t>
    </rPh>
    <rPh sb="37" eb="39">
      <t>ガイシャ</t>
    </rPh>
    <rPh sb="40" eb="41">
      <t>シャ</t>
    </rPh>
    <phoneticPr fontId="1"/>
  </si>
  <si>
    <t>本件は、企画競争であり、応募者が該者のみである。該者から提示を受けた企画書を適正に評価し、結果として合格であったので随意契約としたものである。</t>
    <rPh sb="0" eb="2">
      <t>ホンケン</t>
    </rPh>
    <rPh sb="4" eb="6">
      <t>キカク</t>
    </rPh>
    <rPh sb="6" eb="8">
      <t>キョウソウ</t>
    </rPh>
    <rPh sb="12" eb="14">
      <t>オウボ</t>
    </rPh>
    <rPh sb="14" eb="15">
      <t>モノ</t>
    </rPh>
    <rPh sb="16" eb="18">
      <t>ガイシャ</t>
    </rPh>
    <rPh sb="24" eb="26">
      <t>ガイシャ</t>
    </rPh>
    <rPh sb="28" eb="30">
      <t>テイジ</t>
    </rPh>
    <rPh sb="31" eb="32">
      <t>ウ</t>
    </rPh>
    <rPh sb="34" eb="37">
      <t>キカクショ</t>
    </rPh>
    <rPh sb="38" eb="40">
      <t>テキセイ</t>
    </rPh>
    <rPh sb="41" eb="43">
      <t>ヒョウカ</t>
    </rPh>
    <rPh sb="45" eb="47">
      <t>ケッカ</t>
    </rPh>
    <rPh sb="50" eb="52">
      <t>ゴウカク</t>
    </rPh>
    <rPh sb="58" eb="60">
      <t>ズイイ</t>
    </rPh>
    <rPh sb="60" eb="62">
      <t>ケイヤク</t>
    </rPh>
    <phoneticPr fontId="1"/>
  </si>
  <si>
    <t>国際装備移転促進のためのバーチャル展示会の制作及び運営役務
１件</t>
    <rPh sb="31" eb="32">
      <t>ケン</t>
    </rPh>
    <phoneticPr fontId="1"/>
  </si>
  <si>
    <t>応募者から提出された企画書について評価を行った結果、平均評価点の最高の者が該者１者のみであるため。
（会計法第２９条の３第４）</t>
  </si>
  <si>
    <t>ＳＭ－３ブロックⅡＡ品質管理体制審査支援役務
１件</t>
    <rPh sb="24" eb="25">
      <t>ケン</t>
    </rPh>
    <phoneticPr fontId="1"/>
  </si>
  <si>
    <t>本件の履行にあたっては、米側主契約者（米国レイセオンミサイルシステムズ社）と日本側主催者（三菱重工業株式会社）が締結している製造技術情報の開示・使用に関する合意文書において日本側主契約者の下請けとして品質管理体制審査に関する部門登録されていることが必要不可欠であり、上記の資格要件を有する者が該者１者のみであるため。
（会計法第２９条の３第４項）</t>
    <rPh sb="12" eb="14">
      <t>ベイガワ</t>
    </rPh>
    <rPh sb="19" eb="21">
      <t>ベイコク</t>
    </rPh>
    <rPh sb="38" eb="40">
      <t>ニホン</t>
    </rPh>
    <rPh sb="40" eb="41">
      <t>ガワ</t>
    </rPh>
    <rPh sb="41" eb="43">
      <t>シュサイ</t>
    </rPh>
    <rPh sb="43" eb="44">
      <t>モノ</t>
    </rPh>
    <rPh sb="45" eb="47">
      <t>ミツビシ</t>
    </rPh>
    <rPh sb="47" eb="49">
      <t>ジュウコウ</t>
    </rPh>
    <rPh sb="49" eb="50">
      <t>ギョウ</t>
    </rPh>
    <rPh sb="50" eb="52">
      <t>カブシキ</t>
    </rPh>
    <rPh sb="52" eb="54">
      <t>カイシャ</t>
    </rPh>
    <rPh sb="56" eb="58">
      <t>テイケツ</t>
    </rPh>
    <rPh sb="62" eb="64">
      <t>セイゾウ</t>
    </rPh>
    <rPh sb="64" eb="66">
      <t>ギジュツ</t>
    </rPh>
    <rPh sb="66" eb="68">
      <t>ジョウホウ</t>
    </rPh>
    <rPh sb="69" eb="71">
      <t>カイジ</t>
    </rPh>
    <rPh sb="72" eb="74">
      <t>シヨウ</t>
    </rPh>
    <rPh sb="75" eb="76">
      <t>カン</t>
    </rPh>
    <rPh sb="78" eb="80">
      <t>ゴウイ</t>
    </rPh>
    <rPh sb="80" eb="82">
      <t>ブンショ</t>
    </rPh>
    <rPh sb="88" eb="89">
      <t>ガワ</t>
    </rPh>
    <rPh sb="89" eb="90">
      <t>シュ</t>
    </rPh>
    <rPh sb="90" eb="92">
      <t>ケイヤク</t>
    </rPh>
    <rPh sb="92" eb="93">
      <t>モノ</t>
    </rPh>
    <rPh sb="94" eb="95">
      <t>シタ</t>
    </rPh>
    <rPh sb="95" eb="96">
      <t>ウ</t>
    </rPh>
    <rPh sb="100" eb="102">
      <t>ヒンシツ</t>
    </rPh>
    <rPh sb="102" eb="104">
      <t>カンリ</t>
    </rPh>
    <rPh sb="104" eb="106">
      <t>タイセイ</t>
    </rPh>
    <rPh sb="106" eb="108">
      <t>シンサ</t>
    </rPh>
    <rPh sb="109" eb="110">
      <t>カン</t>
    </rPh>
    <rPh sb="112" eb="114">
      <t>ブモン</t>
    </rPh>
    <rPh sb="114" eb="116">
      <t>トウロク</t>
    </rPh>
    <rPh sb="124" eb="126">
      <t>ヒツヨウ</t>
    </rPh>
    <rPh sb="126" eb="129">
      <t>フカケツ</t>
    </rPh>
    <rPh sb="141" eb="142">
      <t>ユウ</t>
    </rPh>
    <rPh sb="144" eb="145">
      <t>モノ</t>
    </rPh>
    <phoneticPr fontId="1"/>
  </si>
  <si>
    <t>本件で求められる資格要件は、第３者間で締結された合意文書に求められており、契約の履行上必要不可欠なものである。また、該当の者が１者であることを業態調査により確認している。</t>
  </si>
  <si>
    <t>放射性キセノン分析等作業
１件</t>
    <rPh sb="14" eb="15">
      <t>ケン</t>
    </rPh>
    <phoneticPr fontId="1"/>
  </si>
  <si>
    <t>6040005001380</t>
    <phoneticPr fontId="1"/>
  </si>
  <si>
    <t>公益財団法人
日本分析センター
千葉県千葉市稲毛区山王町295番地の3</t>
    <phoneticPr fontId="1"/>
  </si>
  <si>
    <t>公益財団法人　
防衛基盤整備協会
東京都新宿区四谷本塩町15-9</t>
    <phoneticPr fontId="1"/>
  </si>
  <si>
    <t>ホットミール</t>
  </si>
  <si>
    <t>公益財団法人東京オリンピック・パラリンピック競技大会組織委員会
東京都中央区晴海１丁目８番１０号</t>
  </si>
  <si>
    <t>契約の性質・目的が競争を許さない
根拠法令：根拠法令：会計法第２９条の３第４項</t>
  </si>
  <si>
    <t>飲料</t>
  </si>
  <si>
    <t>弁当</t>
  </si>
  <si>
    <t>単価契約</t>
    <rPh sb="0" eb="2">
      <t>タンカ</t>
    </rPh>
    <rPh sb="2" eb="4">
      <t>ケイヤク</t>
    </rPh>
    <phoneticPr fontId="1"/>
  </si>
  <si>
    <t>令和３年度限りの事業。</t>
    <rPh sb="0" eb="2">
      <t>レイワ</t>
    </rPh>
    <rPh sb="3" eb="5">
      <t>ネンド</t>
    </rPh>
    <rPh sb="5" eb="6">
      <t>カギ</t>
    </rPh>
    <rPh sb="8" eb="10">
      <t>ジギョウ</t>
    </rPh>
    <phoneticPr fontId="1"/>
  </si>
  <si>
    <t>本件の実施にあたっては、　放射性キセノン測定システムに関する機能・性能を熟知しており、同測定に関する専門的知見及び取扱技術が必要不可欠である。上記を資格要件として公募を実施した結果、応募者が一者のみであったため。（会計法２９条の３第４項）</t>
    <phoneticPr fontId="1"/>
  </si>
  <si>
    <t>本件は、専門的知見及び取扱技術が必要不可欠であり、公募を実施することにより透明性及び競争性を担保している。</t>
    <rPh sb="0" eb="2">
      <t>ホンケン</t>
    </rPh>
    <rPh sb="4" eb="7">
      <t>センモンテキ</t>
    </rPh>
    <rPh sb="7" eb="9">
      <t>チケン</t>
    </rPh>
    <rPh sb="9" eb="10">
      <t>オヨ</t>
    </rPh>
    <rPh sb="11" eb="13">
      <t>トリアツカイ</t>
    </rPh>
    <rPh sb="13" eb="15">
      <t>ギジュツ</t>
    </rPh>
    <rPh sb="16" eb="18">
      <t>ヒツヨウ</t>
    </rPh>
    <rPh sb="18" eb="21">
      <t>フカケツ</t>
    </rPh>
    <rPh sb="25" eb="27">
      <t>コウボ</t>
    </rPh>
    <rPh sb="28" eb="30">
      <t>ジッシ</t>
    </rPh>
    <rPh sb="37" eb="40">
      <t>トウメイセイ</t>
    </rPh>
    <rPh sb="40" eb="41">
      <t>オヨ</t>
    </rPh>
    <rPh sb="42" eb="45">
      <t>キョウソウセイ</t>
    </rPh>
    <rPh sb="46" eb="48">
      <t>タンポ</t>
    </rPh>
    <phoneticPr fontId="1"/>
  </si>
  <si>
    <t>分任支出負担行為担当官
防衛装備庁陸上装備研究所
総務課長
濱本　正美
神奈川県相模原市淵野辺2-9-54</t>
    <rPh sb="0" eb="11">
      <t>ブンニンシシュツフタンコウイタントウカン</t>
    </rPh>
    <rPh sb="12" eb="14">
      <t>ボウエイ</t>
    </rPh>
    <rPh sb="14" eb="16">
      <t>ソウビ</t>
    </rPh>
    <rPh sb="16" eb="17">
      <t>チョウ</t>
    </rPh>
    <rPh sb="30" eb="32">
      <t>ハマモト</t>
    </rPh>
    <rPh sb="33" eb="35">
      <t>マサミ</t>
    </rPh>
    <phoneticPr fontId="1"/>
  </si>
  <si>
    <t>陸上自衛隊朝霞駐屯地
東部方面会計隊本部
業務科長
黒岩　修一
東京都練馬区大泉学園町</t>
    <rPh sb="0" eb="10">
      <t>リクジョウジエイタイアサカチュウトンチ</t>
    </rPh>
    <rPh sb="21" eb="25">
      <t>ギョウムカチョウ</t>
    </rPh>
    <rPh sb="26" eb="28">
      <t>クロイワ</t>
    </rPh>
    <rPh sb="29" eb="31">
      <t>シュウイチ</t>
    </rPh>
    <rPh sb="32" eb="34">
      <t>トウキョウ</t>
    </rPh>
    <rPh sb="34" eb="35">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</si>
</sst>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0%"/>
    <numFmt numFmtId="179"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0">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3" fillId="0" borderId="0" xfId="0" applyFont="1">
      <alignment vertical="center"/>
    </xf>
    <xf numFmtId="0" fontId="3" fillId="0" borderId="6" xfId="0" applyFont="1" applyBorder="1" applyAlignment="1">
      <alignment vertical="center" wrapText="1"/>
    </xf>
    <xf numFmtId="177" fontId="3" fillId="0" borderId="6" xfId="0" applyNumberFormat="1" applyFont="1" applyBorder="1" applyAlignment="1">
      <alignment horizontal="center" vertical="center"/>
    </xf>
    <xf numFmtId="38" fontId="3" fillId="0" borderId="6" xfId="1" applyFont="1" applyBorder="1">
      <alignment vertical="center"/>
    </xf>
    <xf numFmtId="0" fontId="3" fillId="0" borderId="6" xfId="0" applyFont="1" applyBorder="1">
      <alignment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 xfId="0" applyFont="1" applyBorder="1" applyAlignment="1">
      <alignment vertical="center" wrapText="1"/>
    </xf>
    <xf numFmtId="38" fontId="3" fillId="0" borderId="1" xfId="1" applyFont="1" applyBorder="1">
      <alignment vertical="center"/>
    </xf>
    <xf numFmtId="0" fontId="3" fillId="0" borderId="14" xfId="0" applyFont="1" applyBorder="1" applyAlignment="1">
      <alignment horizontal="center" vertical="center"/>
    </xf>
    <xf numFmtId="0" fontId="3" fillId="0" borderId="4" xfId="0" applyFont="1" applyBorder="1" applyAlignment="1">
      <alignment vertical="center" wrapText="1"/>
    </xf>
    <xf numFmtId="38" fontId="3" fillId="0" borderId="4" xfId="1" applyFont="1" applyBorder="1">
      <alignment vertical="center"/>
    </xf>
    <xf numFmtId="0" fontId="3" fillId="0" borderId="15" xfId="0" applyFont="1" applyBorder="1" applyAlignment="1">
      <alignment horizontal="center" vertical="center"/>
    </xf>
    <xf numFmtId="0" fontId="3" fillId="2" borderId="1" xfId="0" applyFont="1" applyFill="1" applyBorder="1" applyAlignment="1">
      <alignment vertical="center" wrapText="1"/>
    </xf>
    <xf numFmtId="0" fontId="3" fillId="2" borderId="6" xfId="0" applyFont="1" applyFill="1" applyBorder="1" applyAlignment="1">
      <alignment vertical="center" wrapText="1"/>
    </xf>
    <xf numFmtId="0" fontId="2" fillId="2" borderId="6" xfId="0" applyFont="1" applyFill="1" applyBorder="1" applyAlignment="1">
      <alignment vertical="center" wrapText="1"/>
    </xf>
    <xf numFmtId="0" fontId="3" fillId="0" borderId="4"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1" xfId="0" applyNumberFormat="1" applyFont="1" applyBorder="1" applyAlignment="1">
      <alignment horizontal="center" vertical="center"/>
    </xf>
    <xf numFmtId="38" fontId="3" fillId="2" borderId="6" xfId="1" applyFont="1" applyFill="1" applyBorder="1">
      <alignment vertical="center"/>
    </xf>
    <xf numFmtId="0" fontId="3" fillId="2" borderId="13" xfId="0" applyFont="1" applyFill="1" applyBorder="1" applyAlignment="1">
      <alignment horizontal="center" vertical="center"/>
    </xf>
    <xf numFmtId="0" fontId="2" fillId="0" borderId="6" xfId="0" applyFont="1" applyBorder="1" applyAlignment="1">
      <alignment vertical="center" wrapText="1"/>
    </xf>
    <xf numFmtId="0" fontId="3" fillId="0" borderId="1" xfId="0" applyFont="1" applyBorder="1" applyAlignment="1">
      <alignment horizontal="center" vertical="center"/>
    </xf>
    <xf numFmtId="179" fontId="3" fillId="0" borderId="6"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2" fillId="0" borderId="1" xfId="0" applyFont="1" applyBorder="1" applyAlignment="1">
      <alignment vertical="center" wrapText="1"/>
    </xf>
    <xf numFmtId="179" fontId="3" fillId="0" borderId="1" xfId="0" applyNumberFormat="1" applyFont="1" applyBorder="1" applyAlignment="1">
      <alignment horizontal="center" vertical="center"/>
    </xf>
    <xf numFmtId="0" fontId="4" fillId="2" borderId="23" xfId="0" applyFont="1" applyFill="1" applyBorder="1" applyAlignment="1">
      <alignment horizontal="center" vertical="center"/>
    </xf>
    <xf numFmtId="176" fontId="3" fillId="2" borderId="6" xfId="0" applyNumberFormat="1" applyFont="1" applyFill="1" applyBorder="1" applyAlignment="1">
      <alignment horizontal="center" vertical="center"/>
    </xf>
    <xf numFmtId="0" fontId="3" fillId="2" borderId="6" xfId="0" quotePrefix="1" applyFont="1" applyFill="1" applyBorder="1" applyAlignment="1">
      <alignment horizontal="center" vertical="center"/>
    </xf>
    <xf numFmtId="0" fontId="3" fillId="2" borderId="6" xfId="0" applyFont="1" applyFill="1" applyBorder="1">
      <alignment vertical="center"/>
    </xf>
    <xf numFmtId="0" fontId="3" fillId="2" borderId="28" xfId="0" applyFont="1" applyFill="1" applyBorder="1">
      <alignment vertical="center"/>
    </xf>
    <xf numFmtId="0" fontId="3" fillId="0" borderId="3" xfId="0" applyFont="1" applyBorder="1" applyAlignment="1">
      <alignment vertical="center" wrapText="1"/>
    </xf>
    <xf numFmtId="177" fontId="3" fillId="0" borderId="4" xfId="0" applyNumberFormat="1" applyFont="1" applyBorder="1" applyAlignment="1">
      <alignment horizontal="center" vertical="center"/>
    </xf>
    <xf numFmtId="0" fontId="3" fillId="0" borderId="15" xfId="0" applyFont="1" applyBorder="1">
      <alignment vertical="center"/>
    </xf>
    <xf numFmtId="0" fontId="2" fillId="2" borderId="1" xfId="0" applyFont="1" applyFill="1" applyBorder="1" applyAlignment="1">
      <alignment vertical="center" wrapText="1"/>
    </xf>
    <xf numFmtId="0" fontId="7" fillId="0" borderId="2" xfId="0" applyFont="1" applyBorder="1" applyAlignment="1">
      <alignment horizontal="center" vertical="center"/>
    </xf>
    <xf numFmtId="0" fontId="3" fillId="2" borderId="5" xfId="0" applyFont="1" applyFill="1" applyBorder="1" applyAlignment="1">
      <alignment vertical="center" wrapText="1"/>
    </xf>
    <xf numFmtId="0" fontId="8" fillId="0" borderId="0" xfId="0" applyFont="1">
      <alignment vertical="center"/>
    </xf>
    <xf numFmtId="0" fontId="4" fillId="0" borderId="12" xfId="0" applyFont="1" applyFill="1" applyBorder="1" applyAlignment="1">
      <alignment horizontal="center" vertical="center" wrapText="1"/>
    </xf>
    <xf numFmtId="0" fontId="8" fillId="2" borderId="22" xfId="0" applyFont="1" applyFill="1" applyBorder="1" applyAlignment="1">
      <alignment horizontal="center" vertical="center"/>
    </xf>
    <xf numFmtId="0" fontId="8" fillId="2" borderId="25" xfId="0" applyFont="1" applyFill="1" applyBorder="1" applyAlignment="1">
      <alignment horizontal="center" vertical="center"/>
    </xf>
    <xf numFmtId="0" fontId="4" fillId="0" borderId="23" xfId="0" applyFont="1" applyBorder="1" applyAlignment="1">
      <alignment horizontal="center" vertical="center"/>
    </xf>
    <xf numFmtId="0" fontId="8" fillId="0" borderId="29" xfId="0" applyFont="1" applyBorder="1" applyAlignment="1">
      <alignment horizontal="center" vertical="center"/>
    </xf>
    <xf numFmtId="0" fontId="4" fillId="0" borderId="11" xfId="0" applyFont="1" applyBorder="1" applyAlignment="1">
      <alignment horizontal="center" vertical="center"/>
    </xf>
    <xf numFmtId="0" fontId="8" fillId="0" borderId="26" xfId="0" applyFont="1" applyBorder="1" applyAlignment="1">
      <alignment horizontal="center" vertical="center"/>
    </xf>
    <xf numFmtId="0" fontId="4" fillId="0" borderId="12" xfId="0" applyFont="1" applyBorder="1" applyAlignment="1">
      <alignment horizontal="center" vertical="center"/>
    </xf>
    <xf numFmtId="0" fontId="8" fillId="0" borderId="30" xfId="0" applyFont="1" applyBorder="1" applyAlignment="1">
      <alignment horizontal="center" vertical="center"/>
    </xf>
    <xf numFmtId="0" fontId="4" fillId="2" borderId="6" xfId="0" applyFont="1" applyFill="1" applyBorder="1" applyAlignment="1">
      <alignment vertical="center" wrapText="1"/>
    </xf>
    <xf numFmtId="178" fontId="4" fillId="2" borderId="1" xfId="0" applyNumberFormat="1" applyFont="1" applyFill="1" applyBorder="1" applyAlignment="1">
      <alignment vertical="center" wrapText="1"/>
    </xf>
    <xf numFmtId="178" fontId="4" fillId="2" borderId="4" xfId="0" applyNumberFormat="1" applyFont="1" applyFill="1" applyBorder="1" applyAlignment="1">
      <alignment vertical="center" wrapText="1"/>
    </xf>
    <xf numFmtId="178" fontId="4" fillId="2" borderId="6" xfId="0" applyNumberFormat="1" applyFont="1" applyFill="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2" fillId="0" borderId="3" xfId="0" applyFont="1" applyBorder="1" applyAlignment="1">
      <alignment vertical="center" wrapText="1"/>
    </xf>
    <xf numFmtId="0" fontId="3" fillId="0" borderId="4" xfId="0" applyFont="1" applyBorder="1">
      <alignment vertical="center"/>
    </xf>
    <xf numFmtId="0" fontId="8" fillId="0" borderId="27" xfId="0" applyFont="1" applyBorder="1" applyAlignment="1">
      <alignment horizontal="center" vertical="center"/>
    </xf>
    <xf numFmtId="0" fontId="0" fillId="0" borderId="0" xfId="0"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B1:R14"/>
  <sheetViews>
    <sheetView tabSelected="1" view="pageBreakPreview" topLeftCell="A4" zoomScale="85" zoomScaleNormal="100" zoomScaleSheetLayoutView="85" workbookViewId="0">
      <selection activeCell="D8" sqref="D8"/>
    </sheetView>
  </sheetViews>
  <sheetFormatPr defaultRowHeight="13.5" x14ac:dyDescent="0.15"/>
  <cols>
    <col min="1" max="1" width="3.625" customWidth="1"/>
    <col min="2" max="2" width="14" customWidth="1"/>
    <col min="3" max="3" width="19" customWidth="1"/>
    <col min="4" max="4" width="14" customWidth="1"/>
    <col min="5" max="6" width="15.5" customWidth="1"/>
    <col min="7" max="7" width="13.375" customWidth="1"/>
    <col min="8" max="9" width="14" customWidth="1"/>
    <col min="10" max="10" width="7.5" customWidth="1"/>
    <col min="11" max="11" width="9.125" customWidth="1"/>
    <col min="12" max="14" width="11.625" customWidth="1"/>
    <col min="15" max="15" width="8.875" customWidth="1"/>
    <col min="16" max="16" width="16.5" customWidth="1"/>
    <col min="17" max="17" width="9" style="43" customWidth="1"/>
    <col min="18" max="18" width="11.875" style="43" customWidth="1"/>
  </cols>
  <sheetData>
    <row r="1" spans="2:18" ht="32.1" customHeight="1" x14ac:dyDescent="0.15">
      <c r="B1" s="62" t="s">
        <v>12</v>
      </c>
      <c r="C1" s="62"/>
      <c r="D1" s="62"/>
      <c r="E1" s="62"/>
      <c r="F1" s="62"/>
      <c r="G1" s="62"/>
      <c r="H1" s="62"/>
      <c r="I1" s="62"/>
      <c r="J1" s="62"/>
      <c r="K1" s="62"/>
      <c r="L1" s="62"/>
      <c r="M1" s="62"/>
      <c r="N1" s="62"/>
      <c r="O1" s="62"/>
      <c r="P1" s="62"/>
      <c r="Q1" s="62"/>
    </row>
    <row r="2" spans="2:18" ht="14.25" thickBot="1" x14ac:dyDescent="0.2"/>
    <row r="3" spans="2:18" ht="68.099999999999994" customHeight="1" x14ac:dyDescent="0.15">
      <c r="B3" s="71" t="s">
        <v>7</v>
      </c>
      <c r="C3" s="67" t="s">
        <v>0</v>
      </c>
      <c r="D3" s="67" t="s">
        <v>1</v>
      </c>
      <c r="E3" s="67" t="s">
        <v>21</v>
      </c>
      <c r="F3" s="67" t="s">
        <v>24</v>
      </c>
      <c r="G3" s="67" t="s">
        <v>9</v>
      </c>
      <c r="H3" s="67" t="s">
        <v>2</v>
      </c>
      <c r="I3" s="67" t="s">
        <v>3</v>
      </c>
      <c r="J3" s="76" t="s">
        <v>4</v>
      </c>
      <c r="K3" s="78" t="s">
        <v>8</v>
      </c>
      <c r="L3" s="73" t="s">
        <v>10</v>
      </c>
      <c r="M3" s="74"/>
      <c r="N3" s="75"/>
      <c r="O3" s="69" t="s">
        <v>5</v>
      </c>
      <c r="P3" s="65" t="s">
        <v>19</v>
      </c>
      <c r="Q3" s="66"/>
      <c r="R3" s="63" t="s">
        <v>20</v>
      </c>
    </row>
    <row r="4" spans="2:18" ht="29.45" customHeight="1" thickBot="1" x14ac:dyDescent="0.2">
      <c r="B4" s="72"/>
      <c r="C4" s="68"/>
      <c r="D4" s="68"/>
      <c r="E4" s="68"/>
      <c r="F4" s="68"/>
      <c r="G4" s="68"/>
      <c r="H4" s="68"/>
      <c r="I4" s="68"/>
      <c r="J4" s="77"/>
      <c r="K4" s="79"/>
      <c r="L4" s="3" t="s">
        <v>6</v>
      </c>
      <c r="M4" s="3" t="s">
        <v>22</v>
      </c>
      <c r="N4" s="3" t="s">
        <v>11</v>
      </c>
      <c r="O4" s="70"/>
      <c r="P4" s="4"/>
      <c r="Q4" s="44" t="s">
        <v>13</v>
      </c>
      <c r="R4" s="64"/>
    </row>
    <row r="5" spans="2:18" s="5" customFormat="1" ht="192" customHeight="1" x14ac:dyDescent="0.15">
      <c r="B5" s="42" t="s">
        <v>34</v>
      </c>
      <c r="C5" s="20" t="s">
        <v>47</v>
      </c>
      <c r="D5" s="33">
        <v>44287</v>
      </c>
      <c r="E5" s="19" t="s">
        <v>36</v>
      </c>
      <c r="F5" s="34" t="s">
        <v>35</v>
      </c>
      <c r="G5" s="20" t="s">
        <v>45</v>
      </c>
      <c r="H5" s="24">
        <v>10271800</v>
      </c>
      <c r="I5" s="24">
        <v>10270700</v>
      </c>
      <c r="J5" s="54">
        <f t="shared" ref="J5:J11" si="0">ROUND(I5/H5,3)</f>
        <v>1</v>
      </c>
      <c r="K5" s="35"/>
      <c r="L5" s="25" t="s">
        <v>16</v>
      </c>
      <c r="M5" s="25" t="s">
        <v>23</v>
      </c>
      <c r="N5" s="25">
        <v>1</v>
      </c>
      <c r="O5" s="36"/>
      <c r="P5" s="20" t="s">
        <v>46</v>
      </c>
      <c r="Q5" s="45" t="s">
        <v>18</v>
      </c>
      <c r="R5" s="46">
        <v>5</v>
      </c>
    </row>
    <row r="6" spans="2:18" s="5" customFormat="1" ht="105.75" customHeight="1" x14ac:dyDescent="0.15">
      <c r="B6" s="41" t="s">
        <v>38</v>
      </c>
      <c r="C6" s="53" t="s">
        <v>48</v>
      </c>
      <c r="D6" s="23">
        <v>44337</v>
      </c>
      <c r="E6" s="30" t="s">
        <v>39</v>
      </c>
      <c r="F6" s="31">
        <v>7011105006239</v>
      </c>
      <c r="G6" s="30" t="s">
        <v>40</v>
      </c>
      <c r="H6" s="13">
        <v>19733120</v>
      </c>
      <c r="I6" s="13">
        <v>19733120</v>
      </c>
      <c r="J6" s="54">
        <f t="shared" si="0"/>
        <v>1</v>
      </c>
      <c r="K6" s="27"/>
      <c r="L6" s="14" t="s">
        <v>16</v>
      </c>
      <c r="M6" s="14" t="s">
        <v>23</v>
      </c>
      <c r="N6" s="14">
        <v>1</v>
      </c>
      <c r="O6" s="14" t="s">
        <v>43</v>
      </c>
      <c r="P6" s="40" t="s">
        <v>44</v>
      </c>
      <c r="Q6" s="32" t="s">
        <v>18</v>
      </c>
      <c r="R6" s="48">
        <v>7</v>
      </c>
    </row>
    <row r="7" spans="2:18" s="5" customFormat="1" ht="105.75" customHeight="1" x14ac:dyDescent="0.15">
      <c r="B7" s="41" t="s">
        <v>41</v>
      </c>
      <c r="C7" s="53" t="s">
        <v>48</v>
      </c>
      <c r="D7" s="23">
        <v>44337</v>
      </c>
      <c r="E7" s="12" t="s">
        <v>39</v>
      </c>
      <c r="F7" s="28">
        <v>7011105006239</v>
      </c>
      <c r="G7" s="26" t="s">
        <v>40</v>
      </c>
      <c r="H7" s="13">
        <v>20305885</v>
      </c>
      <c r="I7" s="13">
        <v>20305885</v>
      </c>
      <c r="J7" s="54">
        <f t="shared" si="0"/>
        <v>1</v>
      </c>
      <c r="K7" s="27"/>
      <c r="L7" s="14" t="s">
        <v>16</v>
      </c>
      <c r="M7" s="14" t="s">
        <v>23</v>
      </c>
      <c r="N7" s="14">
        <v>1</v>
      </c>
      <c r="O7" s="14" t="s">
        <v>43</v>
      </c>
      <c r="P7" s="18" t="s">
        <v>44</v>
      </c>
      <c r="Q7" s="49" t="s">
        <v>18</v>
      </c>
      <c r="R7" s="50">
        <v>7</v>
      </c>
    </row>
    <row r="8" spans="2:18" s="5" customFormat="1" ht="105.75" customHeight="1" x14ac:dyDescent="0.15">
      <c r="B8" s="41" t="s">
        <v>42</v>
      </c>
      <c r="C8" s="53" t="s">
        <v>48</v>
      </c>
      <c r="D8" s="23">
        <v>44337</v>
      </c>
      <c r="E8" s="12" t="s">
        <v>39</v>
      </c>
      <c r="F8" s="31">
        <v>7011105006239</v>
      </c>
      <c r="G8" s="30" t="s">
        <v>40</v>
      </c>
      <c r="H8" s="13">
        <v>82221258</v>
      </c>
      <c r="I8" s="13">
        <v>82221258</v>
      </c>
      <c r="J8" s="54">
        <f t="shared" si="0"/>
        <v>1</v>
      </c>
      <c r="K8" s="27"/>
      <c r="L8" s="14" t="s">
        <v>16</v>
      </c>
      <c r="M8" s="14" t="s">
        <v>23</v>
      </c>
      <c r="N8" s="14">
        <v>1</v>
      </c>
      <c r="O8" s="14" t="s">
        <v>43</v>
      </c>
      <c r="P8" s="18" t="s">
        <v>44</v>
      </c>
      <c r="Q8" s="47" t="s">
        <v>18</v>
      </c>
      <c r="R8" s="50">
        <v>7</v>
      </c>
    </row>
    <row r="9" spans="2:18" s="5" customFormat="1" ht="112.5" customHeight="1" thickBot="1" x14ac:dyDescent="0.2">
      <c r="B9" s="59" t="s">
        <v>25</v>
      </c>
      <c r="C9" s="15" t="s">
        <v>26</v>
      </c>
      <c r="D9" s="29">
        <v>44343</v>
      </c>
      <c r="E9" s="15" t="s">
        <v>37</v>
      </c>
      <c r="F9" s="38">
        <v>2011105005402</v>
      </c>
      <c r="G9" s="15" t="s">
        <v>27</v>
      </c>
      <c r="H9" s="16">
        <v>12067000</v>
      </c>
      <c r="I9" s="16">
        <v>12067000</v>
      </c>
      <c r="J9" s="55">
        <f t="shared" si="0"/>
        <v>1</v>
      </c>
      <c r="K9" s="60"/>
      <c r="L9" s="17" t="s">
        <v>16</v>
      </c>
      <c r="M9" s="17" t="s">
        <v>23</v>
      </c>
      <c r="N9" s="17">
        <v>1</v>
      </c>
      <c r="O9" s="39"/>
      <c r="P9" s="15" t="s">
        <v>28</v>
      </c>
      <c r="Q9" s="51" t="s">
        <v>17</v>
      </c>
      <c r="R9" s="61">
        <v>5</v>
      </c>
    </row>
    <row r="10" spans="2:18" s="5" customFormat="1" ht="118.5" customHeight="1" x14ac:dyDescent="0.15">
      <c r="B10" s="57" t="s">
        <v>29</v>
      </c>
      <c r="C10" s="58" t="s">
        <v>26</v>
      </c>
      <c r="D10" s="22">
        <v>44389</v>
      </c>
      <c r="E10" s="6" t="s">
        <v>37</v>
      </c>
      <c r="F10" s="7">
        <v>2011105005402</v>
      </c>
      <c r="G10" s="6" t="s">
        <v>30</v>
      </c>
      <c r="H10" s="8">
        <v>36300000</v>
      </c>
      <c r="I10" s="8">
        <v>36300000</v>
      </c>
      <c r="J10" s="56">
        <f t="shared" si="0"/>
        <v>1</v>
      </c>
      <c r="K10" s="9"/>
      <c r="L10" s="10" t="s">
        <v>16</v>
      </c>
      <c r="M10" s="10" t="s">
        <v>23</v>
      </c>
      <c r="N10" s="10">
        <v>1</v>
      </c>
      <c r="O10" s="11"/>
      <c r="P10" s="6" t="s">
        <v>28</v>
      </c>
      <c r="Q10" s="49" t="s">
        <v>18</v>
      </c>
      <c r="R10" s="48">
        <v>5</v>
      </c>
    </row>
    <row r="11" spans="2:18" s="5" customFormat="1" ht="276.75" customHeight="1" thickBot="1" x14ac:dyDescent="0.2">
      <c r="B11" s="37" t="s">
        <v>31</v>
      </c>
      <c r="C11" s="15" t="s">
        <v>26</v>
      </c>
      <c r="D11" s="29">
        <v>44487</v>
      </c>
      <c r="E11" s="15" t="s">
        <v>37</v>
      </c>
      <c r="F11" s="38">
        <v>2011105005402</v>
      </c>
      <c r="G11" s="15" t="s">
        <v>32</v>
      </c>
      <c r="H11" s="16">
        <v>81042500</v>
      </c>
      <c r="I11" s="16">
        <v>80850000</v>
      </c>
      <c r="J11" s="55">
        <f t="shared" si="0"/>
        <v>0.998</v>
      </c>
      <c r="K11" s="21"/>
      <c r="L11" s="17" t="s">
        <v>16</v>
      </c>
      <c r="M11" s="17" t="s">
        <v>23</v>
      </c>
      <c r="N11" s="17">
        <v>1</v>
      </c>
      <c r="O11" s="39"/>
      <c r="P11" s="15" t="s">
        <v>33</v>
      </c>
      <c r="Q11" s="51" t="s">
        <v>17</v>
      </c>
      <c r="R11" s="52">
        <v>6</v>
      </c>
    </row>
    <row r="12" spans="2:18" x14ac:dyDescent="0.15">
      <c r="B12" s="2" t="s">
        <v>14</v>
      </c>
      <c r="C12" s="1"/>
      <c r="D12" s="1"/>
      <c r="E12" s="1"/>
      <c r="F12" s="1"/>
      <c r="G12" s="1"/>
      <c r="H12" s="1"/>
      <c r="I12" s="1"/>
      <c r="J12" s="1"/>
      <c r="K12" s="1"/>
      <c r="L12" s="1"/>
      <c r="M12" s="1"/>
      <c r="N12" s="1"/>
      <c r="O12" s="1"/>
    </row>
    <row r="13" spans="2:18" x14ac:dyDescent="0.15">
      <c r="B13" s="2" t="s">
        <v>15</v>
      </c>
      <c r="C13" s="1"/>
      <c r="D13" s="1"/>
      <c r="E13" s="1"/>
      <c r="F13" s="1"/>
      <c r="G13" s="1"/>
      <c r="H13" s="1"/>
      <c r="I13" s="1"/>
      <c r="J13" s="1"/>
      <c r="K13" s="1"/>
      <c r="L13" s="1"/>
      <c r="M13" s="1"/>
      <c r="N13" s="1"/>
      <c r="O13" s="1"/>
    </row>
    <row r="14" spans="2:18" x14ac:dyDescent="0.15">
      <c r="B14" s="1"/>
      <c r="C14" s="1"/>
      <c r="D14" s="1"/>
      <c r="E14" s="1"/>
      <c r="F14" s="1"/>
      <c r="G14" s="1"/>
      <c r="H14" s="1"/>
      <c r="I14" s="1"/>
      <c r="J14" s="1"/>
      <c r="K14" s="1"/>
      <c r="L14" s="1"/>
      <c r="M14" s="1"/>
      <c r="N14" s="1"/>
      <c r="O14" s="1"/>
    </row>
  </sheetData>
  <autoFilter ref="B4:O4" xr:uid="{00000000-0009-0000-0000-000003000000}">
    <sortState ref="B6:O13">
      <sortCondition ref="D4"/>
    </sortState>
  </autoFilter>
  <dataConsolidate/>
  <mergeCells count="15">
    <mergeCell ref="B1:Q1"/>
    <mergeCell ref="R3:R4"/>
    <mergeCell ref="P3:Q3"/>
    <mergeCell ref="O3:O4"/>
    <mergeCell ref="B3:B4"/>
    <mergeCell ref="C3:C4"/>
    <mergeCell ref="D3:D4"/>
    <mergeCell ref="H3:H4"/>
    <mergeCell ref="I3:I4"/>
    <mergeCell ref="J3:J4"/>
    <mergeCell ref="K3:K4"/>
    <mergeCell ref="G3:G4"/>
    <mergeCell ref="L3:N3"/>
    <mergeCell ref="E3:E4"/>
    <mergeCell ref="F3:F4"/>
  </mergeCells>
  <phoneticPr fontId="1"/>
  <dataValidations count="5">
    <dataValidation type="list" allowBlank="1" showInputMessage="1" showErrorMessage="1" sqref="M6:M8" xr:uid="{984F29E4-3CD6-4887-BC72-9058BC3837E9}">
      <formula1>$M$13:$M$14</formula1>
    </dataValidation>
    <dataValidation type="list" allowBlank="1" showInputMessage="1" showErrorMessage="1" sqref="Q6:Q8" xr:uid="{5FED3C8F-4B18-4017-BBD8-5F2B1E6477C5}">
      <formula1>$Q$13:$Q$14</formula1>
    </dataValidation>
    <dataValidation type="list" allowBlank="1" showInputMessage="1" showErrorMessage="1" sqref="L5:M11 Q9:Q11" xr:uid="{0C10C073-1D10-4424-B254-A87DAACCE0E1}">
      <formula1>#REF!</formula1>
    </dataValidation>
    <dataValidation type="list" allowBlank="1" showInputMessage="1" showErrorMessage="1" sqref="L6:L8" xr:uid="{C9EEE2A7-C8B5-4CAA-839A-41945164E5CB}">
      <formula1>$L$13:$L$14</formula1>
    </dataValidation>
    <dataValidation type="list" allowBlank="1" showInputMessage="1" showErrorMessage="1" sqref="Q5:Q8" xr:uid="{BD2588C6-D292-4B88-9122-8FA58A62D875}">
      <formula1>$Q$13:$Q$15</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A1242119</cp:lastModifiedBy>
  <cp:lastPrinted>2022-09-12T04:59:07Z</cp:lastPrinted>
  <dcterms:created xsi:type="dcterms:W3CDTF">2010-08-24T08:00:05Z</dcterms:created>
  <dcterms:modified xsi:type="dcterms:W3CDTF">2022-10-11T09:00:31Z</dcterms:modified>
</cp:coreProperties>
</file>