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defaultThemeVersion="124226"/>
  <mc:AlternateContent xmlns:mc="http://schemas.openxmlformats.org/markup-compatibility/2006">
    <mc:Choice Requires="x15">
      <x15ac:absPath xmlns:x15ac="http://schemas.microsoft.com/office/spreadsheetml/2010/11/ac" url="Z:\010_内部部局\010_大臣官房\160_文書課\本課\05【大分類】査察\05【中分類】公益法人業務\02【小分類】令和４年度　公益法人に関する業務\R40803_公益法人支出の公表・点検\6.HP手続き\"/>
    </mc:Choice>
  </mc:AlternateContent>
  <xr:revisionPtr revIDLastSave="0" documentId="13_ncr:1_{F95970BE-3FFA-428C-806F-A7DE013F0FCD}" xr6:coauthVersionLast="36" xr6:coauthVersionMax="36" xr10:uidLastSave="{00000000-0000-0000-0000-000000000000}"/>
  <bookViews>
    <workbookView xWindow="2370" yWindow="120" windowWidth="18315" windowHeight="11655" xr2:uid="{00000000-000D-0000-FFFF-FFFF00000000}"/>
  </bookViews>
  <sheets>
    <sheet name="様式6-3" sheetId="9" r:id="rId1"/>
  </sheets>
  <definedNames>
    <definedName name="_xlnm._FilterDatabase" localSheetId="0" hidden="1">'様式6-3'!$B$3:$Q$4</definedName>
    <definedName name="_xlnm.Print_Area" localSheetId="0">'様式6-3'!$B$1:$P$11</definedName>
  </definedNames>
  <calcPr calcId="191029"/>
</workbook>
</file>

<file path=xl/calcChain.xml><?xml version="1.0" encoding="utf-8"?>
<calcChain xmlns="http://schemas.openxmlformats.org/spreadsheetml/2006/main">
  <c r="J9" i="9" l="1"/>
  <c r="J8" i="9"/>
  <c r="J7" i="9"/>
  <c r="J5" i="9"/>
</calcChain>
</file>

<file path=xl/sharedStrings.xml><?xml version="1.0" encoding="utf-8"?>
<sst xmlns="http://schemas.openxmlformats.org/spreadsheetml/2006/main" count="66" uniqueCount="49">
  <si>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</si>
  <si>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</si>
  <si>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</si>
  <si>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</si>
  <si>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</si>
  <si>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</si>
  <si>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</si>
  <si>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</si>
  <si>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</si>
  <si>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</si>
  <si>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</si>
  <si>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</si>
  <si>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公益法人に対する競争入札による契約の見直しの状況（物品・役務等）</t>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</si>
  <si>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</si>
  <si>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</si>
  <si>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</si>
  <si>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公社</t>
    <rPh sb="0" eb="2">
      <t>コウシャ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</si>
  <si>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</si>
  <si>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</si>
  <si>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</si>
  <si>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</si>
  <si>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</si>
  <si>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</si>
  <si>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国認定</t>
    <rPh sb="0" eb="1">
      <t>クニ</t>
    </rPh>
    <rPh sb="1" eb="3">
      <t>ニンテイ</t>
    </rPh>
    <phoneticPr fontId="1"/>
  </si>
  <si>
    <t>法人番号</t>
    <rPh sb="0" eb="2">
      <t>ホウジン</t>
    </rPh>
    <rPh sb="2" eb="4">
      <t>バンゴウ</t>
    </rPh>
    <phoneticPr fontId="1"/>
  </si>
  <si>
    <t>北関東防衛局（３）住宅防音事業設計図書審査補助業務（その９）</t>
  </si>
  <si>
    <t>一般競争入札</t>
  </si>
  <si>
    <t>５：点検の結果、問題なし</t>
    <rPh sb="2" eb="4">
      <t>テンケン</t>
    </rPh>
    <rPh sb="5" eb="7">
      <t>ケッカ</t>
    </rPh>
    <rPh sb="8" eb="10">
      <t>モンダイ</t>
    </rPh>
    <phoneticPr fontId="1"/>
  </si>
  <si>
    <t>航空機騒音と射爆撃騒音等の複合評価に関する調査業務（その２）一式</t>
    <rPh sb="0" eb="3">
      <t>コウクウキ</t>
    </rPh>
    <rPh sb="3" eb="5">
      <t>ソウオン</t>
    </rPh>
    <rPh sb="6" eb="9">
      <t>シャバクゲキ</t>
    </rPh>
    <rPh sb="9" eb="12">
      <t>ソウオンナド</t>
    </rPh>
    <rPh sb="13" eb="15">
      <t>フクゴウ</t>
    </rPh>
    <rPh sb="15" eb="17">
      <t>ヒョウカ</t>
    </rPh>
    <rPh sb="18" eb="19">
      <t>カン</t>
    </rPh>
    <rPh sb="21" eb="23">
      <t>チョウサ</t>
    </rPh>
    <rPh sb="23" eb="25">
      <t>ギョウム</t>
    </rPh>
    <rPh sb="30" eb="32">
      <t>イッシキ</t>
    </rPh>
    <phoneticPr fontId="1"/>
  </si>
  <si>
    <t>一般競争入札により広く契約相手方を募っており競争性は確保している。</t>
    <phoneticPr fontId="1"/>
  </si>
  <si>
    <t>航空機騒音の評価方法等の検討に関する調査業務（その２）一式</t>
    <phoneticPr fontId="1"/>
  </si>
  <si>
    <t>ＦＤＧスキャン注</t>
  </si>
  <si>
    <t>単価契約</t>
    <rPh sb="0" eb="2">
      <t>タンカ</t>
    </rPh>
    <rPh sb="2" eb="4">
      <t>ケイヤク</t>
    </rPh>
    <phoneticPr fontId="1"/>
  </si>
  <si>
    <t>公告期間を３０日間以上確保し入札参加者増加を目指したが、１者しか参加しなかった。</t>
    <rPh sb="0" eb="2">
      <t>コウコク</t>
    </rPh>
    <rPh sb="2" eb="4">
      <t>キカン</t>
    </rPh>
    <rPh sb="7" eb="8">
      <t>ニチ</t>
    </rPh>
    <rPh sb="8" eb="9">
      <t>カン</t>
    </rPh>
    <rPh sb="9" eb="11">
      <t>イジョウ</t>
    </rPh>
    <rPh sb="11" eb="13">
      <t>カクホ</t>
    </rPh>
    <rPh sb="14" eb="16">
      <t>ニュウサツ</t>
    </rPh>
    <rPh sb="16" eb="19">
      <t>サンカシャ</t>
    </rPh>
    <rPh sb="19" eb="21">
      <t>ゾウカ</t>
    </rPh>
    <rPh sb="22" eb="24">
      <t>メザ</t>
    </rPh>
    <phoneticPr fontId="1"/>
  </si>
  <si>
    <t>公益財団法人
防衛基盤整備協会
東京都新宿区四谷本塩町15番9号</t>
    <rPh sb="0" eb="2">
      <t>コウエキ</t>
    </rPh>
    <rPh sb="2" eb="6">
      <t>ザイダンホウジン</t>
    </rPh>
    <rPh sb="7" eb="9">
      <t>ボウエイ</t>
    </rPh>
    <rPh sb="9" eb="11">
      <t>キバン</t>
    </rPh>
    <rPh sb="11" eb="13">
      <t>セイビ</t>
    </rPh>
    <rPh sb="13" eb="15">
      <t>キョウカイ</t>
    </rPh>
    <rPh sb="16" eb="19">
      <t>トウキョウト</t>
    </rPh>
    <rPh sb="19" eb="22">
      <t>シンジュクク</t>
    </rPh>
    <rPh sb="22" eb="24">
      <t>ヨツヤ</t>
    </rPh>
    <rPh sb="24" eb="26">
      <t>ホンシオ</t>
    </rPh>
    <rPh sb="26" eb="27">
      <t>マチ</t>
    </rPh>
    <rPh sb="29" eb="30">
      <t>バン</t>
    </rPh>
    <rPh sb="31" eb="32">
      <t>ゴウ</t>
    </rPh>
    <phoneticPr fontId="1"/>
  </si>
  <si>
    <t>公益社団法人
日本アイソトープ協会
東京都文京区本駒込2丁目28番45号</t>
    <phoneticPr fontId="1"/>
  </si>
  <si>
    <t>Ｍｏ－９９　Ｔｃ－９９ｍ　ウルトラテクネカウ、外７７件</t>
    <phoneticPr fontId="1"/>
  </si>
  <si>
    <t>支出負担行為担当官
防衛医科大学校事務局経理部長
原田 忠義
埼玉県所沢市並木3-2</t>
    <rPh sb="25" eb="27">
      <t>ハラダ</t>
    </rPh>
    <rPh sb="28" eb="30">
      <t>タダヨシ</t>
    </rPh>
    <phoneticPr fontId="1"/>
  </si>
  <si>
    <t>公益社団法人　日本アイソトープ協会
東京都文京区本駒込２－２８－４５</t>
    <phoneticPr fontId="1"/>
  </si>
  <si>
    <t>7010005018674</t>
  </si>
  <si>
    <t>同種の他の契約の予定価格を類推されるおそれがあるため公表しない。</t>
  </si>
  <si>
    <t>－</t>
  </si>
  <si>
    <t>公社</t>
    <rPh sb="0" eb="2">
      <t>コウシャ</t>
    </rPh>
    <phoneticPr fontId="2"/>
  </si>
  <si>
    <t>単価契約</t>
  </si>
  <si>
    <t>支出負担行為担当官　　　　　　　　　　　　　　　　　　　　　　　　　　　　　　　　　　　　　　　　　　　　　　　　　　　　　　　　　　　　　　　　　　　　　　　　　　　　　　　　　　　　　　　　　　　　　　　　　　　北関東防衛局長
扇谷治　　　　　　　　　　　　　　　　　　　　　　　　　　　　　　　　　　　　　　　　　　　　　　　　　　　　　　　　　　　　　　　　　　　　　　　　　　　　　　　　　　　　　　　　　　　　　　　　　埼玉県さいたま市中央区新都心2-1　　　　　　　　　　　　　　　　　　　　　　　　　　　　　　　　　　　　　　　　　　　　　　　　　　　　　　　　　　　　　　　　　　　　　　　　　　　　　　　　　　　　　　　　　　</t>
    <rPh sb="116" eb="118">
      <t>オウギヤ</t>
    </rPh>
    <rPh sb="118" eb="119">
      <t>オサム</t>
    </rPh>
    <phoneticPr fontId="1"/>
  </si>
  <si>
    <t>自衛隊中央病院
会計課長
五十畑　秀明
東京都世田谷区池尻1丁目2番24号</t>
    <phoneticPr fontId="1"/>
  </si>
  <si>
    <t>大臣官房会計課
会計管理官
杉山　浩
東京都新宿区市谷本村町5-1</t>
    <rPh sb="0" eb="2">
      <t>ダイジン</t>
    </rPh>
    <rPh sb="2" eb="4">
      <t>カンボウ</t>
    </rPh>
    <rPh sb="4" eb="7">
      <t>カイケイカ</t>
    </rPh>
    <rPh sb="8" eb="10">
      <t>カイケイ</t>
    </rPh>
    <rPh sb="10" eb="12">
      <t>カンリ</t>
    </rPh>
    <rPh sb="12" eb="13">
      <t>カン</t>
    </rPh>
    <rPh sb="14" eb="16">
      <t>スギヤマ</t>
    </rPh>
    <rPh sb="17" eb="18">
      <t>ヒロシ</t>
    </rPh>
    <rPh sb="19" eb="22">
      <t>トウキョウト</t>
    </rPh>
    <rPh sb="22" eb="25">
      <t>シンジュクク</t>
    </rPh>
    <rPh sb="25" eb="27">
      <t>イチガヤ</t>
    </rPh>
    <rPh sb="27" eb="29">
      <t>ホンムラ</t>
    </rPh>
    <rPh sb="29" eb="30">
      <t>マチ</t>
    </rPh>
    <phoneticPr fontId="1"/>
  </si>
  <si>
    <t>大臣官房会計課
会計管理官
大塚　英司
東京都新宿区市谷本村町5-1</t>
    <rPh sb="0" eb="2">
      <t>ダイジン</t>
    </rPh>
    <rPh sb="2" eb="4">
      <t>カンボウ</t>
    </rPh>
    <rPh sb="4" eb="7">
      <t>カイケイカ</t>
    </rPh>
    <rPh sb="8" eb="10">
      <t>カイケイ</t>
    </rPh>
    <rPh sb="10" eb="12">
      <t>カンリ</t>
    </rPh>
    <rPh sb="12" eb="13">
      <t>カン</t>
    </rPh>
    <rPh sb="14" eb="16">
      <t>オオツカ</t>
    </rPh>
    <rPh sb="17" eb="19">
      <t>エイジ</t>
    </rPh>
    <rPh sb="20" eb="23">
      <t>トウキョウト</t>
    </rPh>
    <rPh sb="23" eb="26">
      <t>シンジュクク</t>
    </rPh>
    <rPh sb="26" eb="28">
      <t>イチガヤ</t>
    </rPh>
    <rPh sb="28" eb="30">
      <t>ホンムラ</t>
    </rPh>
    <rPh sb="30" eb="31">
      <t>マチ</t>
    </rPh>
    <phoneticPr fontId="1"/>
  </si>
  <si>
    <t>一般競争入札
（総合評価方式）</t>
    <rPh sb="0" eb="2">
      <t>イッパン</t>
    </rPh>
    <rPh sb="2" eb="4">
      <t>キョウソウ</t>
    </rPh>
    <rPh sb="4" eb="6">
      <t>ニュウサツ</t>
    </rPh>
    <rPh sb="8" eb="10">
      <t>ソウゴウ</t>
    </rPh>
    <rPh sb="10" eb="12">
      <t>ヒョウカ</t>
    </rPh>
    <rPh sb="12" eb="14">
      <t>ホウシキ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</si>
</sst>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0.0%"/>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9"/>
      <color theme="1"/>
      <name val="ＭＳ Ｐゴシック"/>
      <family val="3"/>
      <charset val="128"/>
    </font>
    <font>
      <sz val="11"/>
      <name val="ＭＳ Ｐゴシック"/>
      <family val="3"/>
      <charset val="128"/>
      <scheme val="minor"/>
    </font>
    <font>
      <sz val="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79">
    <xf numFmtId="0" fontId="0" fillId="0" borderId="0" xfId="0">
      <alignment vertical="center"/>
    </xf>
    <xf numFmtId="0" fontId="0" fillId="0" borderId="0" xfId="0" applyBorder="1">
      <alignment vertical="center"/>
    </xf>
    <xf numFmtId="0" fontId="2" fillId="0" borderId="0" xfId="0" applyFont="1" applyBorder="1">
      <alignment vertical="center"/>
    </xf>
    <xf numFmtId="0" fontId="3" fillId="0" borderId="3" xfId="0" applyFont="1" applyFill="1" applyBorder="1" applyAlignment="1">
      <alignment vertical="center" wrapText="1"/>
    </xf>
    <xf numFmtId="0" fontId="2" fillId="0" borderId="9" xfId="0" applyFont="1" applyFill="1" applyBorder="1" applyAlignment="1">
      <alignment vertical="center" wrapText="1"/>
    </xf>
    <xf numFmtId="0" fontId="2" fillId="0" borderId="11" xfId="0" applyFont="1" applyFill="1" applyBorder="1" applyAlignment="1">
      <alignment horizontal="center"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3" fillId="2" borderId="25" xfId="0" applyFont="1" applyFill="1" applyBorder="1" applyAlignment="1">
      <alignment vertical="center" wrapText="1"/>
    </xf>
    <xf numFmtId="177" fontId="3" fillId="2" borderId="25" xfId="0" applyNumberFormat="1" applyFont="1" applyFill="1" applyBorder="1" applyAlignment="1">
      <alignment horizontal="center" vertical="center"/>
    </xf>
    <xf numFmtId="0" fontId="3" fillId="2" borderId="0" xfId="0" applyFont="1" applyFill="1">
      <alignment vertical="center"/>
    </xf>
    <xf numFmtId="0" fontId="3" fillId="2" borderId="2" xfId="0" applyFont="1" applyFill="1" applyBorder="1" applyAlignment="1">
      <alignment vertical="center" wrapText="1"/>
    </xf>
    <xf numFmtId="0" fontId="3" fillId="2" borderId="1" xfId="0" applyFont="1" applyFill="1" applyBorder="1" applyAlignment="1">
      <alignment vertical="center" wrapText="1"/>
    </xf>
    <xf numFmtId="0" fontId="3" fillId="2" borderId="13" xfId="0" applyFont="1" applyFill="1" applyBorder="1" applyAlignment="1">
      <alignment horizontal="center" vertical="center"/>
    </xf>
    <xf numFmtId="0" fontId="3" fillId="2" borderId="12" xfId="0" applyFont="1" applyFill="1" applyBorder="1">
      <alignment vertical="center"/>
    </xf>
    <xf numFmtId="0" fontId="3" fillId="2" borderId="5" xfId="0" applyFont="1" applyFill="1" applyBorder="1" applyAlignment="1">
      <alignment vertical="center" wrapText="1"/>
    </xf>
    <xf numFmtId="0" fontId="3" fillId="2" borderId="13" xfId="0" applyFont="1" applyFill="1" applyBorder="1">
      <alignment vertical="center"/>
    </xf>
    <xf numFmtId="176" fontId="3" fillId="2" borderId="25"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7" fontId="3" fillId="2" borderId="1" xfId="0" applyNumberFormat="1" applyFont="1" applyFill="1" applyBorder="1" applyAlignment="1">
      <alignment horizontal="center" vertical="center" shrinkToFit="1"/>
    </xf>
    <xf numFmtId="0" fontId="3" fillId="2" borderId="8" xfId="0" applyFont="1" applyFill="1" applyBorder="1">
      <alignment vertical="center"/>
    </xf>
    <xf numFmtId="38" fontId="3" fillId="2" borderId="25" xfId="1" applyFont="1" applyFill="1" applyBorder="1" applyAlignment="1">
      <alignment horizontal="right" vertical="center"/>
    </xf>
    <xf numFmtId="0" fontId="3" fillId="2" borderId="14" xfId="0" applyFont="1" applyFill="1" applyBorder="1" applyAlignment="1">
      <alignment horizontal="center" vertical="center" wrapText="1"/>
    </xf>
    <xf numFmtId="0" fontId="3" fillId="2" borderId="6" xfId="0" applyFont="1" applyFill="1" applyBorder="1" applyAlignment="1">
      <alignment vertical="center" wrapText="1"/>
    </xf>
    <xf numFmtId="0" fontId="5" fillId="2" borderId="1" xfId="0" applyFont="1" applyFill="1" applyBorder="1" applyAlignment="1">
      <alignment vertical="center" wrapText="1"/>
    </xf>
    <xf numFmtId="38" fontId="3" fillId="2" borderId="5" xfId="1" applyFont="1" applyFill="1" applyBorder="1">
      <alignment vertical="center"/>
    </xf>
    <xf numFmtId="0" fontId="3" fillId="2" borderId="12" xfId="0" applyFont="1" applyFill="1" applyBorder="1" applyAlignment="1">
      <alignment horizontal="center" vertical="center"/>
    </xf>
    <xf numFmtId="0" fontId="3" fillId="2" borderId="3" xfId="0" applyFont="1" applyFill="1" applyBorder="1" applyAlignment="1">
      <alignment vertical="center" wrapText="1"/>
    </xf>
    <xf numFmtId="38" fontId="3" fillId="2" borderId="1" xfId="1" applyFont="1" applyFill="1" applyBorder="1">
      <alignment vertical="center"/>
    </xf>
    <xf numFmtId="0" fontId="3" fillId="2" borderId="7" xfId="0" applyFont="1" applyFill="1" applyBorder="1" applyAlignment="1">
      <alignment vertical="center" wrapText="1"/>
    </xf>
    <xf numFmtId="0" fontId="7" fillId="2" borderId="4" xfId="0" applyFont="1" applyFill="1" applyBorder="1" applyAlignment="1">
      <alignment vertical="center" wrapText="1"/>
    </xf>
    <xf numFmtId="0" fontId="3" fillId="2" borderId="9" xfId="0" applyFont="1" applyFill="1" applyBorder="1" applyAlignment="1">
      <alignment vertical="center" wrapText="1"/>
    </xf>
    <xf numFmtId="0" fontId="7" fillId="2" borderId="5" xfId="0" applyFont="1" applyFill="1" applyBorder="1" applyAlignment="1">
      <alignment vertical="center" wrapText="1"/>
    </xf>
    <xf numFmtId="176" fontId="3" fillId="0" borderId="1" xfId="0" applyNumberFormat="1" applyFont="1" applyBorder="1" applyAlignment="1">
      <alignment horizontal="center" vertical="center" shrinkToFit="1"/>
    </xf>
    <xf numFmtId="176" fontId="3" fillId="2" borderId="9" xfId="0" applyNumberFormat="1" applyFont="1" applyFill="1" applyBorder="1" applyAlignment="1">
      <alignment horizontal="center" vertical="center"/>
    </xf>
    <xf numFmtId="0" fontId="5" fillId="2" borderId="9" xfId="0" applyFont="1" applyFill="1" applyBorder="1" applyAlignment="1">
      <alignment vertical="center" wrapText="1"/>
    </xf>
    <xf numFmtId="0" fontId="3" fillId="0" borderId="1" xfId="0" applyFont="1" applyBorder="1" applyAlignment="1">
      <alignment horizontal="center" vertical="center" wrapText="1"/>
    </xf>
    <xf numFmtId="177" fontId="3" fillId="2" borderId="9" xfId="0" applyNumberFormat="1" applyFont="1" applyFill="1" applyBorder="1" applyAlignment="1">
      <alignment horizontal="center" vertical="center"/>
    </xf>
    <xf numFmtId="177" fontId="3" fillId="2" borderId="5" xfId="0" applyNumberFormat="1" applyFont="1" applyFill="1" applyBorder="1" applyAlignment="1">
      <alignment horizontal="center" vertical="center" shrinkToFit="1"/>
    </xf>
    <xf numFmtId="38" fontId="3" fillId="0" borderId="1" xfId="1" applyFont="1" applyBorder="1" applyAlignment="1">
      <alignment vertical="center" wrapText="1"/>
    </xf>
    <xf numFmtId="38" fontId="3" fillId="2" borderId="9" xfId="1" applyFont="1" applyFill="1" applyBorder="1">
      <alignment vertical="center"/>
    </xf>
    <xf numFmtId="0" fontId="3" fillId="0" borderId="13" xfId="0" applyFont="1" applyBorder="1" applyAlignment="1">
      <alignment horizontal="center" vertical="center" wrapText="1"/>
    </xf>
    <xf numFmtId="0" fontId="3" fillId="2" borderId="18" xfId="0" applyFont="1" applyFill="1" applyBorder="1" applyAlignment="1">
      <alignment horizontal="center" vertical="center"/>
    </xf>
    <xf numFmtId="0" fontId="3" fillId="2" borderId="18" xfId="0" applyFont="1" applyFill="1" applyBorder="1">
      <alignment vertical="center"/>
    </xf>
    <xf numFmtId="0" fontId="3" fillId="2" borderId="12" xfId="0" applyFont="1" applyFill="1" applyBorder="1" applyAlignment="1">
      <alignment horizontal="center" vertical="center" wrapText="1"/>
    </xf>
    <xf numFmtId="0" fontId="5" fillId="2" borderId="20" xfId="0" applyFont="1" applyFill="1" applyBorder="1" applyAlignment="1">
      <alignment horizontal="center" vertical="center"/>
    </xf>
    <xf numFmtId="0" fontId="5" fillId="2" borderId="23" xfId="0" applyFont="1" applyFill="1" applyBorder="1" applyAlignment="1">
      <alignment horizontal="center" vertical="center" wrapText="1"/>
    </xf>
    <xf numFmtId="0" fontId="8" fillId="0" borderId="21" xfId="0" applyFont="1" applyBorder="1" applyAlignment="1">
      <alignment horizontal="center" vertical="center" wrapText="1"/>
    </xf>
    <xf numFmtId="0" fontId="5" fillId="2" borderId="21" xfId="0" applyFont="1" applyFill="1" applyBorder="1" applyAlignment="1">
      <alignment horizontal="center" vertical="center"/>
    </xf>
    <xf numFmtId="0" fontId="5" fillId="2" borderId="24" xfId="0" applyFont="1" applyFill="1" applyBorder="1">
      <alignment vertical="center"/>
    </xf>
    <xf numFmtId="0" fontId="5" fillId="2" borderId="10" xfId="0" applyFont="1" applyFill="1" applyBorder="1" applyAlignment="1">
      <alignment horizontal="center" vertical="center"/>
    </xf>
    <xf numFmtId="0" fontId="5" fillId="2" borderId="26" xfId="0" applyFont="1" applyFill="1" applyBorder="1" applyAlignment="1">
      <alignment vertical="center" wrapText="1"/>
    </xf>
    <xf numFmtId="0" fontId="5" fillId="0" borderId="27" xfId="0" applyFont="1" applyBorder="1" applyAlignment="1">
      <alignment horizontal="center" vertical="center" wrapText="1"/>
    </xf>
    <xf numFmtId="0" fontId="5" fillId="2" borderId="14"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9" fillId="2" borderId="23" xfId="0" applyFont="1" applyFill="1" applyBorder="1" applyAlignment="1">
      <alignment vertical="center" wrapText="1"/>
    </xf>
    <xf numFmtId="178" fontId="5" fillId="2" borderId="1" xfId="0" applyNumberFormat="1" applyFont="1" applyFill="1" applyBorder="1" applyAlignment="1">
      <alignment vertical="center" wrapText="1"/>
    </xf>
    <xf numFmtId="178" fontId="5" fillId="2" borderId="25" xfId="0" applyNumberFormat="1" applyFont="1" applyFill="1" applyBorder="1" applyAlignment="1">
      <alignment vertical="center" wrapText="1"/>
    </xf>
    <xf numFmtId="0" fontId="3" fillId="0" borderId="28" xfId="0" applyFont="1" applyBorder="1" applyAlignment="1">
      <alignment horizontal="center" vertical="center" wrapText="1"/>
    </xf>
    <xf numFmtId="178" fontId="5" fillId="2" borderId="9" xfId="0" applyNumberFormat="1" applyFont="1" applyFill="1" applyBorder="1" applyAlignment="1">
      <alignment vertical="center" wrapText="1"/>
    </xf>
    <xf numFmtId="178" fontId="5" fillId="2" borderId="5" xfId="0" applyNumberFormat="1" applyFont="1" applyFill="1" applyBorder="1" applyAlignment="1">
      <alignment vertical="center" wrapText="1"/>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xf>
    <xf numFmtId="0" fontId="0" fillId="0" borderId="0" xfId="0" applyAlignment="1">
      <alignment horizontal="center" vertical="center" wrapText="1"/>
    </xf>
    <xf numFmtId="0" fontId="2" fillId="0" borderId="17"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2" fillId="0" borderId="19" xfId="0" applyFont="1" applyBorder="1" applyAlignment="1">
      <alignment horizontal="center" vertical="center" wrapText="1"/>
    </xf>
    <xf numFmtId="0" fontId="3" fillId="0" borderId="22" xfId="0" applyFont="1" applyBorder="1" applyAlignment="1">
      <alignment horizontal="center" vertical="center"/>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1079946</xdr:colOff>
      <xdr:row>0</xdr:row>
      <xdr:rowOff>61080</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115064"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B1:Q12"/>
  <sheetViews>
    <sheetView tabSelected="1" view="pageBreakPreview" zoomScale="85" zoomScaleNormal="100" zoomScaleSheetLayoutView="85" workbookViewId="0">
      <selection activeCell="E14" sqref="E14"/>
    </sheetView>
  </sheetViews>
  <sheetFormatPr defaultRowHeight="13.5" x14ac:dyDescent="0.15"/>
  <cols>
    <col min="1" max="1" width="3.625" customWidth="1"/>
    <col min="2" max="2" width="14.75" customWidth="1"/>
    <col min="3" max="3" width="17.5" customWidth="1"/>
    <col min="4" max="9" width="14" customWidth="1"/>
    <col min="10" max="10" width="7.5" customWidth="1"/>
    <col min="11" max="13" width="11.625" customWidth="1"/>
    <col min="14" max="14" width="8.875" customWidth="1"/>
    <col min="15" max="15" width="17.375" customWidth="1"/>
    <col min="17" max="17" width="11.625" customWidth="1"/>
  </cols>
  <sheetData>
    <row r="1" spans="2:17" ht="32.1" customHeight="1" x14ac:dyDescent="0.15">
      <c r="B1" s="65" t="s">
        <v>12</v>
      </c>
      <c r="C1" s="65"/>
      <c r="D1" s="65"/>
      <c r="E1" s="65"/>
      <c r="F1" s="65"/>
      <c r="G1" s="65"/>
      <c r="H1" s="65"/>
      <c r="I1" s="65"/>
      <c r="J1" s="65"/>
      <c r="K1" s="65"/>
      <c r="L1" s="65"/>
      <c r="M1" s="65"/>
      <c r="N1" s="65"/>
      <c r="O1" s="65"/>
      <c r="P1" s="65"/>
    </row>
    <row r="2" spans="2:17" ht="14.25" thickBot="1" x14ac:dyDescent="0.2"/>
    <row r="3" spans="2:17" ht="67.5" customHeight="1" x14ac:dyDescent="0.15">
      <c r="B3" s="68" t="s">
        <v>8</v>
      </c>
      <c r="C3" s="70" t="s">
        <v>0</v>
      </c>
      <c r="D3" s="70" t="s">
        <v>1</v>
      </c>
      <c r="E3" s="70" t="s">
        <v>21</v>
      </c>
      <c r="F3" s="70" t="s">
        <v>24</v>
      </c>
      <c r="G3" s="70" t="s">
        <v>2</v>
      </c>
      <c r="H3" s="70" t="s">
        <v>3</v>
      </c>
      <c r="I3" s="70" t="s">
        <v>4</v>
      </c>
      <c r="J3" s="70" t="s">
        <v>5</v>
      </c>
      <c r="K3" s="76" t="s">
        <v>9</v>
      </c>
      <c r="L3" s="77"/>
      <c r="M3" s="78"/>
      <c r="N3" s="74" t="s">
        <v>6</v>
      </c>
      <c r="O3" s="66" t="s">
        <v>19</v>
      </c>
      <c r="P3" s="67"/>
      <c r="Q3" s="72" t="s">
        <v>20</v>
      </c>
    </row>
    <row r="4" spans="2:17" ht="29.45" customHeight="1" thickBot="1" x14ac:dyDescent="0.2">
      <c r="B4" s="69"/>
      <c r="C4" s="71"/>
      <c r="D4" s="71"/>
      <c r="E4" s="71"/>
      <c r="F4" s="71"/>
      <c r="G4" s="71"/>
      <c r="H4" s="71"/>
      <c r="I4" s="71"/>
      <c r="J4" s="71"/>
      <c r="K4" s="3" t="s">
        <v>7</v>
      </c>
      <c r="L4" s="3" t="s">
        <v>22</v>
      </c>
      <c r="M4" s="3" t="s">
        <v>10</v>
      </c>
      <c r="N4" s="75"/>
      <c r="O4" s="4"/>
      <c r="P4" s="5" t="s">
        <v>11</v>
      </c>
      <c r="Q4" s="73"/>
    </row>
    <row r="5" spans="2:17" s="10" customFormat="1" ht="99" customHeight="1" x14ac:dyDescent="0.15">
      <c r="B5" s="20" t="s">
        <v>31</v>
      </c>
      <c r="C5" s="8" t="s">
        <v>45</v>
      </c>
      <c r="D5" s="17">
        <v>44287</v>
      </c>
      <c r="E5" s="23" t="s">
        <v>35</v>
      </c>
      <c r="F5" s="9">
        <v>7010005018674</v>
      </c>
      <c r="G5" s="61" t="s">
        <v>26</v>
      </c>
      <c r="H5" s="21">
        <v>30584510</v>
      </c>
      <c r="I5" s="21">
        <v>30542490</v>
      </c>
      <c r="J5" s="57">
        <f t="shared" ref="J5" si="0">ROUND(I5/H5,3)</f>
        <v>0.999</v>
      </c>
      <c r="K5" s="22" t="s">
        <v>16</v>
      </c>
      <c r="L5" s="22" t="s">
        <v>23</v>
      </c>
      <c r="M5" s="22">
        <v>1</v>
      </c>
      <c r="N5" s="53" t="s">
        <v>32</v>
      </c>
      <c r="O5" s="15" t="s">
        <v>33</v>
      </c>
      <c r="P5" s="45" t="s">
        <v>17</v>
      </c>
      <c r="Q5" s="46">
        <v>5</v>
      </c>
    </row>
    <row r="6" spans="2:17" s="10" customFormat="1" ht="96" customHeight="1" x14ac:dyDescent="0.15">
      <c r="B6" s="6" t="s">
        <v>36</v>
      </c>
      <c r="C6" s="7" t="s">
        <v>37</v>
      </c>
      <c r="D6" s="33">
        <v>44287</v>
      </c>
      <c r="E6" s="7" t="s">
        <v>38</v>
      </c>
      <c r="F6" s="36" t="s">
        <v>39</v>
      </c>
      <c r="G6" s="62" t="s">
        <v>26</v>
      </c>
      <c r="H6" s="39" t="s">
        <v>40</v>
      </c>
      <c r="I6" s="39">
        <v>70031720</v>
      </c>
      <c r="J6" s="58" t="s">
        <v>41</v>
      </c>
      <c r="K6" s="41" t="s">
        <v>42</v>
      </c>
      <c r="L6" s="41" t="s">
        <v>23</v>
      </c>
      <c r="M6" s="41">
        <v>1</v>
      </c>
      <c r="N6" s="44" t="s">
        <v>43</v>
      </c>
      <c r="O6" s="15" t="s">
        <v>29</v>
      </c>
      <c r="P6" s="47" t="s">
        <v>17</v>
      </c>
      <c r="Q6" s="54">
        <v>5</v>
      </c>
    </row>
    <row r="7" spans="2:17" s="10" customFormat="1" ht="96" customHeight="1" x14ac:dyDescent="0.15">
      <c r="B7" s="11" t="s">
        <v>28</v>
      </c>
      <c r="C7" s="12" t="s">
        <v>46</v>
      </c>
      <c r="D7" s="18">
        <v>44368</v>
      </c>
      <c r="E7" s="24" t="s">
        <v>34</v>
      </c>
      <c r="F7" s="19">
        <v>2011105005402</v>
      </c>
      <c r="G7" s="62" t="s">
        <v>48</v>
      </c>
      <c r="H7" s="28">
        <v>54769000</v>
      </c>
      <c r="I7" s="28">
        <v>52800000</v>
      </c>
      <c r="J7" s="56">
        <f t="shared" ref="J7:J9" si="1">ROUND(I7/H7,3)</f>
        <v>0.96399999999999997</v>
      </c>
      <c r="K7" s="13" t="s">
        <v>15</v>
      </c>
      <c r="L7" s="13" t="s">
        <v>23</v>
      </c>
      <c r="M7" s="13">
        <v>1</v>
      </c>
      <c r="N7" s="16"/>
      <c r="O7" s="15" t="s">
        <v>29</v>
      </c>
      <c r="P7" s="48" t="s">
        <v>18</v>
      </c>
      <c r="Q7" s="49"/>
    </row>
    <row r="8" spans="2:17" s="10" customFormat="1" ht="96" customHeight="1" thickBot="1" x14ac:dyDescent="0.2">
      <c r="B8" s="30" t="s">
        <v>30</v>
      </c>
      <c r="C8" s="32" t="s">
        <v>47</v>
      </c>
      <c r="D8" s="18">
        <v>44525</v>
      </c>
      <c r="E8" s="24" t="s">
        <v>34</v>
      </c>
      <c r="F8" s="38">
        <v>2011105005402</v>
      </c>
      <c r="G8" s="63" t="s">
        <v>48</v>
      </c>
      <c r="H8" s="25">
        <v>17852587</v>
      </c>
      <c r="I8" s="25">
        <v>17600000</v>
      </c>
      <c r="J8" s="60">
        <f t="shared" si="1"/>
        <v>0.98599999999999999</v>
      </c>
      <c r="K8" s="26" t="s">
        <v>15</v>
      </c>
      <c r="L8" s="26" t="s">
        <v>23</v>
      </c>
      <c r="M8" s="26">
        <v>2</v>
      </c>
      <c r="N8" s="14"/>
      <c r="O8" s="12" t="s">
        <v>29</v>
      </c>
      <c r="P8" s="50" t="s">
        <v>18</v>
      </c>
      <c r="Q8" s="51"/>
    </row>
    <row r="9" spans="2:17" ht="126.6" customHeight="1" thickBot="1" x14ac:dyDescent="0.2">
      <c r="B9" s="29" t="s">
        <v>25</v>
      </c>
      <c r="C9" s="31" t="s">
        <v>44</v>
      </c>
      <c r="D9" s="34">
        <v>44628</v>
      </c>
      <c r="E9" s="35" t="s">
        <v>34</v>
      </c>
      <c r="F9" s="37">
        <v>201105005402</v>
      </c>
      <c r="G9" s="64" t="s">
        <v>26</v>
      </c>
      <c r="H9" s="40">
        <v>19056716</v>
      </c>
      <c r="I9" s="40">
        <v>11440000</v>
      </c>
      <c r="J9" s="59">
        <f t="shared" si="1"/>
        <v>0.6</v>
      </c>
      <c r="K9" s="42" t="s">
        <v>15</v>
      </c>
      <c r="L9" s="42" t="s">
        <v>23</v>
      </c>
      <c r="M9" s="42">
        <v>3</v>
      </c>
      <c r="N9" s="43"/>
      <c r="O9" s="27" t="s">
        <v>29</v>
      </c>
      <c r="P9" s="52" t="s">
        <v>17</v>
      </c>
      <c r="Q9" s="55" t="s">
        <v>27</v>
      </c>
    </row>
    <row r="10" spans="2:17" x14ac:dyDescent="0.15">
      <c r="B10" s="2" t="s">
        <v>13</v>
      </c>
      <c r="C10" s="1"/>
      <c r="D10" s="1"/>
      <c r="E10" s="1"/>
      <c r="F10" s="1"/>
      <c r="G10" s="1"/>
      <c r="H10" s="1"/>
      <c r="I10" s="1"/>
      <c r="J10" s="1"/>
      <c r="K10" s="1"/>
      <c r="L10" s="1"/>
      <c r="M10" s="1"/>
      <c r="N10" s="1"/>
    </row>
    <row r="11" spans="2:17" x14ac:dyDescent="0.15">
      <c r="B11" s="2" t="s">
        <v>14</v>
      </c>
      <c r="C11" s="1"/>
      <c r="D11" s="1"/>
      <c r="E11" s="1"/>
      <c r="F11" s="1"/>
      <c r="G11" s="1"/>
      <c r="H11" s="1"/>
      <c r="I11" s="1"/>
      <c r="J11" s="1"/>
      <c r="K11" s="1"/>
      <c r="L11" s="1"/>
      <c r="M11" s="1"/>
      <c r="N11" s="1"/>
    </row>
    <row r="12" spans="2:17" x14ac:dyDescent="0.15">
      <c r="B12" s="1"/>
      <c r="C12" s="1"/>
      <c r="D12" s="1"/>
      <c r="E12" s="1"/>
      <c r="F12" s="1"/>
      <c r="G12" s="1"/>
      <c r="H12" s="1"/>
      <c r="I12" s="1"/>
      <c r="J12" s="1"/>
      <c r="K12" s="1"/>
      <c r="L12" s="1"/>
      <c r="M12" s="1"/>
      <c r="N12" s="1"/>
    </row>
  </sheetData>
  <autoFilter ref="B3:Q4" xr:uid="{077E69AC-C6F7-418B-A7F5-DC60DC297CCF}">
    <filterColumn colId="9" showButton="0"/>
    <filterColumn colId="10" showButton="0"/>
    <filterColumn colId="13" showButton="0"/>
  </autoFilter>
  <mergeCells count="14">
    <mergeCell ref="B1:P1"/>
    <mergeCell ref="F3:F4"/>
    <mergeCell ref="Q3:Q4"/>
    <mergeCell ref="O3:P3"/>
    <mergeCell ref="N3:N4"/>
    <mergeCell ref="B3:B4"/>
    <mergeCell ref="C3:C4"/>
    <mergeCell ref="D3:D4"/>
    <mergeCell ref="G3:G4"/>
    <mergeCell ref="H3:H4"/>
    <mergeCell ref="I3:I4"/>
    <mergeCell ref="J3:J4"/>
    <mergeCell ref="K3:M3"/>
    <mergeCell ref="E3:E4"/>
  </mergeCells>
  <phoneticPr fontId="1"/>
  <dataValidations count="5">
    <dataValidation type="list" allowBlank="1" showInputMessage="1" showErrorMessage="1" sqref="P9 P6" xr:uid="{014EC351-2A0C-4ABB-AAEB-F4485E00CF7F}">
      <formula1>$P$7:$P$9</formula1>
    </dataValidation>
    <dataValidation type="list" allowBlank="1" showInputMessage="1" showErrorMessage="1" sqref="K9" xr:uid="{FF3DC398-1B46-480C-B616-C17213EC6159}">
      <formula1>$K$7:$K$11</formula1>
    </dataValidation>
    <dataValidation type="list" allowBlank="1" showInputMessage="1" showErrorMessage="1" sqref="L9" xr:uid="{E9E3E76A-7E41-4BD0-8AF4-36EC3A2850D2}">
      <formula1>$L$7:$L$9</formula1>
    </dataValidation>
    <dataValidation type="list" allowBlank="1" showInputMessage="1" showErrorMessage="1" sqref="P5 K5:L8" xr:uid="{9C8409B6-C726-487A-A9F2-79A13FB2C438}">
      <formula1>#REF!</formula1>
    </dataValidation>
    <dataValidation type="list" allowBlank="1" showInputMessage="1" showErrorMessage="1" sqref="P7:P8" xr:uid="{731F8527-E4D8-4761-82D5-B59004040FDC}">
      <formula1>$P$12:$P$12</formula1>
    </dataValidation>
  </dataValidations>
  <pageMargins left="0.70866141732283472" right="0.70866141732283472" top="0.74803149606299213" bottom="0.74803149606299213" header="0.31496062992125984" footer="0.31496062992125984"/>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様式6-3</vt:lpstr>
      <vt:lpstr>'様式6-3'!Print_Area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A1242119</cp:lastModifiedBy>
  <cp:lastPrinted>2022-09-12T04:59:07Z</cp:lastPrinted>
  <dcterms:created xsi:type="dcterms:W3CDTF">2010-08-24T08:00:05Z</dcterms:created>
  <dcterms:modified xsi:type="dcterms:W3CDTF">2022-10-11T09:00:07Z</dcterms:modified>
</cp:coreProperties>
</file>