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D:\Users\takasesh0y\AppData\Local\Microsoft\Windows\INetCache\Content.Outlook\CG314FG4\"/>
    </mc:Choice>
  </mc:AlternateContent>
  <xr:revisionPtr revIDLastSave="0" documentId="13_ncr:101_{0512A246-F220-46B0-B8A9-9A8CDDC6D975}" xr6:coauthVersionLast="47" xr6:coauthVersionMax="47" xr10:uidLastSave="{00000000-0000-0000-0000-000000000000}"/>
  <bookViews>
    <workbookView xWindow="4395" yWindow="990" windowWidth="20115" windowHeight="12780" xr2:uid="{E30347C5-B6D8-44A1-920A-4AEC28703DC3}"/>
  </bookViews>
  <sheets>
    <sheet name="付紙様式第４（随物）データ反映" sheetId="1" r:id="rId1"/>
  </sheets>
  <externalReferences>
    <externalReference r:id="rId2"/>
    <externalReference r:id="rId3"/>
  </externalReferences>
  <definedNames>
    <definedName name="_xlnm._FilterDatabase" localSheetId="0" hidden="1">'付紙様式第４（随物）データ反映'!$A$4:$U$50</definedName>
    <definedName name="_xlnm.Print_Area" localSheetId="0">'付紙様式第４（随物）データ反映'!$D$1:$Q$50</definedName>
    <definedName name="_xlnm.Print_Titles" localSheetId="0">'付紙様式第４（随物）データ反映'!$3:$4</definedName>
    <definedName name="サービス分類別区分" localSheetId="0">#REF!</definedName>
    <definedName name="サービス分類別区分">#REF!</definedName>
    <definedName name="移行予定年限" localSheetId="0">#REF!</definedName>
    <definedName name="移行予定年限">#REF!</definedName>
    <definedName name="一社応札一社応募の推定理由" localSheetId="0">#REF!</definedName>
    <definedName name="一社応札一社応募の推定理由">#REF!</definedName>
    <definedName name="一社応札一社応募の類型" localSheetId="0">#REF!</definedName>
    <definedName name="一社応札一社応募の類型">#REF!</definedName>
    <definedName name="企業区分" localSheetId="0">#REF!</definedName>
    <definedName name="企業区分">#REF!</definedName>
    <definedName name="契約機関名">[1]契約機関名１!$A$2:$A$23</definedName>
    <definedName name="契約区分" localSheetId="0">#REF!</definedName>
    <definedName name="契約区分">#REF!</definedName>
    <definedName name="契約種別" localSheetId="0">#REF!</definedName>
    <definedName name="契約種別">#REF!</definedName>
    <definedName name="契約種類" localSheetId="0">#REF!</definedName>
    <definedName name="契約種類">#REF!</definedName>
    <definedName name="契約条項" localSheetId="0">#REF!</definedName>
    <definedName name="契約条項">#REF!</definedName>
    <definedName name="契約相手方の区分" localSheetId="0">#REF!</definedName>
    <definedName name="契約相手方の区分">#REF!</definedName>
    <definedName name="契約方式" localSheetId="0">#REF!</definedName>
    <definedName name="契約方式">#REF!</definedName>
    <definedName name="契約方式決定経緯" localSheetId="0">#REF!</definedName>
    <definedName name="契約方式決定経緯">#REF!</definedName>
    <definedName name="契約方法" localSheetId="0">#REF!</definedName>
    <definedName name="契約方法">#REF!</definedName>
    <definedName name="計算価格の計算方式" localSheetId="0">#REF!</definedName>
    <definedName name="計算価格の計算方式">#REF!</definedName>
    <definedName name="公表・非公表の区分" localSheetId="0">#REF!</definedName>
    <definedName name="公表・非公表の区分">#REF!</definedName>
    <definedName name="工事分類別区分" localSheetId="0">#REF!</definedName>
    <definedName name="工事分類別区分">#REF!</definedName>
    <definedName name="国所管都道府県所管の区分" localSheetId="0">#REF!</definedName>
    <definedName name="国所管都道府県所管の区分">#REF!</definedName>
    <definedName name="国内・輸入区分" localSheetId="0">#REF!</definedName>
    <definedName name="国内・輸入区分">#REF!</definedName>
    <definedName name="根拠法令" localSheetId="0">#REF!</definedName>
    <definedName name="根拠法令">#REF!</definedName>
    <definedName name="財務大臣通知状の根拠区分" localSheetId="0">#REF!</definedName>
    <definedName name="財務大臣通知状の根拠区分">#REF!</definedName>
    <definedName name="随契理由区分" localSheetId="0">#REF!</definedName>
    <definedName name="随契理由区分">#REF!</definedName>
    <definedName name="随契理由詳細" localSheetId="0">#REF!</definedName>
    <definedName name="随契理由詳細">#REF!</definedName>
    <definedName name="組合区分" localSheetId="0">#REF!</definedName>
    <definedName name="組合区分">#REF!</definedName>
    <definedName name="単位" localSheetId="0">#REF!</definedName>
    <definedName name="単位">#REF!</definedName>
    <definedName name="中小企業官公需特定品目" localSheetId="0">#REF!</definedName>
    <definedName name="中小企業官公需特定品目">#REF!</definedName>
    <definedName name="特約条項" localSheetId="0">#REF!</definedName>
    <definedName name="特約条項">#REF!</definedName>
    <definedName name="特約条項20180521" localSheetId="0">#REF!</definedName>
    <definedName name="特約条項20180521">#REF!</definedName>
    <definedName name="品目分類別区分" localSheetId="0">#REF!</definedName>
    <definedName name="品目分類別区分">#REF!</definedName>
    <definedName name="物品区分" localSheetId="0">#REF!</definedName>
    <definedName name="物品区分">#REF!</definedName>
    <definedName name="輸入国" localSheetId="0">#REF!</definedName>
    <definedName name="輸入国">#REF!</definedName>
    <definedName name="予決令" localSheetId="0">#REF!</definedName>
    <definedName name="予決令">#REF!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144" i="1" l="1"/>
  <c r="C142" i="1"/>
  <c r="C140" i="1"/>
  <c r="C138" i="1"/>
  <c r="C136" i="1"/>
  <c r="C134" i="1"/>
  <c r="C132" i="1"/>
  <c r="C130" i="1"/>
  <c r="C128" i="1"/>
  <c r="C126" i="1"/>
  <c r="C124" i="1"/>
  <c r="C122" i="1"/>
  <c r="C120" i="1"/>
  <c r="C118" i="1"/>
  <c r="C116" i="1"/>
  <c r="C114" i="1"/>
  <c r="U49" i="1"/>
  <c r="J48" i="1"/>
  <c r="I48" i="1"/>
  <c r="H48" i="1"/>
  <c r="G48" i="1"/>
  <c r="F48" i="1"/>
  <c r="C48" i="1"/>
  <c r="D48" i="1" s="1"/>
  <c r="A48" i="1"/>
  <c r="F47" i="1"/>
  <c r="C47" i="1"/>
  <c r="L47" i="1" s="1"/>
  <c r="A47" i="1"/>
  <c r="F46" i="1"/>
  <c r="C46" i="1"/>
  <c r="L46" i="1" s="1"/>
  <c r="A46" i="1"/>
  <c r="L45" i="1"/>
  <c r="K45" i="1"/>
  <c r="J45" i="1"/>
  <c r="I45" i="1"/>
  <c r="G45" i="1"/>
  <c r="F45" i="1"/>
  <c r="C45" i="1"/>
  <c r="D45" i="1" s="1"/>
  <c r="A45" i="1"/>
  <c r="I44" i="1"/>
  <c r="F44" i="1"/>
  <c r="C44" i="1"/>
  <c r="G44" i="1" s="1"/>
  <c r="A44" i="1"/>
  <c r="J43" i="1"/>
  <c r="I43" i="1"/>
  <c r="G43" i="1"/>
  <c r="F43" i="1"/>
  <c r="D43" i="1"/>
  <c r="C43" i="1"/>
  <c r="L43" i="1" s="1"/>
  <c r="A43" i="1"/>
  <c r="F42" i="1"/>
  <c r="C42" i="1"/>
  <c r="L42" i="1" s="1"/>
  <c r="A42" i="1"/>
  <c r="L41" i="1"/>
  <c r="K41" i="1"/>
  <c r="J41" i="1"/>
  <c r="I41" i="1"/>
  <c r="G41" i="1"/>
  <c r="F41" i="1"/>
  <c r="C41" i="1"/>
  <c r="D41" i="1" s="1"/>
  <c r="A41" i="1"/>
  <c r="H40" i="1"/>
  <c r="F40" i="1"/>
  <c r="C40" i="1"/>
  <c r="G40" i="1" s="1"/>
  <c r="A40" i="1"/>
  <c r="G39" i="1"/>
  <c r="F39" i="1"/>
  <c r="D39" i="1"/>
  <c r="C39" i="1"/>
  <c r="K39" i="1" s="1"/>
  <c r="A39" i="1"/>
  <c r="H38" i="1"/>
  <c r="F38" i="1"/>
  <c r="C38" i="1"/>
  <c r="L38" i="1" s="1"/>
  <c r="A38" i="1"/>
  <c r="L37" i="1"/>
  <c r="K37" i="1"/>
  <c r="J37" i="1"/>
  <c r="H37" i="1"/>
  <c r="G37" i="1"/>
  <c r="F37" i="1"/>
  <c r="D37" i="1"/>
  <c r="C37" i="1"/>
  <c r="A37" i="1"/>
  <c r="F36" i="1"/>
  <c r="C36" i="1"/>
  <c r="K36" i="1" s="1"/>
  <c r="A36" i="1"/>
  <c r="L35" i="1"/>
  <c r="J35" i="1"/>
  <c r="F35" i="1"/>
  <c r="C35" i="1"/>
  <c r="K35" i="1" s="1"/>
  <c r="A35" i="1"/>
  <c r="L34" i="1"/>
  <c r="K34" i="1"/>
  <c r="J34" i="1"/>
  <c r="H34" i="1"/>
  <c r="G34" i="1"/>
  <c r="F34" i="1"/>
  <c r="D34" i="1"/>
  <c r="C34" i="1"/>
  <c r="A34" i="1"/>
  <c r="J33" i="1"/>
  <c r="G33" i="1"/>
  <c r="F33" i="1"/>
  <c r="D33" i="1"/>
  <c r="C33" i="1"/>
  <c r="L33" i="1" s="1"/>
  <c r="A33" i="1"/>
  <c r="F32" i="1"/>
  <c r="C32" i="1"/>
  <c r="L32" i="1" s="1"/>
  <c r="A32" i="1"/>
  <c r="L31" i="1"/>
  <c r="K31" i="1"/>
  <c r="J31" i="1"/>
  <c r="F31" i="1"/>
  <c r="C31" i="1"/>
  <c r="H31" i="1" s="1"/>
  <c r="A31" i="1"/>
  <c r="L30" i="1"/>
  <c r="K30" i="1"/>
  <c r="J30" i="1"/>
  <c r="H30" i="1"/>
  <c r="G30" i="1"/>
  <c r="F30" i="1"/>
  <c r="D30" i="1"/>
  <c r="C30" i="1"/>
  <c r="A30" i="1"/>
  <c r="G29" i="1"/>
  <c r="F29" i="1"/>
  <c r="C29" i="1"/>
  <c r="D29" i="1" s="1"/>
  <c r="A29" i="1"/>
  <c r="F28" i="1"/>
  <c r="C28" i="1"/>
  <c r="L28" i="1" s="1"/>
  <c r="A28" i="1"/>
  <c r="L27" i="1"/>
  <c r="K27" i="1"/>
  <c r="J27" i="1"/>
  <c r="F27" i="1"/>
  <c r="C27" i="1"/>
  <c r="H27" i="1" s="1"/>
  <c r="A27" i="1"/>
  <c r="L26" i="1"/>
  <c r="K26" i="1"/>
  <c r="J26" i="1"/>
  <c r="H26" i="1"/>
  <c r="G26" i="1"/>
  <c r="F26" i="1"/>
  <c r="D26" i="1"/>
  <c r="C26" i="1"/>
  <c r="A26" i="1"/>
  <c r="F25" i="1"/>
  <c r="C25" i="1"/>
  <c r="D25" i="1" s="1"/>
  <c r="A25" i="1"/>
  <c r="F24" i="1"/>
  <c r="C24" i="1"/>
  <c r="L24" i="1" s="1"/>
  <c r="A24" i="1"/>
  <c r="L23" i="1"/>
  <c r="K23" i="1"/>
  <c r="J23" i="1"/>
  <c r="F23" i="1"/>
  <c r="C23" i="1"/>
  <c r="H23" i="1" s="1"/>
  <c r="A23" i="1"/>
  <c r="L22" i="1"/>
  <c r="K22" i="1"/>
  <c r="J22" i="1"/>
  <c r="H22" i="1"/>
  <c r="G22" i="1"/>
  <c r="F22" i="1"/>
  <c r="C22" i="1"/>
  <c r="D22" i="1" s="1"/>
  <c r="U22" i="1" s="1"/>
  <c r="A22" i="1"/>
  <c r="F21" i="1"/>
  <c r="C21" i="1"/>
  <c r="G21" i="1" s="1"/>
  <c r="A21" i="1"/>
  <c r="F20" i="1"/>
  <c r="D20" i="1"/>
  <c r="C20" i="1"/>
  <c r="G20" i="1" s="1"/>
  <c r="A20" i="1"/>
  <c r="L19" i="1"/>
  <c r="K19" i="1"/>
  <c r="F19" i="1"/>
  <c r="C19" i="1"/>
  <c r="J19" i="1" s="1"/>
  <c r="A19" i="1"/>
  <c r="L18" i="1"/>
  <c r="K18" i="1"/>
  <c r="J18" i="1"/>
  <c r="H18" i="1"/>
  <c r="G18" i="1"/>
  <c r="F18" i="1"/>
  <c r="C18" i="1"/>
  <c r="D18" i="1" s="1"/>
  <c r="A18" i="1"/>
  <c r="F17" i="1"/>
  <c r="C17" i="1"/>
  <c r="G17" i="1" s="1"/>
  <c r="A17" i="1"/>
  <c r="F16" i="1"/>
  <c r="D16" i="1"/>
  <c r="C16" i="1"/>
  <c r="L16" i="1" s="1"/>
  <c r="A16" i="1"/>
  <c r="L15" i="1"/>
  <c r="K15" i="1"/>
  <c r="F15" i="1"/>
  <c r="C15" i="1"/>
  <c r="J15" i="1" s="1"/>
  <c r="A15" i="1"/>
  <c r="L14" i="1"/>
  <c r="K14" i="1"/>
  <c r="J14" i="1"/>
  <c r="H14" i="1"/>
  <c r="G14" i="1"/>
  <c r="F14" i="1"/>
  <c r="C14" i="1"/>
  <c r="D14" i="1" s="1"/>
  <c r="A14" i="1"/>
  <c r="F13" i="1"/>
  <c r="C13" i="1"/>
  <c r="G13" i="1" s="1"/>
  <c r="A13" i="1"/>
  <c r="F12" i="1"/>
  <c r="D12" i="1"/>
  <c r="C12" i="1"/>
  <c r="L12" i="1" s="1"/>
  <c r="A12" i="1"/>
  <c r="K11" i="1"/>
  <c r="H11" i="1"/>
  <c r="F11" i="1"/>
  <c r="C11" i="1"/>
  <c r="G11" i="1" s="1"/>
  <c r="A11" i="1"/>
  <c r="L10" i="1"/>
  <c r="K10" i="1"/>
  <c r="J10" i="1"/>
  <c r="H10" i="1"/>
  <c r="G10" i="1"/>
  <c r="F10" i="1"/>
  <c r="D10" i="1"/>
  <c r="C10" i="1"/>
  <c r="A10" i="1"/>
  <c r="F9" i="1"/>
  <c r="C9" i="1"/>
  <c r="D9" i="1" s="1"/>
  <c r="A9" i="1"/>
  <c r="L8" i="1"/>
  <c r="F8" i="1"/>
  <c r="D8" i="1"/>
  <c r="C8" i="1"/>
  <c r="K8" i="1" s="1"/>
  <c r="A8" i="1"/>
  <c r="L7" i="1"/>
  <c r="K7" i="1"/>
  <c r="J7" i="1"/>
  <c r="H7" i="1"/>
  <c r="F7" i="1"/>
  <c r="C7" i="1"/>
  <c r="G7" i="1" s="1"/>
  <c r="A7" i="1"/>
  <c r="L6" i="1"/>
  <c r="K6" i="1"/>
  <c r="J6" i="1"/>
  <c r="H6" i="1"/>
  <c r="G6" i="1"/>
  <c r="F6" i="1"/>
  <c r="D6" i="1"/>
  <c r="C6" i="1"/>
  <c r="A6" i="1"/>
  <c r="F5" i="1"/>
  <c r="C5" i="1"/>
  <c r="J5" i="1" s="1"/>
  <c r="A5" i="1"/>
  <c r="D21" i="1" l="1"/>
  <c r="H13" i="1"/>
  <c r="H17" i="1"/>
  <c r="G9" i="1"/>
  <c r="J13" i="1"/>
  <c r="J17" i="1"/>
  <c r="J21" i="1"/>
  <c r="D24" i="1"/>
  <c r="H25" i="1"/>
  <c r="D28" i="1"/>
  <c r="H29" i="1"/>
  <c r="D32" i="1"/>
  <c r="H33" i="1"/>
  <c r="D36" i="1"/>
  <c r="J40" i="1"/>
  <c r="J44" i="1"/>
  <c r="D47" i="1"/>
  <c r="D13" i="1"/>
  <c r="K40" i="1"/>
  <c r="K44" i="1"/>
  <c r="G25" i="1"/>
  <c r="H12" i="1"/>
  <c r="H16" i="1"/>
  <c r="D19" i="1"/>
  <c r="G24" i="1"/>
  <c r="K25" i="1"/>
  <c r="G28" i="1"/>
  <c r="K29" i="1"/>
  <c r="G32" i="1"/>
  <c r="K33" i="1"/>
  <c r="G36" i="1"/>
  <c r="L40" i="1"/>
  <c r="D42" i="1"/>
  <c r="L44" i="1"/>
  <c r="D46" i="1"/>
  <c r="G47" i="1"/>
  <c r="J25" i="1"/>
  <c r="G8" i="1"/>
  <c r="H24" i="1"/>
  <c r="D27" i="1"/>
  <c r="L29" i="1"/>
  <c r="H32" i="1"/>
  <c r="D35" i="1"/>
  <c r="H47" i="1"/>
  <c r="D5" i="1"/>
  <c r="H28" i="1"/>
  <c r="H36" i="1"/>
  <c r="L5" i="1"/>
  <c r="D7" i="1"/>
  <c r="H8" i="1"/>
  <c r="L9" i="1"/>
  <c r="D11" i="1"/>
  <c r="K12" i="1"/>
  <c r="G15" i="1"/>
  <c r="K16" i="1"/>
  <c r="G19" i="1"/>
  <c r="K20" i="1"/>
  <c r="J24" i="1"/>
  <c r="J28" i="1"/>
  <c r="J32" i="1"/>
  <c r="D38" i="1"/>
  <c r="H39" i="1"/>
  <c r="G42" i="1"/>
  <c r="K43" i="1"/>
  <c r="G46" i="1"/>
  <c r="I47" i="1"/>
  <c r="K48" i="1"/>
  <c r="G5" i="1"/>
  <c r="H5" i="1"/>
  <c r="H9" i="1"/>
  <c r="G12" i="1"/>
  <c r="K13" i="1"/>
  <c r="G16" i="1"/>
  <c r="K21" i="1"/>
  <c r="J29" i="1"/>
  <c r="D15" i="1"/>
  <c r="H20" i="1"/>
  <c r="K5" i="1"/>
  <c r="J12" i="1"/>
  <c r="J16" i="1"/>
  <c r="J20" i="1"/>
  <c r="D23" i="1"/>
  <c r="L25" i="1"/>
  <c r="D31" i="1"/>
  <c r="J8" i="1"/>
  <c r="H15" i="1"/>
  <c r="H19" i="1"/>
  <c r="L20" i="1"/>
  <c r="G23" i="1"/>
  <c r="K24" i="1"/>
  <c r="G27" i="1"/>
  <c r="K28" i="1"/>
  <c r="G31" i="1"/>
  <c r="K32" i="1"/>
  <c r="G35" i="1"/>
  <c r="I42" i="1"/>
  <c r="H46" i="1"/>
  <c r="J47" i="1"/>
  <c r="L48" i="1"/>
  <c r="H21" i="1"/>
  <c r="K17" i="1"/>
  <c r="J9" i="1"/>
  <c r="L13" i="1"/>
  <c r="L17" i="1"/>
  <c r="L21" i="1"/>
  <c r="K9" i="1"/>
  <c r="H35" i="1"/>
  <c r="G38" i="1"/>
  <c r="J42" i="1"/>
  <c r="I46" i="1"/>
  <c r="K47" i="1"/>
  <c r="K42" i="1"/>
  <c r="J46" i="1"/>
  <c r="D17" i="1"/>
  <c r="J38" i="1"/>
  <c r="D40" i="1"/>
  <c r="D44" i="1"/>
  <c r="K46" i="1"/>
  <c r="K38" i="1"/>
</calcChain>
</file>

<file path=xl/sharedStrings.xml><?xml version="1.0" encoding="utf-8"?>
<sst xmlns="http://schemas.openxmlformats.org/spreadsheetml/2006/main" count="117" uniqueCount="43">
  <si>
    <r>
      <t>公共調達の適正化について（平成18年８月25日付財計第2017号）に基づく随意契約に係る情報の公表</t>
    </r>
    <r>
      <rPr>
        <sz val="11"/>
        <rFont val="ＭＳ 明朝"/>
        <family val="1"/>
        <charset val="128"/>
      </rPr>
      <t>（公共工事）
及び公益法人に対する支出の公表・点検の方針について（平成24年６月１日　行政改革実行本部決定）に基づく情報の公開</t>
    </r>
    <rPh sb="0" eb="2">
      <t>コウキョウ</t>
    </rPh>
    <rPh sb="2" eb="4">
      <t>チョウタツ</t>
    </rPh>
    <rPh sb="5" eb="8">
      <t>テキセイカ</t>
    </rPh>
    <rPh sb="13" eb="15">
      <t>ヘイセイ</t>
    </rPh>
    <rPh sb="17" eb="18">
      <t>ネン</t>
    </rPh>
    <rPh sb="19" eb="20">
      <t>ガツ</t>
    </rPh>
    <rPh sb="22" eb="24">
      <t>ニチヅケ</t>
    </rPh>
    <rPh sb="24" eb="25">
      <t>ザイ</t>
    </rPh>
    <rPh sb="25" eb="26">
      <t>ケイ</t>
    </rPh>
    <rPh sb="26" eb="27">
      <t>ダイ</t>
    </rPh>
    <rPh sb="31" eb="32">
      <t>ゴウ</t>
    </rPh>
    <rPh sb="34" eb="35">
      <t>モト</t>
    </rPh>
    <rPh sb="37" eb="39">
      <t>ズイイ</t>
    </rPh>
    <rPh sb="39" eb="41">
      <t>ケイヤク</t>
    </rPh>
    <rPh sb="42" eb="43">
      <t>カカ</t>
    </rPh>
    <rPh sb="44" eb="46">
      <t>ジョウホウ</t>
    </rPh>
    <rPh sb="47" eb="49">
      <t>コウヒョウ</t>
    </rPh>
    <rPh sb="50" eb="52">
      <t>コウキョウ</t>
    </rPh>
    <rPh sb="52" eb="54">
      <t>コウジ</t>
    </rPh>
    <rPh sb="56" eb="57">
      <t>オヨ</t>
    </rPh>
    <rPh sb="58" eb="60">
      <t>コウエキ</t>
    </rPh>
    <rPh sb="60" eb="62">
      <t>ホウジン</t>
    </rPh>
    <rPh sb="63" eb="64">
      <t>タイ</t>
    </rPh>
    <rPh sb="66" eb="68">
      <t>シシュツ</t>
    </rPh>
    <rPh sb="69" eb="71">
      <t>コウヒョウ</t>
    </rPh>
    <rPh sb="72" eb="74">
      <t>テンケン</t>
    </rPh>
    <rPh sb="75" eb="77">
      <t>ホウシン</t>
    </rPh>
    <rPh sb="82" eb="84">
      <t>ヘイセイ</t>
    </rPh>
    <rPh sb="86" eb="87">
      <t>ネン</t>
    </rPh>
    <rPh sb="88" eb="89">
      <t>ガツ</t>
    </rPh>
    <rPh sb="90" eb="91">
      <t>ニチ</t>
    </rPh>
    <rPh sb="92" eb="94">
      <t>ギョウセイ</t>
    </rPh>
    <rPh sb="94" eb="96">
      <t>カイカク</t>
    </rPh>
    <rPh sb="96" eb="98">
      <t>ジッコウ</t>
    </rPh>
    <rPh sb="98" eb="100">
      <t>ホンブ</t>
    </rPh>
    <rPh sb="100" eb="102">
      <t>ケッテイ</t>
    </rPh>
    <rPh sb="104" eb="105">
      <t>モト</t>
    </rPh>
    <rPh sb="107" eb="109">
      <t>ジョウホウ</t>
    </rPh>
    <rPh sb="110" eb="112">
      <t>コウカイ</t>
    </rPh>
    <phoneticPr fontId="5"/>
  </si>
  <si>
    <r>
      <t>公共調達の適正化について（平成18年８月25日付財計第2017号）に基づく随意契約に係る情報の公表</t>
    </r>
    <r>
      <rPr>
        <sz val="11"/>
        <rFont val="ＭＳ 明朝"/>
        <family val="1"/>
        <charset val="128"/>
      </rPr>
      <t>（物品・役務等）</t>
    </r>
    <r>
      <rPr>
        <sz val="11"/>
        <color theme="1"/>
        <rFont val="ＭＳ 明朝"/>
        <family val="1"/>
        <charset val="128"/>
      </rPr>
      <t xml:space="preserve">
及び公益法人に対する支出の公表・点検の方針について（平成24年６月１日　行政改革実行本部決定）に基づく情報の公開</t>
    </r>
    <rPh sb="77" eb="79">
      <t>ホウシン</t>
    </rPh>
    <phoneticPr fontId="5"/>
  </si>
  <si>
    <t>物品役務等の名称及び数量</t>
    <rPh sb="0" eb="2">
      <t>ブッピン</t>
    </rPh>
    <rPh sb="2" eb="4">
      <t>エキム</t>
    </rPh>
    <rPh sb="4" eb="5">
      <t>トウ</t>
    </rPh>
    <rPh sb="6" eb="8">
      <t>メイショウ</t>
    </rPh>
    <rPh sb="8" eb="9">
      <t>オヨ</t>
    </rPh>
    <rPh sb="10" eb="12">
      <t>スウリョウ</t>
    </rPh>
    <phoneticPr fontId="5"/>
  </si>
  <si>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5"/>
  </si>
  <si>
    <t>契約を締結した日</t>
    <rPh sb="0" eb="2">
      <t>ケイヤク</t>
    </rPh>
    <rPh sb="3" eb="5">
      <t>テイケツ</t>
    </rPh>
    <rPh sb="7" eb="8">
      <t>ヒ</t>
    </rPh>
    <phoneticPr fontId="5"/>
  </si>
  <si>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5"/>
  </si>
  <si>
    <t>法人番号</t>
    <rPh sb="0" eb="2">
      <t>ホウジン</t>
    </rPh>
    <rPh sb="2" eb="4">
      <t>バンゴウ</t>
    </rPh>
    <phoneticPr fontId="5"/>
  </si>
  <si>
    <t>随意契約によることとした会計法令の根拠条文及び理由
（企画競争又は公募）</t>
    <rPh sb="0" eb="2">
      <t>ズイイ</t>
    </rPh>
    <rPh sb="2" eb="4">
      <t>ケイヤク</t>
    </rPh>
    <rPh sb="12" eb="14">
      <t>カイケイ</t>
    </rPh>
    <rPh sb="14" eb="16">
      <t>ホウレイ</t>
    </rPh>
    <rPh sb="17" eb="19">
      <t>コンキョ</t>
    </rPh>
    <rPh sb="19" eb="21">
      <t>ジョウブン</t>
    </rPh>
    <rPh sb="21" eb="22">
      <t>オヨ</t>
    </rPh>
    <rPh sb="23" eb="25">
      <t>リユウ</t>
    </rPh>
    <rPh sb="27" eb="29">
      <t>キカク</t>
    </rPh>
    <rPh sb="29" eb="31">
      <t>キョウソウ</t>
    </rPh>
    <rPh sb="31" eb="32">
      <t>マタ</t>
    </rPh>
    <rPh sb="33" eb="35">
      <t>コウボ</t>
    </rPh>
    <phoneticPr fontId="5"/>
  </si>
  <si>
    <t>予定価格</t>
    <rPh sb="0" eb="2">
      <t>ヨテイ</t>
    </rPh>
    <rPh sb="2" eb="4">
      <t>カカク</t>
    </rPh>
    <phoneticPr fontId="5"/>
  </si>
  <si>
    <t>契約金額</t>
    <rPh sb="0" eb="2">
      <t>ケイヤク</t>
    </rPh>
    <rPh sb="2" eb="4">
      <t>キンガク</t>
    </rPh>
    <phoneticPr fontId="5"/>
  </si>
  <si>
    <t>落札率</t>
    <rPh sb="0" eb="2">
      <t>ラクサツ</t>
    </rPh>
    <rPh sb="2" eb="3">
      <t>リツ</t>
    </rPh>
    <phoneticPr fontId="5"/>
  </si>
  <si>
    <t>再就職の役員の数</t>
    <rPh sb="0" eb="3">
      <t>サイシュウショク</t>
    </rPh>
    <rPh sb="4" eb="6">
      <t>ヤクイン</t>
    </rPh>
    <rPh sb="7" eb="8">
      <t>カズ</t>
    </rPh>
    <phoneticPr fontId="5"/>
  </si>
  <si>
    <t>公益法人の場合</t>
    <rPh sb="0" eb="2">
      <t>コウエキ</t>
    </rPh>
    <rPh sb="2" eb="4">
      <t>ホウジン</t>
    </rPh>
    <rPh sb="5" eb="7">
      <t>バアイ</t>
    </rPh>
    <phoneticPr fontId="5"/>
  </si>
  <si>
    <t>備考</t>
    <rPh sb="0" eb="2">
      <t>ビコウ</t>
    </rPh>
    <phoneticPr fontId="5"/>
  </si>
  <si>
    <t>○表示</t>
    <rPh sb="1" eb="3">
      <t>ヒョウジ</t>
    </rPh>
    <phoneticPr fontId="8"/>
  </si>
  <si>
    <t>公益法人の区分</t>
    <rPh sb="0" eb="2">
      <t>コウエキ</t>
    </rPh>
    <rPh sb="2" eb="4">
      <t>ホウジン</t>
    </rPh>
    <rPh sb="5" eb="7">
      <t>クブン</t>
    </rPh>
    <phoneticPr fontId="5"/>
  </si>
  <si>
    <t>国所管、都道府県所管の区分</t>
    <rPh sb="4" eb="8">
      <t>トドウフケン</t>
    </rPh>
    <phoneticPr fontId="5"/>
  </si>
  <si>
    <t>応札・応募者数</t>
    <phoneticPr fontId="5"/>
  </si>
  <si>
    <t>支出負担行為担当官
大臣官房会計課
会計管理官　平下　一三
東京都新宿区市谷本村町5-1</t>
    <rPh sb="0" eb="9">
      <t>シシュツフタンコウイタントウカン</t>
    </rPh>
    <phoneticPr fontId="8"/>
  </si>
  <si>
    <t>部隊側で運用上その他の所要を満たす物件の調査を行った結果、最適と判断された物件であり、契約相手方が特定されるため。（根拠法令：会計法第２９条の３第４項）</t>
    <phoneticPr fontId="8"/>
  </si>
  <si>
    <t>本契約は、既に締結している役務の契約履行中に新たな役務が発生したため、当該新たな役務について、原契約者と契約したものである。（根拠法令：会計法第２９条の３第４項）</t>
    <phoneticPr fontId="8"/>
  </si>
  <si>
    <t>本役務を履行できるのは、システムの開発及び販売元である当該契約相手方のみであるため。（根拠法令：会計法第２９条の３第４項）</t>
  </si>
  <si>
    <t>同種の他の契約の予定価格を類推されるおそれがあるため非公表</t>
    <phoneticPr fontId="8"/>
  </si>
  <si>
    <t>非公表</t>
    <rPh sb="0" eb="1">
      <t>ヒ</t>
    </rPh>
    <rPh sb="1" eb="3">
      <t>コウヒョウ</t>
    </rPh>
    <phoneticPr fontId="8"/>
  </si>
  <si>
    <t>本役務を履行できるのは、システムの開発及び販売元等である当該契約相手方のみであるため。（根拠法令：会計法第２９条の３第４項）</t>
  </si>
  <si>
    <t>当該刊行物の出版元と直接契約するものであり、他に競争を許さないため（根拠法令：会計法第２９条の３第４項）</t>
  </si>
  <si>
    <t>既存の設備を使用して必要とする役務を提供できる事業者は、契約相手方である当該事業者のみであるため。（根拠法令：会計法第２９条の３第４項）</t>
    <phoneticPr fontId="8"/>
  </si>
  <si>
    <t>部隊側で運用上その他の所要を満たす物件の調査を行った結果、最適と判断された物件であり、契約相手方が特定されるため。（根拠法令：会計法第２９条の３第４項）</t>
  </si>
  <si>
    <t>単価契約</t>
    <rPh sb="0" eb="4">
      <t>タンカケイヤク</t>
    </rPh>
    <phoneticPr fontId="8"/>
  </si>
  <si>
    <t>本件を提供可能な者は、該者１者のみであるため。（根拠法令：会計法第２９条の３第４項）</t>
    <phoneticPr fontId="8"/>
  </si>
  <si>
    <t>公募を実施した結果、当該契約相手方が審査に合格したため。（根拠法令：会計法第２９条の３第４項）</t>
  </si>
  <si>
    <t>本契約は、企画競争を実施した結果、契約相手方の企画（提案内容）が他社より優れていたため（又は契約相手方のみが応募者であり、その企画（提案内容）が基準を満足していたため）。（根拠法令：会計法第２９条の３第４項）</t>
  </si>
  <si>
    <t>支出負担行為担当官
大臣官房会計課
会計管理官　平下　一三
東京都新宿区市谷本村町5-2</t>
    <rPh sb="0" eb="9">
      <t>シシュツフタンコウイタントウカン</t>
    </rPh>
    <phoneticPr fontId="8"/>
  </si>
  <si>
    <t>※公益法人の区分において、「公財」は「公益財団法人」、「公社」は「公益社団法人」をいう。</t>
    <rPh sb="1" eb="3">
      <t>コウエキ</t>
    </rPh>
    <rPh sb="3" eb="5">
      <t>ホウジン</t>
    </rPh>
    <rPh sb="6" eb="8">
      <t>クブン</t>
    </rPh>
    <rPh sb="28" eb="30">
      <t>コウシャ</t>
    </rPh>
    <rPh sb="33" eb="35">
      <t>コウエキ</t>
    </rPh>
    <rPh sb="35" eb="37">
      <t>シャダン</t>
    </rPh>
    <rPh sb="37" eb="39">
      <t>ホウジン</t>
    </rPh>
    <phoneticPr fontId="4"/>
  </si>
  <si>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4"/>
  </si>
  <si>
    <t>公財</t>
    <rPh sb="0" eb="1">
      <t>コウ</t>
    </rPh>
    <rPh sb="1" eb="2">
      <t>ザイ</t>
    </rPh>
    <phoneticPr fontId="5"/>
  </si>
  <si>
    <t>国所管</t>
    <rPh sb="0" eb="1">
      <t>クニ</t>
    </rPh>
    <rPh sb="1" eb="3">
      <t>ショカン</t>
    </rPh>
    <phoneticPr fontId="5"/>
  </si>
  <si>
    <t>※公益法人の区分において、「公財」は、「公益財団法人」、「公社」は「公益社団法人」、「特財」は、「特例財団法人」、「特社」は「特例社団法人」をいう。</t>
    <rPh sb="1" eb="3">
      <t>コウエキ</t>
    </rPh>
    <rPh sb="3" eb="5">
      <t>ホウジン</t>
    </rPh>
    <rPh sb="6" eb="8">
      <t>クブン</t>
    </rPh>
    <rPh sb="29" eb="31">
      <t>コウシャ</t>
    </rPh>
    <rPh sb="34" eb="36">
      <t>コウエキ</t>
    </rPh>
    <rPh sb="36" eb="38">
      <t>シャダン</t>
    </rPh>
    <rPh sb="38" eb="40">
      <t>ホウジン</t>
    </rPh>
    <rPh sb="58" eb="59">
      <t>トク</t>
    </rPh>
    <rPh sb="59" eb="60">
      <t>シャ</t>
    </rPh>
    <rPh sb="63" eb="65">
      <t>トクレイ</t>
    </rPh>
    <rPh sb="65" eb="67">
      <t>シャダン</t>
    </rPh>
    <rPh sb="67" eb="69">
      <t>ホウジン</t>
    </rPh>
    <phoneticPr fontId="5"/>
  </si>
  <si>
    <t>公社</t>
    <rPh sb="0" eb="2">
      <t>コウシャ</t>
    </rPh>
    <phoneticPr fontId="5"/>
  </si>
  <si>
    <t>都道府県所管</t>
    <rPh sb="0" eb="4">
      <t>トドウフケン</t>
    </rPh>
    <rPh sb="4" eb="6">
      <t>ショカン</t>
    </rPh>
    <phoneticPr fontId="5"/>
  </si>
  <si>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5"/>
  </si>
  <si>
    <t>特財</t>
    <rPh sb="0" eb="1">
      <t>トク</t>
    </rPh>
    <rPh sb="1" eb="2">
      <t>ザイ</t>
    </rPh>
    <phoneticPr fontId="5"/>
  </si>
  <si>
    <t>特社</t>
    <rPh sb="0" eb="1">
      <t>トク</t>
    </rPh>
    <rPh sb="1" eb="2">
      <t>シャ</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</si>
</sst>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quot;月&quot;d&quot;日&quot;;@"/>
    <numFmt numFmtId="177" formatCode="0_ "/>
  </numFmts>
  <fonts count="10" x14ac:knownFonts="1">
    <font>
      <sz val="11"/>
      <name val="ＭＳ ゴシック"/>
      <family val="3"/>
      <charset val="128"/>
    </font>
    <font>
      <sz val="11"/>
      <color theme="1"/>
      <name val="游ゴシック"/>
      <family val="3"/>
      <charset val="128"/>
      <scheme val="minor"/>
    </font>
    <font>
      <sz val="11"/>
      <color theme="1"/>
      <name val="ＭＳ 明朝"/>
      <family val="1"/>
      <charset val="128"/>
    </font>
    <font>
      <sz val="11"/>
      <name val="ＭＳ 明朝"/>
      <family val="1"/>
      <charset val="128"/>
    </font>
    <font>
      <sz val="6"/>
      <name val="游ゴシック"/>
      <family val="2"/>
      <charset val="128"/>
      <scheme val="minor"/>
    </font>
    <font>
      <sz val="6"/>
      <name val="ＭＳ Ｐゴシック"/>
      <family val="3"/>
      <charset val="128"/>
    </font>
    <font>
      <sz val="9"/>
      <color theme="1"/>
      <name val="ＭＳ 明朝"/>
      <family val="1"/>
      <charset val="128"/>
    </font>
    <font>
      <sz val="9"/>
      <name val="ＭＳ 明朝"/>
      <family val="1"/>
      <charset val="128"/>
    </font>
    <font>
      <sz val="6"/>
      <name val="ＭＳ ゴシック"/>
      <family val="3"/>
      <charset val="128"/>
    </font>
    <font>
      <sz val="10"/>
      <color theme="1"/>
      <name val="ＭＳ 明朝"/>
      <family val="1"/>
      <charset val="128"/>
    </font>
  </fonts>
  <fills count="3">
    <fill>
      <patternFill patternType="none"/>
    </fill>
    <fill>
      <patternFill patternType="gray125"/>
    </fill>
    <fill>
      <patternFill patternType="solid">
        <fgColor theme="0"/>
        <bgColor indexed="64"/>
      </patternFill>
    </fill>
  </fills>
  <borders count="26">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s>
  <cellStyleXfs count="2">
    <xf numFmtId="0" fontId="0" fillId="0" borderId="0">
      <alignment vertical="center"/>
    </xf>
    <xf numFmtId="0" fontId="1" fillId="0" borderId="0">
      <alignment vertical="center"/>
    </xf>
  </cellStyleXfs>
  <cellXfs count="70">
    <xf numFmtId="0" fontId="0" fillId="0" borderId="0" xfId="0">
      <alignment vertical="center"/>
    </xf>
    <xf numFmtId="0" fontId="2" fillId="0" borderId="0" xfId="1" applyFont="1" applyAlignment="1">
      <alignment vertical="center" wrapText="1"/>
    </xf>
    <xf numFmtId="0" fontId="2" fillId="0" borderId="0" xfId="1" applyFont="1">
      <alignment vertical="center"/>
    </xf>
    <xf numFmtId="0" fontId="3" fillId="0" borderId="0" xfId="1" applyFont="1">
      <alignment vertical="center"/>
    </xf>
    <xf numFmtId="0" fontId="6" fillId="0" borderId="9" xfId="1" applyFont="1" applyBorder="1" applyAlignment="1">
      <alignment vertical="center" wrapText="1"/>
    </xf>
    <xf numFmtId="0" fontId="6" fillId="0" borderId="11" xfId="1" quotePrefix="1" applyFont="1" applyBorder="1" applyAlignment="1">
      <alignment horizontal="center" vertical="center" wrapText="1"/>
    </xf>
    <xf numFmtId="0" fontId="6" fillId="0" borderId="1" xfId="1" applyFont="1" applyBorder="1" applyAlignment="1">
      <alignment horizontal="left" vertical="center" wrapText="1"/>
    </xf>
    <xf numFmtId="0" fontId="6" fillId="0" borderId="12" xfId="1" applyFont="1" applyBorder="1" applyAlignment="1">
      <alignment horizontal="left" vertical="center" wrapText="1"/>
    </xf>
    <xf numFmtId="176" fontId="6" fillId="0" borderId="12" xfId="1" applyNumberFormat="1" applyFont="1" applyBorder="1" applyAlignment="1">
      <alignment horizontal="left" vertical="center" wrapText="1"/>
    </xf>
    <xf numFmtId="0" fontId="6" fillId="0" borderId="2" xfId="1" applyFont="1" applyBorder="1" applyAlignment="1">
      <alignment horizontal="left" vertical="center" wrapText="1"/>
    </xf>
    <xf numFmtId="177" fontId="6" fillId="0" borderId="12" xfId="1" applyNumberFormat="1" applyFont="1" applyBorder="1" applyAlignment="1">
      <alignment horizontal="left" vertical="center" wrapText="1"/>
    </xf>
    <xf numFmtId="0" fontId="7" fillId="0" borderId="13" xfId="1" applyFont="1" applyBorder="1" applyAlignment="1">
      <alignment horizontal="left" vertical="center" wrapText="1"/>
    </xf>
    <xf numFmtId="38" fontId="6" fillId="0" borderId="2" xfId="1" applyNumberFormat="1" applyFont="1" applyBorder="1" applyAlignment="1">
      <alignment vertical="center" wrapText="1"/>
    </xf>
    <xf numFmtId="10" fontId="6" fillId="0" borderId="12" xfId="1" applyNumberFormat="1" applyFont="1" applyBorder="1" applyAlignment="1">
      <alignment horizontal="right" vertical="center" wrapText="1"/>
    </xf>
    <xf numFmtId="0" fontId="9" fillId="0" borderId="12" xfId="1" applyFont="1" applyBorder="1" applyAlignment="1">
      <alignment horizontal="left" vertical="center"/>
    </xf>
    <xf numFmtId="0" fontId="9" fillId="0" borderId="2" xfId="1" applyFont="1" applyBorder="1" applyAlignment="1">
      <alignment horizontal="left" vertical="center"/>
    </xf>
    <xf numFmtId="0" fontId="9" fillId="0" borderId="6" xfId="1" applyFont="1" applyBorder="1" applyAlignment="1">
      <alignment horizontal="left" vertical="center"/>
    </xf>
    <xf numFmtId="0" fontId="6" fillId="0" borderId="14" xfId="1" applyFont="1" applyBorder="1" applyAlignment="1">
      <alignment horizontal="left" vertical="center" wrapText="1"/>
    </xf>
    <xf numFmtId="0" fontId="6" fillId="0" borderId="13" xfId="1" applyFont="1" applyBorder="1" applyAlignment="1">
      <alignment horizontal="left" vertical="center" wrapText="1"/>
    </xf>
    <xf numFmtId="176" fontId="6" fillId="0" borderId="13" xfId="1" applyNumberFormat="1" applyFont="1" applyBorder="1" applyAlignment="1">
      <alignment horizontal="left" vertical="center" wrapText="1"/>
    </xf>
    <xf numFmtId="177" fontId="6" fillId="0" borderId="13" xfId="1" applyNumberFormat="1" applyFont="1" applyBorder="1" applyAlignment="1">
      <alignment horizontal="left" vertical="center" wrapText="1"/>
    </xf>
    <xf numFmtId="38" fontId="6" fillId="0" borderId="13" xfId="1" applyNumberFormat="1" applyFont="1" applyBorder="1" applyAlignment="1">
      <alignment vertical="center" wrapText="1"/>
    </xf>
    <xf numFmtId="10" fontId="6" fillId="0" borderId="13" xfId="1" applyNumberFormat="1" applyFont="1" applyBorder="1" applyAlignment="1">
      <alignment horizontal="right" vertical="center" wrapText="1"/>
    </xf>
    <xf numFmtId="0" fontId="9" fillId="0" borderId="13" xfId="1" applyFont="1" applyBorder="1" applyAlignment="1">
      <alignment horizontal="left" vertical="center"/>
    </xf>
    <xf numFmtId="0" fontId="9" fillId="0" borderId="15" xfId="1" applyFont="1" applyBorder="1" applyAlignment="1">
      <alignment horizontal="left" vertical="center"/>
    </xf>
    <xf numFmtId="0" fontId="6" fillId="0" borderId="16" xfId="1" applyFont="1" applyBorder="1" applyAlignment="1">
      <alignment horizontal="left" vertical="center" wrapText="1"/>
    </xf>
    <xf numFmtId="0" fontId="7" fillId="0" borderId="12" xfId="1" applyFont="1" applyBorder="1" applyAlignment="1">
      <alignment horizontal="left" vertical="center" wrapText="1"/>
    </xf>
    <xf numFmtId="38" fontId="6" fillId="0" borderId="12" xfId="1" applyNumberFormat="1" applyFont="1" applyBorder="1" applyAlignment="1">
      <alignment vertical="center" wrapText="1"/>
    </xf>
    <xf numFmtId="0" fontId="9" fillId="0" borderId="17" xfId="1" applyFont="1" applyBorder="1" applyAlignment="1">
      <alignment horizontal="left" vertical="center"/>
    </xf>
    <xf numFmtId="0" fontId="6" fillId="0" borderId="18" xfId="1" applyFont="1" applyBorder="1" applyAlignment="1">
      <alignment horizontal="left" vertical="center" wrapText="1"/>
    </xf>
    <xf numFmtId="0" fontId="6" fillId="0" borderId="19" xfId="1" applyFont="1" applyBorder="1" applyAlignment="1">
      <alignment horizontal="left" vertical="center" wrapText="1"/>
    </xf>
    <xf numFmtId="176" fontId="6" fillId="0" borderId="19" xfId="1" applyNumberFormat="1" applyFont="1" applyBorder="1" applyAlignment="1">
      <alignment horizontal="left" vertical="center" wrapText="1"/>
    </xf>
    <xf numFmtId="0" fontId="6" fillId="0" borderId="20" xfId="1" applyFont="1" applyBorder="1" applyAlignment="1">
      <alignment horizontal="left" vertical="center" wrapText="1"/>
    </xf>
    <xf numFmtId="177" fontId="6" fillId="0" borderId="19" xfId="1" applyNumberFormat="1" applyFont="1" applyBorder="1" applyAlignment="1">
      <alignment horizontal="left" vertical="center" wrapText="1"/>
    </xf>
    <xf numFmtId="0" fontId="7" fillId="0" borderId="20" xfId="1" applyFont="1" applyBorder="1" applyAlignment="1">
      <alignment horizontal="left" vertical="center" wrapText="1"/>
    </xf>
    <xf numFmtId="38" fontId="6" fillId="0" borderId="20" xfId="1" applyNumberFormat="1" applyFont="1" applyBorder="1" applyAlignment="1">
      <alignment vertical="center" wrapText="1"/>
    </xf>
    <xf numFmtId="10" fontId="6" fillId="0" borderId="19" xfId="1" applyNumberFormat="1" applyFont="1" applyBorder="1" applyAlignment="1">
      <alignment horizontal="right" vertical="center" wrapText="1"/>
    </xf>
    <xf numFmtId="0" fontId="9" fillId="0" borderId="19" xfId="1" applyFont="1" applyBorder="1" applyAlignment="1">
      <alignment horizontal="left" vertical="center"/>
    </xf>
    <xf numFmtId="0" fontId="9" fillId="0" borderId="20" xfId="1" applyFont="1" applyBorder="1" applyAlignment="1">
      <alignment horizontal="left" vertical="center"/>
    </xf>
    <xf numFmtId="0" fontId="9" fillId="0" borderId="21" xfId="1" applyFont="1" applyBorder="1" applyAlignment="1">
      <alignment horizontal="left" vertical="center"/>
    </xf>
    <xf numFmtId="0" fontId="7" fillId="0" borderId="2" xfId="1" applyFont="1" applyBorder="1" applyAlignment="1">
      <alignment horizontal="left" vertical="center" wrapText="1"/>
    </xf>
    <xf numFmtId="0" fontId="6" fillId="0" borderId="22" xfId="1" quotePrefix="1" applyFont="1" applyBorder="1" applyAlignment="1">
      <alignment horizontal="center" vertical="center" wrapText="1"/>
    </xf>
    <xf numFmtId="0" fontId="7" fillId="0" borderId="22" xfId="1" quotePrefix="1" applyFont="1" applyBorder="1" applyAlignment="1">
      <alignment horizontal="center" vertical="center" wrapText="1"/>
    </xf>
    <xf numFmtId="0" fontId="7" fillId="0" borderId="11" xfId="1" quotePrefix="1" applyFont="1" applyBorder="1" applyAlignment="1">
      <alignment horizontal="center" vertical="center" wrapText="1"/>
    </xf>
    <xf numFmtId="0" fontId="6" fillId="0" borderId="23" xfId="1" quotePrefix="1" applyFont="1" applyBorder="1" applyAlignment="1">
      <alignment horizontal="center" vertical="center" wrapText="1"/>
    </xf>
    <xf numFmtId="176" fontId="6" fillId="0" borderId="2" xfId="1" applyNumberFormat="1" applyFont="1" applyBorder="1" applyAlignment="1">
      <alignment horizontal="left" vertical="center" wrapText="1"/>
    </xf>
    <xf numFmtId="177" fontId="6" fillId="0" borderId="2" xfId="1" applyNumberFormat="1" applyFont="1" applyBorder="1" applyAlignment="1">
      <alignment horizontal="left" vertical="center" wrapText="1"/>
    </xf>
    <xf numFmtId="10" fontId="6" fillId="0" borderId="2" xfId="1" applyNumberFormat="1" applyFont="1" applyBorder="1" applyAlignment="1">
      <alignment horizontal="right" vertical="center" wrapText="1"/>
    </xf>
    <xf numFmtId="0" fontId="6" fillId="0" borderId="24" xfId="1" quotePrefix="1" applyFont="1" applyBorder="1" applyAlignment="1">
      <alignment horizontal="center" vertical="center" wrapText="1"/>
    </xf>
    <xf numFmtId="0" fontId="6" fillId="2" borderId="0" xfId="0" applyFont="1" applyFill="1">
      <alignment vertical="center"/>
    </xf>
    <xf numFmtId="0" fontId="6" fillId="0" borderId="0" xfId="1" applyFont="1" applyAlignment="1">
      <alignment vertical="center" wrapText="1"/>
    </xf>
    <xf numFmtId="0" fontId="6" fillId="0" borderId="0" xfId="1" quotePrefix="1" applyFont="1" applyAlignment="1">
      <alignment vertical="center" wrapText="1"/>
    </xf>
    <xf numFmtId="0" fontId="2" fillId="0" borderId="0" xfId="1" applyFont="1" applyAlignment="1">
      <alignment horizontal="center" vertical="center" wrapText="1"/>
    </xf>
    <xf numFmtId="0" fontId="2" fillId="0" borderId="0" xfId="1" applyFont="1" applyAlignment="1">
      <alignment horizontal="center" vertical="center"/>
    </xf>
    <xf numFmtId="0" fontId="6" fillId="0" borderId="1" xfId="1" applyFont="1" applyBorder="1" applyAlignment="1">
      <alignment horizontal="center" vertical="center" wrapText="1"/>
    </xf>
    <xf numFmtId="0" fontId="6" fillId="0" borderId="7" xfId="1" applyFont="1" applyBorder="1" applyAlignment="1">
      <alignment horizontal="center" vertical="center" wrapText="1"/>
    </xf>
    <xf numFmtId="0" fontId="6" fillId="0" borderId="2" xfId="1" applyFont="1" applyBorder="1" applyAlignment="1">
      <alignment horizontal="center" vertical="center" wrapText="1"/>
    </xf>
    <xf numFmtId="0" fontId="6" fillId="0" borderId="8" xfId="1" applyFont="1" applyBorder="1" applyAlignment="1">
      <alignment horizontal="center" vertical="center" wrapText="1"/>
    </xf>
    <xf numFmtId="0" fontId="7" fillId="0" borderId="2" xfId="1" applyFont="1" applyBorder="1" applyAlignment="1">
      <alignment horizontal="center" vertical="center" wrapText="1"/>
    </xf>
    <xf numFmtId="0" fontId="7" fillId="0" borderId="8" xfId="1" applyFont="1" applyBorder="1" applyAlignment="1">
      <alignment horizontal="center" vertical="center" wrapText="1"/>
    </xf>
    <xf numFmtId="0" fontId="6" fillId="0" borderId="11" xfId="1" quotePrefix="1" applyFont="1" applyBorder="1" applyAlignment="1">
      <alignment horizontal="center" vertical="center" wrapText="1"/>
    </xf>
    <xf numFmtId="0" fontId="6" fillId="0" borderId="25" xfId="1" applyFont="1" applyBorder="1" applyAlignment="1">
      <alignment horizontal="center" vertical="center" wrapText="1"/>
    </xf>
    <xf numFmtId="0" fontId="6" fillId="0" borderId="3" xfId="1" applyFont="1" applyBorder="1" applyAlignment="1">
      <alignment horizontal="center" vertical="center" wrapText="1"/>
    </xf>
    <xf numFmtId="0" fontId="6" fillId="0" borderId="4" xfId="1" applyFont="1" applyBorder="1" applyAlignment="1">
      <alignment horizontal="center" vertical="center" wrapText="1"/>
    </xf>
    <xf numFmtId="0" fontId="6" fillId="0" borderId="5" xfId="1" applyFont="1" applyBorder="1" applyAlignment="1">
      <alignment horizontal="center" vertical="center" wrapText="1"/>
    </xf>
    <xf numFmtId="0" fontId="6" fillId="0" borderId="6" xfId="1" applyFont="1" applyBorder="1" applyAlignment="1">
      <alignment horizontal="center" vertical="center" wrapText="1"/>
    </xf>
    <xf numFmtId="0" fontId="6" fillId="0" borderId="10" xfId="1" applyFont="1" applyBorder="1" applyAlignment="1">
      <alignment horizontal="center" vertical="center" wrapText="1"/>
    </xf>
    <xf numFmtId="38" fontId="6" fillId="0" borderId="0" xfId="1" applyNumberFormat="1" applyFont="1" applyAlignment="1">
      <alignment vertical="center" wrapText="1"/>
    </xf>
    <xf numFmtId="0" fontId="6" fillId="0" borderId="0" xfId="1" quotePrefix="1" applyFont="1" applyAlignment="1">
      <alignment horizontal="center" vertical="center" wrapText="1"/>
    </xf>
    <xf numFmtId="0" fontId="6" fillId="0" borderId="0" xfId="1" applyFont="1" applyAlignment="1">
      <alignment horizontal="center" vertical="center" wrapText="1"/>
    </xf>
  </cellXfs>
  <cellStyles count="2">
    <cellStyle name="標準" xfId="0" builtinId="0"/>
    <cellStyle name="標準 3" xfId="1" xr:uid="{060757E6-DA39-4FFF-9887-EB6A0131148A}"/>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15</xdr:col>
      <xdr:colOff>300919</xdr:colOff>
      <xdr:row>0</xdr:row>
      <xdr:rowOff>56969</xdr:rowOff>
    </xdr:from>
    <xdr:ext cx="1031051" cy="275717"/>
    <xdr:sp macro="" textlink="">
      <xdr:nvSpPr>
        <xdr:cNvPr id="2" name="テキスト ボックス 1">
          <a:extLst>
            <a:ext uri="{FF2B5EF4-FFF2-40B4-BE49-F238E27FC236}">
              <a16:creationId xmlns:a16="http://schemas.microsoft.com/office/drawing/2014/main" id="{DD25831A-D2A9-4140-A84C-C5F80EA64362}"/>
            </a:ext>
          </a:extLst>
        </xdr:cNvPr>
        <xdr:cNvSpPr txBox="1"/>
      </xdr:nvSpPr>
      <xdr:spPr>
        <a:xfrm>
          <a:off x="16931569" y="56969"/>
          <a:ext cx="103105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itchFamily="17" charset="-128"/>
              <a:ea typeface="ＭＳ 明朝" pitchFamily="17" charset="-128"/>
            </a:rPr>
            <a:t>付紙様式第４</a:t>
          </a:r>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a12z4020/AppData/Local/Microsoft/Windows/INetCache/Content.Outlook/8BHQN4FV/&#35519;&#36948;&#24773;&#22577;&#19968;&#20803;&#21270;&#12481;&#12455;&#12483;&#12463;&#12484;&#12540;&#12523;&#65297;&#65295;&#22235;&#65288;&#20840;&#12390;&#65289;%20(005).xlsm" TargetMode="External"/><Relationship Id="rId1" Type="http://schemas.openxmlformats.org/officeDocument/2006/relationships/externalLinkPath" Target="/Users/a12z4020/AppData/Local/Microsoft/Windows/INetCache/Content.Outlook/8BHQN4FV/&#35519;&#36948;&#24773;&#22577;&#19968;&#20803;&#21270;&#12481;&#12455;&#12483;&#12463;&#12484;&#12540;&#12523;&#65297;&#65295;&#22235;&#65288;&#20840;&#12390;&#65289;%20(005).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dss.mod.go.jp\010&#20869;&#37096;&#37096;&#23616;010_&#22823;&#33251;&#23448;&#25151;\190_&#20250;&#35336;&#35506;\&#20250;&#35336;&#35506;&#20849;&#26377;&#12501;&#12457;&#12523;&#12480;\01&#31649;&#29702;&#29677;&#38263;\&#22865;&#32004;&#20418;\07&#12304;&#22823;&#20998;&#39006;&#12305;&#22865;&#32004;\02&#12304;&#20013;&#20998;&#39006;&#12305;&#35519;&#26619;&#12539;&#22577;&#21578;&#12539;&#21332;&#35696;&#12539;&#20381;&#38972;&#31561;&#38306;&#20418;&#26360;&#39006;\&#12304;&#23567;&#20998;&#39006;&#12305;&#20844;&#20849;&#35519;&#36948;&#12398;&#36969;&#27491;&#21270;&#12395;&#12388;&#12356;&#12390;&#12395;&#22522;&#12389;&#12367;&#24773;&#22577;&#12398;&#20844;&#34920;&#12395;&#12388;&#12356;&#12390;\R8&#24180;&#24230;\R8.7\&#65288;&#26612;&#20316;&#26989;&#29992;&#65289;&#9733;&#65303;&#26376;&#20998;&#22865;&#32004;&#21488;&#24115;&#8594;&#20844;&#20849;&#35519;&#36948;&#36969;&#27491;&#21270;&#65288;&#38543;&#22865;&#65289;.xlsx" TargetMode="External"/><Relationship Id="rId1" Type="http://schemas.openxmlformats.org/officeDocument/2006/relationships/externalLinkPath" Target="file:///\\dss.mod.go.jp\010&#20869;&#37096;&#37096;&#23616;010_&#22823;&#33251;&#23448;&#25151;\190_&#20250;&#35336;&#35506;\&#20250;&#35336;&#35506;&#20849;&#26377;&#12501;&#12457;&#12523;&#12480;\01&#31649;&#29702;&#29677;&#38263;\&#22865;&#32004;&#20418;\07&#12304;&#22823;&#20998;&#39006;&#12305;&#22865;&#32004;\02&#12304;&#20013;&#20998;&#39006;&#12305;&#35519;&#26619;&#12539;&#22577;&#21578;&#12539;&#21332;&#35696;&#12539;&#20381;&#38972;&#31561;&#38306;&#20418;&#26360;&#39006;\&#12304;&#23567;&#20998;&#39006;&#12305;&#20844;&#20849;&#35519;&#36948;&#12398;&#36969;&#27491;&#21270;&#12395;&#12388;&#12356;&#12390;&#12395;&#22522;&#12389;&#12367;&#24773;&#22577;&#12398;&#20844;&#34920;&#12395;&#12388;&#12356;&#12390;\R8&#24180;&#24230;\R8.7\&#65288;&#26612;&#20316;&#26989;&#29992;&#65289;&#9733;&#65303;&#26376;&#20998;&#22865;&#32004;&#21488;&#24115;&#8594;&#20844;&#20849;&#35519;&#36948;&#36969;&#27491;&#21270;&#65288;&#38543;&#22865;&#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入力チェック、CSV作成用"/>
      <sheetName val="選択リスト"/>
      <sheetName val="契約機関名１"/>
      <sheetName val="陸上自衛隊"/>
      <sheetName val="海上自衛隊"/>
      <sheetName val="航空自衛隊"/>
      <sheetName val="統合幕僚監部"/>
      <sheetName val="内部部局"/>
      <sheetName val="防衛大学校"/>
      <sheetName val="防衛医科大学校"/>
      <sheetName val="防衛研究所"/>
      <sheetName val="情報本部"/>
      <sheetName val="技術研究本部"/>
      <sheetName val="装備施設本部"/>
      <sheetName val="防衛装備庁"/>
      <sheetName val="防衛装備庁 (中央調達)"/>
      <sheetName val="防衛装備庁 (地方調達)"/>
      <sheetName val="防衛監察本部"/>
      <sheetName val="北海道防衛局"/>
      <sheetName val="東北防衛局"/>
      <sheetName val="北関東防衛局"/>
      <sheetName val="南関東防衛局"/>
      <sheetName val="近畿中部防衛局"/>
      <sheetName val="中国四国防衛局"/>
      <sheetName val="九州防衛局"/>
      <sheetName val="沖縄防衛局"/>
      <sheetName val="Sheet1"/>
      <sheetName val="Sheet2"/>
      <sheetName val="Sheet3"/>
      <sheetName val="Sheet4"/>
      <sheetName val="Version"/>
    </sheetNames>
    <sheetDataSet>
      <sheetData sheetId="0"/>
      <sheetData sheetId="1"/>
      <sheetData sheetId="2">
        <row r="2">
          <cell r="A2" t="str">
            <v>陸上自衛隊</v>
          </cell>
        </row>
        <row r="3">
          <cell r="A3" t="str">
            <v>海上自衛隊</v>
          </cell>
        </row>
        <row r="4">
          <cell r="A4" t="str">
            <v>航空自衛隊</v>
          </cell>
        </row>
        <row r="5">
          <cell r="A5" t="str">
            <v>統合幕僚監部</v>
          </cell>
        </row>
        <row r="6">
          <cell r="A6" t="str">
            <v>内部部局</v>
          </cell>
        </row>
        <row r="7">
          <cell r="A7" t="str">
            <v>防衛大学校</v>
          </cell>
        </row>
        <row r="8">
          <cell r="A8" t="str">
            <v>防衛医科大学校</v>
          </cell>
        </row>
        <row r="9">
          <cell r="A9" t="str">
            <v>防衛研究所</v>
          </cell>
        </row>
        <row r="10">
          <cell r="A10" t="str">
            <v>情報本部</v>
          </cell>
        </row>
        <row r="11">
          <cell r="A11" t="str">
            <v>技術研究本部</v>
          </cell>
        </row>
        <row r="12">
          <cell r="A12" t="str">
            <v>装備施設本部</v>
          </cell>
        </row>
        <row r="13">
          <cell r="A13" t="str">
            <v>防衛監察本部</v>
          </cell>
        </row>
        <row r="14">
          <cell r="A14" t="str">
            <v>北海道防衛局</v>
          </cell>
        </row>
        <row r="15">
          <cell r="A15" t="str">
            <v>東北防衛局</v>
          </cell>
        </row>
        <row r="16">
          <cell r="A16" t="str">
            <v>北関東防衛局</v>
          </cell>
        </row>
        <row r="17">
          <cell r="A17" t="str">
            <v>南関東防衛局</v>
          </cell>
        </row>
        <row r="18">
          <cell r="A18" t="str">
            <v>近畿中部防衛局</v>
          </cell>
        </row>
        <row r="19">
          <cell r="A19" t="str">
            <v>中国四国防衛局</v>
          </cell>
        </row>
        <row r="20">
          <cell r="A20" t="str">
            <v>九州防衛局</v>
          </cell>
        </row>
        <row r="21">
          <cell r="A21" t="str">
            <v>沖縄防衛局</v>
          </cell>
        </row>
        <row r="22">
          <cell r="A22" t="str">
            <v>防衛装備庁（中央調達）</v>
          </cell>
        </row>
        <row r="23">
          <cell r="A23" t="str">
            <v>防衛装備庁（地方調達）</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付紙様式第１（入工）"/>
      <sheetName val="付紙様式第１(入 工)"/>
      <sheetName val="付紙様式第２（随工）"/>
      <sheetName val="付紙様式第１（入工）2"/>
      <sheetName val="付紙様式第４（随物）データ反映 (3)"/>
      <sheetName val="台帳はりつけ（入札物品役務のみ）"/>
      <sheetName val="付紙様式第3（入物）このシートのみ自動反映"/>
      <sheetName val="台帳はりつけ（その他）"/>
      <sheetName val="付紙様式第４（随物）データ反映"/>
      <sheetName val="付紙様式第４（随物）データ反映 (2)"/>
      <sheetName val="付紙様式第４（随物）データ反映なし"/>
    </sheetNames>
    <sheetDataSet>
      <sheetData sheetId="0"/>
      <sheetData sheetId="1"/>
      <sheetData sheetId="2"/>
      <sheetData sheetId="3"/>
      <sheetData sheetId="4"/>
      <sheetData sheetId="5"/>
      <sheetData sheetId="6"/>
      <sheetData sheetId="7">
        <row r="4">
          <cell r="B4" t="str">
            <v>○</v>
          </cell>
          <cell r="G4">
            <v>46213</v>
          </cell>
          <cell r="H4" t="str">
            <v>事務所の借上（オフィス改革に伴う事務所移転先）（その２）</v>
          </cell>
          <cell r="I4">
            <v>53885322</v>
          </cell>
          <cell r="J4">
            <v>53885322</v>
          </cell>
          <cell r="K4">
            <v>1</v>
          </cell>
          <cell r="P4" t="str">
            <v>随契</v>
          </cell>
          <cell r="Q4" t="str">
            <v>特命</v>
          </cell>
          <cell r="W4" t="str">
            <v>住友不動産株式会社</v>
          </cell>
          <cell r="X4" t="str">
            <v>東京都新宿区西新宿2-4-1新宿NSビル</v>
          </cell>
          <cell r="Y4">
            <v>8011101010739</v>
          </cell>
          <cell r="AA4" t="str">
            <v>役務（借上）</v>
          </cell>
        </row>
        <row r="5">
          <cell r="B5" t="str">
            <v>○</v>
          </cell>
          <cell r="G5">
            <v>46217</v>
          </cell>
          <cell r="H5" t="str">
            <v>ベトナム国防大臣との昼食会会場の借上等</v>
          </cell>
          <cell r="I5">
            <v>3231195</v>
          </cell>
          <cell r="J5">
            <v>3231195</v>
          </cell>
          <cell r="K5">
            <v>1</v>
          </cell>
          <cell r="P5" t="str">
            <v>随契</v>
          </cell>
          <cell r="Q5" t="str">
            <v>特命</v>
          </cell>
          <cell r="W5" t="str">
            <v>株式会社帝国ホテル</v>
          </cell>
          <cell r="X5" t="str">
            <v>東京都千代田区内幸町1-1-1</v>
          </cell>
          <cell r="Y5">
            <v>8010001008711</v>
          </cell>
          <cell r="AA5" t="str">
            <v>役務（その他）</v>
          </cell>
        </row>
        <row r="6">
          <cell r="B6" t="str">
            <v>○</v>
          </cell>
          <cell r="G6">
            <v>46220</v>
          </cell>
          <cell r="H6" t="str">
            <v>「令和８年版　日本の防衛」（閣議用）の作成・印刷製本等（変更契約）</v>
          </cell>
          <cell r="I6">
            <v>2883415</v>
          </cell>
          <cell r="J6">
            <v>2883415</v>
          </cell>
          <cell r="K6">
            <v>1</v>
          </cell>
          <cell r="P6" t="str">
            <v>随契</v>
          </cell>
          <cell r="Q6" t="str">
            <v>特命</v>
          </cell>
          <cell r="W6" t="str">
            <v>日経印刷株式会社</v>
          </cell>
          <cell r="X6" t="str">
            <v>東京都千代田区飯田橋2-15-5</v>
          </cell>
          <cell r="Y6">
            <v>7010001025732</v>
          </cell>
          <cell r="AA6" t="str">
            <v>役務（その他）</v>
          </cell>
        </row>
        <row r="7">
          <cell r="B7" t="str">
            <v>○</v>
          </cell>
        </row>
        <row r="8">
          <cell r="B8" t="str">
            <v>○</v>
          </cell>
        </row>
        <row r="9">
          <cell r="B9" t="str">
            <v>○</v>
          </cell>
        </row>
        <row r="10">
          <cell r="B10" t="str">
            <v>○</v>
          </cell>
        </row>
        <row r="11">
          <cell r="B11" t="str">
            <v>○</v>
          </cell>
        </row>
        <row r="12">
          <cell r="B12" t="str">
            <v>○</v>
          </cell>
        </row>
        <row r="13">
          <cell r="B13" t="str">
            <v>○</v>
          </cell>
        </row>
        <row r="14">
          <cell r="B14" t="str">
            <v>○</v>
          </cell>
        </row>
        <row r="15">
          <cell r="B15" t="str">
            <v>○</v>
          </cell>
        </row>
        <row r="16">
          <cell r="B16" t="str">
            <v>○</v>
          </cell>
        </row>
        <row r="17">
          <cell r="B17" t="str">
            <v>○</v>
          </cell>
        </row>
        <row r="18">
          <cell r="B18" t="str">
            <v>○</v>
          </cell>
        </row>
        <row r="19">
          <cell r="B19" t="str">
            <v>○</v>
          </cell>
        </row>
        <row r="20">
          <cell r="B20" t="str">
            <v>○</v>
          </cell>
        </row>
        <row r="21">
          <cell r="B21" t="str">
            <v>○</v>
          </cell>
        </row>
        <row r="22">
          <cell r="B22" t="str">
            <v>○</v>
          </cell>
        </row>
        <row r="23">
          <cell r="B23" t="str">
            <v>○</v>
          </cell>
        </row>
        <row r="24">
          <cell r="B24" t="str">
            <v>○</v>
          </cell>
        </row>
        <row r="25">
          <cell r="B25" t="str">
            <v>○</v>
          </cell>
        </row>
        <row r="26">
          <cell r="B26" t="str">
            <v>○</v>
          </cell>
        </row>
        <row r="27">
          <cell r="B27" t="str">
            <v>○</v>
          </cell>
        </row>
        <row r="28">
          <cell r="B28" t="str">
            <v>○</v>
          </cell>
        </row>
        <row r="29">
          <cell r="B29" t="str">
            <v>○</v>
          </cell>
        </row>
        <row r="30">
          <cell r="B30" t="str">
            <v>○</v>
          </cell>
        </row>
        <row r="31">
          <cell r="B31" t="str">
            <v>○</v>
          </cell>
        </row>
        <row r="32">
          <cell r="B32" t="str">
            <v>○</v>
          </cell>
        </row>
        <row r="33">
          <cell r="B33" t="str">
            <v>○</v>
          </cell>
        </row>
        <row r="34">
          <cell r="B34" t="str">
            <v>○</v>
          </cell>
        </row>
        <row r="35">
          <cell r="B35" t="str">
            <v>○</v>
          </cell>
        </row>
        <row r="36">
          <cell r="B36" t="str">
            <v>○</v>
          </cell>
        </row>
        <row r="37">
          <cell r="B37" t="str">
            <v>○</v>
          </cell>
        </row>
        <row r="38">
          <cell r="B38" t="str">
            <v>○</v>
          </cell>
        </row>
        <row r="39">
          <cell r="B39" t="str">
            <v>○</v>
          </cell>
        </row>
        <row r="40">
          <cell r="B40" t="str">
            <v>○</v>
          </cell>
        </row>
        <row r="41">
          <cell r="B41" t="str">
            <v>○</v>
          </cell>
        </row>
        <row r="42">
          <cell r="B42" t="str">
            <v>○</v>
          </cell>
        </row>
        <row r="43">
          <cell r="B43" t="str">
            <v>○</v>
          </cell>
        </row>
        <row r="44">
          <cell r="B44" t="str">
            <v>○</v>
          </cell>
        </row>
        <row r="45">
          <cell r="B45" t="str">
            <v>○</v>
          </cell>
        </row>
        <row r="46">
          <cell r="B46" t="str">
            <v>○</v>
          </cell>
        </row>
        <row r="47">
          <cell r="B47" t="str">
            <v>○</v>
          </cell>
        </row>
        <row r="48">
          <cell r="B48" t="str">
            <v>○</v>
          </cell>
        </row>
        <row r="50">
          <cell r="B50" t="str">
            <v>○</v>
          </cell>
        </row>
        <row r="57">
          <cell r="B57" t="str">
            <v>○</v>
          </cell>
        </row>
        <row r="58">
          <cell r="B58" t="str">
            <v>○</v>
          </cell>
        </row>
        <row r="59">
          <cell r="B59" t="str">
            <v>○</v>
          </cell>
        </row>
      </sheetData>
      <sheetData sheetId="8"/>
      <sheetData sheetId="9">
        <row r="5">
          <cell r="C5" t="str">
            <v>一般借受宿舎の借上（その１）</v>
          </cell>
          <cell r="D5" t="str">
            <v>一般借受宿舎の借上（その１）一式</v>
          </cell>
          <cell r="E5" t="str">
            <v>支出負担行為担当官
大臣官房会計課
会計管理官　平下　一三
東京都新宿区市谷本村町5-1</v>
          </cell>
          <cell r="F5">
            <v>46113</v>
          </cell>
          <cell r="G5" t="str">
            <v>東京建物不動産販売株式会社
東京都中央区京橋1-11-1</v>
          </cell>
          <cell r="H5">
            <v>3011101015098</v>
          </cell>
          <cell r="I5" t="str">
            <v>部隊側で運用上その他の所要を満たす物件の調査を行った結果、最適と判断された物件であり、契約相手方が特定されるため。（根拠法令：会計法第２９条の３第４項）</v>
          </cell>
        </row>
        <row r="6">
          <cell r="C6" t="str">
            <v>一般借受宿舎の借上（その２）</v>
          </cell>
          <cell r="D6" t="str">
            <v>一般借受宿舎の借上（その２）一式</v>
          </cell>
          <cell r="E6" t="str">
            <v>支出負担行為担当官
大臣官房会計課
会計管理官　平下　一三
東京都新宿区市谷本村町5-1</v>
          </cell>
          <cell r="F6">
            <v>46113</v>
          </cell>
          <cell r="G6" t="str">
            <v>小田急不動産株式会社
東京都渋谷区初台1-47-1</v>
          </cell>
          <cell r="H6">
            <v>7011001005063</v>
          </cell>
          <cell r="I6" t="str">
            <v>部隊側で運用上その他の所要を満たす物件の調査を行った結果、最適と判断された物件であり、契約相手方が特定されるため。（根拠法令：会計法第２９条の３第４項）</v>
          </cell>
        </row>
        <row r="7">
          <cell r="C7" t="str">
            <v>一般借受宿舎の借上（その３）</v>
          </cell>
          <cell r="D7" t="str">
            <v>一般借受宿舎の借上（その３）一式</v>
          </cell>
          <cell r="E7" t="str">
            <v>支出負担行為担当官
大臣官房会計課
会計管理官　平下　一三
東京都新宿区市谷本村町5-1</v>
          </cell>
          <cell r="F7">
            <v>46113</v>
          </cell>
          <cell r="G7" t="str">
            <v>髙松エステート株式会社
東京都港区芝4-8-2</v>
          </cell>
          <cell r="H7">
            <v>7010401099467</v>
          </cell>
          <cell r="I7" t="str">
            <v>部隊側で運用上その他の所要を満たす物件の調査を行った結果、最適と判断された物件であり、契約相手方が特定されるため。（根拠法令：会計法第２９条の３第４項）</v>
          </cell>
        </row>
        <row r="8">
          <cell r="C8" t="str">
            <v>一般借受宿舎の借上（その５）</v>
          </cell>
          <cell r="D8" t="str">
            <v>一般借受宿舎の借上（その５）一式</v>
          </cell>
          <cell r="E8" t="str">
            <v>支出負担行為担当官
大臣官房会計課
会計管理官　平下　一三
東京都新宿区市谷本村町5-1</v>
          </cell>
          <cell r="F8">
            <v>46113</v>
          </cell>
          <cell r="G8" t="str">
            <v>ロイヤルハウジング販売株式会社
東京都中央区月島1-5-1</v>
          </cell>
          <cell r="H8">
            <v>7011101022974</v>
          </cell>
          <cell r="I8" t="str">
            <v>部隊側で運用上その他の所要を満たす物件の調査を行った結果、最適と判断された物件であり、契約相手方が特定されるため。（根拠法令：会計法第２９条の３第４項）</v>
          </cell>
        </row>
        <row r="9">
          <cell r="C9" t="str">
            <v>一般借受宿舎の借上（その６）</v>
          </cell>
          <cell r="D9" t="str">
            <v>一般借受宿舎の借上（その６）一式</v>
          </cell>
          <cell r="E9" t="str">
            <v>支出負担行為担当官
大臣官房会計課
会計管理官　平下　一三
東京都新宿区市谷本村町5-1</v>
          </cell>
          <cell r="F9">
            <v>46113</v>
          </cell>
          <cell r="G9" t="str">
            <v>ロイヤルハウジング販売株式会社
東京都中央区月島1-5-1</v>
          </cell>
          <cell r="H9">
            <v>7011101022974</v>
          </cell>
          <cell r="I9" t="str">
            <v>部隊側で運用上その他の所要を満たす物件の調査を行った結果、最適と判断された物件であり、契約相手方が特定されるため。（根拠法令：会計法第２９条の３第４項）</v>
          </cell>
        </row>
        <row r="10">
          <cell r="C10" t="str">
            <v>医療保険者等向け中間サーバのデータベース整備に関する業務委託</v>
          </cell>
          <cell r="D10" t="str">
            <v>医療保険者等向け中間サーバのデータベース整備に関する業務委託一式</v>
          </cell>
          <cell r="E10" t="str">
            <v>支出負担行為担当官
大臣官房会計課
会計管理官　平下　一三
東京都新宿区市谷本村町5-1</v>
          </cell>
          <cell r="F10">
            <v>46113</v>
          </cell>
          <cell r="G10" t="str">
            <v>防衛省共済組合
東京都新宿区市谷本村町5-1</v>
          </cell>
          <cell r="H10">
            <v>9700150005819</v>
          </cell>
          <cell r="I10" t="str">
            <v>本役務を履行できるのは、システムの開発及び販売元である当該契約相手方のみであるため。（根拠法令：会計法第２９条の３第４項）</v>
          </cell>
        </row>
        <row r="11">
          <cell r="C11" t="str">
            <v>衛星通信に係る国際周波数検討等技術支援役務</v>
          </cell>
          <cell r="D11" t="str">
            <v>衛星通信に係る国際周波数検討等技術支援役務一式</v>
          </cell>
          <cell r="E11" t="str">
            <v>支出負担行為担当官
大臣官房会計課
会計管理官　平下　一三
東京都新宿区市谷本村町5-1</v>
          </cell>
          <cell r="F11">
            <v>46113</v>
          </cell>
          <cell r="G11" t="str">
            <v>株式会社エム・シー・シー
東京都港区新橋六丁目17番21号</v>
          </cell>
          <cell r="H11">
            <v>2010001078727</v>
          </cell>
          <cell r="I11" t="str">
            <v>公募を実施した結果、当該契約相手方が審査に合格したため。（根拠法令：会計法第２９条の３第４項）</v>
          </cell>
        </row>
        <row r="12">
          <cell r="C12" t="str">
            <v>エンゲージメントサーベイの調査分析及び調査分析結果を踏まえた助言の提言及び防衛省における人財戦略の策定・実行に伴う戦略的人事管理推進支援役務</v>
          </cell>
          <cell r="D12" t="str">
            <v>エンゲージメントサーベイの調査分析及び調査分析結果を踏まえた助言の提言及び防衛省における人財戦略の策定・実行に伴う戦略的人事管理推進支援役務一式</v>
          </cell>
          <cell r="E12" t="str">
            <v>支出負担行為担当官
大臣官房会計課
会計管理官　平下　一三
東京都新宿区市谷本村町5-1</v>
          </cell>
          <cell r="F12">
            <v>46121</v>
          </cell>
          <cell r="G12" t="str">
            <v>アクセンチュア株式会社
東京都港区赤坂1-8-1　赤坂インターシティＡＩＲ</v>
          </cell>
          <cell r="H12">
            <v>7010401001556</v>
          </cell>
          <cell r="I12" t="str">
            <v>本契約は、企画競争を実施した結果、契約相手方の企画（提案内容）が他社より優れていたため（又は契約相手方のみが応募者であり、その企画（提案内容）が基準を満足していたため）。（根拠法令：会計法第２９条の３第４項）</v>
          </cell>
        </row>
        <row r="13">
          <cell r="C13" t="str">
            <v>共同通信ニュースサービスの利用</v>
          </cell>
          <cell r="D13" t="str">
            <v>共同通信ニュースサービスの利用一式</v>
          </cell>
          <cell r="E13" t="str">
            <v>支出負担行為担当官
大臣官房会計課
会計管理官　平下　一三
東京都新宿区市谷本村町5-1</v>
          </cell>
          <cell r="F13">
            <v>46113</v>
          </cell>
          <cell r="G13" t="str">
            <v>一般社団法人共同通信社
東京都港区東新橋1-7-1</v>
          </cell>
          <cell r="H13">
            <v>4010405008740</v>
          </cell>
          <cell r="I13" t="str">
            <v>本役務を履行できるのは、システムの開発及び販売元等である当該契約相手方のみであるため。（根拠法令：会計法第２９条の３第４項）</v>
          </cell>
        </row>
        <row r="14">
          <cell r="C14" t="str">
            <v>軍事情勢、防衛生産・技術基盤の情報収集に係るオンラインサービス利用役務</v>
          </cell>
          <cell r="D14" t="str">
            <v>軍事情勢、防衛生産・技術基盤の情報収集に係るオンラインサービス利用役務一式</v>
          </cell>
          <cell r="E14" t="str">
            <v>支出負担行為担当官
大臣官房会計課
会計管理官　平下　一三
東京都新宿区市谷本村町5-1</v>
          </cell>
          <cell r="F14">
            <v>46113</v>
          </cell>
          <cell r="G14" t="str">
            <v>株式会社三菱総合研究所
東京都千代田区永田町2-10-3</v>
          </cell>
          <cell r="H14">
            <v>6010001030403</v>
          </cell>
          <cell r="I14" t="str">
            <v>本役務を履行できるのは、システムの開発及び販売元である当該契約相手方のみであるため。（根拠法令：会計法第２９条の３第４項）</v>
          </cell>
        </row>
        <row r="15">
          <cell r="C15" t="str">
            <v>公共安全モバイルシステムの通信料等</v>
          </cell>
          <cell r="D15" t="str">
            <v>公共安全モバイルシステムの通信料等一式</v>
          </cell>
          <cell r="E15" t="str">
            <v>支出負担行為担当官
大臣官房会計課
会計管理官　平下　一三
東京都新宿区市谷本村町5-1</v>
          </cell>
          <cell r="F15">
            <v>46113</v>
          </cell>
          <cell r="G15" t="str">
            <v>株式会社インターネットイニシアティブ
東京都千代田区富士見2-10-2</v>
          </cell>
          <cell r="H15">
            <v>6010001011147</v>
          </cell>
          <cell r="I15" t="str">
            <v>本役務を履行できるのは、システムの開発及び販売元である当該契約相手方のみであるため。（根拠法令：会計法第２９条の３第４項）</v>
          </cell>
        </row>
        <row r="16">
          <cell r="C16" t="str">
            <v>公共調達検索ポータルサイト運用業務</v>
          </cell>
          <cell r="D16" t="str">
            <v>公共調達検索ポータルサイト運用業務一式</v>
          </cell>
          <cell r="E16" t="str">
            <v>支出負担行為担当官
大臣官房会計課
会計管理官　平下　一三
東京都新宿区市谷本村町5-1</v>
          </cell>
          <cell r="F16">
            <v>46113</v>
          </cell>
          <cell r="G16" t="str">
            <v>一般財団法人日本建設情報総合センター
東京都港区赤坂5-2-20</v>
          </cell>
          <cell r="H16">
            <v>4010405010556</v>
          </cell>
          <cell r="I16" t="str">
            <v>公募を実施した結果、当該契約相手方が審査に合格したため。（根拠法令：会計法第２９条の３第４項）</v>
          </cell>
        </row>
        <row r="17">
          <cell r="C17" t="str">
            <v>事務室の借上</v>
          </cell>
          <cell r="D17" t="str">
            <v>事務室の借上一式</v>
          </cell>
          <cell r="E17" t="str">
            <v>支出負担行為担当官
大臣官房会計課
会計管理官　平下　一三
東京都新宿区市谷本村町5-1</v>
          </cell>
          <cell r="F17">
            <v>46113</v>
          </cell>
          <cell r="G17" t="str">
            <v>株式会社アイオス
東京都千代田区永田町2-17-17</v>
          </cell>
          <cell r="H17">
            <v>5010701025091</v>
          </cell>
          <cell r="I17" t="str">
            <v>部隊側で運用上その他の所要を満たす物件の調査を行った結果、最適と判断された物件であり、契約相手方が特定されるため。（根拠法令：会計法第２９条の３第４項）</v>
          </cell>
        </row>
        <row r="18">
          <cell r="C18" t="str">
            <v>事務所の借上（オフィス改革に伴う事務所移転先）</v>
          </cell>
          <cell r="D18" t="str">
            <v>事務所の借上（オフィス改革に伴う事務所移転先）一式</v>
          </cell>
          <cell r="E18" t="str">
            <v>支出負担行為担当官
大臣官房会計課
会計管理官　平下　一三
東京都新宿区市谷本村町5-1</v>
          </cell>
          <cell r="F18">
            <v>46113</v>
          </cell>
          <cell r="G18" t="str">
            <v>住友不動産株式会社
東京都新宿区西新宿2-4-1新宿ＮＳビル</v>
          </cell>
          <cell r="H18">
            <v>8011101010739</v>
          </cell>
          <cell r="I18" t="str">
            <v>部隊側で運用上その他の所要を満たす物件の調査を行った結果、最適と判断された物件であり、契約相手方が特定されるため。（根拠法令：会計法第２９条の３第４項）</v>
          </cell>
        </row>
        <row r="19">
          <cell r="C19" t="str">
            <v>情報通信関連の情報提供役務</v>
          </cell>
          <cell r="D19" t="str">
            <v>情報通信関連の情報提供役務一式</v>
          </cell>
          <cell r="E19" t="str">
            <v>支出負担行為担当官
大臣官房会計課
会計管理官　平下　一三
東京都新宿区市谷本村町5-1</v>
          </cell>
          <cell r="F19">
            <v>46121</v>
          </cell>
          <cell r="G19" t="str">
            <v>ガートナージャパン株式会社
東京都港区愛宕２－５－１愛宕グリーンヒルズＭＯＲＩタワー５階</v>
          </cell>
          <cell r="H19">
            <v>6010401096936</v>
          </cell>
          <cell r="I19" t="str">
            <v>部隊側で運用上その他の所要を満たす物件の調査を行った結果、最適と判断された物件であり、契約相手方が特定されるため。（根拠法令：会計法第２９条の３第４項）</v>
          </cell>
        </row>
        <row r="20">
          <cell r="C20" t="str">
            <v>将来の弾道ミサイル迎撃体制についての調査研究に係る役務</v>
          </cell>
          <cell r="D20" t="str">
            <v>将来の弾道ミサイル迎撃体制についての調査研究に係る役務一式</v>
          </cell>
          <cell r="E20" t="str">
            <v>支出負担行為担当官
大臣官房会計課
会計管理官　平下　一三
東京都新宿区市谷本村町5-1</v>
          </cell>
          <cell r="F20">
            <v>46121</v>
          </cell>
          <cell r="G20" t="str">
            <v>三菱重工業株式会社
東京都千代田区丸の内三丁目2番3号</v>
          </cell>
          <cell r="H20">
            <v>8010401050387</v>
          </cell>
          <cell r="I20" t="str">
            <v>公募を実施した結果、当該契約相手方が審査に合格したため。（根拠法令：会計法第２９条の３第４項）</v>
          </cell>
        </row>
        <row r="21">
          <cell r="C21" t="str">
            <v>清掃役務</v>
          </cell>
          <cell r="D21" t="str">
            <v>清掃役務一式</v>
          </cell>
          <cell r="E21" t="str">
            <v>支出負担行為担当官
大臣官房会計課
会計管理官　平下　一三
東京都新宿区市谷本村町5-1</v>
          </cell>
          <cell r="F21">
            <v>46136</v>
          </cell>
          <cell r="G21" t="str">
            <v>住友不動産株式会社
東京都新宿区西新宿2-4-1新宿ＮＳビル</v>
          </cell>
          <cell r="H21">
            <v>8011101010739</v>
          </cell>
          <cell r="I21" t="str">
            <v>部隊側で運用上その他の所要を満たす物件の調査を行った結果、最適と判断された物件であり、契約相手方が特定されるため。（根拠法令：会計法第２９条の３第４項）</v>
          </cell>
        </row>
        <row r="22">
          <cell r="C22" t="str">
            <v>専用通信回線の借上及び器材設置場所の借上</v>
          </cell>
          <cell r="D22" t="str">
            <v>専用通信回線の借上及び器材設置場所の借上一式</v>
          </cell>
          <cell r="E22" t="str">
            <v>支出負担行為担当官
大臣官房会計課
会計管理官　平下　一三
東京都新宿区市谷本村町5-1</v>
          </cell>
          <cell r="F22">
            <v>46113</v>
          </cell>
          <cell r="G22" t="str">
            <v>KDDI株式会社
東京都新宿区西新宿2-3-2</v>
          </cell>
          <cell r="H22">
            <v>9011101031552</v>
          </cell>
          <cell r="I22" t="str">
            <v>部隊側で運用上その他の所要を満たす物件の調査を行った結果、最適と判断された物件であり、契約相手方が特定されるため。（根拠法令：会計法第２９条の３第４項）</v>
          </cell>
        </row>
        <row r="23">
          <cell r="C23" t="str">
            <v>通信回線の借上</v>
          </cell>
          <cell r="D23" t="str">
            <v>通信回線の借上一式</v>
          </cell>
          <cell r="E23" t="str">
            <v>支出負担行為担当官
大臣官房会計課
会計管理官　平下　一三
東京都新宿区市谷本村町5-1</v>
          </cell>
          <cell r="F23">
            <v>46113</v>
          </cell>
          <cell r="G23" t="str">
            <v>KDDI株式会社
東京都新宿区西新宿2-3-2</v>
          </cell>
          <cell r="H23">
            <v>9011101031552</v>
          </cell>
          <cell r="I23" t="str">
            <v>部隊側で運用上その他の所要を満たす物件の調査を行った結果、最適と判断された物件であり、契約相手方が特定されるため。（根拠法令：会計法第２９条の３第４項）</v>
          </cell>
        </row>
        <row r="24">
          <cell r="C24" t="str">
            <v>通信回線の借上（国際通信回線の提供）</v>
          </cell>
          <cell r="D24" t="str">
            <v>通信回線の借上（国際通信回線の提供）一式</v>
          </cell>
          <cell r="E24" t="str">
            <v>支出負担行為担当官
大臣官房会計課
会計管理官　平下　一三
東京都新宿区市谷本村町5-1</v>
          </cell>
          <cell r="F24">
            <v>46113</v>
          </cell>
          <cell r="G24" t="str">
            <v>KDDI株式会社
東京都新宿区西新宿2-3-2</v>
          </cell>
          <cell r="H24">
            <v>9011101031552</v>
          </cell>
          <cell r="I24" t="str">
            <v>部隊側で運用上その他の所要を満たす物件の調査を行った結果、最適と判断された物件であり、契約相手方が特定されるため。（根拠法令：会計法第２９条の３第４項）</v>
          </cell>
        </row>
        <row r="25">
          <cell r="C25" t="str">
            <v>電子入札コアシステム年間保守</v>
          </cell>
          <cell r="D25" t="str">
            <v>電子入札コアシステム年間保守一式</v>
          </cell>
          <cell r="E25" t="str">
            <v>支出負担行為担当官
大臣官房会計課
会計管理官　平下　一三
東京都新宿区市谷本村町5-1</v>
          </cell>
          <cell r="F25">
            <v>46113</v>
          </cell>
          <cell r="G25" t="str">
            <v>一般財団法人日本建設情報総合センター
東京都港区赤坂5-2-20</v>
          </cell>
          <cell r="H25">
            <v>4010405010556</v>
          </cell>
          <cell r="I25" t="str">
            <v>公募を実施した結果、当該契約相手方が審査に合格したため。（根拠法令：会計法第２９条の３第４項）</v>
          </cell>
        </row>
        <row r="26">
          <cell r="C26" t="str">
            <v>電子納品等支援ツール年間保守料</v>
          </cell>
          <cell r="D26" t="str">
            <v>電子納品等支援ツール年間保守料一式</v>
          </cell>
          <cell r="E26" t="str">
            <v>支出負担行為担当官
大臣官房会計課
会計管理官　平下　一三
東京都新宿区市谷本村町5-1</v>
          </cell>
          <cell r="F26">
            <v>46113</v>
          </cell>
          <cell r="G26" t="str">
            <v>川田テクノシステム株式会社
東京都千代田区神田須田町1-25</v>
          </cell>
          <cell r="H26">
            <v>5011501001076</v>
          </cell>
          <cell r="I26" t="str">
            <v>公募を実施した結果、当該契約相手方が審査に合格したため。（根拠法令：会計法第２９条の３第４項）</v>
          </cell>
        </row>
        <row r="27">
          <cell r="C27" t="str">
            <v>土木工事積算システムの保守等業務</v>
          </cell>
          <cell r="D27" t="str">
            <v>土木工事積算システムの保守等業務一式</v>
          </cell>
          <cell r="E27" t="str">
            <v>支出負担行為担当官
大臣官房会計課
会計管理官　平下　一三
東京都新宿区市谷本村町5-1</v>
          </cell>
          <cell r="F27">
            <v>46113</v>
          </cell>
          <cell r="G27" t="str">
            <v>株式会社ビーイング
三重県津市桜橋１丁目３１２番地</v>
          </cell>
          <cell r="H27">
            <v>8190001000873</v>
          </cell>
          <cell r="I27" t="str">
            <v>本役務を履行できるのは、システムの開発及び販売元である当該契約相手方のみであるため。（根拠法令：会計法第２９条の３第４項）</v>
          </cell>
        </row>
        <row r="28">
          <cell r="C28" t="str">
            <v>日本経済新聞（電子版）</v>
          </cell>
          <cell r="D28" t="str">
            <v>日本経済新聞（電子版）一式</v>
          </cell>
          <cell r="E28" t="str">
            <v>支出負担行為担当官
大臣官房会計課
会計管理官　平下　一三
東京都新宿区市谷本村町5-1</v>
          </cell>
          <cell r="F28">
            <v>46113</v>
          </cell>
          <cell r="G28" t="str">
            <v>ＮＳＮ市ヶ谷
東京都新宿区納戸町２６番地</v>
          </cell>
          <cell r="H28" t="str">
            <v>-</v>
          </cell>
          <cell r="I28" t="str">
            <v>本役務を履行できるのは、システムの開発及び販売元等である当該契約相手方のみであるため。（根拠法令：会計法第２９条の３第４項）</v>
          </cell>
        </row>
        <row r="29">
          <cell r="C29" t="str">
            <v>発注者支援データベースシステム等の提供業務</v>
          </cell>
          <cell r="D29" t="str">
            <v>発注者支援データベースシステム等の提供業務一式</v>
          </cell>
          <cell r="E29" t="str">
            <v>支出負担行為担当官
大臣官房会計課
会計管理官　平下　一三
東京都新宿区市谷本村町5-1</v>
          </cell>
          <cell r="F29">
            <v>46113</v>
          </cell>
          <cell r="G29" t="str">
            <v>一般財団法人日本建設情報総合センター
東京都港区赤坂5-2-20</v>
          </cell>
          <cell r="H29">
            <v>4010405010556</v>
          </cell>
          <cell r="I29" t="str">
            <v>公募を実施した結果、当該契約相手方が審査に合格したため。（根拠法令：会計法第２９条の３第４項）</v>
          </cell>
        </row>
        <row r="30">
          <cell r="C30" t="str">
            <v>防衛ホーム（２０２６年度分）</v>
          </cell>
          <cell r="D30" t="str">
            <v>防衛ホーム（２０２６年度分）一式</v>
          </cell>
          <cell r="E30" t="str">
            <v>支出負担行為担当官
大臣官房会計課
会計管理官　平下　一三
東京都新宿区市谷本村町5-1</v>
          </cell>
          <cell r="F30">
            <v>46113</v>
          </cell>
          <cell r="G30" t="str">
            <v>株式会社防衛ホーム新聞社
東京都新宿区市谷本村町3-3</v>
          </cell>
          <cell r="H30">
            <v>5011101019510</v>
          </cell>
          <cell r="I30" t="str">
            <v>当該刊行物の出版元と直接契約するものであり、他に競争を許さないため（根拠法令：会計法第２９条の３第４項）</v>
          </cell>
        </row>
        <row r="31">
          <cell r="C31" t="str">
            <v>モンゴルに対する能力構築支援事業（航空管制、招へい）に係る支援役務</v>
          </cell>
          <cell r="D31" t="str">
            <v>モンゴルに対する能力構築支援事業（航空管制、招へい）に係る支援役務一式</v>
          </cell>
          <cell r="E31" t="str">
            <v>支出負担行為担当官
大臣官房会計課
会計管理官　平下　一三
東京都新宿区市谷本村町5-1</v>
          </cell>
          <cell r="F31">
            <v>46113</v>
          </cell>
          <cell r="G31" t="str">
            <v>近畿日本ツーリスト株式会社
東京都千代田区神田和泉町1-13</v>
          </cell>
          <cell r="H31">
            <v>2010001187437</v>
          </cell>
          <cell r="I31" t="str">
            <v>本件を提供可能な者は、該者１者のみであるため。（根拠法令：会計法第２９条の３第４項）</v>
          </cell>
        </row>
        <row r="32">
          <cell r="C32" t="str">
            <v>令和８年度「オキナワグラフ」への広報記事の作成及び掲載</v>
          </cell>
          <cell r="D32" t="str">
            <v>令和８年度「オキナワグラフ」への広報記事の作成及び掲載一式</v>
          </cell>
          <cell r="E32" t="str">
            <v>支出負担行為担当官
大臣官房会計課
会計管理官　平下　一三
東京都新宿区市谷本村町5-1</v>
          </cell>
          <cell r="F32">
            <v>46113</v>
          </cell>
          <cell r="G32" t="str">
            <v>新星出版株式会社
沖縄県那覇市港町2-16-1</v>
          </cell>
          <cell r="H32">
            <v>8360001004709</v>
          </cell>
          <cell r="I32" t="str">
            <v>当該刊行物の出版元と直接契約するものであり、他に競争を許さないため（根拠法令：会計法第２９条の３第４項）</v>
          </cell>
        </row>
        <row r="33">
          <cell r="C33" t="str">
            <v>令和８年度営繕積算システムの借上業務</v>
          </cell>
          <cell r="D33" t="str">
            <v>令和８年度営繕積算システムの借上業務一式</v>
          </cell>
          <cell r="E33" t="str">
            <v>支出負担行為担当官
大臣官房会計課
会計管理官　平下　一三
東京都新宿区市谷本村町5-1</v>
          </cell>
          <cell r="F33">
            <v>46113</v>
          </cell>
          <cell r="G33" t="str">
            <v>一般財団法人建築コスト管理システム研究所
東京都港区西新橋3-25-33</v>
          </cell>
          <cell r="H33">
            <v>4010405010399</v>
          </cell>
          <cell r="I33" t="str">
            <v>本役務を履行できるのは、システムの開発及び販売元である当該契約相手方のみであるため。（根拠法令：会計法第２９条の３第４項）</v>
          </cell>
        </row>
        <row r="34">
          <cell r="C34" t="str">
            <v>令和８年度統合電話及び自動即時電話の部外回線の借上等</v>
          </cell>
          <cell r="D34" t="str">
            <v>令和８年度統合電話及び自動即時電話の部外回線の借上等一式</v>
          </cell>
          <cell r="E34" t="str">
            <v>支出負担行為担当官
大臣官房会計課
会計管理官　平下　一三
東京都新宿区市谷本村町5-1</v>
          </cell>
          <cell r="F34">
            <v>46113</v>
          </cell>
          <cell r="G34" t="str">
            <v>ＮＴＴドコモビジネス株式会社
東京都千代田区大手町2-3-1</v>
          </cell>
          <cell r="H34">
            <v>7010001064648</v>
          </cell>
          <cell r="I34" t="str">
            <v>部隊側で運用上その他の所要を満たす物件の調査を行った結果、最適と判断された物件であり、契約相手方が特定されるため。（根拠法令：会計法第２９条の３第４項）</v>
          </cell>
        </row>
        <row r="35">
          <cell r="C35" t="str">
            <v>宿舎の借上（シングル）（単価契約）</v>
          </cell>
          <cell r="D35" t="str">
            <v>宿舎の借上（シングル）（単価契約）一式</v>
          </cell>
          <cell r="E35" t="str">
            <v>支出負担行為担当官
大臣官房会計課
会計管理官　平下　一三
東京都新宿区市谷本村町5-1</v>
          </cell>
          <cell r="F35">
            <v>46113</v>
          </cell>
          <cell r="G35" t="str">
            <v>アイコニア・ホスピタリティ株式会社
東京都港区六本木6-10-1</v>
          </cell>
          <cell r="H35">
            <v>6010001146554</v>
          </cell>
          <cell r="I35" t="str">
            <v>部隊側で運用上その他の所要を満たす物件の調査を行った結果、最適と判断された物件であり、契約相手方が特定されるため。（根拠法令：会計法第２９条の３第４項）</v>
          </cell>
        </row>
        <row r="36">
          <cell r="C36" t="str">
            <v>政府情報システムのためのセキュリティ評価制度（ＩＳＭＡＰ）事業</v>
          </cell>
          <cell r="D36" t="str">
            <v>政府情報システムのためのセキュリティ評価制度（ＩＳＭＡＰ）事業一式</v>
          </cell>
          <cell r="E36" t="str">
            <v>支出負担行為担当官
大臣官房会計課
会計管理官　平下　一三
東京都新宿区市谷本村町5-1</v>
          </cell>
          <cell r="F36">
            <v>46113</v>
          </cell>
          <cell r="G36" t="str">
            <v>独立行政法人情報処理推進機構
東京都文京区本駒込2-28-8</v>
          </cell>
          <cell r="H36">
            <v>5010005007126</v>
          </cell>
          <cell r="I36" t="str">
            <v>本役務を履行できるのは、システムの開発及び販売元である当該契約相手方のみであるため。（根拠法令：会計法第２９条の３第４項）</v>
          </cell>
        </row>
        <row r="37">
          <cell r="C37" t="str">
            <v>日本語教育に係る支援役務</v>
          </cell>
          <cell r="D37" t="str">
            <v>日本語教育に係る支援役務一式</v>
          </cell>
          <cell r="E37" t="str">
            <v>支出負担行為担当官
大臣官房会計課
会計管理官　平下　一三
東京都新宿区市谷本村町5-1</v>
          </cell>
          <cell r="F37">
            <v>46113</v>
          </cell>
          <cell r="G37" t="str">
            <v>学校法人ギャラクシー学園
東京都中央区新川1-15-13</v>
          </cell>
          <cell r="H37">
            <v>1010405007084</v>
          </cell>
          <cell r="I37" t="str">
            <v>本件を提供可能な者は、該者１者のみであるため。（根拠法令：会計法第２９条の３第４項）</v>
          </cell>
        </row>
        <row r="38">
          <cell r="C38" t="str">
            <v>法的支援業務の部外委託役務</v>
          </cell>
          <cell r="D38" t="str">
            <v>法的支援業務の部外委託役務一式</v>
          </cell>
          <cell r="E38" t="str">
            <v>支出負担行為担当官
大臣官房会計課
会計管理官　平下　一三
東京都新宿区市谷本村町5-1</v>
          </cell>
          <cell r="F38">
            <v>46113</v>
          </cell>
          <cell r="G38" t="str">
            <v>Ｈ－ＢＵＢＥ法律事務所　弁護士　野田谷　大地
東京都千代田区九段南3-9-1　九段サザンビル5階</v>
          </cell>
          <cell r="H38" t="str">
            <v>-</v>
          </cell>
          <cell r="I38" t="str">
            <v>部隊側で運用上その他の所要を満たす物件の調査を行った結果、最適と判断された物件であり、契約相手方が特定されるため。（根拠法令：会計法第２９条の３第４項）</v>
          </cell>
        </row>
        <row r="39">
          <cell r="C39" t="str">
            <v>防衛施設行政に関する法律事務の部外委託役務（その１）（単価契約）</v>
          </cell>
          <cell r="D39" t="str">
            <v>防衛施設行政に関する法律事務の部外委託役務（その１）（単価契約）一式</v>
          </cell>
          <cell r="E39" t="str">
            <v>支出負担行為担当官
大臣官房会計課
会計管理官　平下　一三
東京都新宿区市谷本村町5-1</v>
          </cell>
          <cell r="F39">
            <v>46113</v>
          </cell>
          <cell r="G39" t="str">
            <v>清水法律事務所　弁護士　内田　雅人
東京都新宿区四谷２丁目３番地カコビル３階</v>
          </cell>
          <cell r="H39">
            <v>2011101023399</v>
          </cell>
          <cell r="I39" t="str">
            <v>部隊側で運用上その他の所要を満たす物件の調査を行った結果、最適と判断された物件であり、契約相手方が特定されるため。（根拠法令：会計法第２９条の３第４項）</v>
          </cell>
        </row>
        <row r="40">
          <cell r="C40" t="str">
            <v>防衛施設行政に関する法律事務の部外委託役務（その２）（単価契約）</v>
          </cell>
          <cell r="D40" t="str">
            <v>防衛施設行政に関する法律事務の部外委託役務（その２）（単価契約）一式</v>
          </cell>
          <cell r="E40" t="str">
            <v>支出負担行為担当官
大臣官房会計課
会計管理官　平下　一三
東京都新宿区市谷本村町5-1</v>
          </cell>
          <cell r="F40">
            <v>46113</v>
          </cell>
          <cell r="G40" t="str">
            <v>森・濱田法律事務所　弁護士　古宮
東京都千代田区丸の内2丁目6番1号丸の内パークビルディング</v>
          </cell>
          <cell r="H40">
            <v>3011105004428</v>
          </cell>
          <cell r="I40" t="str">
            <v>部隊側で運用上その他の所要を満たす物件の調査を行った結果、最適と判断された物件であり、契約相手方が特定されるため。（根拠法令：会計法第２９条の３第４項）</v>
          </cell>
        </row>
      </sheetData>
      <sheetData sheetId="1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8D8DB-33D5-4AF2-A8B7-D6B01404BAF8}">
  <sheetPr>
    <tabColor theme="9"/>
    <pageSetUpPr fitToPage="1"/>
  </sheetPr>
  <dimension ref="A1:U145"/>
  <sheetViews>
    <sheetView tabSelected="1" view="pageBreakPreview" topLeftCell="D1" zoomScaleNormal="100" zoomScaleSheetLayoutView="100" zoomScalePageLayoutView="70" workbookViewId="0">
      <selection activeCell="R1" sqref="R1:W1048576"/>
    </sheetView>
  </sheetViews>
  <sheetFormatPr defaultRowHeight="13.5" x14ac:dyDescent="0.15"/>
  <cols>
    <col min="1" max="1" width="0" style="2" hidden="1" customWidth="1"/>
    <col min="2" max="2" width="12.125" style="2" hidden="1" customWidth="1"/>
    <col min="3" max="3" width="29.875" style="2" hidden="1" customWidth="1"/>
    <col min="4" max="4" width="17.25" style="2" customWidth="1"/>
    <col min="5" max="5" width="21.75" style="2" bestFit="1" customWidth="1"/>
    <col min="6" max="6" width="17.625" style="2" customWidth="1"/>
    <col min="7" max="7" width="28.625" style="2" customWidth="1"/>
    <col min="8" max="8" width="12.5" style="2" bestFit="1" customWidth="1"/>
    <col min="9" max="9" width="26" style="3" bestFit="1" customWidth="1"/>
    <col min="10" max="12" width="14.125" style="2" customWidth="1"/>
    <col min="13" max="17" width="17.375" style="2" customWidth="1"/>
    <col min="18" max="23" width="0" style="2" hidden="1" customWidth="1"/>
    <col min="24" max="259" width="9" style="2"/>
    <col min="260" max="260" width="16" style="2" customWidth="1"/>
    <col min="261" max="261" width="14.875" style="2" customWidth="1"/>
    <col min="262" max="262" width="14" style="2" customWidth="1"/>
    <col min="263" max="264" width="15.5" style="2" customWidth="1"/>
    <col min="265" max="265" width="12.375" style="2" customWidth="1"/>
    <col min="266" max="267" width="14" style="2" customWidth="1"/>
    <col min="268" max="268" width="7.5" style="2" customWidth="1"/>
    <col min="269" max="269" width="10.875" style="2" customWidth="1"/>
    <col min="270" max="272" width="11.625" style="2" customWidth="1"/>
    <col min="273" max="273" width="8.875" style="2" customWidth="1"/>
    <col min="274" max="515" width="9" style="2"/>
    <col min="516" max="516" width="16" style="2" customWidth="1"/>
    <col min="517" max="517" width="14.875" style="2" customWidth="1"/>
    <col min="518" max="518" width="14" style="2" customWidth="1"/>
    <col min="519" max="520" width="15.5" style="2" customWidth="1"/>
    <col min="521" max="521" width="12.375" style="2" customWidth="1"/>
    <col min="522" max="523" width="14" style="2" customWidth="1"/>
    <col min="524" max="524" width="7.5" style="2" customWidth="1"/>
    <col min="525" max="525" width="10.875" style="2" customWidth="1"/>
    <col min="526" max="528" width="11.625" style="2" customWidth="1"/>
    <col min="529" max="529" width="8.875" style="2" customWidth="1"/>
    <col min="530" max="771" width="9" style="2"/>
    <col min="772" max="772" width="16" style="2" customWidth="1"/>
    <col min="773" max="773" width="14.875" style="2" customWidth="1"/>
    <col min="774" max="774" width="14" style="2" customWidth="1"/>
    <col min="775" max="776" width="15.5" style="2" customWidth="1"/>
    <col min="777" max="777" width="12.375" style="2" customWidth="1"/>
    <col min="778" max="779" width="14" style="2" customWidth="1"/>
    <col min="780" max="780" width="7.5" style="2" customWidth="1"/>
    <col min="781" max="781" width="10.875" style="2" customWidth="1"/>
    <col min="782" max="784" width="11.625" style="2" customWidth="1"/>
    <col min="785" max="785" width="8.875" style="2" customWidth="1"/>
    <col min="786" max="1027" width="9" style="2"/>
    <col min="1028" max="1028" width="16" style="2" customWidth="1"/>
    <col min="1029" max="1029" width="14.875" style="2" customWidth="1"/>
    <col min="1030" max="1030" width="14" style="2" customWidth="1"/>
    <col min="1031" max="1032" width="15.5" style="2" customWidth="1"/>
    <col min="1033" max="1033" width="12.375" style="2" customWidth="1"/>
    <col min="1034" max="1035" width="14" style="2" customWidth="1"/>
    <col min="1036" max="1036" width="7.5" style="2" customWidth="1"/>
    <col min="1037" max="1037" width="10.875" style="2" customWidth="1"/>
    <col min="1038" max="1040" width="11.625" style="2" customWidth="1"/>
    <col min="1041" max="1041" width="8.875" style="2" customWidth="1"/>
    <col min="1042" max="1283" width="9" style="2"/>
    <col min="1284" max="1284" width="16" style="2" customWidth="1"/>
    <col min="1285" max="1285" width="14.875" style="2" customWidth="1"/>
    <col min="1286" max="1286" width="14" style="2" customWidth="1"/>
    <col min="1287" max="1288" width="15.5" style="2" customWidth="1"/>
    <col min="1289" max="1289" width="12.375" style="2" customWidth="1"/>
    <col min="1290" max="1291" width="14" style="2" customWidth="1"/>
    <col min="1292" max="1292" width="7.5" style="2" customWidth="1"/>
    <col min="1293" max="1293" width="10.875" style="2" customWidth="1"/>
    <col min="1294" max="1296" width="11.625" style="2" customWidth="1"/>
    <col min="1297" max="1297" width="8.875" style="2" customWidth="1"/>
    <col min="1298" max="1539" width="9" style="2"/>
    <col min="1540" max="1540" width="16" style="2" customWidth="1"/>
    <col min="1541" max="1541" width="14.875" style="2" customWidth="1"/>
    <col min="1542" max="1542" width="14" style="2" customWidth="1"/>
    <col min="1543" max="1544" width="15.5" style="2" customWidth="1"/>
    <col min="1545" max="1545" width="12.375" style="2" customWidth="1"/>
    <col min="1546" max="1547" width="14" style="2" customWidth="1"/>
    <col min="1548" max="1548" width="7.5" style="2" customWidth="1"/>
    <col min="1549" max="1549" width="10.875" style="2" customWidth="1"/>
    <col min="1550" max="1552" width="11.625" style="2" customWidth="1"/>
    <col min="1553" max="1553" width="8.875" style="2" customWidth="1"/>
    <col min="1554" max="1795" width="9" style="2"/>
    <col min="1796" max="1796" width="16" style="2" customWidth="1"/>
    <col min="1797" max="1797" width="14.875" style="2" customWidth="1"/>
    <col min="1798" max="1798" width="14" style="2" customWidth="1"/>
    <col min="1799" max="1800" width="15.5" style="2" customWidth="1"/>
    <col min="1801" max="1801" width="12.375" style="2" customWidth="1"/>
    <col min="1802" max="1803" width="14" style="2" customWidth="1"/>
    <col min="1804" max="1804" width="7.5" style="2" customWidth="1"/>
    <col min="1805" max="1805" width="10.875" style="2" customWidth="1"/>
    <col min="1806" max="1808" width="11.625" style="2" customWidth="1"/>
    <col min="1809" max="1809" width="8.875" style="2" customWidth="1"/>
    <col min="1810" max="2051" width="9" style="2"/>
    <col min="2052" max="2052" width="16" style="2" customWidth="1"/>
    <col min="2053" max="2053" width="14.875" style="2" customWidth="1"/>
    <col min="2054" max="2054" width="14" style="2" customWidth="1"/>
    <col min="2055" max="2056" width="15.5" style="2" customWidth="1"/>
    <col min="2057" max="2057" width="12.375" style="2" customWidth="1"/>
    <col min="2058" max="2059" width="14" style="2" customWidth="1"/>
    <col min="2060" max="2060" width="7.5" style="2" customWidth="1"/>
    <col min="2061" max="2061" width="10.875" style="2" customWidth="1"/>
    <col min="2062" max="2064" width="11.625" style="2" customWidth="1"/>
    <col min="2065" max="2065" width="8.875" style="2" customWidth="1"/>
    <col min="2066" max="2307" width="9" style="2"/>
    <col min="2308" max="2308" width="16" style="2" customWidth="1"/>
    <col min="2309" max="2309" width="14.875" style="2" customWidth="1"/>
    <col min="2310" max="2310" width="14" style="2" customWidth="1"/>
    <col min="2311" max="2312" width="15.5" style="2" customWidth="1"/>
    <col min="2313" max="2313" width="12.375" style="2" customWidth="1"/>
    <col min="2314" max="2315" width="14" style="2" customWidth="1"/>
    <col min="2316" max="2316" width="7.5" style="2" customWidth="1"/>
    <col min="2317" max="2317" width="10.875" style="2" customWidth="1"/>
    <col min="2318" max="2320" width="11.625" style="2" customWidth="1"/>
    <col min="2321" max="2321" width="8.875" style="2" customWidth="1"/>
    <col min="2322" max="2563" width="9" style="2"/>
    <col min="2564" max="2564" width="16" style="2" customWidth="1"/>
    <col min="2565" max="2565" width="14.875" style="2" customWidth="1"/>
    <col min="2566" max="2566" width="14" style="2" customWidth="1"/>
    <col min="2567" max="2568" width="15.5" style="2" customWidth="1"/>
    <col min="2569" max="2569" width="12.375" style="2" customWidth="1"/>
    <col min="2570" max="2571" width="14" style="2" customWidth="1"/>
    <col min="2572" max="2572" width="7.5" style="2" customWidth="1"/>
    <col min="2573" max="2573" width="10.875" style="2" customWidth="1"/>
    <col min="2574" max="2576" width="11.625" style="2" customWidth="1"/>
    <col min="2577" max="2577" width="8.875" style="2" customWidth="1"/>
    <col min="2578" max="2819" width="9" style="2"/>
    <col min="2820" max="2820" width="16" style="2" customWidth="1"/>
    <col min="2821" max="2821" width="14.875" style="2" customWidth="1"/>
    <col min="2822" max="2822" width="14" style="2" customWidth="1"/>
    <col min="2823" max="2824" width="15.5" style="2" customWidth="1"/>
    <col min="2825" max="2825" width="12.375" style="2" customWidth="1"/>
    <col min="2826" max="2827" width="14" style="2" customWidth="1"/>
    <col min="2828" max="2828" width="7.5" style="2" customWidth="1"/>
    <col min="2829" max="2829" width="10.875" style="2" customWidth="1"/>
    <col min="2830" max="2832" width="11.625" style="2" customWidth="1"/>
    <col min="2833" max="2833" width="8.875" style="2" customWidth="1"/>
    <col min="2834" max="3075" width="9" style="2"/>
    <col min="3076" max="3076" width="16" style="2" customWidth="1"/>
    <col min="3077" max="3077" width="14.875" style="2" customWidth="1"/>
    <col min="3078" max="3078" width="14" style="2" customWidth="1"/>
    <col min="3079" max="3080" width="15.5" style="2" customWidth="1"/>
    <col min="3081" max="3081" width="12.375" style="2" customWidth="1"/>
    <col min="3082" max="3083" width="14" style="2" customWidth="1"/>
    <col min="3084" max="3084" width="7.5" style="2" customWidth="1"/>
    <col min="3085" max="3085" width="10.875" style="2" customWidth="1"/>
    <col min="3086" max="3088" width="11.625" style="2" customWidth="1"/>
    <col min="3089" max="3089" width="8.875" style="2" customWidth="1"/>
    <col min="3090" max="3331" width="9" style="2"/>
    <col min="3332" max="3332" width="16" style="2" customWidth="1"/>
    <col min="3333" max="3333" width="14.875" style="2" customWidth="1"/>
    <col min="3334" max="3334" width="14" style="2" customWidth="1"/>
    <col min="3335" max="3336" width="15.5" style="2" customWidth="1"/>
    <col min="3337" max="3337" width="12.375" style="2" customWidth="1"/>
    <col min="3338" max="3339" width="14" style="2" customWidth="1"/>
    <col min="3340" max="3340" width="7.5" style="2" customWidth="1"/>
    <col min="3341" max="3341" width="10.875" style="2" customWidth="1"/>
    <col min="3342" max="3344" width="11.625" style="2" customWidth="1"/>
    <col min="3345" max="3345" width="8.875" style="2" customWidth="1"/>
    <col min="3346" max="3587" width="9" style="2"/>
    <col min="3588" max="3588" width="16" style="2" customWidth="1"/>
    <col min="3589" max="3589" width="14.875" style="2" customWidth="1"/>
    <col min="3590" max="3590" width="14" style="2" customWidth="1"/>
    <col min="3591" max="3592" width="15.5" style="2" customWidth="1"/>
    <col min="3593" max="3593" width="12.375" style="2" customWidth="1"/>
    <col min="3594" max="3595" width="14" style="2" customWidth="1"/>
    <col min="3596" max="3596" width="7.5" style="2" customWidth="1"/>
    <col min="3597" max="3597" width="10.875" style="2" customWidth="1"/>
    <col min="3598" max="3600" width="11.625" style="2" customWidth="1"/>
    <col min="3601" max="3601" width="8.875" style="2" customWidth="1"/>
    <col min="3602" max="3843" width="9" style="2"/>
    <col min="3844" max="3844" width="16" style="2" customWidth="1"/>
    <col min="3845" max="3845" width="14.875" style="2" customWidth="1"/>
    <col min="3846" max="3846" width="14" style="2" customWidth="1"/>
    <col min="3847" max="3848" width="15.5" style="2" customWidth="1"/>
    <col min="3849" max="3849" width="12.375" style="2" customWidth="1"/>
    <col min="3850" max="3851" width="14" style="2" customWidth="1"/>
    <col min="3852" max="3852" width="7.5" style="2" customWidth="1"/>
    <col min="3853" max="3853" width="10.875" style="2" customWidth="1"/>
    <col min="3854" max="3856" width="11.625" style="2" customWidth="1"/>
    <col min="3857" max="3857" width="8.875" style="2" customWidth="1"/>
    <col min="3858" max="4099" width="9" style="2"/>
    <col min="4100" max="4100" width="16" style="2" customWidth="1"/>
    <col min="4101" max="4101" width="14.875" style="2" customWidth="1"/>
    <col min="4102" max="4102" width="14" style="2" customWidth="1"/>
    <col min="4103" max="4104" width="15.5" style="2" customWidth="1"/>
    <col min="4105" max="4105" width="12.375" style="2" customWidth="1"/>
    <col min="4106" max="4107" width="14" style="2" customWidth="1"/>
    <col min="4108" max="4108" width="7.5" style="2" customWidth="1"/>
    <col min="4109" max="4109" width="10.875" style="2" customWidth="1"/>
    <col min="4110" max="4112" width="11.625" style="2" customWidth="1"/>
    <col min="4113" max="4113" width="8.875" style="2" customWidth="1"/>
    <col min="4114" max="4355" width="9" style="2"/>
    <col min="4356" max="4356" width="16" style="2" customWidth="1"/>
    <col min="4357" max="4357" width="14.875" style="2" customWidth="1"/>
    <col min="4358" max="4358" width="14" style="2" customWidth="1"/>
    <col min="4359" max="4360" width="15.5" style="2" customWidth="1"/>
    <col min="4361" max="4361" width="12.375" style="2" customWidth="1"/>
    <col min="4362" max="4363" width="14" style="2" customWidth="1"/>
    <col min="4364" max="4364" width="7.5" style="2" customWidth="1"/>
    <col min="4365" max="4365" width="10.875" style="2" customWidth="1"/>
    <col min="4366" max="4368" width="11.625" style="2" customWidth="1"/>
    <col min="4369" max="4369" width="8.875" style="2" customWidth="1"/>
    <col min="4370" max="4611" width="9" style="2"/>
    <col min="4612" max="4612" width="16" style="2" customWidth="1"/>
    <col min="4613" max="4613" width="14.875" style="2" customWidth="1"/>
    <col min="4614" max="4614" width="14" style="2" customWidth="1"/>
    <col min="4615" max="4616" width="15.5" style="2" customWidth="1"/>
    <col min="4617" max="4617" width="12.375" style="2" customWidth="1"/>
    <col min="4618" max="4619" width="14" style="2" customWidth="1"/>
    <col min="4620" max="4620" width="7.5" style="2" customWidth="1"/>
    <col min="4621" max="4621" width="10.875" style="2" customWidth="1"/>
    <col min="4622" max="4624" width="11.625" style="2" customWidth="1"/>
    <col min="4625" max="4625" width="8.875" style="2" customWidth="1"/>
    <col min="4626" max="4867" width="9" style="2"/>
    <col min="4868" max="4868" width="16" style="2" customWidth="1"/>
    <col min="4869" max="4869" width="14.875" style="2" customWidth="1"/>
    <col min="4870" max="4870" width="14" style="2" customWidth="1"/>
    <col min="4871" max="4872" width="15.5" style="2" customWidth="1"/>
    <col min="4873" max="4873" width="12.375" style="2" customWidth="1"/>
    <col min="4874" max="4875" width="14" style="2" customWidth="1"/>
    <col min="4876" max="4876" width="7.5" style="2" customWidth="1"/>
    <col min="4877" max="4877" width="10.875" style="2" customWidth="1"/>
    <col min="4878" max="4880" width="11.625" style="2" customWidth="1"/>
    <col min="4881" max="4881" width="8.875" style="2" customWidth="1"/>
    <col min="4882" max="5123" width="9" style="2"/>
    <col min="5124" max="5124" width="16" style="2" customWidth="1"/>
    <col min="5125" max="5125" width="14.875" style="2" customWidth="1"/>
    <col min="5126" max="5126" width="14" style="2" customWidth="1"/>
    <col min="5127" max="5128" width="15.5" style="2" customWidth="1"/>
    <col min="5129" max="5129" width="12.375" style="2" customWidth="1"/>
    <col min="5130" max="5131" width="14" style="2" customWidth="1"/>
    <col min="5132" max="5132" width="7.5" style="2" customWidth="1"/>
    <col min="5133" max="5133" width="10.875" style="2" customWidth="1"/>
    <col min="5134" max="5136" width="11.625" style="2" customWidth="1"/>
    <col min="5137" max="5137" width="8.875" style="2" customWidth="1"/>
    <col min="5138" max="5379" width="9" style="2"/>
    <col min="5380" max="5380" width="16" style="2" customWidth="1"/>
    <col min="5381" max="5381" width="14.875" style="2" customWidth="1"/>
    <col min="5382" max="5382" width="14" style="2" customWidth="1"/>
    <col min="5383" max="5384" width="15.5" style="2" customWidth="1"/>
    <col min="5385" max="5385" width="12.375" style="2" customWidth="1"/>
    <col min="5386" max="5387" width="14" style="2" customWidth="1"/>
    <col min="5388" max="5388" width="7.5" style="2" customWidth="1"/>
    <col min="5389" max="5389" width="10.875" style="2" customWidth="1"/>
    <col min="5390" max="5392" width="11.625" style="2" customWidth="1"/>
    <col min="5393" max="5393" width="8.875" style="2" customWidth="1"/>
    <col min="5394" max="5635" width="9" style="2"/>
    <col min="5636" max="5636" width="16" style="2" customWidth="1"/>
    <col min="5637" max="5637" width="14.875" style="2" customWidth="1"/>
    <col min="5638" max="5638" width="14" style="2" customWidth="1"/>
    <col min="5639" max="5640" width="15.5" style="2" customWidth="1"/>
    <col min="5641" max="5641" width="12.375" style="2" customWidth="1"/>
    <col min="5642" max="5643" width="14" style="2" customWidth="1"/>
    <col min="5644" max="5644" width="7.5" style="2" customWidth="1"/>
    <col min="5645" max="5645" width="10.875" style="2" customWidth="1"/>
    <col min="5646" max="5648" width="11.625" style="2" customWidth="1"/>
    <col min="5649" max="5649" width="8.875" style="2" customWidth="1"/>
    <col min="5650" max="5891" width="9" style="2"/>
    <col min="5892" max="5892" width="16" style="2" customWidth="1"/>
    <col min="5893" max="5893" width="14.875" style="2" customWidth="1"/>
    <col min="5894" max="5894" width="14" style="2" customWidth="1"/>
    <col min="5895" max="5896" width="15.5" style="2" customWidth="1"/>
    <col min="5897" max="5897" width="12.375" style="2" customWidth="1"/>
    <col min="5898" max="5899" width="14" style="2" customWidth="1"/>
    <col min="5900" max="5900" width="7.5" style="2" customWidth="1"/>
    <col min="5901" max="5901" width="10.875" style="2" customWidth="1"/>
    <col min="5902" max="5904" width="11.625" style="2" customWidth="1"/>
    <col min="5905" max="5905" width="8.875" style="2" customWidth="1"/>
    <col min="5906" max="6147" width="9" style="2"/>
    <col min="6148" max="6148" width="16" style="2" customWidth="1"/>
    <col min="6149" max="6149" width="14.875" style="2" customWidth="1"/>
    <col min="6150" max="6150" width="14" style="2" customWidth="1"/>
    <col min="6151" max="6152" width="15.5" style="2" customWidth="1"/>
    <col min="6153" max="6153" width="12.375" style="2" customWidth="1"/>
    <col min="6154" max="6155" width="14" style="2" customWidth="1"/>
    <col min="6156" max="6156" width="7.5" style="2" customWidth="1"/>
    <col min="6157" max="6157" width="10.875" style="2" customWidth="1"/>
    <col min="6158" max="6160" width="11.625" style="2" customWidth="1"/>
    <col min="6161" max="6161" width="8.875" style="2" customWidth="1"/>
    <col min="6162" max="6403" width="9" style="2"/>
    <col min="6404" max="6404" width="16" style="2" customWidth="1"/>
    <col min="6405" max="6405" width="14.875" style="2" customWidth="1"/>
    <col min="6406" max="6406" width="14" style="2" customWidth="1"/>
    <col min="6407" max="6408" width="15.5" style="2" customWidth="1"/>
    <col min="6409" max="6409" width="12.375" style="2" customWidth="1"/>
    <col min="6410" max="6411" width="14" style="2" customWidth="1"/>
    <col min="6412" max="6412" width="7.5" style="2" customWidth="1"/>
    <col min="6413" max="6413" width="10.875" style="2" customWidth="1"/>
    <col min="6414" max="6416" width="11.625" style="2" customWidth="1"/>
    <col min="6417" max="6417" width="8.875" style="2" customWidth="1"/>
    <col min="6418" max="6659" width="9" style="2"/>
    <col min="6660" max="6660" width="16" style="2" customWidth="1"/>
    <col min="6661" max="6661" width="14.875" style="2" customWidth="1"/>
    <col min="6662" max="6662" width="14" style="2" customWidth="1"/>
    <col min="6663" max="6664" width="15.5" style="2" customWidth="1"/>
    <col min="6665" max="6665" width="12.375" style="2" customWidth="1"/>
    <col min="6666" max="6667" width="14" style="2" customWidth="1"/>
    <col min="6668" max="6668" width="7.5" style="2" customWidth="1"/>
    <col min="6669" max="6669" width="10.875" style="2" customWidth="1"/>
    <col min="6670" max="6672" width="11.625" style="2" customWidth="1"/>
    <col min="6673" max="6673" width="8.875" style="2" customWidth="1"/>
    <col min="6674" max="6915" width="9" style="2"/>
    <col min="6916" max="6916" width="16" style="2" customWidth="1"/>
    <col min="6917" max="6917" width="14.875" style="2" customWidth="1"/>
    <col min="6918" max="6918" width="14" style="2" customWidth="1"/>
    <col min="6919" max="6920" width="15.5" style="2" customWidth="1"/>
    <col min="6921" max="6921" width="12.375" style="2" customWidth="1"/>
    <col min="6922" max="6923" width="14" style="2" customWidth="1"/>
    <col min="6924" max="6924" width="7.5" style="2" customWidth="1"/>
    <col min="6925" max="6925" width="10.875" style="2" customWidth="1"/>
    <col min="6926" max="6928" width="11.625" style="2" customWidth="1"/>
    <col min="6929" max="6929" width="8.875" style="2" customWidth="1"/>
    <col min="6930" max="7171" width="9" style="2"/>
    <col min="7172" max="7172" width="16" style="2" customWidth="1"/>
    <col min="7173" max="7173" width="14.875" style="2" customWidth="1"/>
    <col min="7174" max="7174" width="14" style="2" customWidth="1"/>
    <col min="7175" max="7176" width="15.5" style="2" customWidth="1"/>
    <col min="7177" max="7177" width="12.375" style="2" customWidth="1"/>
    <col min="7178" max="7179" width="14" style="2" customWidth="1"/>
    <col min="7180" max="7180" width="7.5" style="2" customWidth="1"/>
    <col min="7181" max="7181" width="10.875" style="2" customWidth="1"/>
    <col min="7182" max="7184" width="11.625" style="2" customWidth="1"/>
    <col min="7185" max="7185" width="8.875" style="2" customWidth="1"/>
    <col min="7186" max="7427" width="9" style="2"/>
    <col min="7428" max="7428" width="16" style="2" customWidth="1"/>
    <col min="7429" max="7429" width="14.875" style="2" customWidth="1"/>
    <col min="7430" max="7430" width="14" style="2" customWidth="1"/>
    <col min="7431" max="7432" width="15.5" style="2" customWidth="1"/>
    <col min="7433" max="7433" width="12.375" style="2" customWidth="1"/>
    <col min="7434" max="7435" width="14" style="2" customWidth="1"/>
    <col min="7436" max="7436" width="7.5" style="2" customWidth="1"/>
    <col min="7437" max="7437" width="10.875" style="2" customWidth="1"/>
    <col min="7438" max="7440" width="11.625" style="2" customWidth="1"/>
    <col min="7441" max="7441" width="8.875" style="2" customWidth="1"/>
    <col min="7442" max="7683" width="9" style="2"/>
    <col min="7684" max="7684" width="16" style="2" customWidth="1"/>
    <col min="7685" max="7685" width="14.875" style="2" customWidth="1"/>
    <col min="7686" max="7686" width="14" style="2" customWidth="1"/>
    <col min="7687" max="7688" width="15.5" style="2" customWidth="1"/>
    <col min="7689" max="7689" width="12.375" style="2" customWidth="1"/>
    <col min="7690" max="7691" width="14" style="2" customWidth="1"/>
    <col min="7692" max="7692" width="7.5" style="2" customWidth="1"/>
    <col min="7693" max="7693" width="10.875" style="2" customWidth="1"/>
    <col min="7694" max="7696" width="11.625" style="2" customWidth="1"/>
    <col min="7697" max="7697" width="8.875" style="2" customWidth="1"/>
    <col min="7698" max="7939" width="9" style="2"/>
    <col min="7940" max="7940" width="16" style="2" customWidth="1"/>
    <col min="7941" max="7941" width="14.875" style="2" customWidth="1"/>
    <col min="7942" max="7942" width="14" style="2" customWidth="1"/>
    <col min="7943" max="7944" width="15.5" style="2" customWidth="1"/>
    <col min="7945" max="7945" width="12.375" style="2" customWidth="1"/>
    <col min="7946" max="7947" width="14" style="2" customWidth="1"/>
    <col min="7948" max="7948" width="7.5" style="2" customWidth="1"/>
    <col min="7949" max="7949" width="10.875" style="2" customWidth="1"/>
    <col min="7950" max="7952" width="11.625" style="2" customWidth="1"/>
    <col min="7953" max="7953" width="8.875" style="2" customWidth="1"/>
    <col min="7954" max="8195" width="9" style="2"/>
    <col min="8196" max="8196" width="16" style="2" customWidth="1"/>
    <col min="8197" max="8197" width="14.875" style="2" customWidth="1"/>
    <col min="8198" max="8198" width="14" style="2" customWidth="1"/>
    <col min="8199" max="8200" width="15.5" style="2" customWidth="1"/>
    <col min="8201" max="8201" width="12.375" style="2" customWidth="1"/>
    <col min="8202" max="8203" width="14" style="2" customWidth="1"/>
    <col min="8204" max="8204" width="7.5" style="2" customWidth="1"/>
    <col min="8205" max="8205" width="10.875" style="2" customWidth="1"/>
    <col min="8206" max="8208" width="11.625" style="2" customWidth="1"/>
    <col min="8209" max="8209" width="8.875" style="2" customWidth="1"/>
    <col min="8210" max="8451" width="9" style="2"/>
    <col min="8452" max="8452" width="16" style="2" customWidth="1"/>
    <col min="8453" max="8453" width="14.875" style="2" customWidth="1"/>
    <col min="8454" max="8454" width="14" style="2" customWidth="1"/>
    <col min="8455" max="8456" width="15.5" style="2" customWidth="1"/>
    <col min="8457" max="8457" width="12.375" style="2" customWidth="1"/>
    <col min="8458" max="8459" width="14" style="2" customWidth="1"/>
    <col min="8460" max="8460" width="7.5" style="2" customWidth="1"/>
    <col min="8461" max="8461" width="10.875" style="2" customWidth="1"/>
    <col min="8462" max="8464" width="11.625" style="2" customWidth="1"/>
    <col min="8465" max="8465" width="8.875" style="2" customWidth="1"/>
    <col min="8466" max="8707" width="9" style="2"/>
    <col min="8708" max="8708" width="16" style="2" customWidth="1"/>
    <col min="8709" max="8709" width="14.875" style="2" customWidth="1"/>
    <col min="8710" max="8710" width="14" style="2" customWidth="1"/>
    <col min="8711" max="8712" width="15.5" style="2" customWidth="1"/>
    <col min="8713" max="8713" width="12.375" style="2" customWidth="1"/>
    <col min="8714" max="8715" width="14" style="2" customWidth="1"/>
    <col min="8716" max="8716" width="7.5" style="2" customWidth="1"/>
    <col min="8717" max="8717" width="10.875" style="2" customWidth="1"/>
    <col min="8718" max="8720" width="11.625" style="2" customWidth="1"/>
    <col min="8721" max="8721" width="8.875" style="2" customWidth="1"/>
    <col min="8722" max="8963" width="9" style="2"/>
    <col min="8964" max="8964" width="16" style="2" customWidth="1"/>
    <col min="8965" max="8965" width="14.875" style="2" customWidth="1"/>
    <col min="8966" max="8966" width="14" style="2" customWidth="1"/>
    <col min="8967" max="8968" width="15.5" style="2" customWidth="1"/>
    <col min="8969" max="8969" width="12.375" style="2" customWidth="1"/>
    <col min="8970" max="8971" width="14" style="2" customWidth="1"/>
    <col min="8972" max="8972" width="7.5" style="2" customWidth="1"/>
    <col min="8973" max="8973" width="10.875" style="2" customWidth="1"/>
    <col min="8974" max="8976" width="11.625" style="2" customWidth="1"/>
    <col min="8977" max="8977" width="8.875" style="2" customWidth="1"/>
    <col min="8978" max="9219" width="9" style="2"/>
    <col min="9220" max="9220" width="16" style="2" customWidth="1"/>
    <col min="9221" max="9221" width="14.875" style="2" customWidth="1"/>
    <col min="9222" max="9222" width="14" style="2" customWidth="1"/>
    <col min="9223" max="9224" width="15.5" style="2" customWidth="1"/>
    <col min="9225" max="9225" width="12.375" style="2" customWidth="1"/>
    <col min="9226" max="9227" width="14" style="2" customWidth="1"/>
    <col min="9228" max="9228" width="7.5" style="2" customWidth="1"/>
    <col min="9229" max="9229" width="10.875" style="2" customWidth="1"/>
    <col min="9230" max="9232" width="11.625" style="2" customWidth="1"/>
    <col min="9233" max="9233" width="8.875" style="2" customWidth="1"/>
    <col min="9234" max="9475" width="9" style="2"/>
    <col min="9476" max="9476" width="16" style="2" customWidth="1"/>
    <col min="9477" max="9477" width="14.875" style="2" customWidth="1"/>
    <col min="9478" max="9478" width="14" style="2" customWidth="1"/>
    <col min="9479" max="9480" width="15.5" style="2" customWidth="1"/>
    <col min="9481" max="9481" width="12.375" style="2" customWidth="1"/>
    <col min="9482" max="9483" width="14" style="2" customWidth="1"/>
    <col min="9484" max="9484" width="7.5" style="2" customWidth="1"/>
    <col min="9485" max="9485" width="10.875" style="2" customWidth="1"/>
    <col min="9486" max="9488" width="11.625" style="2" customWidth="1"/>
    <col min="9489" max="9489" width="8.875" style="2" customWidth="1"/>
    <col min="9490" max="9731" width="9" style="2"/>
    <col min="9732" max="9732" width="16" style="2" customWidth="1"/>
    <col min="9733" max="9733" width="14.875" style="2" customWidth="1"/>
    <col min="9734" max="9734" width="14" style="2" customWidth="1"/>
    <col min="9735" max="9736" width="15.5" style="2" customWidth="1"/>
    <col min="9737" max="9737" width="12.375" style="2" customWidth="1"/>
    <col min="9738" max="9739" width="14" style="2" customWidth="1"/>
    <col min="9740" max="9740" width="7.5" style="2" customWidth="1"/>
    <col min="9741" max="9741" width="10.875" style="2" customWidth="1"/>
    <col min="9742" max="9744" width="11.625" style="2" customWidth="1"/>
    <col min="9745" max="9745" width="8.875" style="2" customWidth="1"/>
    <col min="9746" max="9987" width="9" style="2"/>
    <col min="9988" max="9988" width="16" style="2" customWidth="1"/>
    <col min="9989" max="9989" width="14.875" style="2" customWidth="1"/>
    <col min="9990" max="9990" width="14" style="2" customWidth="1"/>
    <col min="9991" max="9992" width="15.5" style="2" customWidth="1"/>
    <col min="9993" max="9993" width="12.375" style="2" customWidth="1"/>
    <col min="9994" max="9995" width="14" style="2" customWidth="1"/>
    <col min="9996" max="9996" width="7.5" style="2" customWidth="1"/>
    <col min="9997" max="9997" width="10.875" style="2" customWidth="1"/>
    <col min="9998" max="10000" width="11.625" style="2" customWidth="1"/>
    <col min="10001" max="10001" width="8.875" style="2" customWidth="1"/>
    <col min="10002" max="10243" width="9" style="2"/>
    <col min="10244" max="10244" width="16" style="2" customWidth="1"/>
    <col min="10245" max="10245" width="14.875" style="2" customWidth="1"/>
    <col min="10246" max="10246" width="14" style="2" customWidth="1"/>
    <col min="10247" max="10248" width="15.5" style="2" customWidth="1"/>
    <col min="10249" max="10249" width="12.375" style="2" customWidth="1"/>
    <col min="10250" max="10251" width="14" style="2" customWidth="1"/>
    <col min="10252" max="10252" width="7.5" style="2" customWidth="1"/>
    <col min="10253" max="10253" width="10.875" style="2" customWidth="1"/>
    <col min="10254" max="10256" width="11.625" style="2" customWidth="1"/>
    <col min="10257" max="10257" width="8.875" style="2" customWidth="1"/>
    <col min="10258" max="10499" width="9" style="2"/>
    <col min="10500" max="10500" width="16" style="2" customWidth="1"/>
    <col min="10501" max="10501" width="14.875" style="2" customWidth="1"/>
    <col min="10502" max="10502" width="14" style="2" customWidth="1"/>
    <col min="10503" max="10504" width="15.5" style="2" customWidth="1"/>
    <col min="10505" max="10505" width="12.375" style="2" customWidth="1"/>
    <col min="10506" max="10507" width="14" style="2" customWidth="1"/>
    <col min="10508" max="10508" width="7.5" style="2" customWidth="1"/>
    <col min="10509" max="10509" width="10.875" style="2" customWidth="1"/>
    <col min="10510" max="10512" width="11.625" style="2" customWidth="1"/>
    <col min="10513" max="10513" width="8.875" style="2" customWidth="1"/>
    <col min="10514" max="10755" width="9" style="2"/>
    <col min="10756" max="10756" width="16" style="2" customWidth="1"/>
    <col min="10757" max="10757" width="14.875" style="2" customWidth="1"/>
    <col min="10758" max="10758" width="14" style="2" customWidth="1"/>
    <col min="10759" max="10760" width="15.5" style="2" customWidth="1"/>
    <col min="10761" max="10761" width="12.375" style="2" customWidth="1"/>
    <col min="10762" max="10763" width="14" style="2" customWidth="1"/>
    <col min="10764" max="10764" width="7.5" style="2" customWidth="1"/>
    <col min="10765" max="10765" width="10.875" style="2" customWidth="1"/>
    <col min="10766" max="10768" width="11.625" style="2" customWidth="1"/>
    <col min="10769" max="10769" width="8.875" style="2" customWidth="1"/>
    <col min="10770" max="11011" width="9" style="2"/>
    <col min="11012" max="11012" width="16" style="2" customWidth="1"/>
    <col min="11013" max="11013" width="14.875" style="2" customWidth="1"/>
    <col min="11014" max="11014" width="14" style="2" customWidth="1"/>
    <col min="11015" max="11016" width="15.5" style="2" customWidth="1"/>
    <col min="11017" max="11017" width="12.375" style="2" customWidth="1"/>
    <col min="11018" max="11019" width="14" style="2" customWidth="1"/>
    <col min="11020" max="11020" width="7.5" style="2" customWidth="1"/>
    <col min="11021" max="11021" width="10.875" style="2" customWidth="1"/>
    <col min="11022" max="11024" width="11.625" style="2" customWidth="1"/>
    <col min="11025" max="11025" width="8.875" style="2" customWidth="1"/>
    <col min="11026" max="11267" width="9" style="2"/>
    <col min="11268" max="11268" width="16" style="2" customWidth="1"/>
    <col min="11269" max="11269" width="14.875" style="2" customWidth="1"/>
    <col min="11270" max="11270" width="14" style="2" customWidth="1"/>
    <col min="11271" max="11272" width="15.5" style="2" customWidth="1"/>
    <col min="11273" max="11273" width="12.375" style="2" customWidth="1"/>
    <col min="11274" max="11275" width="14" style="2" customWidth="1"/>
    <col min="11276" max="11276" width="7.5" style="2" customWidth="1"/>
    <col min="11277" max="11277" width="10.875" style="2" customWidth="1"/>
    <col min="11278" max="11280" width="11.625" style="2" customWidth="1"/>
    <col min="11281" max="11281" width="8.875" style="2" customWidth="1"/>
    <col min="11282" max="11523" width="9" style="2"/>
    <col min="11524" max="11524" width="16" style="2" customWidth="1"/>
    <col min="11525" max="11525" width="14.875" style="2" customWidth="1"/>
    <col min="11526" max="11526" width="14" style="2" customWidth="1"/>
    <col min="11527" max="11528" width="15.5" style="2" customWidth="1"/>
    <col min="11529" max="11529" width="12.375" style="2" customWidth="1"/>
    <col min="11530" max="11531" width="14" style="2" customWidth="1"/>
    <col min="11532" max="11532" width="7.5" style="2" customWidth="1"/>
    <col min="11533" max="11533" width="10.875" style="2" customWidth="1"/>
    <col min="11534" max="11536" width="11.625" style="2" customWidth="1"/>
    <col min="11537" max="11537" width="8.875" style="2" customWidth="1"/>
    <col min="11538" max="11779" width="9" style="2"/>
    <col min="11780" max="11780" width="16" style="2" customWidth="1"/>
    <col min="11781" max="11781" width="14.875" style="2" customWidth="1"/>
    <col min="11782" max="11782" width="14" style="2" customWidth="1"/>
    <col min="11783" max="11784" width="15.5" style="2" customWidth="1"/>
    <col min="11785" max="11785" width="12.375" style="2" customWidth="1"/>
    <col min="11786" max="11787" width="14" style="2" customWidth="1"/>
    <col min="11788" max="11788" width="7.5" style="2" customWidth="1"/>
    <col min="11789" max="11789" width="10.875" style="2" customWidth="1"/>
    <col min="11790" max="11792" width="11.625" style="2" customWidth="1"/>
    <col min="11793" max="11793" width="8.875" style="2" customWidth="1"/>
    <col min="11794" max="12035" width="9" style="2"/>
    <col min="12036" max="12036" width="16" style="2" customWidth="1"/>
    <col min="12037" max="12037" width="14.875" style="2" customWidth="1"/>
    <col min="12038" max="12038" width="14" style="2" customWidth="1"/>
    <col min="12039" max="12040" width="15.5" style="2" customWidth="1"/>
    <col min="12041" max="12041" width="12.375" style="2" customWidth="1"/>
    <col min="12042" max="12043" width="14" style="2" customWidth="1"/>
    <col min="12044" max="12044" width="7.5" style="2" customWidth="1"/>
    <col min="12045" max="12045" width="10.875" style="2" customWidth="1"/>
    <col min="12046" max="12048" width="11.625" style="2" customWidth="1"/>
    <col min="12049" max="12049" width="8.875" style="2" customWidth="1"/>
    <col min="12050" max="12291" width="9" style="2"/>
    <col min="12292" max="12292" width="16" style="2" customWidth="1"/>
    <col min="12293" max="12293" width="14.875" style="2" customWidth="1"/>
    <col min="12294" max="12294" width="14" style="2" customWidth="1"/>
    <col min="12295" max="12296" width="15.5" style="2" customWidth="1"/>
    <col min="12297" max="12297" width="12.375" style="2" customWidth="1"/>
    <col min="12298" max="12299" width="14" style="2" customWidth="1"/>
    <col min="12300" max="12300" width="7.5" style="2" customWidth="1"/>
    <col min="12301" max="12301" width="10.875" style="2" customWidth="1"/>
    <col min="12302" max="12304" width="11.625" style="2" customWidth="1"/>
    <col min="12305" max="12305" width="8.875" style="2" customWidth="1"/>
    <col min="12306" max="12547" width="9" style="2"/>
    <col min="12548" max="12548" width="16" style="2" customWidth="1"/>
    <col min="12549" max="12549" width="14.875" style="2" customWidth="1"/>
    <col min="12550" max="12550" width="14" style="2" customWidth="1"/>
    <col min="12551" max="12552" width="15.5" style="2" customWidth="1"/>
    <col min="12553" max="12553" width="12.375" style="2" customWidth="1"/>
    <col min="12554" max="12555" width="14" style="2" customWidth="1"/>
    <col min="12556" max="12556" width="7.5" style="2" customWidth="1"/>
    <col min="12557" max="12557" width="10.875" style="2" customWidth="1"/>
    <col min="12558" max="12560" width="11.625" style="2" customWidth="1"/>
    <col min="12561" max="12561" width="8.875" style="2" customWidth="1"/>
    <col min="12562" max="12803" width="9" style="2"/>
    <col min="12804" max="12804" width="16" style="2" customWidth="1"/>
    <col min="12805" max="12805" width="14.875" style="2" customWidth="1"/>
    <col min="12806" max="12806" width="14" style="2" customWidth="1"/>
    <col min="12807" max="12808" width="15.5" style="2" customWidth="1"/>
    <col min="12809" max="12809" width="12.375" style="2" customWidth="1"/>
    <col min="12810" max="12811" width="14" style="2" customWidth="1"/>
    <col min="12812" max="12812" width="7.5" style="2" customWidth="1"/>
    <col min="12813" max="12813" width="10.875" style="2" customWidth="1"/>
    <col min="12814" max="12816" width="11.625" style="2" customWidth="1"/>
    <col min="12817" max="12817" width="8.875" style="2" customWidth="1"/>
    <col min="12818" max="13059" width="9" style="2"/>
    <col min="13060" max="13060" width="16" style="2" customWidth="1"/>
    <col min="13061" max="13061" width="14.875" style="2" customWidth="1"/>
    <col min="13062" max="13062" width="14" style="2" customWidth="1"/>
    <col min="13063" max="13064" width="15.5" style="2" customWidth="1"/>
    <col min="13065" max="13065" width="12.375" style="2" customWidth="1"/>
    <col min="13066" max="13067" width="14" style="2" customWidth="1"/>
    <col min="13068" max="13068" width="7.5" style="2" customWidth="1"/>
    <col min="13069" max="13069" width="10.875" style="2" customWidth="1"/>
    <col min="13070" max="13072" width="11.625" style="2" customWidth="1"/>
    <col min="13073" max="13073" width="8.875" style="2" customWidth="1"/>
    <col min="13074" max="13315" width="9" style="2"/>
    <col min="13316" max="13316" width="16" style="2" customWidth="1"/>
    <col min="13317" max="13317" width="14.875" style="2" customWidth="1"/>
    <col min="13318" max="13318" width="14" style="2" customWidth="1"/>
    <col min="13319" max="13320" width="15.5" style="2" customWidth="1"/>
    <col min="13321" max="13321" width="12.375" style="2" customWidth="1"/>
    <col min="13322" max="13323" width="14" style="2" customWidth="1"/>
    <col min="13324" max="13324" width="7.5" style="2" customWidth="1"/>
    <col min="13325" max="13325" width="10.875" style="2" customWidth="1"/>
    <col min="13326" max="13328" width="11.625" style="2" customWidth="1"/>
    <col min="13329" max="13329" width="8.875" style="2" customWidth="1"/>
    <col min="13330" max="13571" width="9" style="2"/>
    <col min="13572" max="13572" width="16" style="2" customWidth="1"/>
    <col min="13573" max="13573" width="14.875" style="2" customWidth="1"/>
    <col min="13574" max="13574" width="14" style="2" customWidth="1"/>
    <col min="13575" max="13576" width="15.5" style="2" customWidth="1"/>
    <col min="13577" max="13577" width="12.375" style="2" customWidth="1"/>
    <col min="13578" max="13579" width="14" style="2" customWidth="1"/>
    <col min="13580" max="13580" width="7.5" style="2" customWidth="1"/>
    <col min="13581" max="13581" width="10.875" style="2" customWidth="1"/>
    <col min="13582" max="13584" width="11.625" style="2" customWidth="1"/>
    <col min="13585" max="13585" width="8.875" style="2" customWidth="1"/>
    <col min="13586" max="13827" width="9" style="2"/>
    <col min="13828" max="13828" width="16" style="2" customWidth="1"/>
    <col min="13829" max="13829" width="14.875" style="2" customWidth="1"/>
    <col min="13830" max="13830" width="14" style="2" customWidth="1"/>
    <col min="13831" max="13832" width="15.5" style="2" customWidth="1"/>
    <col min="13833" max="13833" width="12.375" style="2" customWidth="1"/>
    <col min="13834" max="13835" width="14" style="2" customWidth="1"/>
    <col min="13836" max="13836" width="7.5" style="2" customWidth="1"/>
    <col min="13837" max="13837" width="10.875" style="2" customWidth="1"/>
    <col min="13838" max="13840" width="11.625" style="2" customWidth="1"/>
    <col min="13841" max="13841" width="8.875" style="2" customWidth="1"/>
    <col min="13842" max="14083" width="9" style="2"/>
    <col min="14084" max="14084" width="16" style="2" customWidth="1"/>
    <col min="14085" max="14085" width="14.875" style="2" customWidth="1"/>
    <col min="14086" max="14086" width="14" style="2" customWidth="1"/>
    <col min="14087" max="14088" width="15.5" style="2" customWidth="1"/>
    <col min="14089" max="14089" width="12.375" style="2" customWidth="1"/>
    <col min="14090" max="14091" width="14" style="2" customWidth="1"/>
    <col min="14092" max="14092" width="7.5" style="2" customWidth="1"/>
    <col min="14093" max="14093" width="10.875" style="2" customWidth="1"/>
    <col min="14094" max="14096" width="11.625" style="2" customWidth="1"/>
    <col min="14097" max="14097" width="8.875" style="2" customWidth="1"/>
    <col min="14098" max="14339" width="9" style="2"/>
    <col min="14340" max="14340" width="16" style="2" customWidth="1"/>
    <col min="14341" max="14341" width="14.875" style="2" customWidth="1"/>
    <col min="14342" max="14342" width="14" style="2" customWidth="1"/>
    <col min="14343" max="14344" width="15.5" style="2" customWidth="1"/>
    <col min="14345" max="14345" width="12.375" style="2" customWidth="1"/>
    <col min="14346" max="14347" width="14" style="2" customWidth="1"/>
    <col min="14348" max="14348" width="7.5" style="2" customWidth="1"/>
    <col min="14349" max="14349" width="10.875" style="2" customWidth="1"/>
    <col min="14350" max="14352" width="11.625" style="2" customWidth="1"/>
    <col min="14353" max="14353" width="8.875" style="2" customWidth="1"/>
    <col min="14354" max="14595" width="9" style="2"/>
    <col min="14596" max="14596" width="16" style="2" customWidth="1"/>
    <col min="14597" max="14597" width="14.875" style="2" customWidth="1"/>
    <col min="14598" max="14598" width="14" style="2" customWidth="1"/>
    <col min="14599" max="14600" width="15.5" style="2" customWidth="1"/>
    <col min="14601" max="14601" width="12.375" style="2" customWidth="1"/>
    <col min="14602" max="14603" width="14" style="2" customWidth="1"/>
    <col min="14604" max="14604" width="7.5" style="2" customWidth="1"/>
    <col min="14605" max="14605" width="10.875" style="2" customWidth="1"/>
    <col min="14606" max="14608" width="11.625" style="2" customWidth="1"/>
    <col min="14609" max="14609" width="8.875" style="2" customWidth="1"/>
    <col min="14610" max="14851" width="9" style="2"/>
    <col min="14852" max="14852" width="16" style="2" customWidth="1"/>
    <col min="14853" max="14853" width="14.875" style="2" customWidth="1"/>
    <col min="14854" max="14854" width="14" style="2" customWidth="1"/>
    <col min="14855" max="14856" width="15.5" style="2" customWidth="1"/>
    <col min="14857" max="14857" width="12.375" style="2" customWidth="1"/>
    <col min="14858" max="14859" width="14" style="2" customWidth="1"/>
    <col min="14860" max="14860" width="7.5" style="2" customWidth="1"/>
    <col min="14861" max="14861" width="10.875" style="2" customWidth="1"/>
    <col min="14862" max="14864" width="11.625" style="2" customWidth="1"/>
    <col min="14865" max="14865" width="8.875" style="2" customWidth="1"/>
    <col min="14866" max="15107" width="9" style="2"/>
    <col min="15108" max="15108" width="16" style="2" customWidth="1"/>
    <col min="15109" max="15109" width="14.875" style="2" customWidth="1"/>
    <col min="15110" max="15110" width="14" style="2" customWidth="1"/>
    <col min="15111" max="15112" width="15.5" style="2" customWidth="1"/>
    <col min="15113" max="15113" width="12.375" style="2" customWidth="1"/>
    <col min="15114" max="15115" width="14" style="2" customWidth="1"/>
    <col min="15116" max="15116" width="7.5" style="2" customWidth="1"/>
    <col min="15117" max="15117" width="10.875" style="2" customWidth="1"/>
    <col min="15118" max="15120" width="11.625" style="2" customWidth="1"/>
    <col min="15121" max="15121" width="8.875" style="2" customWidth="1"/>
    <col min="15122" max="15363" width="9" style="2"/>
    <col min="15364" max="15364" width="16" style="2" customWidth="1"/>
    <col min="15365" max="15365" width="14.875" style="2" customWidth="1"/>
    <col min="15366" max="15366" width="14" style="2" customWidth="1"/>
    <col min="15367" max="15368" width="15.5" style="2" customWidth="1"/>
    <col min="15369" max="15369" width="12.375" style="2" customWidth="1"/>
    <col min="15370" max="15371" width="14" style="2" customWidth="1"/>
    <col min="15372" max="15372" width="7.5" style="2" customWidth="1"/>
    <col min="15373" max="15373" width="10.875" style="2" customWidth="1"/>
    <col min="15374" max="15376" width="11.625" style="2" customWidth="1"/>
    <col min="15377" max="15377" width="8.875" style="2" customWidth="1"/>
    <col min="15378" max="15619" width="9" style="2"/>
    <col min="15620" max="15620" width="16" style="2" customWidth="1"/>
    <col min="15621" max="15621" width="14.875" style="2" customWidth="1"/>
    <col min="15622" max="15622" width="14" style="2" customWidth="1"/>
    <col min="15623" max="15624" width="15.5" style="2" customWidth="1"/>
    <col min="15625" max="15625" width="12.375" style="2" customWidth="1"/>
    <col min="15626" max="15627" width="14" style="2" customWidth="1"/>
    <col min="15628" max="15628" width="7.5" style="2" customWidth="1"/>
    <col min="15629" max="15629" width="10.875" style="2" customWidth="1"/>
    <col min="15630" max="15632" width="11.625" style="2" customWidth="1"/>
    <col min="15633" max="15633" width="8.875" style="2" customWidth="1"/>
    <col min="15634" max="15875" width="9" style="2"/>
    <col min="15876" max="15876" width="16" style="2" customWidth="1"/>
    <col min="15877" max="15877" width="14.875" style="2" customWidth="1"/>
    <col min="15878" max="15878" width="14" style="2" customWidth="1"/>
    <col min="15879" max="15880" width="15.5" style="2" customWidth="1"/>
    <col min="15881" max="15881" width="12.375" style="2" customWidth="1"/>
    <col min="15882" max="15883" width="14" style="2" customWidth="1"/>
    <col min="15884" max="15884" width="7.5" style="2" customWidth="1"/>
    <col min="15885" max="15885" width="10.875" style="2" customWidth="1"/>
    <col min="15886" max="15888" width="11.625" style="2" customWidth="1"/>
    <col min="15889" max="15889" width="8.875" style="2" customWidth="1"/>
    <col min="15890" max="16131" width="9" style="2"/>
    <col min="16132" max="16132" width="16" style="2" customWidth="1"/>
    <col min="16133" max="16133" width="14.875" style="2" customWidth="1"/>
    <col min="16134" max="16134" width="14" style="2" customWidth="1"/>
    <col min="16135" max="16136" width="15.5" style="2" customWidth="1"/>
    <col min="16137" max="16137" width="12.375" style="2" customWidth="1"/>
    <col min="16138" max="16139" width="14" style="2" customWidth="1"/>
    <col min="16140" max="16140" width="7.5" style="2" customWidth="1"/>
    <col min="16141" max="16141" width="10.875" style="2" customWidth="1"/>
    <col min="16142" max="16144" width="11.625" style="2" customWidth="1"/>
    <col min="16145" max="16145" width="8.875" style="2" customWidth="1"/>
    <col min="16146" max="16384" width="9" style="2"/>
  </cols>
  <sheetData>
    <row r="1" spans="1:17" ht="32.1" customHeight="1" x14ac:dyDescent="0.15">
      <c r="A1" s="1" t="s">
        <v>0</v>
      </c>
      <c r="D1" s="52" t="s">
        <v>1</v>
      </c>
      <c r="E1" s="53"/>
      <c r="F1" s="53"/>
      <c r="G1" s="53"/>
      <c r="H1" s="53"/>
      <c r="I1" s="53"/>
      <c r="J1" s="53"/>
      <c r="K1" s="53"/>
      <c r="L1" s="53"/>
      <c r="M1" s="53"/>
      <c r="N1" s="53"/>
      <c r="O1" s="53"/>
      <c r="P1" s="53"/>
      <c r="Q1" s="53"/>
    </row>
    <row r="2" spans="1:17" ht="14.25" thickBot="1" x14ac:dyDescent="0.2"/>
    <row r="3" spans="1:17" ht="51.75" customHeight="1" x14ac:dyDescent="0.15">
      <c r="D3" s="54" t="s">
        <v>2</v>
      </c>
      <c r="E3" s="56" t="s">
        <v>3</v>
      </c>
      <c r="F3" s="56" t="s">
        <v>4</v>
      </c>
      <c r="G3" s="56" t="s">
        <v>5</v>
      </c>
      <c r="H3" s="56" t="s">
        <v>6</v>
      </c>
      <c r="I3" s="58" t="s">
        <v>7</v>
      </c>
      <c r="J3" s="56" t="s">
        <v>8</v>
      </c>
      <c r="K3" s="56" t="s">
        <v>9</v>
      </c>
      <c r="L3" s="56" t="s">
        <v>10</v>
      </c>
      <c r="M3" s="56" t="s">
        <v>11</v>
      </c>
      <c r="N3" s="62" t="s">
        <v>12</v>
      </c>
      <c r="O3" s="63"/>
      <c r="P3" s="64"/>
      <c r="Q3" s="65" t="s">
        <v>13</v>
      </c>
    </row>
    <row r="4" spans="1:17" ht="38.25" customHeight="1" thickBot="1" x14ac:dyDescent="0.2">
      <c r="C4" s="2" t="s">
        <v>14</v>
      </c>
      <c r="D4" s="55"/>
      <c r="E4" s="57"/>
      <c r="F4" s="57"/>
      <c r="G4" s="57"/>
      <c r="H4" s="57"/>
      <c r="I4" s="59"/>
      <c r="J4" s="57"/>
      <c r="K4" s="57"/>
      <c r="L4" s="57"/>
      <c r="M4" s="57"/>
      <c r="N4" s="4" t="s">
        <v>15</v>
      </c>
      <c r="O4" s="4" t="s">
        <v>16</v>
      </c>
      <c r="P4" s="4" t="s">
        <v>17</v>
      </c>
      <c r="Q4" s="66"/>
    </row>
    <row r="5" spans="1:17" ht="106.5" customHeight="1" thickBot="1" x14ac:dyDescent="0.2">
      <c r="A5" s="2" t="b">
        <f>ISEVEN(ROW())</f>
        <v>0</v>
      </c>
      <c r="B5" s="2">
        <v>1</v>
      </c>
      <c r="C5" s="5" t="str">
        <f>IF('[2]台帳はりつけ（その他）'!B4="○",'[2]台帳はりつけ（その他）'!H4,"")</f>
        <v>事務所の借上（オフィス改革に伴う事務所移転先）（その２）</v>
      </c>
      <c r="D5" s="6" t="str">
        <f>C5&amp;"一式"</f>
        <v>事務所の借上（オフィス改革に伴う事務所移転先）（その２）一式</v>
      </c>
      <c r="E5" s="7" t="s">
        <v>18</v>
      </c>
      <c r="F5" s="8">
        <f>'[2]台帳はりつけ（その他）'!G4</f>
        <v>46213</v>
      </c>
      <c r="G5" s="9" t="str">
        <f>VLOOKUP(C5,'[2]台帳はりつけ（その他）'!$H$4:$AD$74,16,FALSE)&amp;CHAR(10)&amp;CHAR(10)&amp;VLOOKUP(C5,'[2]台帳はりつけ（その他）'!$H$4:$AD$74,17,FALSE)</f>
        <v>住友不動産株式会社
東京都新宿区西新宿2-4-1新宿NSビル</v>
      </c>
      <c r="H5" s="10">
        <f>VLOOKUP(C5,'[2]台帳はりつけ（その他）'!$H$4:$AD$74,18,FALSE)</f>
        <v>8011101010739</v>
      </c>
      <c r="I5" s="11" t="s">
        <v>19</v>
      </c>
      <c r="J5" s="12">
        <f>VLOOKUP(C5,'[2]台帳はりつけ（その他）'!$H$4:$AD$74,2,FALSE)</f>
        <v>53885322</v>
      </c>
      <c r="K5" s="12">
        <f>VLOOKUP(C5,'[2]台帳はりつけ（その他）'!$H$4:$AD$74,3,FALSE)</f>
        <v>53885322</v>
      </c>
      <c r="L5" s="13">
        <f>VLOOKUP(C5,'[2]台帳はりつけ（その他）'!$H$4:$AD$74,4,FALSE)</f>
        <v>1</v>
      </c>
      <c r="M5" s="14"/>
      <c r="N5" s="14"/>
      <c r="O5" s="15"/>
      <c r="P5" s="15"/>
      <c r="Q5" s="16"/>
    </row>
    <row r="6" spans="1:17" ht="106.5" customHeight="1" thickBot="1" x14ac:dyDescent="0.2">
      <c r="A6" s="2" t="b">
        <f t="shared" ref="A6:A48" si="0">ISEVEN(ROW())</f>
        <v>1</v>
      </c>
      <c r="B6" s="2">
        <v>2</v>
      </c>
      <c r="C6" s="5" t="str">
        <f>IF('[2]台帳はりつけ（その他）'!B5="○",'[2]台帳はりつけ（その他）'!H5,"")</f>
        <v>ベトナム国防大臣との昼食会会場の借上等</v>
      </c>
      <c r="D6" s="17" t="str">
        <f>C6&amp;"一式"</f>
        <v>ベトナム国防大臣との昼食会会場の借上等一式</v>
      </c>
      <c r="E6" s="18" t="s">
        <v>18</v>
      </c>
      <c r="F6" s="19">
        <f>'[2]台帳はりつけ（その他）'!G5</f>
        <v>46217</v>
      </c>
      <c r="G6" s="18" t="str">
        <f>VLOOKUP(C6,'[2]台帳はりつけ（その他）'!$H$4:$AD$74,16,FALSE)&amp;CHAR(10)&amp;CHAR(10)&amp;VLOOKUP(C6,'[2]台帳はりつけ（その他）'!$H$4:$AD$74,17,FALSE)</f>
        <v>株式会社帝国ホテル
東京都千代田区内幸町1-1-1</v>
      </c>
      <c r="H6" s="20">
        <f>VLOOKUP(C6,'[2]台帳はりつけ（その他）'!$H$4:$AD$74,18,FALSE)</f>
        <v>8010001008711</v>
      </c>
      <c r="I6" s="11" t="s">
        <v>19</v>
      </c>
      <c r="J6" s="21">
        <f>VLOOKUP(C6,'[2]台帳はりつけ（その他）'!$H$4:$AD$74,2,FALSE)</f>
        <v>3231195</v>
      </c>
      <c r="K6" s="21">
        <f>VLOOKUP(C6,'[2]台帳はりつけ（その他）'!$H$4:$AD$74,3,FALSE)</f>
        <v>3231195</v>
      </c>
      <c r="L6" s="22">
        <f>VLOOKUP(C6,'[2]台帳はりつけ（その他）'!$H$4:$AD$74,4,FALSE)</f>
        <v>1</v>
      </c>
      <c r="M6" s="23"/>
      <c r="N6" s="23"/>
      <c r="O6" s="23"/>
      <c r="P6" s="23"/>
      <c r="Q6" s="24"/>
    </row>
    <row r="7" spans="1:17" ht="106.5" customHeight="1" thickBot="1" x14ac:dyDescent="0.2">
      <c r="A7" s="2" t="b">
        <f t="shared" si="0"/>
        <v>0</v>
      </c>
      <c r="B7" s="2">
        <v>3</v>
      </c>
      <c r="C7" s="5" t="str">
        <f>IF('[2]台帳はりつけ（その他）'!B6="○",'[2]台帳はりつけ（その他）'!H6,"")</f>
        <v>「令和８年版　日本の防衛」（閣議用）の作成・印刷製本等（変更契約）</v>
      </c>
      <c r="D7" s="25" t="str">
        <f>C7&amp;"一式"</f>
        <v>「令和８年版　日本の防衛」（閣議用）の作成・印刷製本等（変更契約）一式</v>
      </c>
      <c r="E7" s="7" t="s">
        <v>18</v>
      </c>
      <c r="F7" s="8">
        <f>'[2]台帳はりつけ（その他）'!G6</f>
        <v>46220</v>
      </c>
      <c r="G7" s="7" t="str">
        <f>VLOOKUP(C7,'[2]台帳はりつけ（その他）'!$H$4:$AD$74,16,FALSE)&amp;CHAR(10)&amp;CHAR(10)&amp;VLOOKUP(C7,'[2]台帳はりつけ（その他）'!$H$4:$AD$74,17,FALSE)</f>
        <v>日経印刷株式会社
東京都千代田区飯田橋2-15-5</v>
      </c>
      <c r="H7" s="10">
        <f>VLOOKUP(C7,'[2]台帳はりつけ（その他）'!$H$4:$AD$74,18,FALSE)</f>
        <v>7010001025732</v>
      </c>
      <c r="I7" s="26" t="s">
        <v>20</v>
      </c>
      <c r="J7" s="27">
        <f>VLOOKUP(C7,'[2]台帳はりつけ（その他）'!$H$4:$AD$74,2,FALSE)</f>
        <v>2883415</v>
      </c>
      <c r="K7" s="27">
        <f>VLOOKUP(C7,'[2]台帳はりつけ（その他）'!$H$4:$AD$74,3,FALSE)</f>
        <v>2883415</v>
      </c>
      <c r="L7" s="13">
        <f>VLOOKUP(C7,'[2]台帳はりつけ（その他）'!$H$4:$AD$74,4,FALSE)</f>
        <v>1</v>
      </c>
      <c r="M7" s="14"/>
      <c r="N7" s="14"/>
      <c r="O7" s="14"/>
      <c r="P7" s="14"/>
      <c r="Q7" s="28"/>
    </row>
    <row r="8" spans="1:17" ht="106.5" hidden="1" customHeight="1" thickBot="1" x14ac:dyDescent="0.2">
      <c r="A8" s="2" t="b">
        <f t="shared" si="0"/>
        <v>1</v>
      </c>
      <c r="B8" s="2">
        <v>4</v>
      </c>
      <c r="C8" s="5">
        <f>IF('[2]台帳はりつけ（その他）'!B7="○",'[2]台帳はりつけ（その他）'!H7,"")</f>
        <v>0</v>
      </c>
      <c r="D8" s="29" t="str">
        <f>C8&amp;"一式"</f>
        <v>0一式</v>
      </c>
      <c r="E8" s="30" t="s">
        <v>18</v>
      </c>
      <c r="F8" s="31">
        <f>'[2]台帳はりつけ（その他）'!G7</f>
        <v>0</v>
      </c>
      <c r="G8" s="32" t="e">
        <f>VLOOKUP(C8,'[2]台帳はりつけ（その他）'!$H$4:$AD$74,16,FALSE)&amp;CHAR(10)&amp;CHAR(10)&amp;VLOOKUP(C8,'[2]台帳はりつけ（その他）'!$H$4:$AD$74,17,FALSE)</f>
        <v>#N/A</v>
      </c>
      <c r="H8" s="33" t="e">
        <f>VLOOKUP(C8,'[2]台帳はりつけ（その他）'!$H$4:$AD$74,18,FALSE)</f>
        <v>#N/A</v>
      </c>
      <c r="I8" s="34" t="s">
        <v>21</v>
      </c>
      <c r="J8" s="35" t="e">
        <f>VLOOKUP(C8,'[2]台帳はりつけ（その他）'!$H$4:$AD$74,2,FALSE)</f>
        <v>#N/A</v>
      </c>
      <c r="K8" s="35" t="e">
        <f>VLOOKUP(C8,'[2]台帳はりつけ（その他）'!$H$4:$AD$74,3,FALSE)</f>
        <v>#N/A</v>
      </c>
      <c r="L8" s="36" t="e">
        <f>VLOOKUP(C8,'[2]台帳はりつけ（その他）'!$H$4:$AD$74,4,FALSE)</f>
        <v>#N/A</v>
      </c>
      <c r="M8" s="37"/>
      <c r="N8" s="37"/>
      <c r="O8" s="38"/>
      <c r="P8" s="38"/>
      <c r="Q8" s="39"/>
    </row>
    <row r="9" spans="1:17" ht="106.5" hidden="1" customHeight="1" thickBot="1" x14ac:dyDescent="0.2">
      <c r="A9" s="2" t="b">
        <f t="shared" si="0"/>
        <v>0</v>
      </c>
      <c r="B9" s="2">
        <v>5</v>
      </c>
      <c r="C9" s="5">
        <f>IF('[2]台帳はりつけ（その他）'!B8="○",'[2]台帳はりつけ（その他）'!H8,"")</f>
        <v>0</v>
      </c>
      <c r="D9" s="6" t="str">
        <f>C9&amp;"一式"</f>
        <v>0一式</v>
      </c>
      <c r="E9" s="7" t="s">
        <v>18</v>
      </c>
      <c r="F9" s="8">
        <f>'[2]台帳はりつけ（その他）'!G8</f>
        <v>0</v>
      </c>
      <c r="G9" s="9" t="e">
        <f>VLOOKUP(C9,'[2]台帳はりつけ（その他）'!$H$4:$AD$74,16,FALSE)&amp;CHAR(10)&amp;CHAR(10)&amp;VLOOKUP(C9,'[2]台帳はりつけ（その他）'!$H$4:$AD$74,17,FALSE)</f>
        <v>#N/A</v>
      </c>
      <c r="H9" s="10" t="e">
        <f>VLOOKUP(C9,'[2]台帳はりつけ（その他）'!$H$4:$AD$74,18,FALSE)</f>
        <v>#N/A</v>
      </c>
      <c r="I9" s="40" t="s">
        <v>21</v>
      </c>
      <c r="J9" s="12" t="e">
        <f>VLOOKUP(C9,'[2]台帳はりつけ（その他）'!$H$4:$AD$74,2,FALSE)</f>
        <v>#N/A</v>
      </c>
      <c r="K9" s="12" t="e">
        <f>VLOOKUP(C9,'[2]台帳はりつけ（その他）'!$H$4:$AD$74,3,FALSE)</f>
        <v>#N/A</v>
      </c>
      <c r="L9" s="13" t="e">
        <f>VLOOKUP(C9,'[2]台帳はりつけ（その他）'!$H$4:$AD$74,4,FALSE)</f>
        <v>#N/A</v>
      </c>
      <c r="M9" s="14"/>
      <c r="N9" s="14"/>
      <c r="O9" s="15"/>
      <c r="P9" s="15"/>
      <c r="Q9" s="16"/>
    </row>
    <row r="10" spans="1:17" ht="106.5" hidden="1" customHeight="1" thickBot="1" x14ac:dyDescent="0.2">
      <c r="A10" s="2" t="b">
        <f t="shared" si="0"/>
        <v>1</v>
      </c>
      <c r="B10" s="2">
        <v>6</v>
      </c>
      <c r="C10" s="5">
        <f>IF('[2]台帳はりつけ（その他）'!B9="○",'[2]台帳はりつけ（その他）'!H9,"")</f>
        <v>0</v>
      </c>
      <c r="D10" s="6" t="str">
        <f t="shared" ref="D10:D48" si="1">C10&amp;"一式"</f>
        <v>0一式</v>
      </c>
      <c r="E10" s="7" t="s">
        <v>18</v>
      </c>
      <c r="F10" s="8">
        <f>'[2]台帳はりつけ（その他）'!G9</f>
        <v>0</v>
      </c>
      <c r="G10" s="9" t="e">
        <f>VLOOKUP(C10,'[2]台帳はりつけ（その他）'!$H$4:$AD$74,16,FALSE)&amp;CHAR(10)&amp;CHAR(10)&amp;VLOOKUP(C10,'[2]台帳はりつけ（その他）'!$H$4:$AD$74,17,FALSE)</f>
        <v>#N/A</v>
      </c>
      <c r="H10" s="10" t="e">
        <f>VLOOKUP(C10,'[2]台帳はりつけ（その他）'!$H$4:$AD$74,18,FALSE)</f>
        <v>#N/A</v>
      </c>
      <c r="I10" s="40" t="s">
        <v>21</v>
      </c>
      <c r="J10" s="12" t="e">
        <f>VLOOKUP(C10,'[2]台帳はりつけ（その他）'!$H$4:$AD$74,2,FALSE)</f>
        <v>#N/A</v>
      </c>
      <c r="K10" s="12" t="e">
        <f>VLOOKUP(C10,'[2]台帳はりつけ（その他）'!$H$4:$AD$74,3,FALSE)</f>
        <v>#N/A</v>
      </c>
      <c r="L10" s="13" t="e">
        <f>VLOOKUP(C10,'[2]台帳はりつけ（その他）'!$H$4:$AD$74,4,FALSE)</f>
        <v>#N/A</v>
      </c>
      <c r="M10" s="14"/>
      <c r="N10" s="14"/>
      <c r="O10" s="15"/>
      <c r="P10" s="15"/>
      <c r="Q10" s="16"/>
    </row>
    <row r="11" spans="1:17" ht="106.5" hidden="1" customHeight="1" thickBot="1" x14ac:dyDescent="0.2">
      <c r="A11" s="2" t="b">
        <f t="shared" si="0"/>
        <v>0</v>
      </c>
      <c r="B11" s="2">
        <v>7</v>
      </c>
      <c r="C11" s="5">
        <f>IF('[2]台帳はりつけ（その他）'!B10="○",'[2]台帳はりつけ（その他）'!H10,"")</f>
        <v>0</v>
      </c>
      <c r="D11" s="6" t="str">
        <f t="shared" si="1"/>
        <v>0一式</v>
      </c>
      <c r="E11" s="7" t="s">
        <v>18</v>
      </c>
      <c r="F11" s="8">
        <f>'[2]台帳はりつけ（その他）'!G10</f>
        <v>0</v>
      </c>
      <c r="G11" s="9" t="e">
        <f>VLOOKUP(C11,'[2]台帳はりつけ（その他）'!$H$4:$AD$74,16,FALSE)&amp;CHAR(10)&amp;CHAR(10)&amp;VLOOKUP(C11,'[2]台帳はりつけ（その他）'!$H$4:$AD$74,17,FALSE)</f>
        <v>#N/A</v>
      </c>
      <c r="H11" s="10" t="e">
        <f>VLOOKUP(C11,'[2]台帳はりつけ（その他）'!$H$4:$AD$74,18,FALSE)</f>
        <v>#N/A</v>
      </c>
      <c r="I11" s="40" t="s">
        <v>21</v>
      </c>
      <c r="J11" s="12" t="s">
        <v>22</v>
      </c>
      <c r="K11" s="12" t="e">
        <f>VLOOKUP(C11,'[2]台帳はりつけ（その他）'!$H$4:$AD$74,3,FALSE)</f>
        <v>#N/A</v>
      </c>
      <c r="L11" s="13" t="s">
        <v>23</v>
      </c>
      <c r="M11" s="14"/>
      <c r="N11" s="14"/>
      <c r="O11" s="15"/>
      <c r="P11" s="15"/>
      <c r="Q11" s="16"/>
    </row>
    <row r="12" spans="1:17" ht="106.5" hidden="1" customHeight="1" thickBot="1" x14ac:dyDescent="0.2">
      <c r="A12" s="2" t="b">
        <f t="shared" si="0"/>
        <v>1</v>
      </c>
      <c r="B12" s="2">
        <v>8</v>
      </c>
      <c r="C12" s="41">
        <f>IF('[2]台帳はりつけ（その他）'!B11="○",'[2]台帳はりつけ（その他）'!H11,"")</f>
        <v>0</v>
      </c>
      <c r="D12" s="17" t="str">
        <f t="shared" si="1"/>
        <v>0一式</v>
      </c>
      <c r="E12" s="18" t="s">
        <v>18</v>
      </c>
      <c r="F12" s="19">
        <f>'[2]台帳はりつけ（その他）'!G11</f>
        <v>0</v>
      </c>
      <c r="G12" s="18" t="e">
        <f>VLOOKUP(C12,'[2]台帳はりつけ（その他）'!$H$4:$AD$74,16,FALSE)&amp;CHAR(10)&amp;CHAR(10)&amp;VLOOKUP(C12,'[2]台帳はりつけ（その他）'!$H$4:$AD$74,17,FALSE)</f>
        <v>#N/A</v>
      </c>
      <c r="H12" s="20" t="e">
        <f>VLOOKUP(C12,'[2]台帳はりつけ（その他）'!$H$4:$AD$74,18,FALSE)</f>
        <v>#N/A</v>
      </c>
      <c r="I12" s="11" t="s">
        <v>24</v>
      </c>
      <c r="J12" s="21" t="e">
        <f>VLOOKUP(C12,'[2]台帳はりつけ（その他）'!$H$4:$AD$74,2,FALSE)</f>
        <v>#N/A</v>
      </c>
      <c r="K12" s="21" t="e">
        <f>VLOOKUP(C12,'[2]台帳はりつけ（その他）'!$H$4:$AD$74,3,FALSE)</f>
        <v>#N/A</v>
      </c>
      <c r="L12" s="22" t="e">
        <f>VLOOKUP(C12,'[2]台帳はりつけ（その他）'!$H$4:$AD$74,4,FALSE)</f>
        <v>#N/A</v>
      </c>
      <c r="M12" s="23"/>
      <c r="N12" s="23"/>
      <c r="O12" s="23"/>
      <c r="P12" s="23"/>
      <c r="Q12" s="24"/>
    </row>
    <row r="13" spans="1:17" ht="106.5" hidden="1" customHeight="1" thickBot="1" x14ac:dyDescent="0.2">
      <c r="A13" s="2" t="b">
        <f t="shared" si="0"/>
        <v>0</v>
      </c>
      <c r="B13" s="2">
        <v>9</v>
      </c>
      <c r="C13" s="5">
        <f>IF('[2]台帳はりつけ（その他）'!B12="○",'[2]台帳はりつけ（その他）'!H12,"")</f>
        <v>0</v>
      </c>
      <c r="D13" s="6" t="str">
        <f t="shared" si="1"/>
        <v>0一式</v>
      </c>
      <c r="E13" s="7" t="s">
        <v>18</v>
      </c>
      <c r="F13" s="8">
        <f>'[2]台帳はりつけ（その他）'!G12</f>
        <v>0</v>
      </c>
      <c r="G13" s="9" t="e">
        <f>VLOOKUP(C13,'[2]台帳はりつけ（その他）'!$H$4:$AD$74,16,FALSE)&amp;CHAR(10)&amp;CHAR(10)&amp;VLOOKUP(C13,'[2]台帳はりつけ（その他）'!$H$4:$AD$74,17,FALSE)</f>
        <v>#N/A</v>
      </c>
      <c r="H13" s="10" t="e">
        <f>VLOOKUP(C13,'[2]台帳はりつけ（その他）'!$H$4:$AD$74,18,FALSE)</f>
        <v>#N/A</v>
      </c>
      <c r="I13" s="40" t="s">
        <v>21</v>
      </c>
      <c r="J13" s="12" t="e">
        <f>VLOOKUP(C13,'[2]台帳はりつけ（その他）'!$H$4:$AD$74,2,FALSE)</f>
        <v>#N/A</v>
      </c>
      <c r="K13" s="12" t="e">
        <f>VLOOKUP(C13,'[2]台帳はりつけ（その他）'!$H$4:$AD$74,3,FALSE)</f>
        <v>#N/A</v>
      </c>
      <c r="L13" s="13" t="e">
        <f>VLOOKUP(C13,'[2]台帳はりつけ（その他）'!$H$4:$AD$74,4,FALSE)</f>
        <v>#N/A</v>
      </c>
      <c r="M13" s="14"/>
      <c r="N13" s="14"/>
      <c r="O13" s="15"/>
      <c r="P13" s="15"/>
      <c r="Q13" s="16"/>
    </row>
    <row r="14" spans="1:17" ht="106.5" hidden="1" customHeight="1" thickBot="1" x14ac:dyDescent="0.2">
      <c r="A14" s="2" t="b">
        <f t="shared" si="0"/>
        <v>1</v>
      </c>
      <c r="B14" s="2">
        <v>10</v>
      </c>
      <c r="C14" s="5">
        <f>IF('[2]台帳はりつけ（その他）'!B13="○",'[2]台帳はりつけ（その他）'!H13,"")</f>
        <v>0</v>
      </c>
      <c r="D14" s="6" t="str">
        <f t="shared" si="1"/>
        <v>0一式</v>
      </c>
      <c r="E14" s="7" t="s">
        <v>18</v>
      </c>
      <c r="F14" s="8">
        <f>'[2]台帳はりつけ（その他）'!G13</f>
        <v>0</v>
      </c>
      <c r="G14" s="9" t="e">
        <f>VLOOKUP(C14,'[2]台帳はりつけ（その他）'!$H$4:$AD$74,16,FALSE)&amp;CHAR(10)&amp;CHAR(10)&amp;VLOOKUP(C14,'[2]台帳はりつけ（その他）'!$H$4:$AD$74,17,FALSE)</f>
        <v>#N/A</v>
      </c>
      <c r="H14" s="10" t="e">
        <f>VLOOKUP(C14,'[2]台帳はりつけ（その他）'!$H$4:$AD$74,18,FALSE)</f>
        <v>#N/A</v>
      </c>
      <c r="I14" s="40" t="s">
        <v>21</v>
      </c>
      <c r="J14" s="12" t="e">
        <f>VLOOKUP(C14,'[2]台帳はりつけ（その他）'!$H$4:$AD$74,2,FALSE)</f>
        <v>#N/A</v>
      </c>
      <c r="K14" s="12" t="e">
        <f>VLOOKUP(C14,'[2]台帳はりつけ（その他）'!$H$4:$AD$74,3,FALSE)</f>
        <v>#N/A</v>
      </c>
      <c r="L14" s="13" t="e">
        <f>VLOOKUP(C14,'[2]台帳はりつけ（その他）'!$H$4:$AD$74,4,FALSE)</f>
        <v>#N/A</v>
      </c>
      <c r="M14" s="14"/>
      <c r="N14" s="14"/>
      <c r="O14" s="15"/>
      <c r="P14" s="15"/>
      <c r="Q14" s="16"/>
    </row>
    <row r="15" spans="1:17" ht="106.5" hidden="1" customHeight="1" thickBot="1" x14ac:dyDescent="0.2">
      <c r="A15" s="2" t="b">
        <f t="shared" si="0"/>
        <v>0</v>
      </c>
      <c r="B15" s="2">
        <v>11</v>
      </c>
      <c r="C15" s="5">
        <f>IF('[2]台帳はりつけ（その他）'!B14="○",'[2]台帳はりつけ（その他）'!H14,"")</f>
        <v>0</v>
      </c>
      <c r="D15" s="6" t="str">
        <f t="shared" si="1"/>
        <v>0一式</v>
      </c>
      <c r="E15" s="7" t="s">
        <v>18</v>
      </c>
      <c r="F15" s="8">
        <f>'[2]台帳はりつけ（その他）'!G14</f>
        <v>0</v>
      </c>
      <c r="G15" s="9" t="e">
        <f>VLOOKUP(C15,'[2]台帳はりつけ（その他）'!$H$4:$AD$74,16,FALSE)&amp;CHAR(10)&amp;CHAR(10)&amp;VLOOKUP(C15,'[2]台帳はりつけ（その他）'!$H$4:$AD$74,17,FALSE)</f>
        <v>#N/A</v>
      </c>
      <c r="H15" s="10" t="e">
        <f>VLOOKUP(C15,'[2]台帳はりつけ（その他）'!$H$4:$AD$74,18,FALSE)</f>
        <v>#N/A</v>
      </c>
      <c r="I15" s="40" t="s">
        <v>21</v>
      </c>
      <c r="J15" s="12" t="e">
        <f>VLOOKUP(C15,'[2]台帳はりつけ（その他）'!$H$4:$AD$74,2,FALSE)</f>
        <v>#N/A</v>
      </c>
      <c r="K15" s="12" t="e">
        <f>VLOOKUP(C15,'[2]台帳はりつけ（その他）'!$H$4:$AD$74,3,FALSE)</f>
        <v>#N/A</v>
      </c>
      <c r="L15" s="13" t="e">
        <f>VLOOKUP(C15,'[2]台帳はりつけ（その他）'!$H$4:$AD$74,4,FALSE)</f>
        <v>#N/A</v>
      </c>
      <c r="M15" s="14"/>
      <c r="N15" s="14"/>
      <c r="O15" s="15"/>
      <c r="P15" s="15"/>
      <c r="Q15" s="16"/>
    </row>
    <row r="16" spans="1:17" ht="106.5" hidden="1" customHeight="1" thickBot="1" x14ac:dyDescent="0.2">
      <c r="A16" s="2" t="b">
        <f t="shared" si="0"/>
        <v>1</v>
      </c>
      <c r="B16" s="2">
        <v>12</v>
      </c>
      <c r="C16" s="5">
        <f>IF('[2]台帳はりつけ（その他）'!B15="○",'[2]台帳はりつけ（その他）'!H15,"")</f>
        <v>0</v>
      </c>
      <c r="D16" s="6" t="str">
        <f t="shared" si="1"/>
        <v>0一式</v>
      </c>
      <c r="E16" s="7" t="s">
        <v>18</v>
      </c>
      <c r="F16" s="8">
        <f>'[2]台帳はりつけ（その他）'!G15</f>
        <v>0</v>
      </c>
      <c r="G16" s="9" t="e">
        <f>VLOOKUP(C16,'[2]台帳はりつけ（その他）'!$H$4:$AD$74,16,FALSE)&amp;CHAR(10)&amp;CHAR(10)&amp;VLOOKUP(C16,'[2]台帳はりつけ（その他）'!$H$4:$AD$74,17,FALSE)</f>
        <v>#N/A</v>
      </c>
      <c r="H16" s="10" t="e">
        <f>VLOOKUP(C16,'[2]台帳はりつけ（その他）'!$H$4:$AD$74,18,FALSE)</f>
        <v>#N/A</v>
      </c>
      <c r="I16" s="40" t="s">
        <v>21</v>
      </c>
      <c r="J16" s="12" t="e">
        <f>VLOOKUP(C16,'[2]台帳はりつけ（その他）'!$H$4:$AD$74,2,FALSE)</f>
        <v>#N/A</v>
      </c>
      <c r="K16" s="12" t="e">
        <f>VLOOKUP(C16,'[2]台帳はりつけ（その他）'!$H$4:$AD$74,3,FALSE)</f>
        <v>#N/A</v>
      </c>
      <c r="L16" s="13" t="e">
        <f>VLOOKUP(C16,'[2]台帳はりつけ（その他）'!$H$4:$AD$74,4,FALSE)</f>
        <v>#N/A</v>
      </c>
      <c r="M16" s="14"/>
      <c r="N16" s="14"/>
      <c r="O16" s="15"/>
      <c r="P16" s="15"/>
      <c r="Q16" s="16"/>
    </row>
    <row r="17" spans="1:21" ht="106.5" hidden="1" customHeight="1" thickBot="1" x14ac:dyDescent="0.2">
      <c r="A17" s="2" t="b">
        <f t="shared" si="0"/>
        <v>0</v>
      </c>
      <c r="B17" s="2">
        <v>13</v>
      </c>
      <c r="C17" s="5">
        <f>IF('[2]台帳はりつけ（その他）'!B16="○",'[2]台帳はりつけ（その他）'!H16,"")</f>
        <v>0</v>
      </c>
      <c r="D17" s="6" t="str">
        <f t="shared" si="1"/>
        <v>0一式</v>
      </c>
      <c r="E17" s="7" t="s">
        <v>18</v>
      </c>
      <c r="F17" s="8">
        <f>'[2]台帳はりつけ（その他）'!G16</f>
        <v>0</v>
      </c>
      <c r="G17" s="9" t="e">
        <f>VLOOKUP(C17,'[2]台帳はりつけ（その他）'!$H$4:$AD$74,16,FALSE)&amp;CHAR(10)&amp;CHAR(10)&amp;VLOOKUP(C17,'[2]台帳はりつけ（その他）'!$H$4:$AD$74,17,FALSE)</f>
        <v>#N/A</v>
      </c>
      <c r="H17" s="10" t="e">
        <f>VLOOKUP(C17,'[2]台帳はりつけ（その他）'!$H$4:$AD$74,18,FALSE)</f>
        <v>#N/A</v>
      </c>
      <c r="I17" s="40" t="s">
        <v>21</v>
      </c>
      <c r="J17" s="12" t="e">
        <f>VLOOKUP(C17,'[2]台帳はりつけ（その他）'!$H$4:$AD$74,2,FALSE)</f>
        <v>#N/A</v>
      </c>
      <c r="K17" s="12" t="e">
        <f>VLOOKUP(C17,'[2]台帳はりつけ（その他）'!$H$4:$AD$74,3,FALSE)</f>
        <v>#N/A</v>
      </c>
      <c r="L17" s="13" t="e">
        <f>VLOOKUP(C17,'[2]台帳はりつけ（その他）'!$H$4:$AD$74,4,FALSE)</f>
        <v>#N/A</v>
      </c>
      <c r="M17" s="14"/>
      <c r="N17" s="14"/>
      <c r="O17" s="15"/>
      <c r="P17" s="15"/>
      <c r="Q17" s="16"/>
    </row>
    <row r="18" spans="1:21" ht="106.5" hidden="1" customHeight="1" thickBot="1" x14ac:dyDescent="0.2">
      <c r="A18" s="2" t="b">
        <f t="shared" si="0"/>
        <v>1</v>
      </c>
      <c r="B18" s="2">
        <v>14</v>
      </c>
      <c r="C18" s="5">
        <f>IF('[2]台帳はりつけ（その他）'!B17="○",'[2]台帳はりつけ（その他）'!H17,"")</f>
        <v>0</v>
      </c>
      <c r="D18" s="6" t="str">
        <f t="shared" si="1"/>
        <v>0一式</v>
      </c>
      <c r="E18" s="7" t="s">
        <v>18</v>
      </c>
      <c r="F18" s="8">
        <f>'[2]台帳はりつけ（その他）'!G17</f>
        <v>0</v>
      </c>
      <c r="G18" s="9" t="e">
        <f>VLOOKUP(C18,'[2]台帳はりつけ（その他）'!$H$4:$AD$74,16,FALSE)&amp;CHAR(10)&amp;CHAR(10)&amp;VLOOKUP(C18,'[2]台帳はりつけ（その他）'!$H$4:$AD$74,17,FALSE)</f>
        <v>#N/A</v>
      </c>
      <c r="H18" s="10" t="e">
        <f>VLOOKUP(C18,'[2]台帳はりつけ（その他）'!$H$4:$AD$74,18,FALSE)</f>
        <v>#N/A</v>
      </c>
      <c r="I18" s="40" t="s">
        <v>21</v>
      </c>
      <c r="J18" s="12" t="e">
        <f>VLOOKUP(C18,'[2]台帳はりつけ（その他）'!$H$4:$AD$74,2,FALSE)</f>
        <v>#N/A</v>
      </c>
      <c r="K18" s="12" t="e">
        <f>VLOOKUP(C18,'[2]台帳はりつけ（その他）'!$H$4:$AD$74,3,FALSE)</f>
        <v>#N/A</v>
      </c>
      <c r="L18" s="13" t="e">
        <f>VLOOKUP(C18,'[2]台帳はりつけ（その他）'!$H$4:$AD$74,4,FALSE)</f>
        <v>#N/A</v>
      </c>
      <c r="M18" s="14"/>
      <c r="N18" s="14"/>
      <c r="O18" s="15"/>
      <c r="P18" s="15"/>
      <c r="Q18" s="16"/>
    </row>
    <row r="19" spans="1:21" ht="106.5" hidden="1" customHeight="1" thickBot="1" x14ac:dyDescent="0.2">
      <c r="A19" s="2" t="b">
        <f t="shared" si="0"/>
        <v>0</v>
      </c>
      <c r="B19" s="2">
        <v>15</v>
      </c>
      <c r="C19" s="5">
        <f>IF('[2]台帳はりつけ（その他）'!B18="○",'[2]台帳はりつけ（その他）'!H18,"")</f>
        <v>0</v>
      </c>
      <c r="D19" s="6" t="str">
        <f t="shared" si="1"/>
        <v>0一式</v>
      </c>
      <c r="E19" s="7" t="s">
        <v>18</v>
      </c>
      <c r="F19" s="8">
        <f>'[2]台帳はりつけ（その他）'!G18</f>
        <v>0</v>
      </c>
      <c r="G19" s="9" t="e">
        <f>VLOOKUP(C19,'[2]台帳はりつけ（その他）'!$H$4:$AD$74,16,FALSE)&amp;CHAR(10)&amp;CHAR(10)&amp;VLOOKUP(C19,'[2]台帳はりつけ（その他）'!$H$4:$AD$74,17,FALSE)</f>
        <v>#N/A</v>
      </c>
      <c r="H19" s="10" t="e">
        <f>VLOOKUP(C19,'[2]台帳はりつけ（その他）'!$H$4:$AD$74,18,FALSE)</f>
        <v>#N/A</v>
      </c>
      <c r="I19" s="40" t="s">
        <v>21</v>
      </c>
      <c r="J19" s="12" t="e">
        <f>VLOOKUP(C19,'[2]台帳はりつけ（その他）'!$H$4:$AD$74,2,FALSE)</f>
        <v>#N/A</v>
      </c>
      <c r="K19" s="12" t="e">
        <f>VLOOKUP(C19,'[2]台帳はりつけ（その他）'!$H$4:$AD$74,3,FALSE)</f>
        <v>#N/A</v>
      </c>
      <c r="L19" s="13" t="e">
        <f>VLOOKUP(C19,'[2]台帳はりつけ（その他）'!$H$4:$AD$74,4,FALSE)</f>
        <v>#N/A</v>
      </c>
      <c r="M19" s="14"/>
      <c r="N19" s="14"/>
      <c r="O19" s="15"/>
      <c r="P19" s="15"/>
      <c r="Q19" s="16"/>
    </row>
    <row r="20" spans="1:21" ht="106.5" hidden="1" customHeight="1" thickBot="1" x14ac:dyDescent="0.2">
      <c r="A20" s="2" t="b">
        <f t="shared" si="0"/>
        <v>1</v>
      </c>
      <c r="B20" s="2">
        <v>16</v>
      </c>
      <c r="C20" s="41">
        <f>IF('[2]台帳はりつけ（その他）'!B19="○",'[2]台帳はりつけ（その他）'!H19,"")</f>
        <v>0</v>
      </c>
      <c r="D20" s="17" t="str">
        <f t="shared" si="1"/>
        <v>0一式</v>
      </c>
      <c r="E20" s="18" t="s">
        <v>18</v>
      </c>
      <c r="F20" s="19">
        <f>'[2]台帳はりつけ（その他）'!G19</f>
        <v>0</v>
      </c>
      <c r="G20" s="18" t="e">
        <f>VLOOKUP(C20,'[2]台帳はりつけ（その他）'!$H$4:$AD$74,16,FALSE)&amp;CHAR(10)&amp;CHAR(10)&amp;VLOOKUP(C20,'[2]台帳はりつけ（その他）'!$H$4:$AD$74,17,FALSE)</f>
        <v>#N/A</v>
      </c>
      <c r="H20" s="20" t="e">
        <f>VLOOKUP(C20,'[2]台帳はりつけ（その他）'!$H$4:$AD$74,18,FALSE)</f>
        <v>#N/A</v>
      </c>
      <c r="I20" s="40" t="s">
        <v>21</v>
      </c>
      <c r="J20" s="21" t="e">
        <f>VLOOKUP(C20,'[2]台帳はりつけ（その他）'!$H$4:$AD$74,2,FALSE)</f>
        <v>#N/A</v>
      </c>
      <c r="K20" s="21" t="e">
        <f>VLOOKUP(C20,'[2]台帳はりつけ（その他）'!$H$4:$AD$74,3,FALSE)</f>
        <v>#N/A</v>
      </c>
      <c r="L20" s="22" t="e">
        <f>VLOOKUP(C20,'[2]台帳はりつけ（その他）'!$H$4:$AD$74,4,FALSE)</f>
        <v>#N/A</v>
      </c>
      <c r="M20" s="23"/>
      <c r="N20" s="23"/>
      <c r="O20" s="23"/>
      <c r="P20" s="23"/>
      <c r="Q20" s="24"/>
    </row>
    <row r="21" spans="1:21" ht="106.5" hidden="1" customHeight="1" thickBot="1" x14ac:dyDescent="0.2">
      <c r="A21" s="2" t="b">
        <f t="shared" si="0"/>
        <v>0</v>
      </c>
      <c r="B21" s="2">
        <v>17</v>
      </c>
      <c r="C21" s="5">
        <f>IF('[2]台帳はりつけ（その他）'!B20="○",'[2]台帳はりつけ（その他）'!H20,"")</f>
        <v>0</v>
      </c>
      <c r="D21" s="6" t="str">
        <f t="shared" si="1"/>
        <v>0一式</v>
      </c>
      <c r="E21" s="7" t="s">
        <v>18</v>
      </c>
      <c r="F21" s="8">
        <f>'[2]台帳はりつけ（その他）'!G20</f>
        <v>0</v>
      </c>
      <c r="G21" s="9" t="e">
        <f>VLOOKUP(C21,'[2]台帳はりつけ（その他）'!$H$4:$AD$74,16,FALSE)&amp;CHAR(10)&amp;CHAR(10)&amp;VLOOKUP(C21,'[2]台帳はりつけ（その他）'!$H$4:$AD$74,17,FALSE)</f>
        <v>#N/A</v>
      </c>
      <c r="H21" s="10" t="e">
        <f>VLOOKUP(C21,'[2]台帳はりつけ（その他）'!$H$4:$AD$74,18,FALSE)</f>
        <v>#N/A</v>
      </c>
      <c r="I21" s="40" t="s">
        <v>21</v>
      </c>
      <c r="J21" s="12" t="e">
        <f>VLOOKUP(C21,'[2]台帳はりつけ（その他）'!$H$4:$AD$74,2,FALSE)</f>
        <v>#N/A</v>
      </c>
      <c r="K21" s="12" t="e">
        <f>VLOOKUP(C21,'[2]台帳はりつけ（その他）'!$H$4:$AD$74,3,FALSE)</f>
        <v>#N/A</v>
      </c>
      <c r="L21" s="13" t="e">
        <f>VLOOKUP(C21,'[2]台帳はりつけ（その他）'!$H$4:$AD$74,4,FALSE)</f>
        <v>#N/A</v>
      </c>
      <c r="M21" s="14"/>
      <c r="N21" s="14"/>
      <c r="O21" s="15"/>
      <c r="P21" s="15"/>
      <c r="Q21" s="16"/>
    </row>
    <row r="22" spans="1:21" ht="106.5" hidden="1" customHeight="1" thickBot="1" x14ac:dyDescent="0.2">
      <c r="A22" s="2" t="b">
        <f t="shared" si="0"/>
        <v>1</v>
      </c>
      <c r="B22" s="2">
        <v>18</v>
      </c>
      <c r="C22" s="5">
        <f>IF('[2]台帳はりつけ（その他）'!B21="○",'[2]台帳はりつけ（その他）'!H21,"")</f>
        <v>0</v>
      </c>
      <c r="D22" s="6" t="str">
        <f t="shared" si="1"/>
        <v>0一式</v>
      </c>
      <c r="E22" s="7" t="s">
        <v>18</v>
      </c>
      <c r="F22" s="8">
        <f>'[2]台帳はりつけ（その他）'!G21</f>
        <v>0</v>
      </c>
      <c r="G22" s="9" t="e">
        <f>VLOOKUP(C22,'[2]台帳はりつけ（その他）'!$H$4:$AD$74,16,FALSE)&amp;CHAR(10)&amp;CHAR(10)&amp;VLOOKUP(C22,'[2]台帳はりつけ（その他）'!$H$4:$AD$74,17,FALSE)</f>
        <v>#N/A</v>
      </c>
      <c r="H22" s="10" t="e">
        <f>VLOOKUP(C22,'[2]台帳はりつけ（その他）'!$H$4:$AD$74,18,FALSE)</f>
        <v>#N/A</v>
      </c>
      <c r="I22" s="40" t="s">
        <v>21</v>
      </c>
      <c r="J22" s="12" t="e">
        <f>VLOOKUP(C22,'[2]台帳はりつけ（その他）'!$H$4:$AD$74,2,FALSE)</f>
        <v>#N/A</v>
      </c>
      <c r="K22" s="12" t="e">
        <f>VLOOKUP(C22,'[2]台帳はりつけ（その他）'!$H$4:$AD$74,3,FALSE)</f>
        <v>#N/A</v>
      </c>
      <c r="L22" s="13" t="e">
        <f>VLOOKUP(C22,'[2]台帳はりつけ（その他）'!$H$4:$AD$74,4,FALSE)</f>
        <v>#N/A</v>
      </c>
      <c r="M22" s="14"/>
      <c r="N22" s="14"/>
      <c r="O22" s="15"/>
      <c r="P22" s="15"/>
      <c r="Q22" s="16"/>
      <c r="U22" s="2" t="str">
        <f>+CONCATENATE(D22," ",$T$5)</f>
        <v xml:space="preserve">0一式 </v>
      </c>
    </row>
    <row r="23" spans="1:21" ht="106.5" hidden="1" customHeight="1" thickBot="1" x14ac:dyDescent="0.2">
      <c r="A23" s="2" t="b">
        <f t="shared" si="0"/>
        <v>0</v>
      </c>
      <c r="B23" s="2">
        <v>19</v>
      </c>
      <c r="C23" s="5">
        <f>IF('[2]台帳はりつけ（その他）'!B22="○",'[2]台帳はりつけ（その他）'!H22,"")</f>
        <v>0</v>
      </c>
      <c r="D23" s="6" t="str">
        <f t="shared" si="1"/>
        <v>0一式</v>
      </c>
      <c r="E23" s="7" t="s">
        <v>18</v>
      </c>
      <c r="F23" s="8">
        <f>'[2]台帳はりつけ（その他）'!G22</f>
        <v>0</v>
      </c>
      <c r="G23" s="9" t="e">
        <f>VLOOKUP(C23,'[2]台帳はりつけ（その他）'!$H$4:$AD$74,16,FALSE)&amp;CHAR(10)&amp;CHAR(10)&amp;VLOOKUP(C23,'[2]台帳はりつけ（その他）'!$H$4:$AD$74,17,FALSE)</f>
        <v>#N/A</v>
      </c>
      <c r="H23" s="10" t="e">
        <f>VLOOKUP(C23,'[2]台帳はりつけ（その他）'!$H$4:$AD$74,18,FALSE)</f>
        <v>#N/A</v>
      </c>
      <c r="I23" s="40" t="s">
        <v>21</v>
      </c>
      <c r="J23" s="12" t="e">
        <f>VLOOKUP(C23,'[2]台帳はりつけ（その他）'!$H$4:$AD$74,2,FALSE)</f>
        <v>#N/A</v>
      </c>
      <c r="K23" s="12" t="e">
        <f>VLOOKUP(C23,'[2]台帳はりつけ（その他）'!$H$4:$AD$74,3,FALSE)</f>
        <v>#N/A</v>
      </c>
      <c r="L23" s="13" t="e">
        <f>VLOOKUP(C23,'[2]台帳はりつけ（その他）'!$H$4:$AD$74,4,FALSE)</f>
        <v>#N/A</v>
      </c>
      <c r="M23" s="14"/>
      <c r="N23" s="14"/>
      <c r="O23" s="15"/>
      <c r="P23" s="15"/>
      <c r="Q23" s="16"/>
    </row>
    <row r="24" spans="1:21" ht="106.5" hidden="1" customHeight="1" thickBot="1" x14ac:dyDescent="0.2">
      <c r="A24" s="2" t="b">
        <f t="shared" si="0"/>
        <v>1</v>
      </c>
      <c r="B24" s="2">
        <v>20</v>
      </c>
      <c r="C24" s="5">
        <f>IF('[2]台帳はりつけ（その他）'!B23="○",'[2]台帳はりつけ（その他）'!H23,"")</f>
        <v>0</v>
      </c>
      <c r="D24" s="6" t="str">
        <f t="shared" si="1"/>
        <v>0一式</v>
      </c>
      <c r="E24" s="7" t="s">
        <v>18</v>
      </c>
      <c r="F24" s="8">
        <f>'[2]台帳はりつけ（その他）'!G23</f>
        <v>0</v>
      </c>
      <c r="G24" s="9" t="e">
        <f>VLOOKUP(C24,'[2]台帳はりつけ（その他）'!$H$4:$AD$74,16,FALSE)&amp;CHAR(10)&amp;CHAR(10)&amp;VLOOKUP(C24,'[2]台帳はりつけ（その他）'!$H$4:$AD$74,17,FALSE)</f>
        <v>#N/A</v>
      </c>
      <c r="H24" s="10" t="e">
        <f>VLOOKUP(C24,'[2]台帳はりつけ（その他）'!$H$4:$AD$74,18,FALSE)</f>
        <v>#N/A</v>
      </c>
      <c r="I24" s="40" t="s">
        <v>21</v>
      </c>
      <c r="J24" s="12" t="e">
        <f>VLOOKUP(C24,'[2]台帳はりつけ（その他）'!$H$4:$AD$74,2,FALSE)</f>
        <v>#N/A</v>
      </c>
      <c r="K24" s="12" t="e">
        <f>VLOOKUP(C24,'[2]台帳はりつけ（その他）'!$H$4:$AD$74,3,FALSE)</f>
        <v>#N/A</v>
      </c>
      <c r="L24" s="13" t="e">
        <f>VLOOKUP(C24,'[2]台帳はりつけ（その他）'!$H$4:$AD$74,4,FALSE)</f>
        <v>#N/A</v>
      </c>
      <c r="M24" s="14"/>
      <c r="N24" s="14"/>
      <c r="O24" s="15"/>
      <c r="P24" s="15"/>
      <c r="Q24" s="16"/>
    </row>
    <row r="25" spans="1:21" ht="106.5" hidden="1" customHeight="1" thickBot="1" x14ac:dyDescent="0.2">
      <c r="A25" s="2" t="b">
        <f t="shared" si="0"/>
        <v>0</v>
      </c>
      <c r="B25" s="2">
        <v>21</v>
      </c>
      <c r="C25" s="5">
        <f>IF('[2]台帳はりつけ（その他）'!B24="○",'[2]台帳はりつけ（その他）'!H24,"")</f>
        <v>0</v>
      </c>
      <c r="D25" s="25" t="str">
        <f t="shared" si="1"/>
        <v>0一式</v>
      </c>
      <c r="E25" s="7" t="s">
        <v>18</v>
      </c>
      <c r="F25" s="8">
        <f>'[2]台帳はりつけ（その他）'!G24</f>
        <v>0</v>
      </c>
      <c r="G25" s="7" t="e">
        <f>VLOOKUP(C25,'[2]台帳はりつけ（その他）'!$H$4:$AD$74,16,FALSE)&amp;CHAR(10)&amp;CHAR(10)&amp;VLOOKUP(C25,'[2]台帳はりつけ（その他）'!$H$4:$AD$74,17,FALSE)</f>
        <v>#N/A</v>
      </c>
      <c r="H25" s="10" t="e">
        <f>VLOOKUP(C25,'[2]台帳はりつけ（その他）'!$H$4:$AD$74,18,FALSE)</f>
        <v>#N/A</v>
      </c>
      <c r="I25" s="26" t="s">
        <v>21</v>
      </c>
      <c r="J25" s="27" t="e">
        <f>VLOOKUP(C25,'[2]台帳はりつけ（その他）'!$H$4:$AD$74,2,FALSE)</f>
        <v>#N/A</v>
      </c>
      <c r="K25" s="27" t="e">
        <f>VLOOKUP(C25,'[2]台帳はりつけ（その他）'!$H$4:$AD$74,3,FALSE)</f>
        <v>#N/A</v>
      </c>
      <c r="L25" s="13" t="e">
        <f>VLOOKUP(C25,'[2]台帳はりつけ（その他）'!$H$4:$AD$74,4,FALSE)</f>
        <v>#N/A</v>
      </c>
      <c r="M25" s="14"/>
      <c r="N25" s="14"/>
      <c r="O25" s="14"/>
      <c r="P25" s="14"/>
      <c r="Q25" s="28"/>
    </row>
    <row r="26" spans="1:21" ht="106.5" hidden="1" customHeight="1" thickBot="1" x14ac:dyDescent="0.2">
      <c r="A26" s="2" t="b">
        <f t="shared" si="0"/>
        <v>1</v>
      </c>
      <c r="B26" s="2">
        <v>22</v>
      </c>
      <c r="C26" s="5">
        <f>IF('[2]台帳はりつけ（その他）'!B25="○",'[2]台帳はりつけ（その他）'!H25,"")</f>
        <v>0</v>
      </c>
      <c r="D26" s="29" t="str">
        <f t="shared" si="1"/>
        <v>0一式</v>
      </c>
      <c r="E26" s="30" t="s">
        <v>18</v>
      </c>
      <c r="F26" s="31">
        <f>'[2]台帳はりつけ（その他）'!G25</f>
        <v>0</v>
      </c>
      <c r="G26" s="32" t="e">
        <f>VLOOKUP(C26,'[2]台帳はりつけ（その他）'!$H$4:$AD$74,16,FALSE)&amp;CHAR(10)&amp;CHAR(10)&amp;VLOOKUP(C26,'[2]台帳はりつけ（その他）'!$H$4:$AD$74,17,FALSE)</f>
        <v>#N/A</v>
      </c>
      <c r="H26" s="33" t="e">
        <f>VLOOKUP(C26,'[2]台帳はりつけ（その他）'!$H$4:$AD$74,18,FALSE)</f>
        <v>#N/A</v>
      </c>
      <c r="I26" s="34" t="s">
        <v>25</v>
      </c>
      <c r="J26" s="35" t="e">
        <f>VLOOKUP(C26,'[2]台帳はりつけ（その他）'!$H$4:$AD$74,2,FALSE)</f>
        <v>#N/A</v>
      </c>
      <c r="K26" s="35" t="e">
        <f>VLOOKUP(C26,'[2]台帳はりつけ（その他）'!$H$4:$AD$74,3,FALSE)</f>
        <v>#N/A</v>
      </c>
      <c r="L26" s="36" t="e">
        <f>VLOOKUP(C26,'[2]台帳はりつけ（その他）'!$H$4:$AD$74,4,FALSE)</f>
        <v>#N/A</v>
      </c>
      <c r="M26" s="37"/>
      <c r="N26" s="37"/>
      <c r="O26" s="38"/>
      <c r="P26" s="38"/>
      <c r="Q26" s="39"/>
    </row>
    <row r="27" spans="1:21" ht="106.5" hidden="1" customHeight="1" thickBot="1" x14ac:dyDescent="0.2">
      <c r="A27" s="2" t="b">
        <f t="shared" si="0"/>
        <v>0</v>
      </c>
      <c r="B27" s="2">
        <v>23</v>
      </c>
      <c r="C27" s="5">
        <f>IF('[2]台帳はりつけ（その他）'!B26="○",'[2]台帳はりつけ（その他）'!H26,"")</f>
        <v>0</v>
      </c>
      <c r="D27" s="6" t="str">
        <f t="shared" si="1"/>
        <v>0一式</v>
      </c>
      <c r="E27" s="7" t="s">
        <v>18</v>
      </c>
      <c r="F27" s="8">
        <f>'[2]台帳はりつけ（その他）'!G26</f>
        <v>0</v>
      </c>
      <c r="G27" s="9" t="e">
        <f>VLOOKUP(C27,'[2]台帳はりつけ（その他）'!$H$4:$AD$74,16,FALSE)&amp;CHAR(10)&amp;CHAR(10)&amp;VLOOKUP(C27,'[2]台帳はりつけ（その他）'!$H$4:$AD$74,17,FALSE)</f>
        <v>#N/A</v>
      </c>
      <c r="H27" s="10" t="e">
        <f>VLOOKUP(C27,'[2]台帳はりつけ（その他）'!$H$4:$AD$74,18,FALSE)</f>
        <v>#N/A</v>
      </c>
      <c r="I27" s="40" t="s">
        <v>25</v>
      </c>
      <c r="J27" s="12" t="e">
        <f>VLOOKUP(C27,'[2]台帳はりつけ（その他）'!$H$4:$AD$74,2,FALSE)</f>
        <v>#N/A</v>
      </c>
      <c r="K27" s="12" t="e">
        <f>VLOOKUP(C27,'[2]台帳はりつけ（その他）'!$H$4:$AD$74,3,FALSE)</f>
        <v>#N/A</v>
      </c>
      <c r="L27" s="13" t="e">
        <f>VLOOKUP(C27,'[2]台帳はりつけ（その他）'!$H$4:$AD$74,4,FALSE)</f>
        <v>#N/A</v>
      </c>
      <c r="M27" s="14"/>
      <c r="N27" s="14"/>
      <c r="O27" s="15"/>
      <c r="P27" s="15"/>
      <c r="Q27" s="16"/>
    </row>
    <row r="28" spans="1:21" ht="106.5" hidden="1" customHeight="1" thickBot="1" x14ac:dyDescent="0.2">
      <c r="A28" s="2" t="b">
        <f t="shared" si="0"/>
        <v>1</v>
      </c>
      <c r="B28" s="2">
        <v>24</v>
      </c>
      <c r="C28" s="41">
        <f>IF('[2]台帳はりつけ（その他）'!B27="○",'[2]台帳はりつけ（その他）'!H27,"")</f>
        <v>0</v>
      </c>
      <c r="D28" s="17" t="str">
        <f t="shared" si="1"/>
        <v>0一式</v>
      </c>
      <c r="E28" s="18" t="s">
        <v>18</v>
      </c>
      <c r="F28" s="19">
        <f>'[2]台帳はりつけ（その他）'!G27</f>
        <v>0</v>
      </c>
      <c r="G28" s="18" t="e">
        <f>VLOOKUP(C28,'[2]台帳はりつけ（その他）'!$H$4:$AD$74,16,FALSE)&amp;CHAR(10)&amp;CHAR(10)&amp;VLOOKUP(C28,'[2]台帳はりつけ（その他）'!$H$4:$AD$74,17,FALSE)</f>
        <v>#N/A</v>
      </c>
      <c r="H28" s="20" t="e">
        <f>VLOOKUP(C28,'[2]台帳はりつけ（その他）'!$H$4:$AD$74,18,FALSE)</f>
        <v>#N/A</v>
      </c>
      <c r="I28" s="11" t="s">
        <v>21</v>
      </c>
      <c r="J28" s="21" t="e">
        <f>VLOOKUP(C28,'[2]台帳はりつけ（その他）'!$H$4:$AD$74,2,FALSE)</f>
        <v>#N/A</v>
      </c>
      <c r="K28" s="21" t="e">
        <f>VLOOKUP(C28,'[2]台帳はりつけ（その他）'!$H$4:$AD$74,3,FALSE)</f>
        <v>#N/A</v>
      </c>
      <c r="L28" s="22" t="e">
        <f>VLOOKUP(C28,'[2]台帳はりつけ（その他）'!$H$4:$AD$74,4,FALSE)</f>
        <v>#N/A</v>
      </c>
      <c r="M28" s="23"/>
      <c r="N28" s="23"/>
      <c r="O28" s="23"/>
      <c r="P28" s="23"/>
      <c r="Q28" s="24"/>
    </row>
    <row r="29" spans="1:21" ht="106.5" hidden="1" customHeight="1" thickBot="1" x14ac:dyDescent="0.2">
      <c r="A29" s="2" t="b">
        <f t="shared" si="0"/>
        <v>0</v>
      </c>
      <c r="B29" s="2">
        <v>25</v>
      </c>
      <c r="C29" s="5">
        <f>IF('[2]台帳はりつけ（その他）'!B28="○",'[2]台帳はりつけ（その他）'!H28,"")</f>
        <v>0</v>
      </c>
      <c r="D29" s="6" t="str">
        <f t="shared" si="1"/>
        <v>0一式</v>
      </c>
      <c r="E29" s="7" t="s">
        <v>18</v>
      </c>
      <c r="F29" s="8">
        <f>'[2]台帳はりつけ（その他）'!G28</f>
        <v>0</v>
      </c>
      <c r="G29" s="9" t="e">
        <f>VLOOKUP(C29,'[2]台帳はりつけ（その他）'!$H$4:$AD$74,16,FALSE)&amp;CHAR(10)&amp;CHAR(10)&amp;VLOOKUP(C29,'[2]台帳はりつけ（その他）'!$H$4:$AD$74,17,FALSE)</f>
        <v>#N/A</v>
      </c>
      <c r="H29" s="10" t="e">
        <f>VLOOKUP(C29,'[2]台帳はりつけ（その他）'!$H$4:$AD$74,18,FALSE)</f>
        <v>#N/A</v>
      </c>
      <c r="I29" s="40" t="s">
        <v>26</v>
      </c>
      <c r="J29" s="12" t="e">
        <f>VLOOKUP(C29,'[2]台帳はりつけ（その他）'!$H$4:$AD$74,2,FALSE)</f>
        <v>#N/A</v>
      </c>
      <c r="K29" s="12" t="e">
        <f>VLOOKUP(C29,'[2]台帳はりつけ（その他）'!$H$4:$AD$74,3,FALSE)</f>
        <v>#N/A</v>
      </c>
      <c r="L29" s="13" t="e">
        <f>VLOOKUP(C29,'[2]台帳はりつけ（その他）'!$H$4:$AD$74,4,FALSE)</f>
        <v>#N/A</v>
      </c>
      <c r="M29" s="14"/>
      <c r="N29" s="14"/>
      <c r="O29" s="15"/>
      <c r="P29" s="15"/>
      <c r="Q29" s="16"/>
    </row>
    <row r="30" spans="1:21" ht="106.5" hidden="1" customHeight="1" thickBot="1" x14ac:dyDescent="0.2">
      <c r="A30" s="2" t="b">
        <f t="shared" si="0"/>
        <v>1</v>
      </c>
      <c r="B30" s="2">
        <v>26</v>
      </c>
      <c r="C30" s="5">
        <f>IF('[2]台帳はりつけ（その他）'!B29="○",'[2]台帳はりつけ（その他）'!H29,"")</f>
        <v>0</v>
      </c>
      <c r="D30" s="6" t="str">
        <f t="shared" si="1"/>
        <v>0一式</v>
      </c>
      <c r="E30" s="7" t="s">
        <v>18</v>
      </c>
      <c r="F30" s="8">
        <f>'[2]台帳はりつけ（その他）'!G29</f>
        <v>0</v>
      </c>
      <c r="G30" s="9" t="e">
        <f>VLOOKUP(C30,'[2]台帳はりつけ（その他）'!$H$4:$AD$74,16,FALSE)&amp;CHAR(10)&amp;CHAR(10)&amp;VLOOKUP(C30,'[2]台帳はりつけ（その他）'!$H$4:$AD$74,17,FALSE)</f>
        <v>#N/A</v>
      </c>
      <c r="H30" s="10" t="e">
        <f>VLOOKUP(C30,'[2]台帳はりつけ（その他）'!$H$4:$AD$74,18,FALSE)</f>
        <v>#N/A</v>
      </c>
      <c r="I30" s="40" t="s">
        <v>27</v>
      </c>
      <c r="J30" s="12" t="e">
        <f>VLOOKUP(C30,'[2]台帳はりつけ（その他）'!$H$4:$AD$74,2,FALSE)</f>
        <v>#N/A</v>
      </c>
      <c r="K30" s="12" t="e">
        <f>VLOOKUP(C30,'[2]台帳はりつけ（その他）'!$H$4:$AD$74,3,FALSE)</f>
        <v>#N/A</v>
      </c>
      <c r="L30" s="13" t="e">
        <f>VLOOKUP(C30,'[2]台帳はりつけ（その他）'!$H$4:$AD$74,4,FALSE)</f>
        <v>#N/A</v>
      </c>
      <c r="M30" s="14"/>
      <c r="N30" s="14"/>
      <c r="O30" s="15"/>
      <c r="P30" s="15"/>
      <c r="Q30" s="16" t="s">
        <v>28</v>
      </c>
    </row>
    <row r="31" spans="1:21" ht="106.5" hidden="1" customHeight="1" thickBot="1" x14ac:dyDescent="0.2">
      <c r="A31" s="2" t="b">
        <f t="shared" si="0"/>
        <v>0</v>
      </c>
      <c r="B31" s="2">
        <v>27</v>
      </c>
      <c r="C31" s="5">
        <f>IF('[2]台帳はりつけ（その他）'!B30="○",'[2]台帳はりつけ（その他）'!H30,"")</f>
        <v>0</v>
      </c>
      <c r="D31" s="6" t="str">
        <f t="shared" si="1"/>
        <v>0一式</v>
      </c>
      <c r="E31" s="7" t="s">
        <v>18</v>
      </c>
      <c r="F31" s="8">
        <f>'[2]台帳はりつけ（その他）'!G30</f>
        <v>0</v>
      </c>
      <c r="G31" s="9" t="e">
        <f>VLOOKUP(C31,'[2]台帳はりつけ（その他）'!$H$4:$AD$74,16,FALSE)&amp;CHAR(10)&amp;CHAR(10)&amp;VLOOKUP(C31,'[2]台帳はりつけ（その他）'!$H$4:$AD$74,17,FALSE)</f>
        <v>#N/A</v>
      </c>
      <c r="H31" s="10" t="e">
        <f>VLOOKUP(C31,'[2]台帳はりつけ（その他）'!$H$4:$AD$74,18,FALSE)</f>
        <v>#N/A</v>
      </c>
      <c r="I31" s="40" t="s">
        <v>21</v>
      </c>
      <c r="J31" s="12" t="e">
        <f>VLOOKUP(C31,'[2]台帳はりつけ（その他）'!$H$4:$AD$74,2,FALSE)</f>
        <v>#N/A</v>
      </c>
      <c r="K31" s="12" t="e">
        <f>VLOOKUP(C31,'[2]台帳はりつけ（その他）'!$H$4:$AD$74,3,FALSE)</f>
        <v>#N/A</v>
      </c>
      <c r="L31" s="13" t="e">
        <f>VLOOKUP(C31,'[2]台帳はりつけ（その他）'!$H$4:$AD$74,4,FALSE)</f>
        <v>#N/A</v>
      </c>
      <c r="M31" s="14"/>
      <c r="N31" s="14"/>
      <c r="O31" s="15"/>
      <c r="P31" s="15"/>
      <c r="Q31" s="16"/>
    </row>
    <row r="32" spans="1:21" ht="106.5" hidden="1" customHeight="1" thickBot="1" x14ac:dyDescent="0.2">
      <c r="A32" s="2" t="b">
        <f t="shared" si="0"/>
        <v>1</v>
      </c>
      <c r="B32" s="2">
        <v>28</v>
      </c>
      <c r="C32" s="5">
        <f>IF('[2]台帳はりつけ（その他）'!B31="○",'[2]台帳はりつけ（その他）'!H31,"")</f>
        <v>0</v>
      </c>
      <c r="D32" s="6" t="str">
        <f t="shared" si="1"/>
        <v>0一式</v>
      </c>
      <c r="E32" s="7" t="s">
        <v>18</v>
      </c>
      <c r="F32" s="8">
        <f>'[2]台帳はりつけ（その他）'!G31</f>
        <v>0</v>
      </c>
      <c r="G32" s="9" t="e">
        <f>VLOOKUP(C32,'[2]台帳はりつけ（その他）'!$H$4:$AD$74,16,FALSE)&amp;CHAR(10)&amp;CHAR(10)&amp;VLOOKUP(C32,'[2]台帳はりつけ（その他）'!$H$4:$AD$74,17,FALSE)</f>
        <v>#N/A</v>
      </c>
      <c r="H32" s="10" t="e">
        <f>VLOOKUP(C32,'[2]台帳はりつけ（その他）'!$H$4:$AD$74,18,FALSE)</f>
        <v>#N/A</v>
      </c>
      <c r="I32" s="40" t="s">
        <v>29</v>
      </c>
      <c r="J32" s="12" t="e">
        <f>VLOOKUP(C32,'[2]台帳はりつけ（その他）'!$H$4:$AD$74,2,FALSE)</f>
        <v>#N/A</v>
      </c>
      <c r="K32" s="12" t="e">
        <f>VLOOKUP(C32,'[2]台帳はりつけ（その他）'!$H$4:$AD$74,3,FALSE)</f>
        <v>#N/A</v>
      </c>
      <c r="L32" s="13" t="e">
        <f>VLOOKUP(C32,'[2]台帳はりつけ（その他）'!$H$4:$AD$74,4,FALSE)</f>
        <v>#N/A</v>
      </c>
      <c r="M32" s="14"/>
      <c r="N32" s="14"/>
      <c r="O32" s="15"/>
      <c r="P32" s="15"/>
      <c r="Q32" s="16"/>
    </row>
    <row r="33" spans="1:17" ht="106.5" hidden="1" customHeight="1" thickBot="1" x14ac:dyDescent="0.2">
      <c r="A33" s="2" t="b">
        <f t="shared" si="0"/>
        <v>0</v>
      </c>
      <c r="B33" s="2">
        <v>29</v>
      </c>
      <c r="C33" s="5">
        <f>IF('[2]台帳はりつけ（その他）'!B32="○",'[2]台帳はりつけ（その他）'!H32,"")</f>
        <v>0</v>
      </c>
      <c r="D33" s="6" t="str">
        <f t="shared" si="1"/>
        <v>0一式</v>
      </c>
      <c r="E33" s="7" t="s">
        <v>18</v>
      </c>
      <c r="F33" s="8">
        <f>'[2]台帳はりつけ（その他）'!G32</f>
        <v>0</v>
      </c>
      <c r="G33" s="9" t="e">
        <f>VLOOKUP(C33,'[2]台帳はりつけ（その他）'!$H$4:$AD$74,16,FALSE)&amp;CHAR(10)&amp;CHAR(10)&amp;VLOOKUP(C33,'[2]台帳はりつけ（その他）'!$H$4:$AD$74,17,FALSE)</f>
        <v>#N/A</v>
      </c>
      <c r="H33" s="10" t="e">
        <f>VLOOKUP(C33,'[2]台帳はりつけ（その他）'!$H$4:$AD$74,18,FALSE)</f>
        <v>#N/A</v>
      </c>
      <c r="I33" s="40" t="s">
        <v>29</v>
      </c>
      <c r="J33" s="12" t="e">
        <f>VLOOKUP(C33,'[2]台帳はりつけ（その他）'!$H$4:$AD$74,2,FALSE)</f>
        <v>#N/A</v>
      </c>
      <c r="K33" s="12" t="e">
        <f>VLOOKUP(C33,'[2]台帳はりつけ（その他）'!$H$4:$AD$74,3,FALSE)</f>
        <v>#N/A</v>
      </c>
      <c r="L33" s="13" t="e">
        <f>VLOOKUP(C33,'[2]台帳はりつけ（その他）'!$H$4:$AD$74,4,FALSE)</f>
        <v>#N/A</v>
      </c>
      <c r="M33" s="14"/>
      <c r="N33" s="14"/>
      <c r="O33" s="15"/>
      <c r="P33" s="15"/>
      <c r="Q33" s="16"/>
    </row>
    <row r="34" spans="1:17" ht="106.5" hidden="1" customHeight="1" thickBot="1" x14ac:dyDescent="0.2">
      <c r="A34" s="2" t="b">
        <f t="shared" si="0"/>
        <v>1</v>
      </c>
      <c r="B34" s="2">
        <v>30</v>
      </c>
      <c r="C34" s="5">
        <f>IF('[2]台帳はりつけ（その他）'!B33="○",'[2]台帳はりつけ（その他）'!H33,"")</f>
        <v>0</v>
      </c>
      <c r="D34" s="6" t="str">
        <f t="shared" si="1"/>
        <v>0一式</v>
      </c>
      <c r="E34" s="7" t="s">
        <v>18</v>
      </c>
      <c r="F34" s="8">
        <f>'[2]台帳はりつけ（その他）'!G33</f>
        <v>0</v>
      </c>
      <c r="G34" s="9" t="e">
        <f>VLOOKUP(C34,'[2]台帳はりつけ（その他）'!$H$4:$AD$74,16,FALSE)&amp;CHAR(10)&amp;CHAR(10)&amp;VLOOKUP(C34,'[2]台帳はりつけ（その他）'!$H$4:$AD$74,17,FALSE)</f>
        <v>#N/A</v>
      </c>
      <c r="H34" s="10" t="e">
        <f>VLOOKUP(C34,'[2]台帳はりつけ（その他）'!$H$4:$AD$74,18,FALSE)</f>
        <v>#N/A</v>
      </c>
      <c r="I34" s="40" t="s">
        <v>29</v>
      </c>
      <c r="J34" s="12" t="e">
        <f>VLOOKUP(C34,'[2]台帳はりつけ（その他）'!$H$4:$AD$74,2,FALSE)</f>
        <v>#N/A</v>
      </c>
      <c r="K34" s="12" t="e">
        <f>VLOOKUP(C34,'[2]台帳はりつけ（その他）'!$H$4:$AD$74,3,FALSE)</f>
        <v>#N/A</v>
      </c>
      <c r="L34" s="13" t="e">
        <f>VLOOKUP(C34,'[2]台帳はりつけ（その他）'!$H$4:$AD$74,4,FALSE)</f>
        <v>#N/A</v>
      </c>
      <c r="M34" s="14"/>
      <c r="N34" s="14"/>
      <c r="O34" s="15"/>
      <c r="P34" s="15"/>
      <c r="Q34" s="16" t="s">
        <v>28</v>
      </c>
    </row>
    <row r="35" spans="1:17" ht="106.5" hidden="1" customHeight="1" thickBot="1" x14ac:dyDescent="0.2">
      <c r="A35" s="2" t="b">
        <f t="shared" si="0"/>
        <v>0</v>
      </c>
      <c r="B35" s="2">
        <v>31</v>
      </c>
      <c r="C35" s="5">
        <f>IF('[2]台帳はりつけ（その他）'!B34="○",'[2]台帳はりつけ（その他）'!H34,"")</f>
        <v>0</v>
      </c>
      <c r="D35" s="6" t="str">
        <f t="shared" si="1"/>
        <v>0一式</v>
      </c>
      <c r="E35" s="7" t="s">
        <v>18</v>
      </c>
      <c r="F35" s="8">
        <f>'[2]台帳はりつけ（その他）'!G34</f>
        <v>0</v>
      </c>
      <c r="G35" s="9" t="e">
        <f>VLOOKUP(C35,'[2]台帳はりつけ（その他）'!$H$4:$AD$74,16,FALSE)&amp;CHAR(10)&amp;CHAR(10)&amp;VLOOKUP(C35,'[2]台帳はりつけ（その他）'!$H$4:$AD$74,17,FALSE)</f>
        <v>#N/A</v>
      </c>
      <c r="H35" s="10" t="e">
        <f>VLOOKUP(C35,'[2]台帳はりつけ（その他）'!$H$4:$AD$74,18,FALSE)</f>
        <v>#N/A</v>
      </c>
      <c r="I35" s="40" t="s">
        <v>29</v>
      </c>
      <c r="J35" s="12" t="e">
        <f>VLOOKUP(C35,'[2]台帳はりつけ（その他）'!$H$4:$AD$74,2,FALSE)</f>
        <v>#N/A</v>
      </c>
      <c r="K35" s="12" t="e">
        <f>VLOOKUP(C35,'[2]台帳はりつけ（その他）'!$H$4:$AD$74,3,FALSE)</f>
        <v>#N/A</v>
      </c>
      <c r="L35" s="13" t="e">
        <f>VLOOKUP(C35,'[2]台帳はりつけ（その他）'!$H$4:$AD$74,4,FALSE)</f>
        <v>#N/A</v>
      </c>
      <c r="M35" s="14"/>
      <c r="N35" s="14"/>
      <c r="O35" s="15"/>
      <c r="P35" s="15"/>
      <c r="Q35" s="16" t="s">
        <v>28</v>
      </c>
    </row>
    <row r="36" spans="1:17" ht="106.5" hidden="1" customHeight="1" thickBot="1" x14ac:dyDescent="0.2">
      <c r="A36" s="2" t="b">
        <f t="shared" si="0"/>
        <v>1</v>
      </c>
      <c r="B36" s="2">
        <v>32</v>
      </c>
      <c r="C36" s="42">
        <f>IF('[2]台帳はりつけ（その他）'!B35="○",'[2]台帳はりつけ（その他）'!H35,"")</f>
        <v>0</v>
      </c>
      <c r="D36" s="17" t="str">
        <f t="shared" si="1"/>
        <v>0一式</v>
      </c>
      <c r="E36" s="18" t="s">
        <v>18</v>
      </c>
      <c r="F36" s="19">
        <f>'[2]台帳はりつけ（その他）'!G35</f>
        <v>0</v>
      </c>
      <c r="G36" s="18" t="e">
        <f>VLOOKUP(C36,'[2]台帳はりつけ（その他）'!$H$4:$AD$74,16,FALSE)&amp;CHAR(10)&amp;CHAR(10)&amp;VLOOKUP(C36,'[2]台帳はりつけ（その他）'!$H$4:$AD$74,17,FALSE)</f>
        <v>#N/A</v>
      </c>
      <c r="H36" s="20" t="e">
        <f>VLOOKUP(C36,'[2]台帳はりつけ（その他）'!$H$4:$AD$74,18,FALSE)</f>
        <v>#N/A</v>
      </c>
      <c r="I36" s="11" t="s">
        <v>30</v>
      </c>
      <c r="J36" s="21" t="s">
        <v>22</v>
      </c>
      <c r="K36" s="21" t="e">
        <f>VLOOKUP(C36,'[2]台帳はりつけ（その他）'!$H$4:$AD$74,3,FALSE)</f>
        <v>#N/A</v>
      </c>
      <c r="L36" s="22" t="s">
        <v>23</v>
      </c>
      <c r="M36" s="23"/>
      <c r="N36" s="23"/>
      <c r="O36" s="23"/>
      <c r="P36" s="23"/>
      <c r="Q36" s="24"/>
    </row>
    <row r="37" spans="1:17" ht="106.5" hidden="1" customHeight="1" thickBot="1" x14ac:dyDescent="0.2">
      <c r="A37" s="2" t="b">
        <f t="shared" si="0"/>
        <v>0</v>
      </c>
      <c r="B37" s="2">
        <v>33</v>
      </c>
      <c r="C37" s="43">
        <f>IF('[2]台帳はりつけ（その他）'!B36="○",'[2]台帳はりつけ（その他）'!H36,"")</f>
        <v>0</v>
      </c>
      <c r="D37" s="6" t="str">
        <f t="shared" si="1"/>
        <v>0一式</v>
      </c>
      <c r="E37" s="7" t="s">
        <v>18</v>
      </c>
      <c r="F37" s="8">
        <f>'[2]台帳はりつけ（その他）'!G36</f>
        <v>0</v>
      </c>
      <c r="G37" s="9" t="e">
        <f>VLOOKUP(C37,'[2]台帳はりつけ（その他）'!$H$4:$AD$74,16,FALSE)&amp;CHAR(10)&amp;CHAR(10)&amp;VLOOKUP(C37,'[2]台帳はりつけ（その他）'!$H$4:$AD$74,17,FALSE)</f>
        <v>#N/A</v>
      </c>
      <c r="H37" s="10" t="e">
        <f>VLOOKUP(C37,'[2]台帳はりつけ（その他）'!$H$4:$AD$74,18,FALSE)</f>
        <v>#N/A</v>
      </c>
      <c r="I37" s="40" t="s">
        <v>31</v>
      </c>
      <c r="J37" s="12" t="e">
        <f>VLOOKUP(C37,'[2]台帳はりつけ（その他）'!$H$4:$AD$74,2,FALSE)</f>
        <v>#N/A</v>
      </c>
      <c r="K37" s="12" t="e">
        <f>VLOOKUP(C37,'[2]台帳はりつけ（その他）'!$H$4:$AD$74,3,FALSE)</f>
        <v>#N/A</v>
      </c>
      <c r="L37" s="13" t="e">
        <f>VLOOKUP(C37,'[2]台帳はりつけ（その他）'!$H$4:$AD$74,4,FALSE)</f>
        <v>#N/A</v>
      </c>
      <c r="M37" s="14"/>
      <c r="N37" s="14"/>
      <c r="O37" s="15"/>
      <c r="P37" s="15"/>
      <c r="Q37" s="16"/>
    </row>
    <row r="38" spans="1:17" ht="106.5" hidden="1" customHeight="1" thickBot="1" x14ac:dyDescent="0.2">
      <c r="A38" s="2" t="b">
        <f t="shared" si="0"/>
        <v>1</v>
      </c>
      <c r="B38" s="2">
        <v>34</v>
      </c>
      <c r="C38" s="44">
        <f>IF('[2]台帳はりつけ（その他）'!B37="○",'[2]台帳はりつけ（その他）'!H37,"")</f>
        <v>0</v>
      </c>
      <c r="D38" s="6" t="str">
        <f t="shared" si="1"/>
        <v>0一式</v>
      </c>
      <c r="E38" s="9" t="s">
        <v>18</v>
      </c>
      <c r="F38" s="45">
        <f>'[2]台帳はりつけ（その他）'!G37</f>
        <v>0</v>
      </c>
      <c r="G38" s="9" t="e">
        <f>VLOOKUP(C38,'[2]台帳はりつけ（その他）'!$H$4:$AD$74,16,FALSE)&amp;CHAR(10)&amp;CHAR(10)&amp;VLOOKUP(C38,'[2]台帳はりつけ（その他）'!$H$4:$AD$74,17,FALSE)</f>
        <v>#N/A</v>
      </c>
      <c r="H38" s="46" t="e">
        <f>VLOOKUP(C38,'[2]台帳はりつけ（その他）'!$H$4:$AD$74,18,FALSE)</f>
        <v>#N/A</v>
      </c>
      <c r="I38" s="40" t="s">
        <v>30</v>
      </c>
      <c r="J38" s="12" t="e">
        <f>VLOOKUP(C38,'[2]台帳はりつけ（その他）'!$H$4:$AD$74,2,FALSE)</f>
        <v>#N/A</v>
      </c>
      <c r="K38" s="12" t="e">
        <f>VLOOKUP(C38,'[2]台帳はりつけ（その他）'!$H$4:$AD$74,3,FALSE)</f>
        <v>#N/A</v>
      </c>
      <c r="L38" s="13" t="e">
        <f>VLOOKUP(C38,'[2]台帳はりつけ（その他）'!$H$4:$AD$74,4,FALSE)</f>
        <v>#N/A</v>
      </c>
      <c r="M38" s="15"/>
      <c r="N38" s="15"/>
      <c r="O38" s="15"/>
      <c r="P38" s="15"/>
      <c r="Q38" s="16"/>
    </row>
    <row r="39" spans="1:17" ht="106.5" hidden="1" customHeight="1" thickBot="1" x14ac:dyDescent="0.2">
      <c r="A39" s="2" t="b">
        <f t="shared" si="0"/>
        <v>0</v>
      </c>
      <c r="B39" s="2">
        <v>35</v>
      </c>
      <c r="C39" s="44">
        <f>IF('[2]台帳はりつけ（その他）'!B38="○",'[2]台帳はりつけ（その他）'!H38,"")</f>
        <v>0</v>
      </c>
      <c r="D39" s="17" t="str">
        <f t="shared" si="1"/>
        <v>0一式</v>
      </c>
      <c r="E39" s="18" t="s">
        <v>18</v>
      </c>
      <c r="F39" s="19">
        <f>'[2]台帳はりつけ（その他）'!G38</f>
        <v>0</v>
      </c>
      <c r="G39" s="18" t="e">
        <f>VLOOKUP(C39,'[2]台帳はりつけ（その他）'!$H$4:$AD$74,16,FALSE)&amp;CHAR(10)&amp;CHAR(10)&amp;VLOOKUP(C39,'[2]台帳はりつけ（その他）'!$H$4:$AD$74,17,FALSE)</f>
        <v>#N/A</v>
      </c>
      <c r="H39" s="46" t="e">
        <f>VLOOKUP(C39,'[2]台帳はりつけ（その他）'!$H$4:$AD$74,18,FALSE)</f>
        <v>#N/A</v>
      </c>
      <c r="I39" s="40" t="s">
        <v>30</v>
      </c>
      <c r="J39" s="12" t="s">
        <v>22</v>
      </c>
      <c r="K39" s="21" t="e">
        <f>VLOOKUP(C39,'[2]台帳はりつけ（その他）'!$H$4:$AD$74,3,FALSE)</f>
        <v>#N/A</v>
      </c>
      <c r="L39" s="47" t="s">
        <v>23</v>
      </c>
      <c r="M39" s="23"/>
      <c r="N39" s="23"/>
      <c r="O39" s="23"/>
      <c r="P39" s="23"/>
      <c r="Q39" s="24"/>
    </row>
    <row r="40" spans="1:17" ht="106.5" hidden="1" customHeight="1" thickBot="1" x14ac:dyDescent="0.2">
      <c r="A40" s="2" t="b">
        <f t="shared" si="0"/>
        <v>1</v>
      </c>
      <c r="B40" s="2">
        <v>36</v>
      </c>
      <c r="C40" s="48">
        <f>IF('[2]台帳はりつけ（その他）'!B39="○",'[2]台帳はりつけ（その他）'!H39,"")</f>
        <v>0</v>
      </c>
      <c r="D40" s="17" t="str">
        <f t="shared" si="1"/>
        <v>0一式</v>
      </c>
      <c r="E40" s="18" t="s">
        <v>18</v>
      </c>
      <c r="F40" s="19">
        <f>'[2]台帳はりつけ（その他）'!G39</f>
        <v>0</v>
      </c>
      <c r="G40" s="18" t="e">
        <f>VLOOKUP(C40,'[2]台帳はりつけ（その他）'!$H$4:$AD$74,16,FALSE)&amp;CHAR(10)&amp;CHAR(10)&amp;VLOOKUP(C40,'[2]台帳はりつけ（その他）'!$H$4:$AD$74,17,FALSE)</f>
        <v>#N/A</v>
      </c>
      <c r="H40" s="20" t="e">
        <f>VLOOKUP(C40,'[2]台帳はりつけ（その他）'!$H$4:$AD$74,18,FALSE)</f>
        <v>#N/A</v>
      </c>
      <c r="I40" s="11" t="s">
        <v>29</v>
      </c>
      <c r="J40" s="21" t="e">
        <f>VLOOKUP(C40,'[2]台帳はりつけ（その他）'!$H$4:$AD$74,2,FALSE)</f>
        <v>#N/A</v>
      </c>
      <c r="K40" s="21" t="e">
        <f>VLOOKUP(C40,'[2]台帳はりつけ（その他）'!$H$4:$AD$74,3,FALSE)</f>
        <v>#N/A</v>
      </c>
      <c r="L40" s="22" t="e">
        <f>VLOOKUP(C40,'[2]台帳はりつけ（その他）'!$H$4:$AD$74,4,FALSE)</f>
        <v>#N/A</v>
      </c>
      <c r="M40" s="23"/>
      <c r="N40" s="23"/>
      <c r="O40" s="23"/>
      <c r="P40" s="23"/>
      <c r="Q40" s="24"/>
    </row>
    <row r="41" spans="1:17" ht="106.5" hidden="1" customHeight="1" thickBot="1" x14ac:dyDescent="0.2">
      <c r="A41" s="2" t="b">
        <f t="shared" si="0"/>
        <v>0</v>
      </c>
      <c r="C41" s="44">
        <f>IF('[2]台帳はりつけ（その他）'!B40="○",'[2]台帳はりつけ（その他）'!H40,"")</f>
        <v>0</v>
      </c>
      <c r="D41" s="6" t="str">
        <f t="shared" si="1"/>
        <v>0一式</v>
      </c>
      <c r="E41" s="9" t="s">
        <v>18</v>
      </c>
      <c r="F41" s="45">
        <f>'[2]台帳はりつけ（その他）'!G40</f>
        <v>0</v>
      </c>
      <c r="G41" s="9" t="e">
        <f>VLOOKUP(C41,'[2]台帳はりつけ（その他）'!$H$4:$AD$74,16,FALSE)&amp;CHAR(10)&amp;CHAR(10)&amp;VLOOKUP(C41,'[2]台帳はりつけ（その他）'!$H$4:$AD$74,17,FALSE)</f>
        <v>#N/A</v>
      </c>
      <c r="H41" s="46">
        <v>7013305000491</v>
      </c>
      <c r="I41" s="40" t="e">
        <f>VLOOKUP(C41,'[2]付紙様式第４（随物）データ反映 (2)'!$C$5:$I$40,7,)</f>
        <v>#N/A</v>
      </c>
      <c r="J41" s="12" t="e">
        <f>VLOOKUP(C41,'[2]台帳はりつけ（その他）'!$H$4:$AD$74,2,FALSE)</f>
        <v>#N/A</v>
      </c>
      <c r="K41" s="12" t="e">
        <f>VLOOKUP(C41,'[2]台帳はりつけ（その他）'!$H$4:$AD$74,3,FALSE)</f>
        <v>#N/A</v>
      </c>
      <c r="L41" s="47" t="e">
        <f>VLOOKUP(C41,'[2]台帳はりつけ（その他）'!$H$4:$AD$74,4,FALSE)</f>
        <v>#N/A</v>
      </c>
      <c r="M41" s="15"/>
      <c r="N41" s="15"/>
      <c r="O41" s="15"/>
      <c r="P41" s="15"/>
      <c r="Q41" s="16"/>
    </row>
    <row r="42" spans="1:17" ht="106.5" hidden="1" customHeight="1" thickBot="1" x14ac:dyDescent="0.2">
      <c r="A42" s="2" t="b">
        <f t="shared" si="0"/>
        <v>1</v>
      </c>
      <c r="C42" s="5">
        <f>IF('[2]台帳はりつけ（その他）'!B41="○",'[2]台帳はりつけ（その他）'!H41,"")</f>
        <v>0</v>
      </c>
      <c r="D42" s="6" t="str">
        <f t="shared" si="1"/>
        <v>0一式</v>
      </c>
      <c r="E42" s="7" t="s">
        <v>18</v>
      </c>
      <c r="F42" s="8">
        <f>'[2]台帳はりつけ（その他）'!G41</f>
        <v>0</v>
      </c>
      <c r="G42" s="9" t="e">
        <f>VLOOKUP(C42,'[2]台帳はりつけ（その他）'!$H$4:$AD$74,16,FALSE)&amp;CHAR(10)&amp;CHAR(10)&amp;VLOOKUP(C42,'[2]台帳はりつけ（その他）'!$H$4:$AD$74,17,FALSE)</f>
        <v>#N/A</v>
      </c>
      <c r="H42" s="46">
        <v>6011205000092</v>
      </c>
      <c r="I42" s="40" t="e">
        <f>VLOOKUP(C42,'[2]付紙様式第４（随物）データ反映 (2)'!$C$5:$I$40,7,)</f>
        <v>#N/A</v>
      </c>
      <c r="J42" s="12" t="e">
        <f>VLOOKUP(C42,'[2]台帳はりつけ（その他）'!$H$4:$AD$74,2,FALSE)</f>
        <v>#N/A</v>
      </c>
      <c r="K42" s="12" t="e">
        <f>VLOOKUP(C42,'[2]台帳はりつけ（その他）'!$H$4:$AD$74,3,FALSE)</f>
        <v>#N/A</v>
      </c>
      <c r="L42" s="13" t="e">
        <f>VLOOKUP(C42,'[2]台帳はりつけ（その他）'!$H$4:$AD$74,4,FALSE)</f>
        <v>#N/A</v>
      </c>
      <c r="M42" s="14"/>
      <c r="N42" s="14"/>
      <c r="O42" s="15"/>
      <c r="P42" s="15"/>
      <c r="Q42" s="16"/>
    </row>
    <row r="43" spans="1:17" ht="106.5" hidden="1" customHeight="1" thickBot="1" x14ac:dyDescent="0.2">
      <c r="A43" s="2" t="b">
        <f t="shared" si="0"/>
        <v>0</v>
      </c>
      <c r="C43" s="5">
        <f>IF('[2]台帳はりつけ（その他）'!B42="○",'[2]台帳はりつけ（その他）'!H42,"")</f>
        <v>0</v>
      </c>
      <c r="D43" s="6" t="str">
        <f t="shared" si="1"/>
        <v>0一式</v>
      </c>
      <c r="E43" s="7" t="s">
        <v>18</v>
      </c>
      <c r="F43" s="8">
        <f>'[2]台帳はりつけ（その他）'!G42</f>
        <v>0</v>
      </c>
      <c r="G43" s="9" t="e">
        <f>VLOOKUP(C43,'[2]台帳はりつけ（その他）'!$H$4:$AD$74,16,FALSE)&amp;CHAR(10)&amp;CHAR(10)&amp;VLOOKUP(C43,'[2]台帳はりつけ（その他）'!$H$4:$AD$74,17,FALSE)</f>
        <v>#N/A</v>
      </c>
      <c r="H43" s="10">
        <v>4010001006660</v>
      </c>
      <c r="I43" s="40" t="e">
        <f>VLOOKUP(C43,'[2]付紙様式第４（随物）データ反映 (2)'!$C$5:$I$40,7,)</f>
        <v>#N/A</v>
      </c>
      <c r="J43" s="12" t="e">
        <f>VLOOKUP(C43,'[2]台帳はりつけ（その他）'!$H$4:$AD$74,2,FALSE)</f>
        <v>#N/A</v>
      </c>
      <c r="K43" s="12" t="e">
        <f>VLOOKUP(C43,'[2]台帳はりつけ（その他）'!$H$4:$AD$74,3,FALSE)</f>
        <v>#N/A</v>
      </c>
      <c r="L43" s="13" t="e">
        <f>VLOOKUP(C43,'[2]台帳はりつけ（その他）'!$H$4:$AD$74,4,FALSE)</f>
        <v>#N/A</v>
      </c>
      <c r="M43" s="14"/>
      <c r="N43" s="14"/>
      <c r="O43" s="15"/>
      <c r="P43" s="15"/>
      <c r="Q43" s="16"/>
    </row>
    <row r="44" spans="1:17" ht="106.5" hidden="1" customHeight="1" thickBot="1" x14ac:dyDescent="0.2">
      <c r="A44" s="2" t="b">
        <f t="shared" si="0"/>
        <v>1</v>
      </c>
      <c r="C44" s="5">
        <f>IF('[2]台帳はりつけ（その他）'!B43="○",'[2]台帳はりつけ（その他）'!H43,"")</f>
        <v>0</v>
      </c>
      <c r="D44" s="6" t="str">
        <f t="shared" si="1"/>
        <v>0一式</v>
      </c>
      <c r="E44" s="7" t="s">
        <v>18</v>
      </c>
      <c r="F44" s="8">
        <f>'[2]台帳はりつけ（その他）'!G43</f>
        <v>0</v>
      </c>
      <c r="G44" s="9" t="e">
        <f>VLOOKUP(C44,'[2]台帳はりつけ（その他）'!$H$4:$AD$74,16,FALSE)&amp;CHAR(10)&amp;CHAR(10)&amp;VLOOKUP(C44,'[2]台帳はりつけ（その他）'!$H$4:$AD$74,17,FALSE)</f>
        <v>#N/A</v>
      </c>
      <c r="H44" s="10">
        <v>2013305000538</v>
      </c>
      <c r="I44" s="40" t="e">
        <f>VLOOKUP(C44,'[2]付紙様式第４（随物）データ反映 (2)'!$C$5:$I$40,7,)</f>
        <v>#N/A</v>
      </c>
      <c r="J44" s="12" t="e">
        <f>VLOOKUP(C44,'[2]台帳はりつけ（その他）'!$H$4:$AD$74,2,FALSE)</f>
        <v>#N/A</v>
      </c>
      <c r="K44" s="12" t="e">
        <f>VLOOKUP(C44,'[2]台帳はりつけ（その他）'!$H$4:$AD$74,3,FALSE)</f>
        <v>#N/A</v>
      </c>
      <c r="L44" s="13" t="e">
        <f>VLOOKUP(C44,'[2]台帳はりつけ（その他）'!$H$4:$AD$74,4,FALSE)</f>
        <v>#N/A</v>
      </c>
      <c r="M44" s="14"/>
      <c r="N44" s="14"/>
      <c r="O44" s="15"/>
      <c r="P44" s="15"/>
      <c r="Q44" s="16"/>
    </row>
    <row r="45" spans="1:17" ht="106.5" hidden="1" customHeight="1" thickBot="1" x14ac:dyDescent="0.2">
      <c r="A45" s="2" t="b">
        <f t="shared" si="0"/>
        <v>0</v>
      </c>
      <c r="C45" s="5">
        <f>IF('[2]台帳はりつけ（その他）'!B44="○",'[2]台帳はりつけ（その他）'!H44,"")</f>
        <v>0</v>
      </c>
      <c r="D45" s="6" t="str">
        <f t="shared" si="1"/>
        <v>0一式</v>
      </c>
      <c r="E45" s="7" t="s">
        <v>18</v>
      </c>
      <c r="F45" s="8">
        <f>'[2]台帳はりつけ（その他）'!G44</f>
        <v>0</v>
      </c>
      <c r="G45" s="9" t="e">
        <f>VLOOKUP(C45,'[2]台帳はりつけ（その他）'!$H$4:$AD$74,16,FALSE)&amp;CHAR(10)&amp;CHAR(10)&amp;VLOOKUP(C45,'[2]台帳はりつけ（その他）'!$H$4:$AD$74,17,FALSE)</f>
        <v>#N/A</v>
      </c>
      <c r="H45" s="10">
        <v>1010001129530</v>
      </c>
      <c r="I45" s="40" t="e">
        <f>VLOOKUP(C45,'[2]付紙様式第４（随物）データ反映 (2)'!$C$5:$I$40,7,)</f>
        <v>#N/A</v>
      </c>
      <c r="J45" s="12" t="e">
        <f>VLOOKUP(C45,'[2]台帳はりつけ（その他）'!$H$4:$AD$74,2,FALSE)</f>
        <v>#N/A</v>
      </c>
      <c r="K45" s="12" t="e">
        <f>VLOOKUP(C45,'[2]台帳はりつけ（その他）'!$H$4:$AD$74,3,FALSE)</f>
        <v>#N/A</v>
      </c>
      <c r="L45" s="13" t="e">
        <f>VLOOKUP(C45,'[2]台帳はりつけ（その他）'!$H$4:$AD$74,4,FALSE)</f>
        <v>#N/A</v>
      </c>
      <c r="M45" s="14"/>
      <c r="N45" s="14"/>
      <c r="O45" s="15"/>
      <c r="P45" s="15"/>
      <c r="Q45" s="16"/>
    </row>
    <row r="46" spans="1:17" ht="106.5" hidden="1" customHeight="1" thickBot="1" x14ac:dyDescent="0.2">
      <c r="A46" s="2" t="b">
        <f t="shared" si="0"/>
        <v>1</v>
      </c>
      <c r="C46" s="5">
        <f>IF('[2]台帳はりつけ（その他）'!B46="○",'[2]台帳はりつけ（その他）'!H46,"")</f>
        <v>0</v>
      </c>
      <c r="D46" s="6" t="str">
        <f t="shared" si="1"/>
        <v>0一式</v>
      </c>
      <c r="E46" s="7" t="s">
        <v>32</v>
      </c>
      <c r="F46" s="8">
        <f>'[2]台帳はりつけ（その他）'!G46</f>
        <v>0</v>
      </c>
      <c r="G46" s="9" t="e">
        <f>VLOOKUP(C46,'[2]台帳はりつけ（その他）'!$H$4:$AD$74,16,FALSE)&amp;CHAR(10)&amp;CHAR(10)&amp;VLOOKUP(C46,'[2]台帳はりつけ（その他）'!$H$4:$AD$74,17,FALSE)</f>
        <v>#N/A</v>
      </c>
      <c r="H46" s="10" t="e">
        <f>VLOOKUP(C46,'[2]台帳はりつけ（その他）'!$H$4:$AD$74,18,FALSE)</f>
        <v>#N/A</v>
      </c>
      <c r="I46" s="40" t="e">
        <f>VLOOKUP(C46,'[2]付紙様式第４（随物）データ反映 (2)'!$C$5:$I$40,7,)</f>
        <v>#N/A</v>
      </c>
      <c r="J46" s="12" t="e">
        <f>VLOOKUP(C46,'[2]台帳はりつけ（その他）'!$H$4:$AD$74,2,FALSE)</f>
        <v>#N/A</v>
      </c>
      <c r="K46" s="12" t="e">
        <f>VLOOKUP(C46,'[2]台帳はりつけ（その他）'!$H$4:$AD$74,3,FALSE)</f>
        <v>#N/A</v>
      </c>
      <c r="L46" s="13" t="e">
        <f>VLOOKUP(C46,'[2]台帳はりつけ（その他）'!$H$4:$AD$74,4,FALSE)</f>
        <v>#N/A</v>
      </c>
      <c r="M46" s="14"/>
      <c r="N46" s="14"/>
      <c r="O46" s="15"/>
      <c r="P46" s="15"/>
      <c r="Q46" s="16"/>
    </row>
    <row r="47" spans="1:17" ht="106.5" hidden="1" customHeight="1" thickBot="1" x14ac:dyDescent="0.2">
      <c r="A47" s="2" t="b">
        <f t="shared" si="0"/>
        <v>0</v>
      </c>
      <c r="C47" s="5">
        <f>IF('[2]台帳はりつけ（その他）'!B45="○",'[2]台帳はりつけ（その他）'!H45,"")</f>
        <v>0</v>
      </c>
      <c r="D47" s="6" t="str">
        <f t="shared" si="1"/>
        <v>0一式</v>
      </c>
      <c r="E47" s="7" t="s">
        <v>18</v>
      </c>
      <c r="F47" s="8">
        <f>'[2]台帳はりつけ（その他）'!G45</f>
        <v>0</v>
      </c>
      <c r="G47" s="9" t="e">
        <f>VLOOKUP(C47,'[2]台帳はりつけ（その他）'!$H$4:$AD$74,16,FALSE)&amp;CHAR(10)&amp;CHAR(10)&amp;VLOOKUP(C47,'[2]台帳はりつけ（その他）'!$H$4:$AD$74,17,FALSE)</f>
        <v>#N/A</v>
      </c>
      <c r="H47" s="10" t="e">
        <f>VLOOKUP(C47,'[2]台帳はりつけ（その他）'!$H$4:$AD$74,18,FALSE)</f>
        <v>#N/A</v>
      </c>
      <c r="I47" s="40" t="e">
        <f>VLOOKUP(C47,'[2]付紙様式第４（随物）データ反映 (2)'!$C$5:$I$40,7,)</f>
        <v>#N/A</v>
      </c>
      <c r="J47" s="12" t="e">
        <f>VLOOKUP(C47,'[2]台帳はりつけ（その他）'!$H$4:$AD$74,2,FALSE)</f>
        <v>#N/A</v>
      </c>
      <c r="K47" s="12" t="e">
        <f>VLOOKUP(C47,'[2]台帳はりつけ（その他）'!$H$4:$AD$74,3,FALSE)</f>
        <v>#N/A</v>
      </c>
      <c r="L47" s="13" t="e">
        <f>VLOOKUP(C47,'[2]台帳はりつけ（その他）'!$H$4:$AD$74,4,FALSE)</f>
        <v>#N/A</v>
      </c>
      <c r="M47" s="14"/>
      <c r="N47" s="14"/>
      <c r="O47" s="15"/>
      <c r="P47" s="15"/>
      <c r="Q47" s="16"/>
    </row>
    <row r="48" spans="1:17" ht="106.5" hidden="1" customHeight="1" thickBot="1" x14ac:dyDescent="0.2">
      <c r="A48" s="2" t="b">
        <f t="shared" si="0"/>
        <v>1</v>
      </c>
      <c r="C48" s="5">
        <f>IF('[2]台帳はりつけ（その他）'!B46="○",'[2]台帳はりつけ（その他）'!H46,"")</f>
        <v>0</v>
      </c>
      <c r="D48" s="6" t="str">
        <f t="shared" si="1"/>
        <v>0一式</v>
      </c>
      <c r="E48" s="7" t="s">
        <v>18</v>
      </c>
      <c r="F48" s="8">
        <f>'[2]台帳はりつけ（その他）'!G39</f>
        <v>0</v>
      </c>
      <c r="G48" s="9" t="e">
        <f>VLOOKUP(C48,'[2]台帳はりつけ（その他）'!$H$4:$AD$74,16,FALSE)&amp;CHAR(10)&amp;CHAR(10)&amp;VLOOKUP(C48,'[2]台帳はりつけ（その他）'!$H$4:$AD$74,17,FALSE)</f>
        <v>#N/A</v>
      </c>
      <c r="H48" s="10" t="e">
        <f>VLOOKUP(C48,'[2]台帳はりつけ（その他）'!$H$4:$AD$74,18,FALSE)</f>
        <v>#N/A</v>
      </c>
      <c r="I48" s="40" t="e">
        <f>VLOOKUP(C48,'[2]付紙様式第４（随物）データ反映 (2)'!$C$5:$I$40,7,)</f>
        <v>#N/A</v>
      </c>
      <c r="J48" s="12" t="e">
        <f>VLOOKUP(C48,'[2]台帳はりつけ（その他）'!$H$4:$AD$74,2,FALSE)</f>
        <v>#N/A</v>
      </c>
      <c r="K48" s="12" t="e">
        <f>VLOOKUP(C48,'[2]台帳はりつけ（その他）'!$H$4:$AD$74,3,FALSE)</f>
        <v>#N/A</v>
      </c>
      <c r="L48" s="13" t="e">
        <f>VLOOKUP(C48,'[2]台帳はりつけ（その他）'!$H$4:$AD$74,4,FALSE)</f>
        <v>#N/A</v>
      </c>
      <c r="M48" s="14"/>
      <c r="N48" s="14"/>
      <c r="O48" s="15"/>
      <c r="P48" s="15"/>
      <c r="Q48" s="16"/>
    </row>
    <row r="49" spans="3:21" ht="21.95" customHeight="1" x14ac:dyDescent="0.15">
      <c r="C49" s="60"/>
      <c r="D49" s="49" t="s">
        <v>33</v>
      </c>
      <c r="U49" s="2" t="str">
        <f>+CONCATENATE(D49," ",$T$5)</f>
        <v xml:space="preserve">※公益法人の区分において、「公財」は「公益財団法人」、「公社」は「公益社団法人」をいう。 </v>
      </c>
    </row>
    <row r="50" spans="3:21" ht="14.25" thickBot="1" x14ac:dyDescent="0.2">
      <c r="C50" s="61"/>
      <c r="D50" s="49" t="s">
        <v>34</v>
      </c>
    </row>
    <row r="51" spans="3:21" ht="13.5" hidden="1" customHeight="1" x14ac:dyDescent="0.15">
      <c r="C51" s="60"/>
    </row>
    <row r="52" spans="3:21" ht="14.25" hidden="1" thickBot="1" x14ac:dyDescent="0.2">
      <c r="C52" s="61"/>
      <c r="M52" s="67"/>
    </row>
    <row r="53" spans="3:21" ht="13.5" hidden="1" customHeight="1" x14ac:dyDescent="0.15">
      <c r="C53" s="60"/>
      <c r="M53" s="67"/>
    </row>
    <row r="54" spans="3:21" ht="14.25" hidden="1" thickBot="1" x14ac:dyDescent="0.2">
      <c r="C54" s="61"/>
    </row>
    <row r="55" spans="3:21" ht="13.5" hidden="1" customHeight="1" x14ac:dyDescent="0.15">
      <c r="C55" s="60"/>
      <c r="N55" s="2" t="s">
        <v>35</v>
      </c>
      <c r="O55" s="2" t="s">
        <v>36</v>
      </c>
    </row>
    <row r="56" spans="3:21" ht="14.25" hidden="1" thickBot="1" x14ac:dyDescent="0.2">
      <c r="C56" s="61"/>
      <c r="F56" s="2" t="s">
        <v>37</v>
      </c>
      <c r="N56" s="2" t="s">
        <v>38</v>
      </c>
      <c r="O56" s="2" t="s">
        <v>39</v>
      </c>
    </row>
    <row r="57" spans="3:21" ht="13.5" hidden="1" customHeight="1" x14ac:dyDescent="0.15">
      <c r="C57" s="60"/>
      <c r="F57" s="2" t="s">
        <v>40</v>
      </c>
      <c r="N57" s="2" t="s">
        <v>41</v>
      </c>
    </row>
    <row r="58" spans="3:21" ht="14.25" hidden="1" thickBot="1" x14ac:dyDescent="0.2">
      <c r="C58" s="61"/>
      <c r="N58" s="2" t="s">
        <v>42</v>
      </c>
    </row>
    <row r="59" spans="3:21" ht="13.5" customHeight="1" x14ac:dyDescent="0.15">
      <c r="C59" s="60"/>
    </row>
    <row r="60" spans="3:21" ht="14.25" thickBot="1" x14ac:dyDescent="0.2">
      <c r="C60" s="61"/>
    </row>
    <row r="61" spans="3:21" ht="13.5" customHeight="1" x14ac:dyDescent="0.15">
      <c r="C61" s="60"/>
    </row>
    <row r="62" spans="3:21" ht="14.25" thickBot="1" x14ac:dyDescent="0.2">
      <c r="C62" s="61"/>
    </row>
    <row r="63" spans="3:21" ht="13.5" customHeight="1" x14ac:dyDescent="0.15">
      <c r="C63" s="60"/>
    </row>
    <row r="64" spans="3:21" ht="14.25" thickBot="1" x14ac:dyDescent="0.2">
      <c r="C64" s="61"/>
    </row>
    <row r="65" spans="3:3" ht="13.5" customHeight="1" x14ac:dyDescent="0.15">
      <c r="C65" s="60"/>
    </row>
    <row r="66" spans="3:3" ht="14.25" thickBot="1" x14ac:dyDescent="0.2">
      <c r="C66" s="61"/>
    </row>
    <row r="67" spans="3:3" ht="13.5" customHeight="1" x14ac:dyDescent="0.15">
      <c r="C67" s="60"/>
    </row>
    <row r="68" spans="3:3" ht="14.25" thickBot="1" x14ac:dyDescent="0.2">
      <c r="C68" s="61"/>
    </row>
    <row r="69" spans="3:3" ht="13.5" customHeight="1" x14ac:dyDescent="0.15">
      <c r="C69" s="60"/>
    </row>
    <row r="70" spans="3:3" ht="14.25" thickBot="1" x14ac:dyDescent="0.2">
      <c r="C70" s="61"/>
    </row>
    <row r="71" spans="3:3" ht="13.5" customHeight="1" x14ac:dyDescent="0.15">
      <c r="C71" s="60"/>
    </row>
    <row r="72" spans="3:3" ht="14.25" thickBot="1" x14ac:dyDescent="0.2">
      <c r="C72" s="61"/>
    </row>
    <row r="73" spans="3:3" ht="13.5" customHeight="1" x14ac:dyDescent="0.15">
      <c r="C73" s="60"/>
    </row>
    <row r="74" spans="3:3" ht="14.25" thickBot="1" x14ac:dyDescent="0.2">
      <c r="C74" s="61"/>
    </row>
    <row r="75" spans="3:3" ht="13.5" customHeight="1" x14ac:dyDescent="0.15">
      <c r="C75" s="60"/>
    </row>
    <row r="76" spans="3:3" ht="14.25" thickBot="1" x14ac:dyDescent="0.2">
      <c r="C76" s="61"/>
    </row>
    <row r="77" spans="3:3" ht="13.5" customHeight="1" x14ac:dyDescent="0.15">
      <c r="C77" s="60"/>
    </row>
    <row r="78" spans="3:3" ht="14.25" thickBot="1" x14ac:dyDescent="0.2">
      <c r="C78" s="61"/>
    </row>
    <row r="79" spans="3:3" ht="13.5" customHeight="1" x14ac:dyDescent="0.15">
      <c r="C79" s="60"/>
    </row>
    <row r="80" spans="3:3" ht="14.25" thickBot="1" x14ac:dyDescent="0.2">
      <c r="C80" s="61"/>
    </row>
    <row r="81" spans="3:3" ht="13.5" customHeight="1" x14ac:dyDescent="0.15">
      <c r="C81" s="60"/>
    </row>
    <row r="82" spans="3:3" ht="14.25" thickBot="1" x14ac:dyDescent="0.2">
      <c r="C82" s="61"/>
    </row>
    <row r="83" spans="3:3" ht="13.5" customHeight="1" x14ac:dyDescent="0.15">
      <c r="C83" s="60"/>
    </row>
    <row r="84" spans="3:3" ht="14.25" thickBot="1" x14ac:dyDescent="0.2">
      <c r="C84" s="61"/>
    </row>
    <row r="85" spans="3:3" ht="13.5" customHeight="1" x14ac:dyDescent="0.15">
      <c r="C85" s="60"/>
    </row>
    <row r="86" spans="3:3" ht="14.25" thickBot="1" x14ac:dyDescent="0.2">
      <c r="C86" s="61"/>
    </row>
    <row r="87" spans="3:3" ht="13.5" customHeight="1" x14ac:dyDescent="0.15">
      <c r="C87" s="60"/>
    </row>
    <row r="88" spans="3:3" ht="14.25" thickBot="1" x14ac:dyDescent="0.2">
      <c r="C88" s="61"/>
    </row>
    <row r="89" spans="3:3" ht="13.5" customHeight="1" x14ac:dyDescent="0.15">
      <c r="C89" s="60"/>
    </row>
    <row r="90" spans="3:3" ht="14.25" thickBot="1" x14ac:dyDescent="0.2">
      <c r="C90" s="61"/>
    </row>
    <row r="91" spans="3:3" ht="13.5" customHeight="1" x14ac:dyDescent="0.15">
      <c r="C91" s="60"/>
    </row>
    <row r="92" spans="3:3" ht="14.25" thickBot="1" x14ac:dyDescent="0.2">
      <c r="C92" s="61"/>
    </row>
    <row r="93" spans="3:3" ht="13.5" customHeight="1" x14ac:dyDescent="0.15">
      <c r="C93" s="60"/>
    </row>
    <row r="94" spans="3:3" ht="14.25" thickBot="1" x14ac:dyDescent="0.2">
      <c r="C94" s="61"/>
    </row>
    <row r="95" spans="3:3" ht="13.5" customHeight="1" x14ac:dyDescent="0.15">
      <c r="C95" s="60"/>
    </row>
    <row r="96" spans="3:3" ht="14.25" thickBot="1" x14ac:dyDescent="0.2">
      <c r="C96" s="61"/>
    </row>
    <row r="97" spans="3:3" ht="13.5" customHeight="1" x14ac:dyDescent="0.15">
      <c r="C97" s="60"/>
    </row>
    <row r="98" spans="3:3" ht="14.25" thickBot="1" x14ac:dyDescent="0.2">
      <c r="C98" s="61"/>
    </row>
    <row r="99" spans="3:3" ht="13.5" customHeight="1" x14ac:dyDescent="0.15">
      <c r="C99" s="60"/>
    </row>
    <row r="100" spans="3:3" ht="14.25" thickBot="1" x14ac:dyDescent="0.2">
      <c r="C100" s="61"/>
    </row>
    <row r="101" spans="3:3" ht="13.5" customHeight="1" x14ac:dyDescent="0.15">
      <c r="C101" s="60"/>
    </row>
    <row r="102" spans="3:3" ht="14.25" thickBot="1" x14ac:dyDescent="0.2">
      <c r="C102" s="61"/>
    </row>
    <row r="103" spans="3:3" ht="13.5" customHeight="1" x14ac:dyDescent="0.15">
      <c r="C103" s="60"/>
    </row>
    <row r="104" spans="3:3" ht="14.25" thickBot="1" x14ac:dyDescent="0.2">
      <c r="C104" s="61"/>
    </row>
    <row r="105" spans="3:3" ht="13.5" customHeight="1" x14ac:dyDescent="0.15">
      <c r="C105" s="60"/>
    </row>
    <row r="106" spans="3:3" ht="14.25" thickBot="1" x14ac:dyDescent="0.2">
      <c r="C106" s="61"/>
    </row>
    <row r="107" spans="3:3" ht="13.5" customHeight="1" x14ac:dyDescent="0.15">
      <c r="C107" s="60"/>
    </row>
    <row r="108" spans="3:3" ht="14.25" thickBot="1" x14ac:dyDescent="0.2">
      <c r="C108" s="61"/>
    </row>
    <row r="109" spans="3:3" ht="13.5" customHeight="1" x14ac:dyDescent="0.15">
      <c r="C109" s="60"/>
    </row>
    <row r="110" spans="3:3" ht="14.25" thickBot="1" x14ac:dyDescent="0.2">
      <c r="C110" s="61"/>
    </row>
    <row r="111" spans="3:3" ht="13.5" customHeight="1" x14ac:dyDescent="0.15">
      <c r="C111" s="60"/>
    </row>
    <row r="112" spans="3:3" ht="14.25" thickBot="1" x14ac:dyDescent="0.2">
      <c r="C112" s="61"/>
    </row>
    <row r="113" spans="2:3" ht="13.5" customHeight="1" x14ac:dyDescent="0.15">
      <c r="C113" s="50"/>
    </row>
    <row r="114" spans="2:3" x14ac:dyDescent="0.15">
      <c r="B114" s="2">
        <v>42</v>
      </c>
      <c r="C114" s="51">
        <f>IF('[2]台帳はりつけ（その他）'!B42="○",'[2]台帳はりつけ（その他）'!H42,"")</f>
        <v>0</v>
      </c>
    </row>
    <row r="115" spans="2:3" ht="13.5" customHeight="1" x14ac:dyDescent="0.15">
      <c r="C115" s="50"/>
    </row>
    <row r="116" spans="2:3" x14ac:dyDescent="0.15">
      <c r="B116" s="2">
        <v>40</v>
      </c>
      <c r="C116" s="51">
        <f>IF('[2]台帳はりつけ（その他）'!B46="○",'[2]台帳はりつけ（その他）'!H46,"")</f>
        <v>0</v>
      </c>
    </row>
    <row r="117" spans="2:3" ht="13.5" customHeight="1" x14ac:dyDescent="0.15">
      <c r="C117" s="50"/>
    </row>
    <row r="118" spans="2:3" x14ac:dyDescent="0.15">
      <c r="B118" s="2">
        <v>41</v>
      </c>
      <c r="C118" s="51">
        <f>IF('[2]台帳はりつけ（その他）'!B47="○",'[2]台帳はりつけ（その他）'!H47,"")</f>
        <v>0</v>
      </c>
    </row>
    <row r="119" spans="2:3" ht="13.5" customHeight="1" x14ac:dyDescent="0.15">
      <c r="C119" s="50"/>
    </row>
    <row r="120" spans="2:3" x14ac:dyDescent="0.15">
      <c r="B120" s="2">
        <v>42</v>
      </c>
      <c r="C120" s="51">
        <f>IF('[2]台帳はりつけ（その他）'!B48="○",'[2]台帳はりつけ（その他）'!H48,"")</f>
        <v>0</v>
      </c>
    </row>
    <row r="121" spans="2:3" ht="13.5" customHeight="1" x14ac:dyDescent="0.15">
      <c r="C121" s="50"/>
    </row>
    <row r="122" spans="2:3" x14ac:dyDescent="0.15">
      <c r="B122" s="2">
        <v>42</v>
      </c>
      <c r="C122" s="51">
        <f>IF('[2]台帳はりつけ（その他）'!B50="○",'[2]台帳はりつけ（その他）'!H50,"")</f>
        <v>0</v>
      </c>
    </row>
    <row r="123" spans="2:3" ht="13.5" customHeight="1" x14ac:dyDescent="0.15">
      <c r="C123" s="50"/>
    </row>
    <row r="124" spans="2:3" x14ac:dyDescent="0.15">
      <c r="B124" s="2">
        <v>37</v>
      </c>
      <c r="C124" s="51">
        <f>IF('[2]台帳はりつけ（その他）'!B57="○",'[2]台帳はりつけ（その他）'!H57,"")</f>
        <v>0</v>
      </c>
    </row>
    <row r="125" spans="2:3" ht="13.5" customHeight="1" x14ac:dyDescent="0.15">
      <c r="C125" s="50"/>
    </row>
    <row r="126" spans="2:3" x14ac:dyDescent="0.15">
      <c r="B126" s="2">
        <v>38</v>
      </c>
      <c r="C126" s="51">
        <f>IF('[2]台帳はりつけ（その他）'!B58="○",'[2]台帳はりつけ（その他）'!H58,"")</f>
        <v>0</v>
      </c>
    </row>
    <row r="127" spans="2:3" ht="13.5" customHeight="1" x14ac:dyDescent="0.15">
      <c r="C127" s="50"/>
    </row>
    <row r="128" spans="2:3" x14ac:dyDescent="0.15">
      <c r="B128" s="2">
        <v>39</v>
      </c>
      <c r="C128" s="51">
        <f>IF('[2]台帳はりつけ（その他）'!B59="○",'[2]台帳はりつけ（その他）'!H59,"")</f>
        <v>0</v>
      </c>
    </row>
    <row r="129" spans="2:3" ht="13.5" customHeight="1" x14ac:dyDescent="0.15">
      <c r="C129" s="50"/>
    </row>
    <row r="130" spans="2:3" x14ac:dyDescent="0.15">
      <c r="B130" s="2">
        <v>40</v>
      </c>
      <c r="C130" s="51" t="str">
        <f>IF('[2]台帳はりつけ（その他）'!B60="○",'[2]台帳はりつけ（その他）'!H60,"")</f>
        <v/>
      </c>
    </row>
    <row r="131" spans="2:3" ht="13.5" customHeight="1" x14ac:dyDescent="0.15">
      <c r="C131" s="50"/>
    </row>
    <row r="132" spans="2:3" x14ac:dyDescent="0.15">
      <c r="B132" s="2">
        <v>41</v>
      </c>
      <c r="C132" s="51" t="str">
        <f>IF('[2]台帳はりつけ（その他）'!B61="○",'[2]台帳はりつけ（その他）'!H61,"")</f>
        <v/>
      </c>
    </row>
    <row r="133" spans="2:3" ht="13.5" customHeight="1" x14ac:dyDescent="0.15">
      <c r="C133" s="50"/>
    </row>
    <row r="134" spans="2:3" x14ac:dyDescent="0.15">
      <c r="B134" s="2">
        <v>42</v>
      </c>
      <c r="C134" s="51" t="str">
        <f>IF('[2]台帳はりつけ（その他）'!B62="○",'[2]台帳はりつけ（その他）'!H62,"")</f>
        <v/>
      </c>
    </row>
    <row r="135" spans="2:3" x14ac:dyDescent="0.15">
      <c r="C135" s="50"/>
    </row>
    <row r="136" spans="2:3" x14ac:dyDescent="0.15">
      <c r="B136" s="2">
        <v>42</v>
      </c>
      <c r="C136" s="51" t="str">
        <f>IF('[2]台帳はりつけ（その他）'!B64="○",'[2]台帳はりつけ（その他）'!H64,"")</f>
        <v/>
      </c>
    </row>
    <row r="137" spans="2:3" x14ac:dyDescent="0.15">
      <c r="C137" s="50"/>
    </row>
    <row r="138" spans="2:3" x14ac:dyDescent="0.15">
      <c r="B138" s="2">
        <v>40</v>
      </c>
      <c r="C138" s="51" t="str">
        <f>IF('[2]台帳はりつけ（その他）'!B68="○",'[2]台帳はりつけ（その他）'!H68,"")</f>
        <v/>
      </c>
    </row>
    <row r="139" spans="2:3" x14ac:dyDescent="0.15">
      <c r="C139" s="50"/>
    </row>
    <row r="140" spans="2:3" x14ac:dyDescent="0.15">
      <c r="B140" s="2">
        <v>41</v>
      </c>
      <c r="C140" s="51" t="str">
        <f>IF('[2]台帳はりつけ（その他）'!B69="○",'[2]台帳はりつけ（その他）'!H69,"")</f>
        <v/>
      </c>
    </row>
    <row r="141" spans="2:3" x14ac:dyDescent="0.15">
      <c r="C141" s="50"/>
    </row>
    <row r="142" spans="2:3" x14ac:dyDescent="0.15">
      <c r="B142" s="2">
        <v>42</v>
      </c>
      <c r="C142" s="51" t="str">
        <f>IF('[2]台帳はりつけ（その他）'!B70="○",'[2]台帳はりつけ（その他）'!H70,"")</f>
        <v/>
      </c>
    </row>
    <row r="143" spans="2:3" x14ac:dyDescent="0.15">
      <c r="C143" s="50"/>
    </row>
    <row r="144" spans="2:3" x14ac:dyDescent="0.15">
      <c r="B144" s="2">
        <v>43</v>
      </c>
      <c r="C144" s="68" t="str">
        <f>IF('[2]台帳はりつけ（その他）'!B71="○",'[2]台帳はりつけ（その他）'!H71,"")</f>
        <v/>
      </c>
    </row>
    <row r="145" spans="3:3" x14ac:dyDescent="0.15">
      <c r="C145" s="69"/>
    </row>
  </sheetData>
  <autoFilter ref="A4:U50" xr:uid="{05C702ED-657F-4E45-B224-FEADFA3B9AEC}"/>
  <mergeCells count="47">
    <mergeCell ref="C144:C145"/>
    <mergeCell ref="C91:C92"/>
    <mergeCell ref="C93:C94"/>
    <mergeCell ref="C95:C96"/>
    <mergeCell ref="C97:C98"/>
    <mergeCell ref="C99:C100"/>
    <mergeCell ref="C101:C102"/>
    <mergeCell ref="C103:C104"/>
    <mergeCell ref="C105:C106"/>
    <mergeCell ref="C107:C108"/>
    <mergeCell ref="C109:C110"/>
    <mergeCell ref="C111:C112"/>
    <mergeCell ref="C89:C90"/>
    <mergeCell ref="C67:C68"/>
    <mergeCell ref="C69:C70"/>
    <mergeCell ref="C71:C72"/>
    <mergeCell ref="C73:C74"/>
    <mergeCell ref="C75:C76"/>
    <mergeCell ref="C77:C78"/>
    <mergeCell ref="C79:C80"/>
    <mergeCell ref="C81:C82"/>
    <mergeCell ref="C83:C84"/>
    <mergeCell ref="C85:C86"/>
    <mergeCell ref="C87:C88"/>
    <mergeCell ref="C65:C66"/>
    <mergeCell ref="M3:M4"/>
    <mergeCell ref="N3:P3"/>
    <mergeCell ref="Q3:Q4"/>
    <mergeCell ref="C49:C50"/>
    <mergeCell ref="C51:C52"/>
    <mergeCell ref="M52:M53"/>
    <mergeCell ref="C53:C54"/>
    <mergeCell ref="C55:C56"/>
    <mergeCell ref="C57:C58"/>
    <mergeCell ref="C59:C60"/>
    <mergeCell ref="C61:C62"/>
    <mergeCell ref="C63:C64"/>
    <mergeCell ref="D1:Q1"/>
    <mergeCell ref="D3:D4"/>
    <mergeCell ref="E3:E4"/>
    <mergeCell ref="F3:F4"/>
    <mergeCell ref="G3:G4"/>
    <mergeCell ref="H3:H4"/>
    <mergeCell ref="I3:I4"/>
    <mergeCell ref="J3:J4"/>
    <mergeCell ref="K3:K4"/>
    <mergeCell ref="L3:L4"/>
  </mergeCells>
  <phoneticPr fontId="4"/>
  <conditionalFormatting sqref="D5:D48">
    <cfRule type="expression" dxfId="0" priority="1">
      <formula>$P5="○"</formula>
    </cfRule>
  </conditionalFormatting>
  <dataValidations count="5">
    <dataValidation type="list" allowBlank="1" showInputMessage="1" showErrorMessage="1" sqref="O65517:O65584 WVW5:WVW48 JK5:JK48 TG5:TG48 ADC5:ADC48 AMY5:AMY48 AWU5:AWU48 BGQ5:BGQ48 BQM5:BQM48 CAI5:CAI48 CKE5:CKE48 CUA5:CUA48 DDW5:DDW48 DNS5:DNS48 DXO5:DXO48 EHK5:EHK48 ERG5:ERG48 FBC5:FBC48 FKY5:FKY48 FUU5:FUU48 GEQ5:GEQ48 GOM5:GOM48 GYI5:GYI48 HIE5:HIE48 HSA5:HSA48 IBW5:IBW48 ILS5:ILS48 IVO5:IVO48 JFK5:JFK48 JPG5:JPG48 JZC5:JZC48 KIY5:KIY48 KSU5:KSU48 LCQ5:LCQ48 LMM5:LMM48 LWI5:LWI48 MGE5:MGE48 MQA5:MQA48 MZW5:MZW48 NJS5:NJS48 NTO5:NTO48 ODK5:ODK48 ONG5:ONG48 OXC5:OXC48 PGY5:PGY48 PQU5:PQU48 QAQ5:QAQ48 QKM5:QKM48 QUI5:QUI48 REE5:REE48 ROA5:ROA48 RXW5:RXW48 SHS5:SHS48 SRO5:SRO48 TBK5:TBK48 TLG5:TLG48 TVC5:TVC48 UEY5:UEY48 UOU5:UOU48 UYQ5:UYQ48 VIM5:VIM48 VSI5:VSI48 WCE5:WCE48 WMA5:WMA48 WMA983021:WMA983088 WVW983021:WVW983088 JK65517:JK65584 TG65517:TG65584 ADC65517:ADC65584 AMY65517:AMY65584 AWU65517:AWU65584 BGQ65517:BGQ65584 BQM65517:BQM65584 CAI65517:CAI65584 CKE65517:CKE65584 CUA65517:CUA65584 DDW65517:DDW65584 DNS65517:DNS65584 DXO65517:DXO65584 EHK65517:EHK65584 ERG65517:ERG65584 FBC65517:FBC65584 FKY65517:FKY65584 FUU65517:FUU65584 GEQ65517:GEQ65584 GOM65517:GOM65584 GYI65517:GYI65584 HIE65517:HIE65584 HSA65517:HSA65584 IBW65517:IBW65584 ILS65517:ILS65584 IVO65517:IVO65584 JFK65517:JFK65584 JPG65517:JPG65584 JZC65517:JZC65584 KIY65517:KIY65584 KSU65517:KSU65584 LCQ65517:LCQ65584 LMM65517:LMM65584 LWI65517:LWI65584 MGE65517:MGE65584 MQA65517:MQA65584 MZW65517:MZW65584 NJS65517:NJS65584 NTO65517:NTO65584 ODK65517:ODK65584 ONG65517:ONG65584 OXC65517:OXC65584 PGY65517:PGY65584 PQU65517:PQU65584 QAQ65517:QAQ65584 QKM65517:QKM65584 QUI65517:QUI65584 REE65517:REE65584 ROA65517:ROA65584 RXW65517:RXW65584 SHS65517:SHS65584 SRO65517:SRO65584 TBK65517:TBK65584 TLG65517:TLG65584 TVC65517:TVC65584 UEY65517:UEY65584 UOU65517:UOU65584 UYQ65517:UYQ65584 VIM65517:VIM65584 VSI65517:VSI65584 WCE65517:WCE65584 WMA65517:WMA65584 WVW65517:WVW65584 O131053:O131120 JK131053:JK131120 TG131053:TG131120 ADC131053:ADC131120 AMY131053:AMY131120 AWU131053:AWU131120 BGQ131053:BGQ131120 BQM131053:BQM131120 CAI131053:CAI131120 CKE131053:CKE131120 CUA131053:CUA131120 DDW131053:DDW131120 DNS131053:DNS131120 DXO131053:DXO131120 EHK131053:EHK131120 ERG131053:ERG131120 FBC131053:FBC131120 FKY131053:FKY131120 FUU131053:FUU131120 GEQ131053:GEQ131120 GOM131053:GOM131120 GYI131053:GYI131120 HIE131053:HIE131120 HSA131053:HSA131120 IBW131053:IBW131120 ILS131053:ILS131120 IVO131053:IVO131120 JFK131053:JFK131120 JPG131053:JPG131120 JZC131053:JZC131120 KIY131053:KIY131120 KSU131053:KSU131120 LCQ131053:LCQ131120 LMM131053:LMM131120 LWI131053:LWI131120 MGE131053:MGE131120 MQA131053:MQA131120 MZW131053:MZW131120 NJS131053:NJS131120 NTO131053:NTO131120 ODK131053:ODK131120 ONG131053:ONG131120 OXC131053:OXC131120 PGY131053:PGY131120 PQU131053:PQU131120 QAQ131053:QAQ131120 QKM131053:QKM131120 QUI131053:QUI131120 REE131053:REE131120 ROA131053:ROA131120 RXW131053:RXW131120 SHS131053:SHS131120 SRO131053:SRO131120 TBK131053:TBK131120 TLG131053:TLG131120 TVC131053:TVC131120 UEY131053:UEY131120 UOU131053:UOU131120 UYQ131053:UYQ131120 VIM131053:VIM131120 VSI131053:VSI131120 WCE131053:WCE131120 WMA131053:WMA131120 WVW131053:WVW131120 O196589:O196656 JK196589:JK196656 TG196589:TG196656 ADC196589:ADC196656 AMY196589:AMY196656 AWU196589:AWU196656 BGQ196589:BGQ196656 BQM196589:BQM196656 CAI196589:CAI196656 CKE196589:CKE196656 CUA196589:CUA196656 DDW196589:DDW196656 DNS196589:DNS196656 DXO196589:DXO196656 EHK196589:EHK196656 ERG196589:ERG196656 FBC196589:FBC196656 FKY196589:FKY196656 FUU196589:FUU196656 GEQ196589:GEQ196656 GOM196589:GOM196656 GYI196589:GYI196656 HIE196589:HIE196656 HSA196589:HSA196656 IBW196589:IBW196656 ILS196589:ILS196656 IVO196589:IVO196656 JFK196589:JFK196656 JPG196589:JPG196656 JZC196589:JZC196656 KIY196589:KIY196656 KSU196589:KSU196656 LCQ196589:LCQ196656 LMM196589:LMM196656 LWI196589:LWI196656 MGE196589:MGE196656 MQA196589:MQA196656 MZW196589:MZW196656 NJS196589:NJS196656 NTO196589:NTO196656 ODK196589:ODK196656 ONG196589:ONG196656 OXC196589:OXC196656 PGY196589:PGY196656 PQU196589:PQU196656 QAQ196589:QAQ196656 QKM196589:QKM196656 QUI196589:QUI196656 REE196589:REE196656 ROA196589:ROA196656 RXW196589:RXW196656 SHS196589:SHS196656 SRO196589:SRO196656 TBK196589:TBK196656 TLG196589:TLG196656 TVC196589:TVC196656 UEY196589:UEY196656 UOU196589:UOU196656 UYQ196589:UYQ196656 VIM196589:VIM196656 VSI196589:VSI196656 WCE196589:WCE196656 WMA196589:WMA196656 WVW196589:WVW196656 O262125:O262192 JK262125:JK262192 TG262125:TG262192 ADC262125:ADC262192 AMY262125:AMY262192 AWU262125:AWU262192 BGQ262125:BGQ262192 BQM262125:BQM262192 CAI262125:CAI262192 CKE262125:CKE262192 CUA262125:CUA262192 DDW262125:DDW262192 DNS262125:DNS262192 DXO262125:DXO262192 EHK262125:EHK262192 ERG262125:ERG262192 FBC262125:FBC262192 FKY262125:FKY262192 FUU262125:FUU262192 GEQ262125:GEQ262192 GOM262125:GOM262192 GYI262125:GYI262192 HIE262125:HIE262192 HSA262125:HSA262192 IBW262125:IBW262192 ILS262125:ILS262192 IVO262125:IVO262192 JFK262125:JFK262192 JPG262125:JPG262192 JZC262125:JZC262192 KIY262125:KIY262192 KSU262125:KSU262192 LCQ262125:LCQ262192 LMM262125:LMM262192 LWI262125:LWI262192 MGE262125:MGE262192 MQA262125:MQA262192 MZW262125:MZW262192 NJS262125:NJS262192 NTO262125:NTO262192 ODK262125:ODK262192 ONG262125:ONG262192 OXC262125:OXC262192 PGY262125:PGY262192 PQU262125:PQU262192 QAQ262125:QAQ262192 QKM262125:QKM262192 QUI262125:QUI262192 REE262125:REE262192 ROA262125:ROA262192 RXW262125:RXW262192 SHS262125:SHS262192 SRO262125:SRO262192 TBK262125:TBK262192 TLG262125:TLG262192 TVC262125:TVC262192 UEY262125:UEY262192 UOU262125:UOU262192 UYQ262125:UYQ262192 VIM262125:VIM262192 VSI262125:VSI262192 WCE262125:WCE262192 WMA262125:WMA262192 WVW262125:WVW262192 O327661:O327728 JK327661:JK327728 TG327661:TG327728 ADC327661:ADC327728 AMY327661:AMY327728 AWU327661:AWU327728 BGQ327661:BGQ327728 BQM327661:BQM327728 CAI327661:CAI327728 CKE327661:CKE327728 CUA327661:CUA327728 DDW327661:DDW327728 DNS327661:DNS327728 DXO327661:DXO327728 EHK327661:EHK327728 ERG327661:ERG327728 FBC327661:FBC327728 FKY327661:FKY327728 FUU327661:FUU327728 GEQ327661:GEQ327728 GOM327661:GOM327728 GYI327661:GYI327728 HIE327661:HIE327728 HSA327661:HSA327728 IBW327661:IBW327728 ILS327661:ILS327728 IVO327661:IVO327728 JFK327661:JFK327728 JPG327661:JPG327728 JZC327661:JZC327728 KIY327661:KIY327728 KSU327661:KSU327728 LCQ327661:LCQ327728 LMM327661:LMM327728 LWI327661:LWI327728 MGE327661:MGE327728 MQA327661:MQA327728 MZW327661:MZW327728 NJS327661:NJS327728 NTO327661:NTO327728 ODK327661:ODK327728 ONG327661:ONG327728 OXC327661:OXC327728 PGY327661:PGY327728 PQU327661:PQU327728 QAQ327661:QAQ327728 QKM327661:QKM327728 QUI327661:QUI327728 REE327661:REE327728 ROA327661:ROA327728 RXW327661:RXW327728 SHS327661:SHS327728 SRO327661:SRO327728 TBK327661:TBK327728 TLG327661:TLG327728 TVC327661:TVC327728 UEY327661:UEY327728 UOU327661:UOU327728 UYQ327661:UYQ327728 VIM327661:VIM327728 VSI327661:VSI327728 WCE327661:WCE327728 WMA327661:WMA327728 WVW327661:WVW327728 O393197:O393264 JK393197:JK393264 TG393197:TG393264 ADC393197:ADC393264 AMY393197:AMY393264 AWU393197:AWU393264 BGQ393197:BGQ393264 BQM393197:BQM393264 CAI393197:CAI393264 CKE393197:CKE393264 CUA393197:CUA393264 DDW393197:DDW393264 DNS393197:DNS393264 DXO393197:DXO393264 EHK393197:EHK393264 ERG393197:ERG393264 FBC393197:FBC393264 FKY393197:FKY393264 FUU393197:FUU393264 GEQ393197:GEQ393264 GOM393197:GOM393264 GYI393197:GYI393264 HIE393197:HIE393264 HSA393197:HSA393264 IBW393197:IBW393264 ILS393197:ILS393264 IVO393197:IVO393264 JFK393197:JFK393264 JPG393197:JPG393264 JZC393197:JZC393264 KIY393197:KIY393264 KSU393197:KSU393264 LCQ393197:LCQ393264 LMM393197:LMM393264 LWI393197:LWI393264 MGE393197:MGE393264 MQA393197:MQA393264 MZW393197:MZW393264 NJS393197:NJS393264 NTO393197:NTO393264 ODK393197:ODK393264 ONG393197:ONG393264 OXC393197:OXC393264 PGY393197:PGY393264 PQU393197:PQU393264 QAQ393197:QAQ393264 QKM393197:QKM393264 QUI393197:QUI393264 REE393197:REE393264 ROA393197:ROA393264 RXW393197:RXW393264 SHS393197:SHS393264 SRO393197:SRO393264 TBK393197:TBK393264 TLG393197:TLG393264 TVC393197:TVC393264 UEY393197:UEY393264 UOU393197:UOU393264 UYQ393197:UYQ393264 VIM393197:VIM393264 VSI393197:VSI393264 WCE393197:WCE393264 WMA393197:WMA393264 WVW393197:WVW393264 O458733:O458800 JK458733:JK458800 TG458733:TG458800 ADC458733:ADC458800 AMY458733:AMY458800 AWU458733:AWU458800 BGQ458733:BGQ458800 BQM458733:BQM458800 CAI458733:CAI458800 CKE458733:CKE458800 CUA458733:CUA458800 DDW458733:DDW458800 DNS458733:DNS458800 DXO458733:DXO458800 EHK458733:EHK458800 ERG458733:ERG458800 FBC458733:FBC458800 FKY458733:FKY458800 FUU458733:FUU458800 GEQ458733:GEQ458800 GOM458733:GOM458800 GYI458733:GYI458800 HIE458733:HIE458800 HSA458733:HSA458800 IBW458733:IBW458800 ILS458733:ILS458800 IVO458733:IVO458800 JFK458733:JFK458800 JPG458733:JPG458800 JZC458733:JZC458800 KIY458733:KIY458800 KSU458733:KSU458800 LCQ458733:LCQ458800 LMM458733:LMM458800 LWI458733:LWI458800 MGE458733:MGE458800 MQA458733:MQA458800 MZW458733:MZW458800 NJS458733:NJS458800 NTO458733:NTO458800 ODK458733:ODK458800 ONG458733:ONG458800 OXC458733:OXC458800 PGY458733:PGY458800 PQU458733:PQU458800 QAQ458733:QAQ458800 QKM458733:QKM458800 QUI458733:QUI458800 REE458733:REE458800 ROA458733:ROA458800 RXW458733:RXW458800 SHS458733:SHS458800 SRO458733:SRO458800 TBK458733:TBK458800 TLG458733:TLG458800 TVC458733:TVC458800 UEY458733:UEY458800 UOU458733:UOU458800 UYQ458733:UYQ458800 VIM458733:VIM458800 VSI458733:VSI458800 WCE458733:WCE458800 WMA458733:WMA458800 WVW458733:WVW458800 O524269:O524336 JK524269:JK524336 TG524269:TG524336 ADC524269:ADC524336 AMY524269:AMY524336 AWU524269:AWU524336 BGQ524269:BGQ524336 BQM524269:BQM524336 CAI524269:CAI524336 CKE524269:CKE524336 CUA524269:CUA524336 DDW524269:DDW524336 DNS524269:DNS524336 DXO524269:DXO524336 EHK524269:EHK524336 ERG524269:ERG524336 FBC524269:FBC524336 FKY524269:FKY524336 FUU524269:FUU524336 GEQ524269:GEQ524336 GOM524269:GOM524336 GYI524269:GYI524336 HIE524269:HIE524336 HSA524269:HSA524336 IBW524269:IBW524336 ILS524269:ILS524336 IVO524269:IVO524336 JFK524269:JFK524336 JPG524269:JPG524336 JZC524269:JZC524336 KIY524269:KIY524336 KSU524269:KSU524336 LCQ524269:LCQ524336 LMM524269:LMM524336 LWI524269:LWI524336 MGE524269:MGE524336 MQA524269:MQA524336 MZW524269:MZW524336 NJS524269:NJS524336 NTO524269:NTO524336 ODK524269:ODK524336 ONG524269:ONG524336 OXC524269:OXC524336 PGY524269:PGY524336 PQU524269:PQU524336 QAQ524269:QAQ524336 QKM524269:QKM524336 QUI524269:QUI524336 REE524269:REE524336 ROA524269:ROA524336 RXW524269:RXW524336 SHS524269:SHS524336 SRO524269:SRO524336 TBK524269:TBK524336 TLG524269:TLG524336 TVC524269:TVC524336 UEY524269:UEY524336 UOU524269:UOU524336 UYQ524269:UYQ524336 VIM524269:VIM524336 VSI524269:VSI524336 WCE524269:WCE524336 WMA524269:WMA524336 WVW524269:WVW524336 O589805:O589872 JK589805:JK589872 TG589805:TG589872 ADC589805:ADC589872 AMY589805:AMY589872 AWU589805:AWU589872 BGQ589805:BGQ589872 BQM589805:BQM589872 CAI589805:CAI589872 CKE589805:CKE589872 CUA589805:CUA589872 DDW589805:DDW589872 DNS589805:DNS589872 DXO589805:DXO589872 EHK589805:EHK589872 ERG589805:ERG589872 FBC589805:FBC589872 FKY589805:FKY589872 FUU589805:FUU589872 GEQ589805:GEQ589872 GOM589805:GOM589872 GYI589805:GYI589872 HIE589805:HIE589872 HSA589805:HSA589872 IBW589805:IBW589872 ILS589805:ILS589872 IVO589805:IVO589872 JFK589805:JFK589872 JPG589805:JPG589872 JZC589805:JZC589872 KIY589805:KIY589872 KSU589805:KSU589872 LCQ589805:LCQ589872 LMM589805:LMM589872 LWI589805:LWI589872 MGE589805:MGE589872 MQA589805:MQA589872 MZW589805:MZW589872 NJS589805:NJS589872 NTO589805:NTO589872 ODK589805:ODK589872 ONG589805:ONG589872 OXC589805:OXC589872 PGY589805:PGY589872 PQU589805:PQU589872 QAQ589805:QAQ589872 QKM589805:QKM589872 QUI589805:QUI589872 REE589805:REE589872 ROA589805:ROA589872 RXW589805:RXW589872 SHS589805:SHS589872 SRO589805:SRO589872 TBK589805:TBK589872 TLG589805:TLG589872 TVC589805:TVC589872 UEY589805:UEY589872 UOU589805:UOU589872 UYQ589805:UYQ589872 VIM589805:VIM589872 VSI589805:VSI589872 WCE589805:WCE589872 WMA589805:WMA589872 WVW589805:WVW589872 O655341:O655408 JK655341:JK655408 TG655341:TG655408 ADC655341:ADC655408 AMY655341:AMY655408 AWU655341:AWU655408 BGQ655341:BGQ655408 BQM655341:BQM655408 CAI655341:CAI655408 CKE655341:CKE655408 CUA655341:CUA655408 DDW655341:DDW655408 DNS655341:DNS655408 DXO655341:DXO655408 EHK655341:EHK655408 ERG655341:ERG655408 FBC655341:FBC655408 FKY655341:FKY655408 FUU655341:FUU655408 GEQ655341:GEQ655408 GOM655341:GOM655408 GYI655341:GYI655408 HIE655341:HIE655408 HSA655341:HSA655408 IBW655341:IBW655408 ILS655341:ILS655408 IVO655341:IVO655408 JFK655341:JFK655408 JPG655341:JPG655408 JZC655341:JZC655408 KIY655341:KIY655408 KSU655341:KSU655408 LCQ655341:LCQ655408 LMM655341:LMM655408 LWI655341:LWI655408 MGE655341:MGE655408 MQA655341:MQA655408 MZW655341:MZW655408 NJS655341:NJS655408 NTO655341:NTO655408 ODK655341:ODK655408 ONG655341:ONG655408 OXC655341:OXC655408 PGY655341:PGY655408 PQU655341:PQU655408 QAQ655341:QAQ655408 QKM655341:QKM655408 QUI655341:QUI655408 REE655341:REE655408 ROA655341:ROA655408 RXW655341:RXW655408 SHS655341:SHS655408 SRO655341:SRO655408 TBK655341:TBK655408 TLG655341:TLG655408 TVC655341:TVC655408 UEY655341:UEY655408 UOU655341:UOU655408 UYQ655341:UYQ655408 VIM655341:VIM655408 VSI655341:VSI655408 WCE655341:WCE655408 WMA655341:WMA655408 WVW655341:WVW655408 O720877:O720944 JK720877:JK720944 TG720877:TG720944 ADC720877:ADC720944 AMY720877:AMY720944 AWU720877:AWU720944 BGQ720877:BGQ720944 BQM720877:BQM720944 CAI720877:CAI720944 CKE720877:CKE720944 CUA720877:CUA720944 DDW720877:DDW720944 DNS720877:DNS720944 DXO720877:DXO720944 EHK720877:EHK720944 ERG720877:ERG720944 FBC720877:FBC720944 FKY720877:FKY720944 FUU720877:FUU720944 GEQ720877:GEQ720944 GOM720877:GOM720944 GYI720877:GYI720944 HIE720877:HIE720944 HSA720877:HSA720944 IBW720877:IBW720944 ILS720877:ILS720944 IVO720877:IVO720944 JFK720877:JFK720944 JPG720877:JPG720944 JZC720877:JZC720944 KIY720877:KIY720944 KSU720877:KSU720944 LCQ720877:LCQ720944 LMM720877:LMM720944 LWI720877:LWI720944 MGE720877:MGE720944 MQA720877:MQA720944 MZW720877:MZW720944 NJS720877:NJS720944 NTO720877:NTO720944 ODK720877:ODK720944 ONG720877:ONG720944 OXC720877:OXC720944 PGY720877:PGY720944 PQU720877:PQU720944 QAQ720877:QAQ720944 QKM720877:QKM720944 QUI720877:QUI720944 REE720877:REE720944 ROA720877:ROA720944 RXW720877:RXW720944 SHS720877:SHS720944 SRO720877:SRO720944 TBK720877:TBK720944 TLG720877:TLG720944 TVC720877:TVC720944 UEY720877:UEY720944 UOU720877:UOU720944 UYQ720877:UYQ720944 VIM720877:VIM720944 VSI720877:VSI720944 WCE720877:WCE720944 WMA720877:WMA720944 WVW720877:WVW720944 O786413:O786480 JK786413:JK786480 TG786413:TG786480 ADC786413:ADC786480 AMY786413:AMY786480 AWU786413:AWU786480 BGQ786413:BGQ786480 BQM786413:BQM786480 CAI786413:CAI786480 CKE786413:CKE786480 CUA786413:CUA786480 DDW786413:DDW786480 DNS786413:DNS786480 DXO786413:DXO786480 EHK786413:EHK786480 ERG786413:ERG786480 FBC786413:FBC786480 FKY786413:FKY786480 FUU786413:FUU786480 GEQ786413:GEQ786480 GOM786413:GOM786480 GYI786413:GYI786480 HIE786413:HIE786480 HSA786413:HSA786480 IBW786413:IBW786480 ILS786413:ILS786480 IVO786413:IVO786480 JFK786413:JFK786480 JPG786413:JPG786480 JZC786413:JZC786480 KIY786413:KIY786480 KSU786413:KSU786480 LCQ786413:LCQ786480 LMM786413:LMM786480 LWI786413:LWI786480 MGE786413:MGE786480 MQA786413:MQA786480 MZW786413:MZW786480 NJS786413:NJS786480 NTO786413:NTO786480 ODK786413:ODK786480 ONG786413:ONG786480 OXC786413:OXC786480 PGY786413:PGY786480 PQU786413:PQU786480 QAQ786413:QAQ786480 QKM786413:QKM786480 QUI786413:QUI786480 REE786413:REE786480 ROA786413:ROA786480 RXW786413:RXW786480 SHS786413:SHS786480 SRO786413:SRO786480 TBK786413:TBK786480 TLG786413:TLG786480 TVC786413:TVC786480 UEY786413:UEY786480 UOU786413:UOU786480 UYQ786413:UYQ786480 VIM786413:VIM786480 VSI786413:VSI786480 WCE786413:WCE786480 WMA786413:WMA786480 WVW786413:WVW786480 O851949:O852016 JK851949:JK852016 TG851949:TG852016 ADC851949:ADC852016 AMY851949:AMY852016 AWU851949:AWU852016 BGQ851949:BGQ852016 BQM851949:BQM852016 CAI851949:CAI852016 CKE851949:CKE852016 CUA851949:CUA852016 DDW851949:DDW852016 DNS851949:DNS852016 DXO851949:DXO852016 EHK851949:EHK852016 ERG851949:ERG852016 FBC851949:FBC852016 FKY851949:FKY852016 FUU851949:FUU852016 GEQ851949:GEQ852016 GOM851949:GOM852016 GYI851949:GYI852016 HIE851949:HIE852016 HSA851949:HSA852016 IBW851949:IBW852016 ILS851949:ILS852016 IVO851949:IVO852016 JFK851949:JFK852016 JPG851949:JPG852016 JZC851949:JZC852016 KIY851949:KIY852016 KSU851949:KSU852016 LCQ851949:LCQ852016 LMM851949:LMM852016 LWI851949:LWI852016 MGE851949:MGE852016 MQA851949:MQA852016 MZW851949:MZW852016 NJS851949:NJS852016 NTO851949:NTO852016 ODK851949:ODK852016 ONG851949:ONG852016 OXC851949:OXC852016 PGY851949:PGY852016 PQU851949:PQU852016 QAQ851949:QAQ852016 QKM851949:QKM852016 QUI851949:QUI852016 REE851949:REE852016 ROA851949:ROA852016 RXW851949:RXW852016 SHS851949:SHS852016 SRO851949:SRO852016 TBK851949:TBK852016 TLG851949:TLG852016 TVC851949:TVC852016 UEY851949:UEY852016 UOU851949:UOU852016 UYQ851949:UYQ852016 VIM851949:VIM852016 VSI851949:VSI852016 WCE851949:WCE852016 WMA851949:WMA852016 WVW851949:WVW852016 O917485:O917552 JK917485:JK917552 TG917485:TG917552 ADC917485:ADC917552 AMY917485:AMY917552 AWU917485:AWU917552 BGQ917485:BGQ917552 BQM917485:BQM917552 CAI917485:CAI917552 CKE917485:CKE917552 CUA917485:CUA917552 DDW917485:DDW917552 DNS917485:DNS917552 DXO917485:DXO917552 EHK917485:EHK917552 ERG917485:ERG917552 FBC917485:FBC917552 FKY917485:FKY917552 FUU917485:FUU917552 GEQ917485:GEQ917552 GOM917485:GOM917552 GYI917485:GYI917552 HIE917485:HIE917552 HSA917485:HSA917552 IBW917485:IBW917552 ILS917485:ILS917552 IVO917485:IVO917552 JFK917485:JFK917552 JPG917485:JPG917552 JZC917485:JZC917552 KIY917485:KIY917552 KSU917485:KSU917552 LCQ917485:LCQ917552 LMM917485:LMM917552 LWI917485:LWI917552 MGE917485:MGE917552 MQA917485:MQA917552 MZW917485:MZW917552 NJS917485:NJS917552 NTO917485:NTO917552 ODK917485:ODK917552 ONG917485:ONG917552 OXC917485:OXC917552 PGY917485:PGY917552 PQU917485:PQU917552 QAQ917485:QAQ917552 QKM917485:QKM917552 QUI917485:QUI917552 REE917485:REE917552 ROA917485:ROA917552 RXW917485:RXW917552 SHS917485:SHS917552 SRO917485:SRO917552 TBK917485:TBK917552 TLG917485:TLG917552 TVC917485:TVC917552 UEY917485:UEY917552 UOU917485:UOU917552 UYQ917485:UYQ917552 VIM917485:VIM917552 VSI917485:VSI917552 WCE917485:WCE917552 WMA917485:WMA917552 WVW917485:WVW917552 O983021:O983088 JK983021:JK983088 TG983021:TG983088 ADC983021:ADC983088 AMY983021:AMY983088 AWU983021:AWU983088 BGQ983021:BGQ983088 BQM983021:BQM983088 CAI983021:CAI983088 CKE983021:CKE983088 CUA983021:CUA983088 DDW983021:DDW983088 DNS983021:DNS983088 DXO983021:DXO983088 EHK983021:EHK983088 ERG983021:ERG983088 FBC983021:FBC983088 FKY983021:FKY983088 FUU983021:FUU983088 GEQ983021:GEQ983088 GOM983021:GOM983088 GYI983021:GYI983088 HIE983021:HIE983088 HSA983021:HSA983088 IBW983021:IBW983088 ILS983021:ILS983088 IVO983021:IVO983088 JFK983021:JFK983088 JPG983021:JPG983088 JZC983021:JZC983088 KIY983021:KIY983088 KSU983021:KSU983088 LCQ983021:LCQ983088 LMM983021:LMM983088 LWI983021:LWI983088 MGE983021:MGE983088 MQA983021:MQA983088 MZW983021:MZW983088 NJS983021:NJS983088 NTO983021:NTO983088 ODK983021:ODK983088 ONG983021:ONG983088 OXC983021:OXC983088 PGY983021:PGY983088 PQU983021:PQU983088 QAQ983021:QAQ983088 QKM983021:QKM983088 QUI983021:QUI983088 REE983021:REE983088 ROA983021:ROA983088 RXW983021:RXW983088 SHS983021:SHS983088 SRO983021:SRO983088 TBK983021:TBK983088 TLG983021:TLG983088 TVC983021:TVC983088 UEY983021:UEY983088 UOU983021:UOU983088 UYQ983021:UYQ983088 VIM983021:VIM983088 VSI983021:VSI983088 WCE983021:WCE983088" xr:uid="{3D7EED98-2606-40A7-B51F-5A96EB10E58B}">
      <formula1>$O$54:$O$56</formula1>
    </dataValidation>
    <dataValidation type="list" allowBlank="1" showInputMessage="1" showErrorMessage="1" sqref="N65517:N65584 WVV5:WVV48 JJ5:JJ48 TF5:TF48 ADB5:ADB48 AMX5:AMX48 AWT5:AWT48 BGP5:BGP48 BQL5:BQL48 CAH5:CAH48 CKD5:CKD48 CTZ5:CTZ48 DDV5:DDV48 DNR5:DNR48 DXN5:DXN48 EHJ5:EHJ48 ERF5:ERF48 FBB5:FBB48 FKX5:FKX48 FUT5:FUT48 GEP5:GEP48 GOL5:GOL48 GYH5:GYH48 HID5:HID48 HRZ5:HRZ48 IBV5:IBV48 ILR5:ILR48 IVN5:IVN48 JFJ5:JFJ48 JPF5:JPF48 JZB5:JZB48 KIX5:KIX48 KST5:KST48 LCP5:LCP48 LML5:LML48 LWH5:LWH48 MGD5:MGD48 MPZ5:MPZ48 MZV5:MZV48 NJR5:NJR48 NTN5:NTN48 ODJ5:ODJ48 ONF5:ONF48 OXB5:OXB48 PGX5:PGX48 PQT5:PQT48 QAP5:QAP48 QKL5:QKL48 QUH5:QUH48 RED5:RED48 RNZ5:RNZ48 RXV5:RXV48 SHR5:SHR48 SRN5:SRN48 TBJ5:TBJ48 TLF5:TLF48 TVB5:TVB48 UEX5:UEX48 UOT5:UOT48 UYP5:UYP48 VIL5:VIL48 VSH5:VSH48 WCD5:WCD48 WLZ5:WLZ48 WLZ983021:WLZ983088 WVV983021:WVV983088 JJ65517:JJ65584 TF65517:TF65584 ADB65517:ADB65584 AMX65517:AMX65584 AWT65517:AWT65584 BGP65517:BGP65584 BQL65517:BQL65584 CAH65517:CAH65584 CKD65517:CKD65584 CTZ65517:CTZ65584 DDV65517:DDV65584 DNR65517:DNR65584 DXN65517:DXN65584 EHJ65517:EHJ65584 ERF65517:ERF65584 FBB65517:FBB65584 FKX65517:FKX65584 FUT65517:FUT65584 GEP65517:GEP65584 GOL65517:GOL65584 GYH65517:GYH65584 HID65517:HID65584 HRZ65517:HRZ65584 IBV65517:IBV65584 ILR65517:ILR65584 IVN65517:IVN65584 JFJ65517:JFJ65584 JPF65517:JPF65584 JZB65517:JZB65584 KIX65517:KIX65584 KST65517:KST65584 LCP65517:LCP65584 LML65517:LML65584 LWH65517:LWH65584 MGD65517:MGD65584 MPZ65517:MPZ65584 MZV65517:MZV65584 NJR65517:NJR65584 NTN65517:NTN65584 ODJ65517:ODJ65584 ONF65517:ONF65584 OXB65517:OXB65584 PGX65517:PGX65584 PQT65517:PQT65584 QAP65517:QAP65584 QKL65517:QKL65584 QUH65517:QUH65584 RED65517:RED65584 RNZ65517:RNZ65584 RXV65517:RXV65584 SHR65517:SHR65584 SRN65517:SRN65584 TBJ65517:TBJ65584 TLF65517:TLF65584 TVB65517:TVB65584 UEX65517:UEX65584 UOT65517:UOT65584 UYP65517:UYP65584 VIL65517:VIL65584 VSH65517:VSH65584 WCD65517:WCD65584 WLZ65517:WLZ65584 WVV65517:WVV65584 N131053:N131120 JJ131053:JJ131120 TF131053:TF131120 ADB131053:ADB131120 AMX131053:AMX131120 AWT131053:AWT131120 BGP131053:BGP131120 BQL131053:BQL131120 CAH131053:CAH131120 CKD131053:CKD131120 CTZ131053:CTZ131120 DDV131053:DDV131120 DNR131053:DNR131120 DXN131053:DXN131120 EHJ131053:EHJ131120 ERF131053:ERF131120 FBB131053:FBB131120 FKX131053:FKX131120 FUT131053:FUT131120 GEP131053:GEP131120 GOL131053:GOL131120 GYH131053:GYH131120 HID131053:HID131120 HRZ131053:HRZ131120 IBV131053:IBV131120 ILR131053:ILR131120 IVN131053:IVN131120 JFJ131053:JFJ131120 JPF131053:JPF131120 JZB131053:JZB131120 KIX131053:KIX131120 KST131053:KST131120 LCP131053:LCP131120 LML131053:LML131120 LWH131053:LWH131120 MGD131053:MGD131120 MPZ131053:MPZ131120 MZV131053:MZV131120 NJR131053:NJR131120 NTN131053:NTN131120 ODJ131053:ODJ131120 ONF131053:ONF131120 OXB131053:OXB131120 PGX131053:PGX131120 PQT131053:PQT131120 QAP131053:QAP131120 QKL131053:QKL131120 QUH131053:QUH131120 RED131053:RED131120 RNZ131053:RNZ131120 RXV131053:RXV131120 SHR131053:SHR131120 SRN131053:SRN131120 TBJ131053:TBJ131120 TLF131053:TLF131120 TVB131053:TVB131120 UEX131053:UEX131120 UOT131053:UOT131120 UYP131053:UYP131120 VIL131053:VIL131120 VSH131053:VSH131120 WCD131053:WCD131120 WLZ131053:WLZ131120 WVV131053:WVV131120 N196589:N196656 JJ196589:JJ196656 TF196589:TF196656 ADB196589:ADB196656 AMX196589:AMX196656 AWT196589:AWT196656 BGP196589:BGP196656 BQL196589:BQL196656 CAH196589:CAH196656 CKD196589:CKD196656 CTZ196589:CTZ196656 DDV196589:DDV196656 DNR196589:DNR196656 DXN196589:DXN196656 EHJ196589:EHJ196656 ERF196589:ERF196656 FBB196589:FBB196656 FKX196589:FKX196656 FUT196589:FUT196656 GEP196589:GEP196656 GOL196589:GOL196656 GYH196589:GYH196656 HID196589:HID196656 HRZ196589:HRZ196656 IBV196589:IBV196656 ILR196589:ILR196656 IVN196589:IVN196656 JFJ196589:JFJ196656 JPF196589:JPF196656 JZB196589:JZB196656 KIX196589:KIX196656 KST196589:KST196656 LCP196589:LCP196656 LML196589:LML196656 LWH196589:LWH196656 MGD196589:MGD196656 MPZ196589:MPZ196656 MZV196589:MZV196656 NJR196589:NJR196656 NTN196589:NTN196656 ODJ196589:ODJ196656 ONF196589:ONF196656 OXB196589:OXB196656 PGX196589:PGX196656 PQT196589:PQT196656 QAP196589:QAP196656 QKL196589:QKL196656 QUH196589:QUH196656 RED196589:RED196656 RNZ196589:RNZ196656 RXV196589:RXV196656 SHR196589:SHR196656 SRN196589:SRN196656 TBJ196589:TBJ196656 TLF196589:TLF196656 TVB196589:TVB196656 UEX196589:UEX196656 UOT196589:UOT196656 UYP196589:UYP196656 VIL196589:VIL196656 VSH196589:VSH196656 WCD196589:WCD196656 WLZ196589:WLZ196656 WVV196589:WVV196656 N262125:N262192 JJ262125:JJ262192 TF262125:TF262192 ADB262125:ADB262192 AMX262125:AMX262192 AWT262125:AWT262192 BGP262125:BGP262192 BQL262125:BQL262192 CAH262125:CAH262192 CKD262125:CKD262192 CTZ262125:CTZ262192 DDV262125:DDV262192 DNR262125:DNR262192 DXN262125:DXN262192 EHJ262125:EHJ262192 ERF262125:ERF262192 FBB262125:FBB262192 FKX262125:FKX262192 FUT262125:FUT262192 GEP262125:GEP262192 GOL262125:GOL262192 GYH262125:GYH262192 HID262125:HID262192 HRZ262125:HRZ262192 IBV262125:IBV262192 ILR262125:ILR262192 IVN262125:IVN262192 JFJ262125:JFJ262192 JPF262125:JPF262192 JZB262125:JZB262192 KIX262125:KIX262192 KST262125:KST262192 LCP262125:LCP262192 LML262125:LML262192 LWH262125:LWH262192 MGD262125:MGD262192 MPZ262125:MPZ262192 MZV262125:MZV262192 NJR262125:NJR262192 NTN262125:NTN262192 ODJ262125:ODJ262192 ONF262125:ONF262192 OXB262125:OXB262192 PGX262125:PGX262192 PQT262125:PQT262192 QAP262125:QAP262192 QKL262125:QKL262192 QUH262125:QUH262192 RED262125:RED262192 RNZ262125:RNZ262192 RXV262125:RXV262192 SHR262125:SHR262192 SRN262125:SRN262192 TBJ262125:TBJ262192 TLF262125:TLF262192 TVB262125:TVB262192 UEX262125:UEX262192 UOT262125:UOT262192 UYP262125:UYP262192 VIL262125:VIL262192 VSH262125:VSH262192 WCD262125:WCD262192 WLZ262125:WLZ262192 WVV262125:WVV262192 N327661:N327728 JJ327661:JJ327728 TF327661:TF327728 ADB327661:ADB327728 AMX327661:AMX327728 AWT327661:AWT327728 BGP327661:BGP327728 BQL327661:BQL327728 CAH327661:CAH327728 CKD327661:CKD327728 CTZ327661:CTZ327728 DDV327661:DDV327728 DNR327661:DNR327728 DXN327661:DXN327728 EHJ327661:EHJ327728 ERF327661:ERF327728 FBB327661:FBB327728 FKX327661:FKX327728 FUT327661:FUT327728 GEP327661:GEP327728 GOL327661:GOL327728 GYH327661:GYH327728 HID327661:HID327728 HRZ327661:HRZ327728 IBV327661:IBV327728 ILR327661:ILR327728 IVN327661:IVN327728 JFJ327661:JFJ327728 JPF327661:JPF327728 JZB327661:JZB327728 KIX327661:KIX327728 KST327661:KST327728 LCP327661:LCP327728 LML327661:LML327728 LWH327661:LWH327728 MGD327661:MGD327728 MPZ327661:MPZ327728 MZV327661:MZV327728 NJR327661:NJR327728 NTN327661:NTN327728 ODJ327661:ODJ327728 ONF327661:ONF327728 OXB327661:OXB327728 PGX327661:PGX327728 PQT327661:PQT327728 QAP327661:QAP327728 QKL327661:QKL327728 QUH327661:QUH327728 RED327661:RED327728 RNZ327661:RNZ327728 RXV327661:RXV327728 SHR327661:SHR327728 SRN327661:SRN327728 TBJ327661:TBJ327728 TLF327661:TLF327728 TVB327661:TVB327728 UEX327661:UEX327728 UOT327661:UOT327728 UYP327661:UYP327728 VIL327661:VIL327728 VSH327661:VSH327728 WCD327661:WCD327728 WLZ327661:WLZ327728 WVV327661:WVV327728 N393197:N393264 JJ393197:JJ393264 TF393197:TF393264 ADB393197:ADB393264 AMX393197:AMX393264 AWT393197:AWT393264 BGP393197:BGP393264 BQL393197:BQL393264 CAH393197:CAH393264 CKD393197:CKD393264 CTZ393197:CTZ393264 DDV393197:DDV393264 DNR393197:DNR393264 DXN393197:DXN393264 EHJ393197:EHJ393264 ERF393197:ERF393264 FBB393197:FBB393264 FKX393197:FKX393264 FUT393197:FUT393264 GEP393197:GEP393264 GOL393197:GOL393264 GYH393197:GYH393264 HID393197:HID393264 HRZ393197:HRZ393264 IBV393197:IBV393264 ILR393197:ILR393264 IVN393197:IVN393264 JFJ393197:JFJ393264 JPF393197:JPF393264 JZB393197:JZB393264 KIX393197:KIX393264 KST393197:KST393264 LCP393197:LCP393264 LML393197:LML393264 LWH393197:LWH393264 MGD393197:MGD393264 MPZ393197:MPZ393264 MZV393197:MZV393264 NJR393197:NJR393264 NTN393197:NTN393264 ODJ393197:ODJ393264 ONF393197:ONF393264 OXB393197:OXB393264 PGX393197:PGX393264 PQT393197:PQT393264 QAP393197:QAP393264 QKL393197:QKL393264 QUH393197:QUH393264 RED393197:RED393264 RNZ393197:RNZ393264 RXV393197:RXV393264 SHR393197:SHR393264 SRN393197:SRN393264 TBJ393197:TBJ393264 TLF393197:TLF393264 TVB393197:TVB393264 UEX393197:UEX393264 UOT393197:UOT393264 UYP393197:UYP393264 VIL393197:VIL393264 VSH393197:VSH393264 WCD393197:WCD393264 WLZ393197:WLZ393264 WVV393197:WVV393264 N458733:N458800 JJ458733:JJ458800 TF458733:TF458800 ADB458733:ADB458800 AMX458733:AMX458800 AWT458733:AWT458800 BGP458733:BGP458800 BQL458733:BQL458800 CAH458733:CAH458800 CKD458733:CKD458800 CTZ458733:CTZ458800 DDV458733:DDV458800 DNR458733:DNR458800 DXN458733:DXN458800 EHJ458733:EHJ458800 ERF458733:ERF458800 FBB458733:FBB458800 FKX458733:FKX458800 FUT458733:FUT458800 GEP458733:GEP458800 GOL458733:GOL458800 GYH458733:GYH458800 HID458733:HID458800 HRZ458733:HRZ458800 IBV458733:IBV458800 ILR458733:ILR458800 IVN458733:IVN458800 JFJ458733:JFJ458800 JPF458733:JPF458800 JZB458733:JZB458800 KIX458733:KIX458800 KST458733:KST458800 LCP458733:LCP458800 LML458733:LML458800 LWH458733:LWH458800 MGD458733:MGD458800 MPZ458733:MPZ458800 MZV458733:MZV458800 NJR458733:NJR458800 NTN458733:NTN458800 ODJ458733:ODJ458800 ONF458733:ONF458800 OXB458733:OXB458800 PGX458733:PGX458800 PQT458733:PQT458800 QAP458733:QAP458800 QKL458733:QKL458800 QUH458733:QUH458800 RED458733:RED458800 RNZ458733:RNZ458800 RXV458733:RXV458800 SHR458733:SHR458800 SRN458733:SRN458800 TBJ458733:TBJ458800 TLF458733:TLF458800 TVB458733:TVB458800 UEX458733:UEX458800 UOT458733:UOT458800 UYP458733:UYP458800 VIL458733:VIL458800 VSH458733:VSH458800 WCD458733:WCD458800 WLZ458733:WLZ458800 WVV458733:WVV458800 N524269:N524336 JJ524269:JJ524336 TF524269:TF524336 ADB524269:ADB524336 AMX524269:AMX524336 AWT524269:AWT524336 BGP524269:BGP524336 BQL524269:BQL524336 CAH524269:CAH524336 CKD524269:CKD524336 CTZ524269:CTZ524336 DDV524269:DDV524336 DNR524269:DNR524336 DXN524269:DXN524336 EHJ524269:EHJ524336 ERF524269:ERF524336 FBB524269:FBB524336 FKX524269:FKX524336 FUT524269:FUT524336 GEP524269:GEP524336 GOL524269:GOL524336 GYH524269:GYH524336 HID524269:HID524336 HRZ524269:HRZ524336 IBV524269:IBV524336 ILR524269:ILR524336 IVN524269:IVN524336 JFJ524269:JFJ524336 JPF524269:JPF524336 JZB524269:JZB524336 KIX524269:KIX524336 KST524269:KST524336 LCP524269:LCP524336 LML524269:LML524336 LWH524269:LWH524336 MGD524269:MGD524336 MPZ524269:MPZ524336 MZV524269:MZV524336 NJR524269:NJR524336 NTN524269:NTN524336 ODJ524269:ODJ524336 ONF524269:ONF524336 OXB524269:OXB524336 PGX524269:PGX524336 PQT524269:PQT524336 QAP524269:QAP524336 QKL524269:QKL524336 QUH524269:QUH524336 RED524269:RED524336 RNZ524269:RNZ524336 RXV524269:RXV524336 SHR524269:SHR524336 SRN524269:SRN524336 TBJ524269:TBJ524336 TLF524269:TLF524336 TVB524269:TVB524336 UEX524269:UEX524336 UOT524269:UOT524336 UYP524269:UYP524336 VIL524269:VIL524336 VSH524269:VSH524336 WCD524269:WCD524336 WLZ524269:WLZ524336 WVV524269:WVV524336 N589805:N589872 JJ589805:JJ589872 TF589805:TF589872 ADB589805:ADB589872 AMX589805:AMX589872 AWT589805:AWT589872 BGP589805:BGP589872 BQL589805:BQL589872 CAH589805:CAH589872 CKD589805:CKD589872 CTZ589805:CTZ589872 DDV589805:DDV589872 DNR589805:DNR589872 DXN589805:DXN589872 EHJ589805:EHJ589872 ERF589805:ERF589872 FBB589805:FBB589872 FKX589805:FKX589872 FUT589805:FUT589872 GEP589805:GEP589872 GOL589805:GOL589872 GYH589805:GYH589872 HID589805:HID589872 HRZ589805:HRZ589872 IBV589805:IBV589872 ILR589805:ILR589872 IVN589805:IVN589872 JFJ589805:JFJ589872 JPF589805:JPF589872 JZB589805:JZB589872 KIX589805:KIX589872 KST589805:KST589872 LCP589805:LCP589872 LML589805:LML589872 LWH589805:LWH589872 MGD589805:MGD589872 MPZ589805:MPZ589872 MZV589805:MZV589872 NJR589805:NJR589872 NTN589805:NTN589872 ODJ589805:ODJ589872 ONF589805:ONF589872 OXB589805:OXB589872 PGX589805:PGX589872 PQT589805:PQT589872 QAP589805:QAP589872 QKL589805:QKL589872 QUH589805:QUH589872 RED589805:RED589872 RNZ589805:RNZ589872 RXV589805:RXV589872 SHR589805:SHR589872 SRN589805:SRN589872 TBJ589805:TBJ589872 TLF589805:TLF589872 TVB589805:TVB589872 UEX589805:UEX589872 UOT589805:UOT589872 UYP589805:UYP589872 VIL589805:VIL589872 VSH589805:VSH589872 WCD589805:WCD589872 WLZ589805:WLZ589872 WVV589805:WVV589872 N655341:N655408 JJ655341:JJ655408 TF655341:TF655408 ADB655341:ADB655408 AMX655341:AMX655408 AWT655341:AWT655408 BGP655341:BGP655408 BQL655341:BQL655408 CAH655341:CAH655408 CKD655341:CKD655408 CTZ655341:CTZ655408 DDV655341:DDV655408 DNR655341:DNR655408 DXN655341:DXN655408 EHJ655341:EHJ655408 ERF655341:ERF655408 FBB655341:FBB655408 FKX655341:FKX655408 FUT655341:FUT655408 GEP655341:GEP655408 GOL655341:GOL655408 GYH655341:GYH655408 HID655341:HID655408 HRZ655341:HRZ655408 IBV655341:IBV655408 ILR655341:ILR655408 IVN655341:IVN655408 JFJ655341:JFJ655408 JPF655341:JPF655408 JZB655341:JZB655408 KIX655341:KIX655408 KST655341:KST655408 LCP655341:LCP655408 LML655341:LML655408 LWH655341:LWH655408 MGD655341:MGD655408 MPZ655341:MPZ655408 MZV655341:MZV655408 NJR655341:NJR655408 NTN655341:NTN655408 ODJ655341:ODJ655408 ONF655341:ONF655408 OXB655341:OXB655408 PGX655341:PGX655408 PQT655341:PQT655408 QAP655341:QAP655408 QKL655341:QKL655408 QUH655341:QUH655408 RED655341:RED655408 RNZ655341:RNZ655408 RXV655341:RXV655408 SHR655341:SHR655408 SRN655341:SRN655408 TBJ655341:TBJ655408 TLF655341:TLF655408 TVB655341:TVB655408 UEX655341:UEX655408 UOT655341:UOT655408 UYP655341:UYP655408 VIL655341:VIL655408 VSH655341:VSH655408 WCD655341:WCD655408 WLZ655341:WLZ655408 WVV655341:WVV655408 N720877:N720944 JJ720877:JJ720944 TF720877:TF720944 ADB720877:ADB720944 AMX720877:AMX720944 AWT720877:AWT720944 BGP720877:BGP720944 BQL720877:BQL720944 CAH720877:CAH720944 CKD720877:CKD720944 CTZ720877:CTZ720944 DDV720877:DDV720944 DNR720877:DNR720944 DXN720877:DXN720944 EHJ720877:EHJ720944 ERF720877:ERF720944 FBB720877:FBB720944 FKX720877:FKX720944 FUT720877:FUT720944 GEP720877:GEP720944 GOL720877:GOL720944 GYH720877:GYH720944 HID720877:HID720944 HRZ720877:HRZ720944 IBV720877:IBV720944 ILR720877:ILR720944 IVN720877:IVN720944 JFJ720877:JFJ720944 JPF720877:JPF720944 JZB720877:JZB720944 KIX720877:KIX720944 KST720877:KST720944 LCP720877:LCP720944 LML720877:LML720944 LWH720877:LWH720944 MGD720877:MGD720944 MPZ720877:MPZ720944 MZV720877:MZV720944 NJR720877:NJR720944 NTN720877:NTN720944 ODJ720877:ODJ720944 ONF720877:ONF720944 OXB720877:OXB720944 PGX720877:PGX720944 PQT720877:PQT720944 QAP720877:QAP720944 QKL720877:QKL720944 QUH720877:QUH720944 RED720877:RED720944 RNZ720877:RNZ720944 RXV720877:RXV720944 SHR720877:SHR720944 SRN720877:SRN720944 TBJ720877:TBJ720944 TLF720877:TLF720944 TVB720877:TVB720944 UEX720877:UEX720944 UOT720877:UOT720944 UYP720877:UYP720944 VIL720877:VIL720944 VSH720877:VSH720944 WCD720877:WCD720944 WLZ720877:WLZ720944 WVV720877:WVV720944 N786413:N786480 JJ786413:JJ786480 TF786413:TF786480 ADB786413:ADB786480 AMX786413:AMX786480 AWT786413:AWT786480 BGP786413:BGP786480 BQL786413:BQL786480 CAH786413:CAH786480 CKD786413:CKD786480 CTZ786413:CTZ786480 DDV786413:DDV786480 DNR786413:DNR786480 DXN786413:DXN786480 EHJ786413:EHJ786480 ERF786413:ERF786480 FBB786413:FBB786480 FKX786413:FKX786480 FUT786413:FUT786480 GEP786413:GEP786480 GOL786413:GOL786480 GYH786413:GYH786480 HID786413:HID786480 HRZ786413:HRZ786480 IBV786413:IBV786480 ILR786413:ILR786480 IVN786413:IVN786480 JFJ786413:JFJ786480 JPF786413:JPF786480 JZB786413:JZB786480 KIX786413:KIX786480 KST786413:KST786480 LCP786413:LCP786480 LML786413:LML786480 LWH786413:LWH786480 MGD786413:MGD786480 MPZ786413:MPZ786480 MZV786413:MZV786480 NJR786413:NJR786480 NTN786413:NTN786480 ODJ786413:ODJ786480 ONF786413:ONF786480 OXB786413:OXB786480 PGX786413:PGX786480 PQT786413:PQT786480 QAP786413:QAP786480 QKL786413:QKL786480 QUH786413:QUH786480 RED786413:RED786480 RNZ786413:RNZ786480 RXV786413:RXV786480 SHR786413:SHR786480 SRN786413:SRN786480 TBJ786413:TBJ786480 TLF786413:TLF786480 TVB786413:TVB786480 UEX786413:UEX786480 UOT786413:UOT786480 UYP786413:UYP786480 VIL786413:VIL786480 VSH786413:VSH786480 WCD786413:WCD786480 WLZ786413:WLZ786480 WVV786413:WVV786480 N851949:N852016 JJ851949:JJ852016 TF851949:TF852016 ADB851949:ADB852016 AMX851949:AMX852016 AWT851949:AWT852016 BGP851949:BGP852016 BQL851949:BQL852016 CAH851949:CAH852016 CKD851949:CKD852016 CTZ851949:CTZ852016 DDV851949:DDV852016 DNR851949:DNR852016 DXN851949:DXN852016 EHJ851949:EHJ852016 ERF851949:ERF852016 FBB851949:FBB852016 FKX851949:FKX852016 FUT851949:FUT852016 GEP851949:GEP852016 GOL851949:GOL852016 GYH851949:GYH852016 HID851949:HID852016 HRZ851949:HRZ852016 IBV851949:IBV852016 ILR851949:ILR852016 IVN851949:IVN852016 JFJ851949:JFJ852016 JPF851949:JPF852016 JZB851949:JZB852016 KIX851949:KIX852016 KST851949:KST852016 LCP851949:LCP852016 LML851949:LML852016 LWH851949:LWH852016 MGD851949:MGD852016 MPZ851949:MPZ852016 MZV851949:MZV852016 NJR851949:NJR852016 NTN851949:NTN852016 ODJ851949:ODJ852016 ONF851949:ONF852016 OXB851949:OXB852016 PGX851949:PGX852016 PQT851949:PQT852016 QAP851949:QAP852016 QKL851949:QKL852016 QUH851949:QUH852016 RED851949:RED852016 RNZ851949:RNZ852016 RXV851949:RXV852016 SHR851949:SHR852016 SRN851949:SRN852016 TBJ851949:TBJ852016 TLF851949:TLF852016 TVB851949:TVB852016 UEX851949:UEX852016 UOT851949:UOT852016 UYP851949:UYP852016 VIL851949:VIL852016 VSH851949:VSH852016 WCD851949:WCD852016 WLZ851949:WLZ852016 WVV851949:WVV852016 N917485:N917552 JJ917485:JJ917552 TF917485:TF917552 ADB917485:ADB917552 AMX917485:AMX917552 AWT917485:AWT917552 BGP917485:BGP917552 BQL917485:BQL917552 CAH917485:CAH917552 CKD917485:CKD917552 CTZ917485:CTZ917552 DDV917485:DDV917552 DNR917485:DNR917552 DXN917485:DXN917552 EHJ917485:EHJ917552 ERF917485:ERF917552 FBB917485:FBB917552 FKX917485:FKX917552 FUT917485:FUT917552 GEP917485:GEP917552 GOL917485:GOL917552 GYH917485:GYH917552 HID917485:HID917552 HRZ917485:HRZ917552 IBV917485:IBV917552 ILR917485:ILR917552 IVN917485:IVN917552 JFJ917485:JFJ917552 JPF917485:JPF917552 JZB917485:JZB917552 KIX917485:KIX917552 KST917485:KST917552 LCP917485:LCP917552 LML917485:LML917552 LWH917485:LWH917552 MGD917485:MGD917552 MPZ917485:MPZ917552 MZV917485:MZV917552 NJR917485:NJR917552 NTN917485:NTN917552 ODJ917485:ODJ917552 ONF917485:ONF917552 OXB917485:OXB917552 PGX917485:PGX917552 PQT917485:PQT917552 QAP917485:QAP917552 QKL917485:QKL917552 QUH917485:QUH917552 RED917485:RED917552 RNZ917485:RNZ917552 RXV917485:RXV917552 SHR917485:SHR917552 SRN917485:SRN917552 TBJ917485:TBJ917552 TLF917485:TLF917552 TVB917485:TVB917552 UEX917485:UEX917552 UOT917485:UOT917552 UYP917485:UYP917552 VIL917485:VIL917552 VSH917485:VSH917552 WCD917485:WCD917552 WLZ917485:WLZ917552 WVV917485:WVV917552 N983021:N983088 JJ983021:JJ983088 TF983021:TF983088 ADB983021:ADB983088 AMX983021:AMX983088 AWT983021:AWT983088 BGP983021:BGP983088 BQL983021:BQL983088 CAH983021:CAH983088 CKD983021:CKD983088 CTZ983021:CTZ983088 DDV983021:DDV983088 DNR983021:DNR983088 DXN983021:DXN983088 EHJ983021:EHJ983088 ERF983021:ERF983088 FBB983021:FBB983088 FKX983021:FKX983088 FUT983021:FUT983088 GEP983021:GEP983088 GOL983021:GOL983088 GYH983021:GYH983088 HID983021:HID983088 HRZ983021:HRZ983088 IBV983021:IBV983088 ILR983021:ILR983088 IVN983021:IVN983088 JFJ983021:JFJ983088 JPF983021:JPF983088 JZB983021:JZB983088 KIX983021:KIX983088 KST983021:KST983088 LCP983021:LCP983088 LML983021:LML983088 LWH983021:LWH983088 MGD983021:MGD983088 MPZ983021:MPZ983088 MZV983021:MZV983088 NJR983021:NJR983088 NTN983021:NTN983088 ODJ983021:ODJ983088 ONF983021:ONF983088 OXB983021:OXB983088 PGX983021:PGX983088 PQT983021:PQT983088 QAP983021:QAP983088 QKL983021:QKL983088 QUH983021:QUH983088 RED983021:RED983088 RNZ983021:RNZ983088 RXV983021:RXV983088 SHR983021:SHR983088 SRN983021:SRN983088 TBJ983021:TBJ983088 TLF983021:TLF983088 TVB983021:TVB983088 UEX983021:UEX983088 UOT983021:UOT983088 UYP983021:UYP983088 VIL983021:VIL983088 VSH983021:VSH983088 WCD983021:WCD983088" xr:uid="{6A16E809-CCB6-4253-B317-0C337DC98D12}">
      <formula1>$N$54:$N$58</formula1>
    </dataValidation>
    <dataValidation allowBlank="1" showDropDown="1" showInputMessage="1" showErrorMessage="1" sqref="I65575 JE65575 TA65575 ACW65575 AMS65575 AWO65575 BGK65575 BQG65575 CAC65575 CJY65575 CTU65575 DDQ65575 DNM65575 DXI65575 EHE65575 ERA65575 FAW65575 FKS65575 FUO65575 GEK65575 GOG65575 GYC65575 HHY65575 HRU65575 IBQ65575 ILM65575 IVI65575 JFE65575 JPA65575 JYW65575 KIS65575 KSO65575 LCK65575 LMG65575 LWC65575 MFY65575 MPU65575 MZQ65575 NJM65575 NTI65575 ODE65575 ONA65575 OWW65575 PGS65575 PQO65575 QAK65575 QKG65575 QUC65575 RDY65575 RNU65575 RXQ65575 SHM65575 SRI65575 TBE65575 TLA65575 TUW65575 UES65575 UOO65575 UYK65575 VIG65575 VSC65575 WBY65575 WLU65575 WVQ65575 I131111 JE131111 TA131111 ACW131111 AMS131111 AWO131111 BGK131111 BQG131111 CAC131111 CJY131111 CTU131111 DDQ131111 DNM131111 DXI131111 EHE131111 ERA131111 FAW131111 FKS131111 FUO131111 GEK131111 GOG131111 GYC131111 HHY131111 HRU131111 IBQ131111 ILM131111 IVI131111 JFE131111 JPA131111 JYW131111 KIS131111 KSO131111 LCK131111 LMG131111 LWC131111 MFY131111 MPU131111 MZQ131111 NJM131111 NTI131111 ODE131111 ONA131111 OWW131111 PGS131111 PQO131111 QAK131111 QKG131111 QUC131111 RDY131111 RNU131111 RXQ131111 SHM131111 SRI131111 TBE131111 TLA131111 TUW131111 UES131111 UOO131111 UYK131111 VIG131111 VSC131111 WBY131111 WLU131111 WVQ131111 I196647 JE196647 TA196647 ACW196647 AMS196647 AWO196647 BGK196647 BQG196647 CAC196647 CJY196647 CTU196647 DDQ196647 DNM196647 DXI196647 EHE196647 ERA196647 FAW196647 FKS196647 FUO196647 GEK196647 GOG196647 GYC196647 HHY196647 HRU196647 IBQ196647 ILM196647 IVI196647 JFE196647 JPA196647 JYW196647 KIS196647 KSO196647 LCK196647 LMG196647 LWC196647 MFY196647 MPU196647 MZQ196647 NJM196647 NTI196647 ODE196647 ONA196647 OWW196647 PGS196647 PQO196647 QAK196647 QKG196647 QUC196647 RDY196647 RNU196647 RXQ196647 SHM196647 SRI196647 TBE196647 TLA196647 TUW196647 UES196647 UOO196647 UYK196647 VIG196647 VSC196647 WBY196647 WLU196647 WVQ196647 I262183 JE262183 TA262183 ACW262183 AMS262183 AWO262183 BGK262183 BQG262183 CAC262183 CJY262183 CTU262183 DDQ262183 DNM262183 DXI262183 EHE262183 ERA262183 FAW262183 FKS262183 FUO262183 GEK262183 GOG262183 GYC262183 HHY262183 HRU262183 IBQ262183 ILM262183 IVI262183 JFE262183 JPA262183 JYW262183 KIS262183 KSO262183 LCK262183 LMG262183 LWC262183 MFY262183 MPU262183 MZQ262183 NJM262183 NTI262183 ODE262183 ONA262183 OWW262183 PGS262183 PQO262183 QAK262183 QKG262183 QUC262183 RDY262183 RNU262183 RXQ262183 SHM262183 SRI262183 TBE262183 TLA262183 TUW262183 UES262183 UOO262183 UYK262183 VIG262183 VSC262183 WBY262183 WLU262183 WVQ262183 I327719 JE327719 TA327719 ACW327719 AMS327719 AWO327719 BGK327719 BQG327719 CAC327719 CJY327719 CTU327719 DDQ327719 DNM327719 DXI327719 EHE327719 ERA327719 FAW327719 FKS327719 FUO327719 GEK327719 GOG327719 GYC327719 HHY327719 HRU327719 IBQ327719 ILM327719 IVI327719 JFE327719 JPA327719 JYW327719 KIS327719 KSO327719 LCK327719 LMG327719 LWC327719 MFY327719 MPU327719 MZQ327719 NJM327719 NTI327719 ODE327719 ONA327719 OWW327719 PGS327719 PQO327719 QAK327719 QKG327719 QUC327719 RDY327719 RNU327719 RXQ327719 SHM327719 SRI327719 TBE327719 TLA327719 TUW327719 UES327719 UOO327719 UYK327719 VIG327719 VSC327719 WBY327719 WLU327719 WVQ327719 I393255 JE393255 TA393255 ACW393255 AMS393255 AWO393255 BGK393255 BQG393255 CAC393255 CJY393255 CTU393255 DDQ393255 DNM393255 DXI393255 EHE393255 ERA393255 FAW393255 FKS393255 FUO393255 GEK393255 GOG393255 GYC393255 HHY393255 HRU393255 IBQ393255 ILM393255 IVI393255 JFE393255 JPA393255 JYW393255 KIS393255 KSO393255 LCK393255 LMG393255 LWC393255 MFY393255 MPU393255 MZQ393255 NJM393255 NTI393255 ODE393255 ONA393255 OWW393255 PGS393255 PQO393255 QAK393255 QKG393255 QUC393255 RDY393255 RNU393255 RXQ393255 SHM393255 SRI393255 TBE393255 TLA393255 TUW393255 UES393255 UOO393255 UYK393255 VIG393255 VSC393255 WBY393255 WLU393255 WVQ393255 I458791 JE458791 TA458791 ACW458791 AMS458791 AWO458791 BGK458791 BQG458791 CAC458791 CJY458791 CTU458791 DDQ458791 DNM458791 DXI458791 EHE458791 ERA458791 FAW458791 FKS458791 FUO458791 GEK458791 GOG458791 GYC458791 HHY458791 HRU458791 IBQ458791 ILM458791 IVI458791 JFE458791 JPA458791 JYW458791 KIS458791 KSO458791 LCK458791 LMG458791 LWC458791 MFY458791 MPU458791 MZQ458791 NJM458791 NTI458791 ODE458791 ONA458791 OWW458791 PGS458791 PQO458791 QAK458791 QKG458791 QUC458791 RDY458791 RNU458791 RXQ458791 SHM458791 SRI458791 TBE458791 TLA458791 TUW458791 UES458791 UOO458791 UYK458791 VIG458791 VSC458791 WBY458791 WLU458791 WVQ458791 I524327 JE524327 TA524327 ACW524327 AMS524327 AWO524327 BGK524327 BQG524327 CAC524327 CJY524327 CTU524327 DDQ524327 DNM524327 DXI524327 EHE524327 ERA524327 FAW524327 FKS524327 FUO524327 GEK524327 GOG524327 GYC524327 HHY524327 HRU524327 IBQ524327 ILM524327 IVI524327 JFE524327 JPA524327 JYW524327 KIS524327 KSO524327 LCK524327 LMG524327 LWC524327 MFY524327 MPU524327 MZQ524327 NJM524327 NTI524327 ODE524327 ONA524327 OWW524327 PGS524327 PQO524327 QAK524327 QKG524327 QUC524327 RDY524327 RNU524327 RXQ524327 SHM524327 SRI524327 TBE524327 TLA524327 TUW524327 UES524327 UOO524327 UYK524327 VIG524327 VSC524327 WBY524327 WLU524327 WVQ524327 I589863 JE589863 TA589863 ACW589863 AMS589863 AWO589863 BGK589863 BQG589863 CAC589863 CJY589863 CTU589863 DDQ589863 DNM589863 DXI589863 EHE589863 ERA589863 FAW589863 FKS589863 FUO589863 GEK589863 GOG589863 GYC589863 HHY589863 HRU589863 IBQ589863 ILM589863 IVI589863 JFE589863 JPA589863 JYW589863 KIS589863 KSO589863 LCK589863 LMG589863 LWC589863 MFY589863 MPU589863 MZQ589863 NJM589863 NTI589863 ODE589863 ONA589863 OWW589863 PGS589863 PQO589863 QAK589863 QKG589863 QUC589863 RDY589863 RNU589863 RXQ589863 SHM589863 SRI589863 TBE589863 TLA589863 TUW589863 UES589863 UOO589863 UYK589863 VIG589863 VSC589863 WBY589863 WLU589863 WVQ589863 I655399 JE655399 TA655399 ACW655399 AMS655399 AWO655399 BGK655399 BQG655399 CAC655399 CJY655399 CTU655399 DDQ655399 DNM655399 DXI655399 EHE655399 ERA655399 FAW655399 FKS655399 FUO655399 GEK655399 GOG655399 GYC655399 HHY655399 HRU655399 IBQ655399 ILM655399 IVI655399 JFE655399 JPA655399 JYW655399 KIS655399 KSO655399 LCK655399 LMG655399 LWC655399 MFY655399 MPU655399 MZQ655399 NJM655399 NTI655399 ODE655399 ONA655399 OWW655399 PGS655399 PQO655399 QAK655399 QKG655399 QUC655399 RDY655399 RNU655399 RXQ655399 SHM655399 SRI655399 TBE655399 TLA655399 TUW655399 UES655399 UOO655399 UYK655399 VIG655399 VSC655399 WBY655399 WLU655399 WVQ655399 I720935 JE720935 TA720935 ACW720935 AMS720935 AWO720935 BGK720935 BQG720935 CAC720935 CJY720935 CTU720935 DDQ720935 DNM720935 DXI720935 EHE720935 ERA720935 FAW720935 FKS720935 FUO720935 GEK720935 GOG720935 GYC720935 HHY720935 HRU720935 IBQ720935 ILM720935 IVI720935 JFE720935 JPA720935 JYW720935 KIS720935 KSO720935 LCK720935 LMG720935 LWC720935 MFY720935 MPU720935 MZQ720935 NJM720935 NTI720935 ODE720935 ONA720935 OWW720935 PGS720935 PQO720935 QAK720935 QKG720935 QUC720935 RDY720935 RNU720935 RXQ720935 SHM720935 SRI720935 TBE720935 TLA720935 TUW720935 UES720935 UOO720935 UYK720935 VIG720935 VSC720935 WBY720935 WLU720935 WVQ720935 I786471 JE786471 TA786471 ACW786471 AMS786471 AWO786471 BGK786471 BQG786471 CAC786471 CJY786471 CTU786471 DDQ786471 DNM786471 DXI786471 EHE786471 ERA786471 FAW786471 FKS786471 FUO786471 GEK786471 GOG786471 GYC786471 HHY786471 HRU786471 IBQ786471 ILM786471 IVI786471 JFE786471 JPA786471 JYW786471 KIS786471 KSO786471 LCK786471 LMG786471 LWC786471 MFY786471 MPU786471 MZQ786471 NJM786471 NTI786471 ODE786471 ONA786471 OWW786471 PGS786471 PQO786471 QAK786471 QKG786471 QUC786471 RDY786471 RNU786471 RXQ786471 SHM786471 SRI786471 TBE786471 TLA786471 TUW786471 UES786471 UOO786471 UYK786471 VIG786471 VSC786471 WBY786471 WLU786471 WVQ786471 I852007 JE852007 TA852007 ACW852007 AMS852007 AWO852007 BGK852007 BQG852007 CAC852007 CJY852007 CTU852007 DDQ852007 DNM852007 DXI852007 EHE852007 ERA852007 FAW852007 FKS852007 FUO852007 GEK852007 GOG852007 GYC852007 HHY852007 HRU852007 IBQ852007 ILM852007 IVI852007 JFE852007 JPA852007 JYW852007 KIS852007 KSO852007 LCK852007 LMG852007 LWC852007 MFY852007 MPU852007 MZQ852007 NJM852007 NTI852007 ODE852007 ONA852007 OWW852007 PGS852007 PQO852007 QAK852007 QKG852007 QUC852007 RDY852007 RNU852007 RXQ852007 SHM852007 SRI852007 TBE852007 TLA852007 TUW852007 UES852007 UOO852007 UYK852007 VIG852007 VSC852007 WBY852007 WLU852007 WVQ852007 I917543 JE917543 TA917543 ACW917543 AMS917543 AWO917543 BGK917543 BQG917543 CAC917543 CJY917543 CTU917543 DDQ917543 DNM917543 DXI917543 EHE917543 ERA917543 FAW917543 FKS917543 FUO917543 GEK917543 GOG917543 GYC917543 HHY917543 HRU917543 IBQ917543 ILM917543 IVI917543 JFE917543 JPA917543 JYW917543 KIS917543 KSO917543 LCK917543 LMG917543 LWC917543 MFY917543 MPU917543 MZQ917543 NJM917543 NTI917543 ODE917543 ONA917543 OWW917543 PGS917543 PQO917543 QAK917543 QKG917543 QUC917543 RDY917543 RNU917543 RXQ917543 SHM917543 SRI917543 TBE917543 TLA917543 TUW917543 UES917543 UOO917543 UYK917543 VIG917543 VSC917543 WBY917543 WLU917543 WVQ917543 I983079 JE983079 TA983079 ACW983079 AMS983079 AWO983079 BGK983079 BQG983079 CAC983079 CJY983079 CTU983079 DDQ983079 DNM983079 DXI983079 EHE983079 ERA983079 FAW983079 FKS983079 FUO983079 GEK983079 GOG983079 GYC983079 HHY983079 HRU983079 IBQ983079 ILM983079 IVI983079 JFE983079 JPA983079 JYW983079 KIS983079 KSO983079 LCK983079 LMG983079 LWC983079 MFY983079 MPU983079 MZQ983079 NJM983079 NTI983079 ODE983079 ONA983079 OWW983079 PGS983079 PQO983079 QAK983079 QKG983079 QUC983079 RDY983079 RNU983079 RXQ983079 SHM983079 SRI983079 TBE983079 TLA983079 TUW983079 UES983079 UOO983079 UYK983079 VIG983079 VSC983079 WBY983079 WLU983079 WVQ983079 I65558:I65569 JE65558:JE65569 TA65558:TA65569 ACW65558:ACW65569 AMS65558:AMS65569 AWO65558:AWO65569 BGK65558:BGK65569 BQG65558:BQG65569 CAC65558:CAC65569 CJY65558:CJY65569 CTU65558:CTU65569 DDQ65558:DDQ65569 DNM65558:DNM65569 DXI65558:DXI65569 EHE65558:EHE65569 ERA65558:ERA65569 FAW65558:FAW65569 FKS65558:FKS65569 FUO65558:FUO65569 GEK65558:GEK65569 GOG65558:GOG65569 GYC65558:GYC65569 HHY65558:HHY65569 HRU65558:HRU65569 IBQ65558:IBQ65569 ILM65558:ILM65569 IVI65558:IVI65569 JFE65558:JFE65569 JPA65558:JPA65569 JYW65558:JYW65569 KIS65558:KIS65569 KSO65558:KSO65569 LCK65558:LCK65569 LMG65558:LMG65569 LWC65558:LWC65569 MFY65558:MFY65569 MPU65558:MPU65569 MZQ65558:MZQ65569 NJM65558:NJM65569 NTI65558:NTI65569 ODE65558:ODE65569 ONA65558:ONA65569 OWW65558:OWW65569 PGS65558:PGS65569 PQO65558:PQO65569 QAK65558:QAK65569 QKG65558:QKG65569 QUC65558:QUC65569 RDY65558:RDY65569 RNU65558:RNU65569 RXQ65558:RXQ65569 SHM65558:SHM65569 SRI65558:SRI65569 TBE65558:TBE65569 TLA65558:TLA65569 TUW65558:TUW65569 UES65558:UES65569 UOO65558:UOO65569 UYK65558:UYK65569 VIG65558:VIG65569 VSC65558:VSC65569 WBY65558:WBY65569 WLU65558:WLU65569 WVQ65558:WVQ65569 I131094:I131105 JE131094:JE131105 TA131094:TA131105 ACW131094:ACW131105 AMS131094:AMS131105 AWO131094:AWO131105 BGK131094:BGK131105 BQG131094:BQG131105 CAC131094:CAC131105 CJY131094:CJY131105 CTU131094:CTU131105 DDQ131094:DDQ131105 DNM131094:DNM131105 DXI131094:DXI131105 EHE131094:EHE131105 ERA131094:ERA131105 FAW131094:FAW131105 FKS131094:FKS131105 FUO131094:FUO131105 GEK131094:GEK131105 GOG131094:GOG131105 GYC131094:GYC131105 HHY131094:HHY131105 HRU131094:HRU131105 IBQ131094:IBQ131105 ILM131094:ILM131105 IVI131094:IVI131105 JFE131094:JFE131105 JPA131094:JPA131105 JYW131094:JYW131105 KIS131094:KIS131105 KSO131094:KSO131105 LCK131094:LCK131105 LMG131094:LMG131105 LWC131094:LWC131105 MFY131094:MFY131105 MPU131094:MPU131105 MZQ131094:MZQ131105 NJM131094:NJM131105 NTI131094:NTI131105 ODE131094:ODE131105 ONA131094:ONA131105 OWW131094:OWW131105 PGS131094:PGS131105 PQO131094:PQO131105 QAK131094:QAK131105 QKG131094:QKG131105 QUC131094:QUC131105 RDY131094:RDY131105 RNU131094:RNU131105 RXQ131094:RXQ131105 SHM131094:SHM131105 SRI131094:SRI131105 TBE131094:TBE131105 TLA131094:TLA131105 TUW131094:TUW131105 UES131094:UES131105 UOO131094:UOO131105 UYK131094:UYK131105 VIG131094:VIG131105 VSC131094:VSC131105 WBY131094:WBY131105 WLU131094:WLU131105 WVQ131094:WVQ131105 I196630:I196641 JE196630:JE196641 TA196630:TA196641 ACW196630:ACW196641 AMS196630:AMS196641 AWO196630:AWO196641 BGK196630:BGK196641 BQG196630:BQG196641 CAC196630:CAC196641 CJY196630:CJY196641 CTU196630:CTU196641 DDQ196630:DDQ196641 DNM196630:DNM196641 DXI196630:DXI196641 EHE196630:EHE196641 ERA196630:ERA196641 FAW196630:FAW196641 FKS196630:FKS196641 FUO196630:FUO196641 GEK196630:GEK196641 GOG196630:GOG196641 GYC196630:GYC196641 HHY196630:HHY196641 HRU196630:HRU196641 IBQ196630:IBQ196641 ILM196630:ILM196641 IVI196630:IVI196641 JFE196630:JFE196641 JPA196630:JPA196641 JYW196630:JYW196641 KIS196630:KIS196641 KSO196630:KSO196641 LCK196630:LCK196641 LMG196630:LMG196641 LWC196630:LWC196641 MFY196630:MFY196641 MPU196630:MPU196641 MZQ196630:MZQ196641 NJM196630:NJM196641 NTI196630:NTI196641 ODE196630:ODE196641 ONA196630:ONA196641 OWW196630:OWW196641 PGS196630:PGS196641 PQO196630:PQO196641 QAK196630:QAK196641 QKG196630:QKG196641 QUC196630:QUC196641 RDY196630:RDY196641 RNU196630:RNU196641 RXQ196630:RXQ196641 SHM196630:SHM196641 SRI196630:SRI196641 TBE196630:TBE196641 TLA196630:TLA196641 TUW196630:TUW196641 UES196630:UES196641 UOO196630:UOO196641 UYK196630:UYK196641 VIG196630:VIG196641 VSC196630:VSC196641 WBY196630:WBY196641 WLU196630:WLU196641 WVQ196630:WVQ196641 I262166:I262177 JE262166:JE262177 TA262166:TA262177 ACW262166:ACW262177 AMS262166:AMS262177 AWO262166:AWO262177 BGK262166:BGK262177 BQG262166:BQG262177 CAC262166:CAC262177 CJY262166:CJY262177 CTU262166:CTU262177 DDQ262166:DDQ262177 DNM262166:DNM262177 DXI262166:DXI262177 EHE262166:EHE262177 ERA262166:ERA262177 FAW262166:FAW262177 FKS262166:FKS262177 FUO262166:FUO262177 GEK262166:GEK262177 GOG262166:GOG262177 GYC262166:GYC262177 HHY262166:HHY262177 HRU262166:HRU262177 IBQ262166:IBQ262177 ILM262166:ILM262177 IVI262166:IVI262177 JFE262166:JFE262177 JPA262166:JPA262177 JYW262166:JYW262177 KIS262166:KIS262177 KSO262166:KSO262177 LCK262166:LCK262177 LMG262166:LMG262177 LWC262166:LWC262177 MFY262166:MFY262177 MPU262166:MPU262177 MZQ262166:MZQ262177 NJM262166:NJM262177 NTI262166:NTI262177 ODE262166:ODE262177 ONA262166:ONA262177 OWW262166:OWW262177 PGS262166:PGS262177 PQO262166:PQO262177 QAK262166:QAK262177 QKG262166:QKG262177 QUC262166:QUC262177 RDY262166:RDY262177 RNU262166:RNU262177 RXQ262166:RXQ262177 SHM262166:SHM262177 SRI262166:SRI262177 TBE262166:TBE262177 TLA262166:TLA262177 TUW262166:TUW262177 UES262166:UES262177 UOO262166:UOO262177 UYK262166:UYK262177 VIG262166:VIG262177 VSC262166:VSC262177 WBY262166:WBY262177 WLU262166:WLU262177 WVQ262166:WVQ262177 I327702:I327713 JE327702:JE327713 TA327702:TA327713 ACW327702:ACW327713 AMS327702:AMS327713 AWO327702:AWO327713 BGK327702:BGK327713 BQG327702:BQG327713 CAC327702:CAC327713 CJY327702:CJY327713 CTU327702:CTU327713 DDQ327702:DDQ327713 DNM327702:DNM327713 DXI327702:DXI327713 EHE327702:EHE327713 ERA327702:ERA327713 FAW327702:FAW327713 FKS327702:FKS327713 FUO327702:FUO327713 GEK327702:GEK327713 GOG327702:GOG327713 GYC327702:GYC327713 HHY327702:HHY327713 HRU327702:HRU327713 IBQ327702:IBQ327713 ILM327702:ILM327713 IVI327702:IVI327713 JFE327702:JFE327713 JPA327702:JPA327713 JYW327702:JYW327713 KIS327702:KIS327713 KSO327702:KSO327713 LCK327702:LCK327713 LMG327702:LMG327713 LWC327702:LWC327713 MFY327702:MFY327713 MPU327702:MPU327713 MZQ327702:MZQ327713 NJM327702:NJM327713 NTI327702:NTI327713 ODE327702:ODE327713 ONA327702:ONA327713 OWW327702:OWW327713 PGS327702:PGS327713 PQO327702:PQO327713 QAK327702:QAK327713 QKG327702:QKG327713 QUC327702:QUC327713 RDY327702:RDY327713 RNU327702:RNU327713 RXQ327702:RXQ327713 SHM327702:SHM327713 SRI327702:SRI327713 TBE327702:TBE327713 TLA327702:TLA327713 TUW327702:TUW327713 UES327702:UES327713 UOO327702:UOO327713 UYK327702:UYK327713 VIG327702:VIG327713 VSC327702:VSC327713 WBY327702:WBY327713 WLU327702:WLU327713 WVQ327702:WVQ327713 I393238:I393249 JE393238:JE393249 TA393238:TA393249 ACW393238:ACW393249 AMS393238:AMS393249 AWO393238:AWO393249 BGK393238:BGK393249 BQG393238:BQG393249 CAC393238:CAC393249 CJY393238:CJY393249 CTU393238:CTU393249 DDQ393238:DDQ393249 DNM393238:DNM393249 DXI393238:DXI393249 EHE393238:EHE393249 ERA393238:ERA393249 FAW393238:FAW393249 FKS393238:FKS393249 FUO393238:FUO393249 GEK393238:GEK393249 GOG393238:GOG393249 GYC393238:GYC393249 HHY393238:HHY393249 HRU393238:HRU393249 IBQ393238:IBQ393249 ILM393238:ILM393249 IVI393238:IVI393249 JFE393238:JFE393249 JPA393238:JPA393249 JYW393238:JYW393249 KIS393238:KIS393249 KSO393238:KSO393249 LCK393238:LCK393249 LMG393238:LMG393249 LWC393238:LWC393249 MFY393238:MFY393249 MPU393238:MPU393249 MZQ393238:MZQ393249 NJM393238:NJM393249 NTI393238:NTI393249 ODE393238:ODE393249 ONA393238:ONA393249 OWW393238:OWW393249 PGS393238:PGS393249 PQO393238:PQO393249 QAK393238:QAK393249 QKG393238:QKG393249 QUC393238:QUC393249 RDY393238:RDY393249 RNU393238:RNU393249 RXQ393238:RXQ393249 SHM393238:SHM393249 SRI393238:SRI393249 TBE393238:TBE393249 TLA393238:TLA393249 TUW393238:TUW393249 UES393238:UES393249 UOO393238:UOO393249 UYK393238:UYK393249 VIG393238:VIG393249 VSC393238:VSC393249 WBY393238:WBY393249 WLU393238:WLU393249 WVQ393238:WVQ393249 I458774:I458785 JE458774:JE458785 TA458774:TA458785 ACW458774:ACW458785 AMS458774:AMS458785 AWO458774:AWO458785 BGK458774:BGK458785 BQG458774:BQG458785 CAC458774:CAC458785 CJY458774:CJY458785 CTU458774:CTU458785 DDQ458774:DDQ458785 DNM458774:DNM458785 DXI458774:DXI458785 EHE458774:EHE458785 ERA458774:ERA458785 FAW458774:FAW458785 FKS458774:FKS458785 FUO458774:FUO458785 GEK458774:GEK458785 GOG458774:GOG458785 GYC458774:GYC458785 HHY458774:HHY458785 HRU458774:HRU458785 IBQ458774:IBQ458785 ILM458774:ILM458785 IVI458774:IVI458785 JFE458774:JFE458785 JPA458774:JPA458785 JYW458774:JYW458785 KIS458774:KIS458785 KSO458774:KSO458785 LCK458774:LCK458785 LMG458774:LMG458785 LWC458774:LWC458785 MFY458774:MFY458785 MPU458774:MPU458785 MZQ458774:MZQ458785 NJM458774:NJM458785 NTI458774:NTI458785 ODE458774:ODE458785 ONA458774:ONA458785 OWW458774:OWW458785 PGS458774:PGS458785 PQO458774:PQO458785 QAK458774:QAK458785 QKG458774:QKG458785 QUC458774:QUC458785 RDY458774:RDY458785 RNU458774:RNU458785 RXQ458774:RXQ458785 SHM458774:SHM458785 SRI458774:SRI458785 TBE458774:TBE458785 TLA458774:TLA458785 TUW458774:TUW458785 UES458774:UES458785 UOO458774:UOO458785 UYK458774:UYK458785 VIG458774:VIG458785 VSC458774:VSC458785 WBY458774:WBY458785 WLU458774:WLU458785 WVQ458774:WVQ458785 I524310:I524321 JE524310:JE524321 TA524310:TA524321 ACW524310:ACW524321 AMS524310:AMS524321 AWO524310:AWO524321 BGK524310:BGK524321 BQG524310:BQG524321 CAC524310:CAC524321 CJY524310:CJY524321 CTU524310:CTU524321 DDQ524310:DDQ524321 DNM524310:DNM524321 DXI524310:DXI524321 EHE524310:EHE524321 ERA524310:ERA524321 FAW524310:FAW524321 FKS524310:FKS524321 FUO524310:FUO524321 GEK524310:GEK524321 GOG524310:GOG524321 GYC524310:GYC524321 HHY524310:HHY524321 HRU524310:HRU524321 IBQ524310:IBQ524321 ILM524310:ILM524321 IVI524310:IVI524321 JFE524310:JFE524321 JPA524310:JPA524321 JYW524310:JYW524321 KIS524310:KIS524321 KSO524310:KSO524321 LCK524310:LCK524321 LMG524310:LMG524321 LWC524310:LWC524321 MFY524310:MFY524321 MPU524310:MPU524321 MZQ524310:MZQ524321 NJM524310:NJM524321 NTI524310:NTI524321 ODE524310:ODE524321 ONA524310:ONA524321 OWW524310:OWW524321 PGS524310:PGS524321 PQO524310:PQO524321 QAK524310:QAK524321 QKG524310:QKG524321 QUC524310:QUC524321 RDY524310:RDY524321 RNU524310:RNU524321 RXQ524310:RXQ524321 SHM524310:SHM524321 SRI524310:SRI524321 TBE524310:TBE524321 TLA524310:TLA524321 TUW524310:TUW524321 UES524310:UES524321 UOO524310:UOO524321 UYK524310:UYK524321 VIG524310:VIG524321 VSC524310:VSC524321 WBY524310:WBY524321 WLU524310:WLU524321 WVQ524310:WVQ524321 I589846:I589857 JE589846:JE589857 TA589846:TA589857 ACW589846:ACW589857 AMS589846:AMS589857 AWO589846:AWO589857 BGK589846:BGK589857 BQG589846:BQG589857 CAC589846:CAC589857 CJY589846:CJY589857 CTU589846:CTU589857 DDQ589846:DDQ589857 DNM589846:DNM589857 DXI589846:DXI589857 EHE589846:EHE589857 ERA589846:ERA589857 FAW589846:FAW589857 FKS589846:FKS589857 FUO589846:FUO589857 GEK589846:GEK589857 GOG589846:GOG589857 GYC589846:GYC589857 HHY589846:HHY589857 HRU589846:HRU589857 IBQ589846:IBQ589857 ILM589846:ILM589857 IVI589846:IVI589857 JFE589846:JFE589857 JPA589846:JPA589857 JYW589846:JYW589857 KIS589846:KIS589857 KSO589846:KSO589857 LCK589846:LCK589857 LMG589846:LMG589857 LWC589846:LWC589857 MFY589846:MFY589857 MPU589846:MPU589857 MZQ589846:MZQ589857 NJM589846:NJM589857 NTI589846:NTI589857 ODE589846:ODE589857 ONA589846:ONA589857 OWW589846:OWW589857 PGS589846:PGS589857 PQO589846:PQO589857 QAK589846:QAK589857 QKG589846:QKG589857 QUC589846:QUC589857 RDY589846:RDY589857 RNU589846:RNU589857 RXQ589846:RXQ589857 SHM589846:SHM589857 SRI589846:SRI589857 TBE589846:TBE589857 TLA589846:TLA589857 TUW589846:TUW589857 UES589846:UES589857 UOO589846:UOO589857 UYK589846:UYK589857 VIG589846:VIG589857 VSC589846:VSC589857 WBY589846:WBY589857 WLU589846:WLU589857 WVQ589846:WVQ589857 I655382:I655393 JE655382:JE655393 TA655382:TA655393 ACW655382:ACW655393 AMS655382:AMS655393 AWO655382:AWO655393 BGK655382:BGK655393 BQG655382:BQG655393 CAC655382:CAC655393 CJY655382:CJY655393 CTU655382:CTU655393 DDQ655382:DDQ655393 DNM655382:DNM655393 DXI655382:DXI655393 EHE655382:EHE655393 ERA655382:ERA655393 FAW655382:FAW655393 FKS655382:FKS655393 FUO655382:FUO655393 GEK655382:GEK655393 GOG655382:GOG655393 GYC655382:GYC655393 HHY655382:HHY655393 HRU655382:HRU655393 IBQ655382:IBQ655393 ILM655382:ILM655393 IVI655382:IVI655393 JFE655382:JFE655393 JPA655382:JPA655393 JYW655382:JYW655393 KIS655382:KIS655393 KSO655382:KSO655393 LCK655382:LCK655393 LMG655382:LMG655393 LWC655382:LWC655393 MFY655382:MFY655393 MPU655382:MPU655393 MZQ655382:MZQ655393 NJM655382:NJM655393 NTI655382:NTI655393 ODE655382:ODE655393 ONA655382:ONA655393 OWW655382:OWW655393 PGS655382:PGS655393 PQO655382:PQO655393 QAK655382:QAK655393 QKG655382:QKG655393 QUC655382:QUC655393 RDY655382:RDY655393 RNU655382:RNU655393 RXQ655382:RXQ655393 SHM655382:SHM655393 SRI655382:SRI655393 TBE655382:TBE655393 TLA655382:TLA655393 TUW655382:TUW655393 UES655382:UES655393 UOO655382:UOO655393 UYK655382:UYK655393 VIG655382:VIG655393 VSC655382:VSC655393 WBY655382:WBY655393 WLU655382:WLU655393 WVQ655382:WVQ655393 I720918:I720929 JE720918:JE720929 TA720918:TA720929 ACW720918:ACW720929 AMS720918:AMS720929 AWO720918:AWO720929 BGK720918:BGK720929 BQG720918:BQG720929 CAC720918:CAC720929 CJY720918:CJY720929 CTU720918:CTU720929 DDQ720918:DDQ720929 DNM720918:DNM720929 DXI720918:DXI720929 EHE720918:EHE720929 ERA720918:ERA720929 FAW720918:FAW720929 FKS720918:FKS720929 FUO720918:FUO720929 GEK720918:GEK720929 GOG720918:GOG720929 GYC720918:GYC720929 HHY720918:HHY720929 HRU720918:HRU720929 IBQ720918:IBQ720929 ILM720918:ILM720929 IVI720918:IVI720929 JFE720918:JFE720929 JPA720918:JPA720929 JYW720918:JYW720929 KIS720918:KIS720929 KSO720918:KSO720929 LCK720918:LCK720929 LMG720918:LMG720929 LWC720918:LWC720929 MFY720918:MFY720929 MPU720918:MPU720929 MZQ720918:MZQ720929 NJM720918:NJM720929 NTI720918:NTI720929 ODE720918:ODE720929 ONA720918:ONA720929 OWW720918:OWW720929 PGS720918:PGS720929 PQO720918:PQO720929 QAK720918:QAK720929 QKG720918:QKG720929 QUC720918:QUC720929 RDY720918:RDY720929 RNU720918:RNU720929 RXQ720918:RXQ720929 SHM720918:SHM720929 SRI720918:SRI720929 TBE720918:TBE720929 TLA720918:TLA720929 TUW720918:TUW720929 UES720918:UES720929 UOO720918:UOO720929 UYK720918:UYK720929 VIG720918:VIG720929 VSC720918:VSC720929 WBY720918:WBY720929 WLU720918:WLU720929 WVQ720918:WVQ720929 I786454:I786465 JE786454:JE786465 TA786454:TA786465 ACW786454:ACW786465 AMS786454:AMS786465 AWO786454:AWO786465 BGK786454:BGK786465 BQG786454:BQG786465 CAC786454:CAC786465 CJY786454:CJY786465 CTU786454:CTU786465 DDQ786454:DDQ786465 DNM786454:DNM786465 DXI786454:DXI786465 EHE786454:EHE786465 ERA786454:ERA786465 FAW786454:FAW786465 FKS786454:FKS786465 FUO786454:FUO786465 GEK786454:GEK786465 GOG786454:GOG786465 GYC786454:GYC786465 HHY786454:HHY786465 HRU786454:HRU786465 IBQ786454:IBQ786465 ILM786454:ILM786465 IVI786454:IVI786465 JFE786454:JFE786465 JPA786454:JPA786465 JYW786454:JYW786465 KIS786454:KIS786465 KSO786454:KSO786465 LCK786454:LCK786465 LMG786454:LMG786465 LWC786454:LWC786465 MFY786454:MFY786465 MPU786454:MPU786465 MZQ786454:MZQ786465 NJM786454:NJM786465 NTI786454:NTI786465 ODE786454:ODE786465 ONA786454:ONA786465 OWW786454:OWW786465 PGS786454:PGS786465 PQO786454:PQO786465 QAK786454:QAK786465 QKG786454:QKG786465 QUC786454:QUC786465 RDY786454:RDY786465 RNU786454:RNU786465 RXQ786454:RXQ786465 SHM786454:SHM786465 SRI786454:SRI786465 TBE786454:TBE786465 TLA786454:TLA786465 TUW786454:TUW786465 UES786454:UES786465 UOO786454:UOO786465 UYK786454:UYK786465 VIG786454:VIG786465 VSC786454:VSC786465 WBY786454:WBY786465 WLU786454:WLU786465 WVQ786454:WVQ786465 I851990:I852001 JE851990:JE852001 TA851990:TA852001 ACW851990:ACW852001 AMS851990:AMS852001 AWO851990:AWO852001 BGK851990:BGK852001 BQG851990:BQG852001 CAC851990:CAC852001 CJY851990:CJY852001 CTU851990:CTU852001 DDQ851990:DDQ852001 DNM851990:DNM852001 DXI851990:DXI852001 EHE851990:EHE852001 ERA851990:ERA852001 FAW851990:FAW852001 FKS851990:FKS852001 FUO851990:FUO852001 GEK851990:GEK852001 GOG851990:GOG852001 GYC851990:GYC852001 HHY851990:HHY852001 HRU851990:HRU852001 IBQ851990:IBQ852001 ILM851990:ILM852001 IVI851990:IVI852001 JFE851990:JFE852001 JPA851990:JPA852001 JYW851990:JYW852001 KIS851990:KIS852001 KSO851990:KSO852001 LCK851990:LCK852001 LMG851990:LMG852001 LWC851990:LWC852001 MFY851990:MFY852001 MPU851990:MPU852001 MZQ851990:MZQ852001 NJM851990:NJM852001 NTI851990:NTI852001 ODE851990:ODE852001 ONA851990:ONA852001 OWW851990:OWW852001 PGS851990:PGS852001 PQO851990:PQO852001 QAK851990:QAK852001 QKG851990:QKG852001 QUC851990:QUC852001 RDY851990:RDY852001 RNU851990:RNU852001 RXQ851990:RXQ852001 SHM851990:SHM852001 SRI851990:SRI852001 TBE851990:TBE852001 TLA851990:TLA852001 TUW851990:TUW852001 UES851990:UES852001 UOO851990:UOO852001 UYK851990:UYK852001 VIG851990:VIG852001 VSC851990:VSC852001 WBY851990:WBY852001 WLU851990:WLU852001 WVQ851990:WVQ852001 I917526:I917537 JE917526:JE917537 TA917526:TA917537 ACW917526:ACW917537 AMS917526:AMS917537 AWO917526:AWO917537 BGK917526:BGK917537 BQG917526:BQG917537 CAC917526:CAC917537 CJY917526:CJY917537 CTU917526:CTU917537 DDQ917526:DDQ917537 DNM917526:DNM917537 DXI917526:DXI917537 EHE917526:EHE917537 ERA917526:ERA917537 FAW917526:FAW917537 FKS917526:FKS917537 FUO917526:FUO917537 GEK917526:GEK917537 GOG917526:GOG917537 GYC917526:GYC917537 HHY917526:HHY917537 HRU917526:HRU917537 IBQ917526:IBQ917537 ILM917526:ILM917537 IVI917526:IVI917537 JFE917526:JFE917537 JPA917526:JPA917537 JYW917526:JYW917537 KIS917526:KIS917537 KSO917526:KSO917537 LCK917526:LCK917537 LMG917526:LMG917537 LWC917526:LWC917537 MFY917526:MFY917537 MPU917526:MPU917537 MZQ917526:MZQ917537 NJM917526:NJM917537 NTI917526:NTI917537 ODE917526:ODE917537 ONA917526:ONA917537 OWW917526:OWW917537 PGS917526:PGS917537 PQO917526:PQO917537 QAK917526:QAK917537 QKG917526:QKG917537 QUC917526:QUC917537 RDY917526:RDY917537 RNU917526:RNU917537 RXQ917526:RXQ917537 SHM917526:SHM917537 SRI917526:SRI917537 TBE917526:TBE917537 TLA917526:TLA917537 TUW917526:TUW917537 UES917526:UES917537 UOO917526:UOO917537 UYK917526:UYK917537 VIG917526:VIG917537 VSC917526:VSC917537 WBY917526:WBY917537 WLU917526:WLU917537 WVQ917526:WVQ917537 I983062:I983073 JE983062:JE983073 TA983062:TA983073 ACW983062:ACW983073 AMS983062:AMS983073 AWO983062:AWO983073 BGK983062:BGK983073 BQG983062:BQG983073 CAC983062:CAC983073 CJY983062:CJY983073 CTU983062:CTU983073 DDQ983062:DDQ983073 DNM983062:DNM983073 DXI983062:DXI983073 EHE983062:EHE983073 ERA983062:ERA983073 FAW983062:FAW983073 FKS983062:FKS983073 FUO983062:FUO983073 GEK983062:GEK983073 GOG983062:GOG983073 GYC983062:GYC983073 HHY983062:HHY983073 HRU983062:HRU983073 IBQ983062:IBQ983073 ILM983062:ILM983073 IVI983062:IVI983073 JFE983062:JFE983073 JPA983062:JPA983073 JYW983062:JYW983073 KIS983062:KIS983073 KSO983062:KSO983073 LCK983062:LCK983073 LMG983062:LMG983073 LWC983062:LWC983073 MFY983062:MFY983073 MPU983062:MPU983073 MZQ983062:MZQ983073 NJM983062:NJM983073 NTI983062:NTI983073 ODE983062:ODE983073 ONA983062:ONA983073 OWW983062:OWW983073 PGS983062:PGS983073 PQO983062:PQO983073 QAK983062:QAK983073 QKG983062:QKG983073 QUC983062:QUC983073 RDY983062:RDY983073 RNU983062:RNU983073 RXQ983062:RXQ983073 SHM983062:SHM983073 SRI983062:SRI983073 TBE983062:TBE983073 TLA983062:TLA983073 TUW983062:TUW983073 UES983062:UES983073 UOO983062:UOO983073 UYK983062:UYK983073 VIG983062:VIG983073 VSC983062:VSC983073 WBY983062:WBY983073 WLU983062:WLU983073 WVQ983062:WVQ983073 I65534:I65539 JE65534:JE65539 TA65534:TA65539 ACW65534:ACW65539 AMS65534:AMS65539 AWO65534:AWO65539 BGK65534:BGK65539 BQG65534:BQG65539 CAC65534:CAC65539 CJY65534:CJY65539 CTU65534:CTU65539 DDQ65534:DDQ65539 DNM65534:DNM65539 DXI65534:DXI65539 EHE65534:EHE65539 ERA65534:ERA65539 FAW65534:FAW65539 FKS65534:FKS65539 FUO65534:FUO65539 GEK65534:GEK65539 GOG65534:GOG65539 GYC65534:GYC65539 HHY65534:HHY65539 HRU65534:HRU65539 IBQ65534:IBQ65539 ILM65534:ILM65539 IVI65534:IVI65539 JFE65534:JFE65539 JPA65534:JPA65539 JYW65534:JYW65539 KIS65534:KIS65539 KSO65534:KSO65539 LCK65534:LCK65539 LMG65534:LMG65539 LWC65534:LWC65539 MFY65534:MFY65539 MPU65534:MPU65539 MZQ65534:MZQ65539 NJM65534:NJM65539 NTI65534:NTI65539 ODE65534:ODE65539 ONA65534:ONA65539 OWW65534:OWW65539 PGS65534:PGS65539 PQO65534:PQO65539 QAK65534:QAK65539 QKG65534:QKG65539 QUC65534:QUC65539 RDY65534:RDY65539 RNU65534:RNU65539 RXQ65534:RXQ65539 SHM65534:SHM65539 SRI65534:SRI65539 TBE65534:TBE65539 TLA65534:TLA65539 TUW65534:TUW65539 UES65534:UES65539 UOO65534:UOO65539 UYK65534:UYK65539 VIG65534:VIG65539 VSC65534:VSC65539 WBY65534:WBY65539 WLU65534:WLU65539 WVQ65534:WVQ65539 I131070:I131075 JE131070:JE131075 TA131070:TA131075 ACW131070:ACW131075 AMS131070:AMS131075 AWO131070:AWO131075 BGK131070:BGK131075 BQG131070:BQG131075 CAC131070:CAC131075 CJY131070:CJY131075 CTU131070:CTU131075 DDQ131070:DDQ131075 DNM131070:DNM131075 DXI131070:DXI131075 EHE131070:EHE131075 ERA131070:ERA131075 FAW131070:FAW131075 FKS131070:FKS131075 FUO131070:FUO131075 GEK131070:GEK131075 GOG131070:GOG131075 GYC131070:GYC131075 HHY131070:HHY131075 HRU131070:HRU131075 IBQ131070:IBQ131075 ILM131070:ILM131075 IVI131070:IVI131075 JFE131070:JFE131075 JPA131070:JPA131075 JYW131070:JYW131075 KIS131070:KIS131075 KSO131070:KSO131075 LCK131070:LCK131075 LMG131070:LMG131075 LWC131070:LWC131075 MFY131070:MFY131075 MPU131070:MPU131075 MZQ131070:MZQ131075 NJM131070:NJM131075 NTI131070:NTI131075 ODE131070:ODE131075 ONA131070:ONA131075 OWW131070:OWW131075 PGS131070:PGS131075 PQO131070:PQO131075 QAK131070:QAK131075 QKG131070:QKG131075 QUC131070:QUC131075 RDY131070:RDY131075 RNU131070:RNU131075 RXQ131070:RXQ131075 SHM131070:SHM131075 SRI131070:SRI131075 TBE131070:TBE131075 TLA131070:TLA131075 TUW131070:TUW131075 UES131070:UES131075 UOO131070:UOO131075 UYK131070:UYK131075 VIG131070:VIG131075 VSC131070:VSC131075 WBY131070:WBY131075 WLU131070:WLU131075 WVQ131070:WVQ131075 I196606:I196611 JE196606:JE196611 TA196606:TA196611 ACW196606:ACW196611 AMS196606:AMS196611 AWO196606:AWO196611 BGK196606:BGK196611 BQG196606:BQG196611 CAC196606:CAC196611 CJY196606:CJY196611 CTU196606:CTU196611 DDQ196606:DDQ196611 DNM196606:DNM196611 DXI196606:DXI196611 EHE196606:EHE196611 ERA196606:ERA196611 FAW196606:FAW196611 FKS196606:FKS196611 FUO196606:FUO196611 GEK196606:GEK196611 GOG196606:GOG196611 GYC196606:GYC196611 HHY196606:HHY196611 HRU196606:HRU196611 IBQ196606:IBQ196611 ILM196606:ILM196611 IVI196606:IVI196611 JFE196606:JFE196611 JPA196606:JPA196611 JYW196606:JYW196611 KIS196606:KIS196611 KSO196606:KSO196611 LCK196606:LCK196611 LMG196606:LMG196611 LWC196606:LWC196611 MFY196606:MFY196611 MPU196606:MPU196611 MZQ196606:MZQ196611 NJM196606:NJM196611 NTI196606:NTI196611 ODE196606:ODE196611 ONA196606:ONA196611 OWW196606:OWW196611 PGS196606:PGS196611 PQO196606:PQO196611 QAK196606:QAK196611 QKG196606:QKG196611 QUC196606:QUC196611 RDY196606:RDY196611 RNU196606:RNU196611 RXQ196606:RXQ196611 SHM196606:SHM196611 SRI196606:SRI196611 TBE196606:TBE196611 TLA196606:TLA196611 TUW196606:TUW196611 UES196606:UES196611 UOO196606:UOO196611 UYK196606:UYK196611 VIG196606:VIG196611 VSC196606:VSC196611 WBY196606:WBY196611 WLU196606:WLU196611 WVQ196606:WVQ196611 I262142:I262147 JE262142:JE262147 TA262142:TA262147 ACW262142:ACW262147 AMS262142:AMS262147 AWO262142:AWO262147 BGK262142:BGK262147 BQG262142:BQG262147 CAC262142:CAC262147 CJY262142:CJY262147 CTU262142:CTU262147 DDQ262142:DDQ262147 DNM262142:DNM262147 DXI262142:DXI262147 EHE262142:EHE262147 ERA262142:ERA262147 FAW262142:FAW262147 FKS262142:FKS262147 FUO262142:FUO262147 GEK262142:GEK262147 GOG262142:GOG262147 GYC262142:GYC262147 HHY262142:HHY262147 HRU262142:HRU262147 IBQ262142:IBQ262147 ILM262142:ILM262147 IVI262142:IVI262147 JFE262142:JFE262147 JPA262142:JPA262147 JYW262142:JYW262147 KIS262142:KIS262147 KSO262142:KSO262147 LCK262142:LCK262147 LMG262142:LMG262147 LWC262142:LWC262147 MFY262142:MFY262147 MPU262142:MPU262147 MZQ262142:MZQ262147 NJM262142:NJM262147 NTI262142:NTI262147 ODE262142:ODE262147 ONA262142:ONA262147 OWW262142:OWW262147 PGS262142:PGS262147 PQO262142:PQO262147 QAK262142:QAK262147 QKG262142:QKG262147 QUC262142:QUC262147 RDY262142:RDY262147 RNU262142:RNU262147 RXQ262142:RXQ262147 SHM262142:SHM262147 SRI262142:SRI262147 TBE262142:TBE262147 TLA262142:TLA262147 TUW262142:TUW262147 UES262142:UES262147 UOO262142:UOO262147 UYK262142:UYK262147 VIG262142:VIG262147 VSC262142:VSC262147 WBY262142:WBY262147 WLU262142:WLU262147 WVQ262142:WVQ262147 I327678:I327683 JE327678:JE327683 TA327678:TA327683 ACW327678:ACW327683 AMS327678:AMS327683 AWO327678:AWO327683 BGK327678:BGK327683 BQG327678:BQG327683 CAC327678:CAC327683 CJY327678:CJY327683 CTU327678:CTU327683 DDQ327678:DDQ327683 DNM327678:DNM327683 DXI327678:DXI327683 EHE327678:EHE327683 ERA327678:ERA327683 FAW327678:FAW327683 FKS327678:FKS327683 FUO327678:FUO327683 GEK327678:GEK327683 GOG327678:GOG327683 GYC327678:GYC327683 HHY327678:HHY327683 HRU327678:HRU327683 IBQ327678:IBQ327683 ILM327678:ILM327683 IVI327678:IVI327683 JFE327678:JFE327683 JPA327678:JPA327683 JYW327678:JYW327683 KIS327678:KIS327683 KSO327678:KSO327683 LCK327678:LCK327683 LMG327678:LMG327683 LWC327678:LWC327683 MFY327678:MFY327683 MPU327678:MPU327683 MZQ327678:MZQ327683 NJM327678:NJM327683 NTI327678:NTI327683 ODE327678:ODE327683 ONA327678:ONA327683 OWW327678:OWW327683 PGS327678:PGS327683 PQO327678:PQO327683 QAK327678:QAK327683 QKG327678:QKG327683 QUC327678:QUC327683 RDY327678:RDY327683 RNU327678:RNU327683 RXQ327678:RXQ327683 SHM327678:SHM327683 SRI327678:SRI327683 TBE327678:TBE327683 TLA327678:TLA327683 TUW327678:TUW327683 UES327678:UES327683 UOO327678:UOO327683 UYK327678:UYK327683 VIG327678:VIG327683 VSC327678:VSC327683 WBY327678:WBY327683 WLU327678:WLU327683 WVQ327678:WVQ327683 I393214:I393219 JE393214:JE393219 TA393214:TA393219 ACW393214:ACW393219 AMS393214:AMS393219 AWO393214:AWO393219 BGK393214:BGK393219 BQG393214:BQG393219 CAC393214:CAC393219 CJY393214:CJY393219 CTU393214:CTU393219 DDQ393214:DDQ393219 DNM393214:DNM393219 DXI393214:DXI393219 EHE393214:EHE393219 ERA393214:ERA393219 FAW393214:FAW393219 FKS393214:FKS393219 FUO393214:FUO393219 GEK393214:GEK393219 GOG393214:GOG393219 GYC393214:GYC393219 HHY393214:HHY393219 HRU393214:HRU393219 IBQ393214:IBQ393219 ILM393214:ILM393219 IVI393214:IVI393219 JFE393214:JFE393219 JPA393214:JPA393219 JYW393214:JYW393219 KIS393214:KIS393219 KSO393214:KSO393219 LCK393214:LCK393219 LMG393214:LMG393219 LWC393214:LWC393219 MFY393214:MFY393219 MPU393214:MPU393219 MZQ393214:MZQ393219 NJM393214:NJM393219 NTI393214:NTI393219 ODE393214:ODE393219 ONA393214:ONA393219 OWW393214:OWW393219 PGS393214:PGS393219 PQO393214:PQO393219 QAK393214:QAK393219 QKG393214:QKG393219 QUC393214:QUC393219 RDY393214:RDY393219 RNU393214:RNU393219 RXQ393214:RXQ393219 SHM393214:SHM393219 SRI393214:SRI393219 TBE393214:TBE393219 TLA393214:TLA393219 TUW393214:TUW393219 UES393214:UES393219 UOO393214:UOO393219 UYK393214:UYK393219 VIG393214:VIG393219 VSC393214:VSC393219 WBY393214:WBY393219 WLU393214:WLU393219 WVQ393214:WVQ393219 I458750:I458755 JE458750:JE458755 TA458750:TA458755 ACW458750:ACW458755 AMS458750:AMS458755 AWO458750:AWO458755 BGK458750:BGK458755 BQG458750:BQG458755 CAC458750:CAC458755 CJY458750:CJY458755 CTU458750:CTU458755 DDQ458750:DDQ458755 DNM458750:DNM458755 DXI458750:DXI458755 EHE458750:EHE458755 ERA458750:ERA458755 FAW458750:FAW458755 FKS458750:FKS458755 FUO458750:FUO458755 GEK458750:GEK458755 GOG458750:GOG458755 GYC458750:GYC458755 HHY458750:HHY458755 HRU458750:HRU458755 IBQ458750:IBQ458755 ILM458750:ILM458755 IVI458750:IVI458755 JFE458750:JFE458755 JPA458750:JPA458755 JYW458750:JYW458755 KIS458750:KIS458755 KSO458750:KSO458755 LCK458750:LCK458755 LMG458750:LMG458755 LWC458750:LWC458755 MFY458750:MFY458755 MPU458750:MPU458755 MZQ458750:MZQ458755 NJM458750:NJM458755 NTI458750:NTI458755 ODE458750:ODE458755 ONA458750:ONA458755 OWW458750:OWW458755 PGS458750:PGS458755 PQO458750:PQO458755 QAK458750:QAK458755 QKG458750:QKG458755 QUC458750:QUC458755 RDY458750:RDY458755 RNU458750:RNU458755 RXQ458750:RXQ458755 SHM458750:SHM458755 SRI458750:SRI458755 TBE458750:TBE458755 TLA458750:TLA458755 TUW458750:TUW458755 UES458750:UES458755 UOO458750:UOO458755 UYK458750:UYK458755 VIG458750:VIG458755 VSC458750:VSC458755 WBY458750:WBY458755 WLU458750:WLU458755 WVQ458750:WVQ458755 I524286:I524291 JE524286:JE524291 TA524286:TA524291 ACW524286:ACW524291 AMS524286:AMS524291 AWO524286:AWO524291 BGK524286:BGK524291 BQG524286:BQG524291 CAC524286:CAC524291 CJY524286:CJY524291 CTU524286:CTU524291 DDQ524286:DDQ524291 DNM524286:DNM524291 DXI524286:DXI524291 EHE524286:EHE524291 ERA524286:ERA524291 FAW524286:FAW524291 FKS524286:FKS524291 FUO524286:FUO524291 GEK524286:GEK524291 GOG524286:GOG524291 GYC524286:GYC524291 HHY524286:HHY524291 HRU524286:HRU524291 IBQ524286:IBQ524291 ILM524286:ILM524291 IVI524286:IVI524291 JFE524286:JFE524291 JPA524286:JPA524291 JYW524286:JYW524291 KIS524286:KIS524291 KSO524286:KSO524291 LCK524286:LCK524291 LMG524286:LMG524291 LWC524286:LWC524291 MFY524286:MFY524291 MPU524286:MPU524291 MZQ524286:MZQ524291 NJM524286:NJM524291 NTI524286:NTI524291 ODE524286:ODE524291 ONA524286:ONA524291 OWW524286:OWW524291 PGS524286:PGS524291 PQO524286:PQO524291 QAK524286:QAK524291 QKG524286:QKG524291 QUC524286:QUC524291 RDY524286:RDY524291 RNU524286:RNU524291 RXQ524286:RXQ524291 SHM524286:SHM524291 SRI524286:SRI524291 TBE524286:TBE524291 TLA524286:TLA524291 TUW524286:TUW524291 UES524286:UES524291 UOO524286:UOO524291 UYK524286:UYK524291 VIG524286:VIG524291 VSC524286:VSC524291 WBY524286:WBY524291 WLU524286:WLU524291 WVQ524286:WVQ524291 I589822:I589827 JE589822:JE589827 TA589822:TA589827 ACW589822:ACW589827 AMS589822:AMS589827 AWO589822:AWO589827 BGK589822:BGK589827 BQG589822:BQG589827 CAC589822:CAC589827 CJY589822:CJY589827 CTU589822:CTU589827 DDQ589822:DDQ589827 DNM589822:DNM589827 DXI589822:DXI589827 EHE589822:EHE589827 ERA589822:ERA589827 FAW589822:FAW589827 FKS589822:FKS589827 FUO589822:FUO589827 GEK589822:GEK589827 GOG589822:GOG589827 GYC589822:GYC589827 HHY589822:HHY589827 HRU589822:HRU589827 IBQ589822:IBQ589827 ILM589822:ILM589827 IVI589822:IVI589827 JFE589822:JFE589827 JPA589822:JPA589827 JYW589822:JYW589827 KIS589822:KIS589827 KSO589822:KSO589827 LCK589822:LCK589827 LMG589822:LMG589827 LWC589822:LWC589827 MFY589822:MFY589827 MPU589822:MPU589827 MZQ589822:MZQ589827 NJM589822:NJM589827 NTI589822:NTI589827 ODE589822:ODE589827 ONA589822:ONA589827 OWW589822:OWW589827 PGS589822:PGS589827 PQO589822:PQO589827 QAK589822:QAK589827 QKG589822:QKG589827 QUC589822:QUC589827 RDY589822:RDY589827 RNU589822:RNU589827 RXQ589822:RXQ589827 SHM589822:SHM589827 SRI589822:SRI589827 TBE589822:TBE589827 TLA589822:TLA589827 TUW589822:TUW589827 UES589822:UES589827 UOO589822:UOO589827 UYK589822:UYK589827 VIG589822:VIG589827 VSC589822:VSC589827 WBY589822:WBY589827 WLU589822:WLU589827 WVQ589822:WVQ589827 I655358:I655363 JE655358:JE655363 TA655358:TA655363 ACW655358:ACW655363 AMS655358:AMS655363 AWO655358:AWO655363 BGK655358:BGK655363 BQG655358:BQG655363 CAC655358:CAC655363 CJY655358:CJY655363 CTU655358:CTU655363 DDQ655358:DDQ655363 DNM655358:DNM655363 DXI655358:DXI655363 EHE655358:EHE655363 ERA655358:ERA655363 FAW655358:FAW655363 FKS655358:FKS655363 FUO655358:FUO655363 GEK655358:GEK655363 GOG655358:GOG655363 GYC655358:GYC655363 HHY655358:HHY655363 HRU655358:HRU655363 IBQ655358:IBQ655363 ILM655358:ILM655363 IVI655358:IVI655363 JFE655358:JFE655363 JPA655358:JPA655363 JYW655358:JYW655363 KIS655358:KIS655363 KSO655358:KSO655363 LCK655358:LCK655363 LMG655358:LMG655363 LWC655358:LWC655363 MFY655358:MFY655363 MPU655358:MPU655363 MZQ655358:MZQ655363 NJM655358:NJM655363 NTI655358:NTI655363 ODE655358:ODE655363 ONA655358:ONA655363 OWW655358:OWW655363 PGS655358:PGS655363 PQO655358:PQO655363 QAK655358:QAK655363 QKG655358:QKG655363 QUC655358:QUC655363 RDY655358:RDY655363 RNU655358:RNU655363 RXQ655358:RXQ655363 SHM655358:SHM655363 SRI655358:SRI655363 TBE655358:TBE655363 TLA655358:TLA655363 TUW655358:TUW655363 UES655358:UES655363 UOO655358:UOO655363 UYK655358:UYK655363 VIG655358:VIG655363 VSC655358:VSC655363 WBY655358:WBY655363 WLU655358:WLU655363 WVQ655358:WVQ655363 I720894:I720899 JE720894:JE720899 TA720894:TA720899 ACW720894:ACW720899 AMS720894:AMS720899 AWO720894:AWO720899 BGK720894:BGK720899 BQG720894:BQG720899 CAC720894:CAC720899 CJY720894:CJY720899 CTU720894:CTU720899 DDQ720894:DDQ720899 DNM720894:DNM720899 DXI720894:DXI720899 EHE720894:EHE720899 ERA720894:ERA720899 FAW720894:FAW720899 FKS720894:FKS720899 FUO720894:FUO720899 GEK720894:GEK720899 GOG720894:GOG720899 GYC720894:GYC720899 HHY720894:HHY720899 HRU720894:HRU720899 IBQ720894:IBQ720899 ILM720894:ILM720899 IVI720894:IVI720899 JFE720894:JFE720899 JPA720894:JPA720899 JYW720894:JYW720899 KIS720894:KIS720899 KSO720894:KSO720899 LCK720894:LCK720899 LMG720894:LMG720899 LWC720894:LWC720899 MFY720894:MFY720899 MPU720894:MPU720899 MZQ720894:MZQ720899 NJM720894:NJM720899 NTI720894:NTI720899 ODE720894:ODE720899 ONA720894:ONA720899 OWW720894:OWW720899 PGS720894:PGS720899 PQO720894:PQO720899 QAK720894:QAK720899 QKG720894:QKG720899 QUC720894:QUC720899 RDY720894:RDY720899 RNU720894:RNU720899 RXQ720894:RXQ720899 SHM720894:SHM720899 SRI720894:SRI720899 TBE720894:TBE720899 TLA720894:TLA720899 TUW720894:TUW720899 UES720894:UES720899 UOO720894:UOO720899 UYK720894:UYK720899 VIG720894:VIG720899 VSC720894:VSC720899 WBY720894:WBY720899 WLU720894:WLU720899 WVQ720894:WVQ720899 I786430:I786435 JE786430:JE786435 TA786430:TA786435 ACW786430:ACW786435 AMS786430:AMS786435 AWO786430:AWO786435 BGK786430:BGK786435 BQG786430:BQG786435 CAC786430:CAC786435 CJY786430:CJY786435 CTU786430:CTU786435 DDQ786430:DDQ786435 DNM786430:DNM786435 DXI786430:DXI786435 EHE786430:EHE786435 ERA786430:ERA786435 FAW786430:FAW786435 FKS786430:FKS786435 FUO786430:FUO786435 GEK786430:GEK786435 GOG786430:GOG786435 GYC786430:GYC786435 HHY786430:HHY786435 HRU786430:HRU786435 IBQ786430:IBQ786435 ILM786430:ILM786435 IVI786430:IVI786435 JFE786430:JFE786435 JPA786430:JPA786435 JYW786430:JYW786435 KIS786430:KIS786435 KSO786430:KSO786435 LCK786430:LCK786435 LMG786430:LMG786435 LWC786430:LWC786435 MFY786430:MFY786435 MPU786430:MPU786435 MZQ786430:MZQ786435 NJM786430:NJM786435 NTI786430:NTI786435 ODE786430:ODE786435 ONA786430:ONA786435 OWW786430:OWW786435 PGS786430:PGS786435 PQO786430:PQO786435 QAK786430:QAK786435 QKG786430:QKG786435 QUC786430:QUC786435 RDY786430:RDY786435 RNU786430:RNU786435 RXQ786430:RXQ786435 SHM786430:SHM786435 SRI786430:SRI786435 TBE786430:TBE786435 TLA786430:TLA786435 TUW786430:TUW786435 UES786430:UES786435 UOO786430:UOO786435 UYK786430:UYK786435 VIG786430:VIG786435 VSC786430:VSC786435 WBY786430:WBY786435 WLU786430:WLU786435 WVQ786430:WVQ786435 I851966:I851971 JE851966:JE851971 TA851966:TA851971 ACW851966:ACW851971 AMS851966:AMS851971 AWO851966:AWO851971 BGK851966:BGK851971 BQG851966:BQG851971 CAC851966:CAC851971 CJY851966:CJY851971 CTU851966:CTU851971 DDQ851966:DDQ851971 DNM851966:DNM851971 DXI851966:DXI851971 EHE851966:EHE851971 ERA851966:ERA851971 FAW851966:FAW851971 FKS851966:FKS851971 FUO851966:FUO851971 GEK851966:GEK851971 GOG851966:GOG851971 GYC851966:GYC851971 HHY851966:HHY851971 HRU851966:HRU851971 IBQ851966:IBQ851971 ILM851966:ILM851971 IVI851966:IVI851971 JFE851966:JFE851971 JPA851966:JPA851971 JYW851966:JYW851971 KIS851966:KIS851971 KSO851966:KSO851971 LCK851966:LCK851971 LMG851966:LMG851971 LWC851966:LWC851971 MFY851966:MFY851971 MPU851966:MPU851971 MZQ851966:MZQ851971 NJM851966:NJM851971 NTI851966:NTI851971 ODE851966:ODE851971 ONA851966:ONA851971 OWW851966:OWW851971 PGS851966:PGS851971 PQO851966:PQO851971 QAK851966:QAK851971 QKG851966:QKG851971 QUC851966:QUC851971 RDY851966:RDY851971 RNU851966:RNU851971 RXQ851966:RXQ851971 SHM851966:SHM851971 SRI851966:SRI851971 TBE851966:TBE851971 TLA851966:TLA851971 TUW851966:TUW851971 UES851966:UES851971 UOO851966:UOO851971 UYK851966:UYK851971 VIG851966:VIG851971 VSC851966:VSC851971 WBY851966:WBY851971 WLU851966:WLU851971 WVQ851966:WVQ851971 I917502:I917507 JE917502:JE917507 TA917502:TA917507 ACW917502:ACW917507 AMS917502:AMS917507 AWO917502:AWO917507 BGK917502:BGK917507 BQG917502:BQG917507 CAC917502:CAC917507 CJY917502:CJY917507 CTU917502:CTU917507 DDQ917502:DDQ917507 DNM917502:DNM917507 DXI917502:DXI917507 EHE917502:EHE917507 ERA917502:ERA917507 FAW917502:FAW917507 FKS917502:FKS917507 FUO917502:FUO917507 GEK917502:GEK917507 GOG917502:GOG917507 GYC917502:GYC917507 HHY917502:HHY917507 HRU917502:HRU917507 IBQ917502:IBQ917507 ILM917502:ILM917507 IVI917502:IVI917507 JFE917502:JFE917507 JPA917502:JPA917507 JYW917502:JYW917507 KIS917502:KIS917507 KSO917502:KSO917507 LCK917502:LCK917507 LMG917502:LMG917507 LWC917502:LWC917507 MFY917502:MFY917507 MPU917502:MPU917507 MZQ917502:MZQ917507 NJM917502:NJM917507 NTI917502:NTI917507 ODE917502:ODE917507 ONA917502:ONA917507 OWW917502:OWW917507 PGS917502:PGS917507 PQO917502:PQO917507 QAK917502:QAK917507 QKG917502:QKG917507 QUC917502:QUC917507 RDY917502:RDY917507 RNU917502:RNU917507 RXQ917502:RXQ917507 SHM917502:SHM917507 SRI917502:SRI917507 TBE917502:TBE917507 TLA917502:TLA917507 TUW917502:TUW917507 UES917502:UES917507 UOO917502:UOO917507 UYK917502:UYK917507 VIG917502:VIG917507 VSC917502:VSC917507 WBY917502:WBY917507 WLU917502:WLU917507 WVQ917502:WVQ917507 I983038:I983043 JE983038:JE983043 TA983038:TA983043 ACW983038:ACW983043 AMS983038:AMS983043 AWO983038:AWO983043 BGK983038:BGK983043 BQG983038:BQG983043 CAC983038:CAC983043 CJY983038:CJY983043 CTU983038:CTU983043 DDQ983038:DDQ983043 DNM983038:DNM983043 DXI983038:DXI983043 EHE983038:EHE983043 ERA983038:ERA983043 FAW983038:FAW983043 FKS983038:FKS983043 FUO983038:FUO983043 GEK983038:GEK983043 GOG983038:GOG983043 GYC983038:GYC983043 HHY983038:HHY983043 HRU983038:HRU983043 IBQ983038:IBQ983043 ILM983038:ILM983043 IVI983038:IVI983043 JFE983038:JFE983043 JPA983038:JPA983043 JYW983038:JYW983043 KIS983038:KIS983043 KSO983038:KSO983043 LCK983038:LCK983043 LMG983038:LMG983043 LWC983038:LWC983043 MFY983038:MFY983043 MPU983038:MPU983043 MZQ983038:MZQ983043 NJM983038:NJM983043 NTI983038:NTI983043 ODE983038:ODE983043 ONA983038:ONA983043 OWW983038:OWW983043 PGS983038:PGS983043 PQO983038:PQO983043 QAK983038:QAK983043 QKG983038:QKG983043 QUC983038:QUC983043 RDY983038:RDY983043 RNU983038:RNU983043 RXQ983038:RXQ983043 SHM983038:SHM983043 SRI983038:SRI983043 TBE983038:TBE983043 TLA983038:TLA983043 TUW983038:TUW983043 UES983038:UES983043 UOO983038:UOO983043 UYK983038:UYK983043 VIG983038:VIG983043 VSC983038:VSC983043 WBY983038:WBY983043 WLU983038:WLU983043 WVQ983038:WVQ983043 I65549 JE65549 TA65549 ACW65549 AMS65549 AWO65549 BGK65549 BQG65549 CAC65549 CJY65549 CTU65549 DDQ65549 DNM65549 DXI65549 EHE65549 ERA65549 FAW65549 FKS65549 FUO65549 GEK65549 GOG65549 GYC65549 HHY65549 HRU65549 IBQ65549 ILM65549 IVI65549 JFE65549 JPA65549 JYW65549 KIS65549 KSO65549 LCK65549 LMG65549 LWC65549 MFY65549 MPU65549 MZQ65549 NJM65549 NTI65549 ODE65549 ONA65549 OWW65549 PGS65549 PQO65549 QAK65549 QKG65549 QUC65549 RDY65549 RNU65549 RXQ65549 SHM65549 SRI65549 TBE65549 TLA65549 TUW65549 UES65549 UOO65549 UYK65549 VIG65549 VSC65549 WBY65549 WLU65549 WVQ65549 I131085 JE131085 TA131085 ACW131085 AMS131085 AWO131085 BGK131085 BQG131085 CAC131085 CJY131085 CTU131085 DDQ131085 DNM131085 DXI131085 EHE131085 ERA131085 FAW131085 FKS131085 FUO131085 GEK131085 GOG131085 GYC131085 HHY131085 HRU131085 IBQ131085 ILM131085 IVI131085 JFE131085 JPA131085 JYW131085 KIS131085 KSO131085 LCK131085 LMG131085 LWC131085 MFY131085 MPU131085 MZQ131085 NJM131085 NTI131085 ODE131085 ONA131085 OWW131085 PGS131085 PQO131085 QAK131085 QKG131085 QUC131085 RDY131085 RNU131085 RXQ131085 SHM131085 SRI131085 TBE131085 TLA131085 TUW131085 UES131085 UOO131085 UYK131085 VIG131085 VSC131085 WBY131085 WLU131085 WVQ131085 I196621 JE196621 TA196621 ACW196621 AMS196621 AWO196621 BGK196621 BQG196621 CAC196621 CJY196621 CTU196621 DDQ196621 DNM196621 DXI196621 EHE196621 ERA196621 FAW196621 FKS196621 FUO196621 GEK196621 GOG196621 GYC196621 HHY196621 HRU196621 IBQ196621 ILM196621 IVI196621 JFE196621 JPA196621 JYW196621 KIS196621 KSO196621 LCK196621 LMG196621 LWC196621 MFY196621 MPU196621 MZQ196621 NJM196621 NTI196621 ODE196621 ONA196621 OWW196621 PGS196621 PQO196621 QAK196621 QKG196621 QUC196621 RDY196621 RNU196621 RXQ196621 SHM196621 SRI196621 TBE196621 TLA196621 TUW196621 UES196621 UOO196621 UYK196621 VIG196621 VSC196621 WBY196621 WLU196621 WVQ196621 I262157 JE262157 TA262157 ACW262157 AMS262157 AWO262157 BGK262157 BQG262157 CAC262157 CJY262157 CTU262157 DDQ262157 DNM262157 DXI262157 EHE262157 ERA262157 FAW262157 FKS262157 FUO262157 GEK262157 GOG262157 GYC262157 HHY262157 HRU262157 IBQ262157 ILM262157 IVI262157 JFE262157 JPA262157 JYW262157 KIS262157 KSO262157 LCK262157 LMG262157 LWC262157 MFY262157 MPU262157 MZQ262157 NJM262157 NTI262157 ODE262157 ONA262157 OWW262157 PGS262157 PQO262157 QAK262157 QKG262157 QUC262157 RDY262157 RNU262157 RXQ262157 SHM262157 SRI262157 TBE262157 TLA262157 TUW262157 UES262157 UOO262157 UYK262157 VIG262157 VSC262157 WBY262157 WLU262157 WVQ262157 I327693 JE327693 TA327693 ACW327693 AMS327693 AWO327693 BGK327693 BQG327693 CAC327693 CJY327693 CTU327693 DDQ327693 DNM327693 DXI327693 EHE327693 ERA327693 FAW327693 FKS327693 FUO327693 GEK327693 GOG327693 GYC327693 HHY327693 HRU327693 IBQ327693 ILM327693 IVI327693 JFE327693 JPA327693 JYW327693 KIS327693 KSO327693 LCK327693 LMG327693 LWC327693 MFY327693 MPU327693 MZQ327693 NJM327693 NTI327693 ODE327693 ONA327693 OWW327693 PGS327693 PQO327693 QAK327693 QKG327693 QUC327693 RDY327693 RNU327693 RXQ327693 SHM327693 SRI327693 TBE327693 TLA327693 TUW327693 UES327693 UOO327693 UYK327693 VIG327693 VSC327693 WBY327693 WLU327693 WVQ327693 I393229 JE393229 TA393229 ACW393229 AMS393229 AWO393229 BGK393229 BQG393229 CAC393229 CJY393229 CTU393229 DDQ393229 DNM393229 DXI393229 EHE393229 ERA393229 FAW393229 FKS393229 FUO393229 GEK393229 GOG393229 GYC393229 HHY393229 HRU393229 IBQ393229 ILM393229 IVI393229 JFE393229 JPA393229 JYW393229 KIS393229 KSO393229 LCK393229 LMG393229 LWC393229 MFY393229 MPU393229 MZQ393229 NJM393229 NTI393229 ODE393229 ONA393229 OWW393229 PGS393229 PQO393229 QAK393229 QKG393229 QUC393229 RDY393229 RNU393229 RXQ393229 SHM393229 SRI393229 TBE393229 TLA393229 TUW393229 UES393229 UOO393229 UYK393229 VIG393229 VSC393229 WBY393229 WLU393229 WVQ393229 I458765 JE458765 TA458765 ACW458765 AMS458765 AWO458765 BGK458765 BQG458765 CAC458765 CJY458765 CTU458765 DDQ458765 DNM458765 DXI458765 EHE458765 ERA458765 FAW458765 FKS458765 FUO458765 GEK458765 GOG458765 GYC458765 HHY458765 HRU458765 IBQ458765 ILM458765 IVI458765 JFE458765 JPA458765 JYW458765 KIS458765 KSO458765 LCK458765 LMG458765 LWC458765 MFY458765 MPU458765 MZQ458765 NJM458765 NTI458765 ODE458765 ONA458765 OWW458765 PGS458765 PQO458765 QAK458765 QKG458765 QUC458765 RDY458765 RNU458765 RXQ458765 SHM458765 SRI458765 TBE458765 TLA458765 TUW458765 UES458765 UOO458765 UYK458765 VIG458765 VSC458765 WBY458765 WLU458765 WVQ458765 I524301 JE524301 TA524301 ACW524301 AMS524301 AWO524301 BGK524301 BQG524301 CAC524301 CJY524301 CTU524301 DDQ524301 DNM524301 DXI524301 EHE524301 ERA524301 FAW524301 FKS524301 FUO524301 GEK524301 GOG524301 GYC524301 HHY524301 HRU524301 IBQ524301 ILM524301 IVI524301 JFE524301 JPA524301 JYW524301 KIS524301 KSO524301 LCK524301 LMG524301 LWC524301 MFY524301 MPU524301 MZQ524301 NJM524301 NTI524301 ODE524301 ONA524301 OWW524301 PGS524301 PQO524301 QAK524301 QKG524301 QUC524301 RDY524301 RNU524301 RXQ524301 SHM524301 SRI524301 TBE524301 TLA524301 TUW524301 UES524301 UOO524301 UYK524301 VIG524301 VSC524301 WBY524301 WLU524301 WVQ524301 I589837 JE589837 TA589837 ACW589837 AMS589837 AWO589837 BGK589837 BQG589837 CAC589837 CJY589837 CTU589837 DDQ589837 DNM589837 DXI589837 EHE589837 ERA589837 FAW589837 FKS589837 FUO589837 GEK589837 GOG589837 GYC589837 HHY589837 HRU589837 IBQ589837 ILM589837 IVI589837 JFE589837 JPA589837 JYW589837 KIS589837 KSO589837 LCK589837 LMG589837 LWC589837 MFY589837 MPU589837 MZQ589837 NJM589837 NTI589837 ODE589837 ONA589837 OWW589837 PGS589837 PQO589837 QAK589837 QKG589837 QUC589837 RDY589837 RNU589837 RXQ589837 SHM589837 SRI589837 TBE589837 TLA589837 TUW589837 UES589837 UOO589837 UYK589837 VIG589837 VSC589837 WBY589837 WLU589837 WVQ589837 I655373 JE655373 TA655373 ACW655373 AMS655373 AWO655373 BGK655373 BQG655373 CAC655373 CJY655373 CTU655373 DDQ655373 DNM655373 DXI655373 EHE655373 ERA655373 FAW655373 FKS655373 FUO655373 GEK655373 GOG655373 GYC655373 HHY655373 HRU655373 IBQ655373 ILM655373 IVI655373 JFE655373 JPA655373 JYW655373 KIS655373 KSO655373 LCK655373 LMG655373 LWC655373 MFY655373 MPU655373 MZQ655373 NJM655373 NTI655373 ODE655373 ONA655373 OWW655373 PGS655373 PQO655373 QAK655373 QKG655373 QUC655373 RDY655373 RNU655373 RXQ655373 SHM655373 SRI655373 TBE655373 TLA655373 TUW655373 UES655373 UOO655373 UYK655373 VIG655373 VSC655373 WBY655373 WLU655373 WVQ655373 I720909 JE720909 TA720909 ACW720909 AMS720909 AWO720909 BGK720909 BQG720909 CAC720909 CJY720909 CTU720909 DDQ720909 DNM720909 DXI720909 EHE720909 ERA720909 FAW720909 FKS720909 FUO720909 GEK720909 GOG720909 GYC720909 HHY720909 HRU720909 IBQ720909 ILM720909 IVI720909 JFE720909 JPA720909 JYW720909 KIS720909 KSO720909 LCK720909 LMG720909 LWC720909 MFY720909 MPU720909 MZQ720909 NJM720909 NTI720909 ODE720909 ONA720909 OWW720909 PGS720909 PQO720909 QAK720909 QKG720909 QUC720909 RDY720909 RNU720909 RXQ720909 SHM720909 SRI720909 TBE720909 TLA720909 TUW720909 UES720909 UOO720909 UYK720909 VIG720909 VSC720909 WBY720909 WLU720909 WVQ720909 I786445 JE786445 TA786445 ACW786445 AMS786445 AWO786445 BGK786445 BQG786445 CAC786445 CJY786445 CTU786445 DDQ786445 DNM786445 DXI786445 EHE786445 ERA786445 FAW786445 FKS786445 FUO786445 GEK786445 GOG786445 GYC786445 HHY786445 HRU786445 IBQ786445 ILM786445 IVI786445 JFE786445 JPA786445 JYW786445 KIS786445 KSO786445 LCK786445 LMG786445 LWC786445 MFY786445 MPU786445 MZQ786445 NJM786445 NTI786445 ODE786445 ONA786445 OWW786445 PGS786445 PQO786445 QAK786445 QKG786445 QUC786445 RDY786445 RNU786445 RXQ786445 SHM786445 SRI786445 TBE786445 TLA786445 TUW786445 UES786445 UOO786445 UYK786445 VIG786445 VSC786445 WBY786445 WLU786445 WVQ786445 I851981 JE851981 TA851981 ACW851981 AMS851981 AWO851981 BGK851981 BQG851981 CAC851981 CJY851981 CTU851981 DDQ851981 DNM851981 DXI851981 EHE851981 ERA851981 FAW851981 FKS851981 FUO851981 GEK851981 GOG851981 GYC851981 HHY851981 HRU851981 IBQ851981 ILM851981 IVI851981 JFE851981 JPA851981 JYW851981 KIS851981 KSO851981 LCK851981 LMG851981 LWC851981 MFY851981 MPU851981 MZQ851981 NJM851981 NTI851981 ODE851981 ONA851981 OWW851981 PGS851981 PQO851981 QAK851981 QKG851981 QUC851981 RDY851981 RNU851981 RXQ851981 SHM851981 SRI851981 TBE851981 TLA851981 TUW851981 UES851981 UOO851981 UYK851981 VIG851981 VSC851981 WBY851981 WLU851981 WVQ851981 I917517 JE917517 TA917517 ACW917517 AMS917517 AWO917517 BGK917517 BQG917517 CAC917517 CJY917517 CTU917517 DDQ917517 DNM917517 DXI917517 EHE917517 ERA917517 FAW917517 FKS917517 FUO917517 GEK917517 GOG917517 GYC917517 HHY917517 HRU917517 IBQ917517 ILM917517 IVI917517 JFE917517 JPA917517 JYW917517 KIS917517 KSO917517 LCK917517 LMG917517 LWC917517 MFY917517 MPU917517 MZQ917517 NJM917517 NTI917517 ODE917517 ONA917517 OWW917517 PGS917517 PQO917517 QAK917517 QKG917517 QUC917517 RDY917517 RNU917517 RXQ917517 SHM917517 SRI917517 TBE917517 TLA917517 TUW917517 UES917517 UOO917517 UYK917517 VIG917517 VSC917517 WBY917517 WLU917517 WVQ917517 I983053 JE983053 TA983053 ACW983053 AMS983053 AWO983053 BGK983053 BQG983053 CAC983053 CJY983053 CTU983053 DDQ983053 DNM983053 DXI983053 EHE983053 ERA983053 FAW983053 FKS983053 FUO983053 GEK983053 GOG983053 GYC983053 HHY983053 HRU983053 IBQ983053 ILM983053 IVI983053 JFE983053 JPA983053 JYW983053 KIS983053 KSO983053 LCK983053 LMG983053 LWC983053 MFY983053 MPU983053 MZQ983053 NJM983053 NTI983053 ODE983053 ONA983053 OWW983053 PGS983053 PQO983053 QAK983053 QKG983053 QUC983053 RDY983053 RNU983053 RXQ983053 SHM983053 SRI983053 TBE983053 TLA983053 TUW983053 UES983053 UOO983053 UYK983053 VIG983053 VSC983053 WBY983053 WLU983053 WVQ983053 I65525 JE65525 TA65525 ACW65525 AMS65525 AWO65525 BGK65525 BQG65525 CAC65525 CJY65525 CTU65525 DDQ65525 DNM65525 DXI65525 EHE65525 ERA65525 FAW65525 FKS65525 FUO65525 GEK65525 GOG65525 GYC65525 HHY65525 HRU65525 IBQ65525 ILM65525 IVI65525 JFE65525 JPA65525 JYW65525 KIS65525 KSO65525 LCK65525 LMG65525 LWC65525 MFY65525 MPU65525 MZQ65525 NJM65525 NTI65525 ODE65525 ONA65525 OWW65525 PGS65525 PQO65525 QAK65525 QKG65525 QUC65525 RDY65525 RNU65525 RXQ65525 SHM65525 SRI65525 TBE65525 TLA65525 TUW65525 UES65525 UOO65525 UYK65525 VIG65525 VSC65525 WBY65525 WLU65525 WVQ65525 I131061 JE131061 TA131061 ACW131061 AMS131061 AWO131061 BGK131061 BQG131061 CAC131061 CJY131061 CTU131061 DDQ131061 DNM131061 DXI131061 EHE131061 ERA131061 FAW131061 FKS131061 FUO131061 GEK131061 GOG131061 GYC131061 HHY131061 HRU131061 IBQ131061 ILM131061 IVI131061 JFE131061 JPA131061 JYW131061 KIS131061 KSO131061 LCK131061 LMG131061 LWC131061 MFY131061 MPU131061 MZQ131061 NJM131061 NTI131061 ODE131061 ONA131061 OWW131061 PGS131061 PQO131061 QAK131061 QKG131061 QUC131061 RDY131061 RNU131061 RXQ131061 SHM131061 SRI131061 TBE131061 TLA131061 TUW131061 UES131061 UOO131061 UYK131061 VIG131061 VSC131061 WBY131061 WLU131061 WVQ131061 I196597 JE196597 TA196597 ACW196597 AMS196597 AWO196597 BGK196597 BQG196597 CAC196597 CJY196597 CTU196597 DDQ196597 DNM196597 DXI196597 EHE196597 ERA196597 FAW196597 FKS196597 FUO196597 GEK196597 GOG196597 GYC196597 HHY196597 HRU196597 IBQ196597 ILM196597 IVI196597 JFE196597 JPA196597 JYW196597 KIS196597 KSO196597 LCK196597 LMG196597 LWC196597 MFY196597 MPU196597 MZQ196597 NJM196597 NTI196597 ODE196597 ONA196597 OWW196597 PGS196597 PQO196597 QAK196597 QKG196597 QUC196597 RDY196597 RNU196597 RXQ196597 SHM196597 SRI196597 TBE196597 TLA196597 TUW196597 UES196597 UOO196597 UYK196597 VIG196597 VSC196597 WBY196597 WLU196597 WVQ196597 I262133 JE262133 TA262133 ACW262133 AMS262133 AWO262133 BGK262133 BQG262133 CAC262133 CJY262133 CTU262133 DDQ262133 DNM262133 DXI262133 EHE262133 ERA262133 FAW262133 FKS262133 FUO262133 GEK262133 GOG262133 GYC262133 HHY262133 HRU262133 IBQ262133 ILM262133 IVI262133 JFE262133 JPA262133 JYW262133 KIS262133 KSO262133 LCK262133 LMG262133 LWC262133 MFY262133 MPU262133 MZQ262133 NJM262133 NTI262133 ODE262133 ONA262133 OWW262133 PGS262133 PQO262133 QAK262133 QKG262133 QUC262133 RDY262133 RNU262133 RXQ262133 SHM262133 SRI262133 TBE262133 TLA262133 TUW262133 UES262133 UOO262133 UYK262133 VIG262133 VSC262133 WBY262133 WLU262133 WVQ262133 I327669 JE327669 TA327669 ACW327669 AMS327669 AWO327669 BGK327669 BQG327669 CAC327669 CJY327669 CTU327669 DDQ327669 DNM327669 DXI327669 EHE327669 ERA327669 FAW327669 FKS327669 FUO327669 GEK327669 GOG327669 GYC327669 HHY327669 HRU327669 IBQ327669 ILM327669 IVI327669 JFE327669 JPA327669 JYW327669 KIS327669 KSO327669 LCK327669 LMG327669 LWC327669 MFY327669 MPU327669 MZQ327669 NJM327669 NTI327669 ODE327669 ONA327669 OWW327669 PGS327669 PQO327669 QAK327669 QKG327669 QUC327669 RDY327669 RNU327669 RXQ327669 SHM327669 SRI327669 TBE327669 TLA327669 TUW327669 UES327669 UOO327669 UYK327669 VIG327669 VSC327669 WBY327669 WLU327669 WVQ327669 I393205 JE393205 TA393205 ACW393205 AMS393205 AWO393205 BGK393205 BQG393205 CAC393205 CJY393205 CTU393205 DDQ393205 DNM393205 DXI393205 EHE393205 ERA393205 FAW393205 FKS393205 FUO393205 GEK393205 GOG393205 GYC393205 HHY393205 HRU393205 IBQ393205 ILM393205 IVI393205 JFE393205 JPA393205 JYW393205 KIS393205 KSO393205 LCK393205 LMG393205 LWC393205 MFY393205 MPU393205 MZQ393205 NJM393205 NTI393205 ODE393205 ONA393205 OWW393205 PGS393205 PQO393205 QAK393205 QKG393205 QUC393205 RDY393205 RNU393205 RXQ393205 SHM393205 SRI393205 TBE393205 TLA393205 TUW393205 UES393205 UOO393205 UYK393205 VIG393205 VSC393205 WBY393205 WLU393205 WVQ393205 I458741 JE458741 TA458741 ACW458741 AMS458741 AWO458741 BGK458741 BQG458741 CAC458741 CJY458741 CTU458741 DDQ458741 DNM458741 DXI458741 EHE458741 ERA458741 FAW458741 FKS458741 FUO458741 GEK458741 GOG458741 GYC458741 HHY458741 HRU458741 IBQ458741 ILM458741 IVI458741 JFE458741 JPA458741 JYW458741 KIS458741 KSO458741 LCK458741 LMG458741 LWC458741 MFY458741 MPU458741 MZQ458741 NJM458741 NTI458741 ODE458741 ONA458741 OWW458741 PGS458741 PQO458741 QAK458741 QKG458741 QUC458741 RDY458741 RNU458741 RXQ458741 SHM458741 SRI458741 TBE458741 TLA458741 TUW458741 UES458741 UOO458741 UYK458741 VIG458741 VSC458741 WBY458741 WLU458741 WVQ458741 I524277 JE524277 TA524277 ACW524277 AMS524277 AWO524277 BGK524277 BQG524277 CAC524277 CJY524277 CTU524277 DDQ524277 DNM524277 DXI524277 EHE524277 ERA524277 FAW524277 FKS524277 FUO524277 GEK524277 GOG524277 GYC524277 HHY524277 HRU524277 IBQ524277 ILM524277 IVI524277 JFE524277 JPA524277 JYW524277 KIS524277 KSO524277 LCK524277 LMG524277 LWC524277 MFY524277 MPU524277 MZQ524277 NJM524277 NTI524277 ODE524277 ONA524277 OWW524277 PGS524277 PQO524277 QAK524277 QKG524277 QUC524277 RDY524277 RNU524277 RXQ524277 SHM524277 SRI524277 TBE524277 TLA524277 TUW524277 UES524277 UOO524277 UYK524277 VIG524277 VSC524277 WBY524277 WLU524277 WVQ524277 I589813 JE589813 TA589813 ACW589813 AMS589813 AWO589813 BGK589813 BQG589813 CAC589813 CJY589813 CTU589813 DDQ589813 DNM589813 DXI589813 EHE589813 ERA589813 FAW589813 FKS589813 FUO589813 GEK589813 GOG589813 GYC589813 HHY589813 HRU589813 IBQ589813 ILM589813 IVI589813 JFE589813 JPA589813 JYW589813 KIS589813 KSO589813 LCK589813 LMG589813 LWC589813 MFY589813 MPU589813 MZQ589813 NJM589813 NTI589813 ODE589813 ONA589813 OWW589813 PGS589813 PQO589813 QAK589813 QKG589813 QUC589813 RDY589813 RNU589813 RXQ589813 SHM589813 SRI589813 TBE589813 TLA589813 TUW589813 UES589813 UOO589813 UYK589813 VIG589813 VSC589813 WBY589813 WLU589813 WVQ589813 I655349 JE655349 TA655349 ACW655349 AMS655349 AWO655349 BGK655349 BQG655349 CAC655349 CJY655349 CTU655349 DDQ655349 DNM655349 DXI655349 EHE655349 ERA655349 FAW655349 FKS655349 FUO655349 GEK655349 GOG655349 GYC655349 HHY655349 HRU655349 IBQ655349 ILM655349 IVI655349 JFE655349 JPA655349 JYW655349 KIS655349 KSO655349 LCK655349 LMG655349 LWC655349 MFY655349 MPU655349 MZQ655349 NJM655349 NTI655349 ODE655349 ONA655349 OWW655349 PGS655349 PQO655349 QAK655349 QKG655349 QUC655349 RDY655349 RNU655349 RXQ655349 SHM655349 SRI655349 TBE655349 TLA655349 TUW655349 UES655349 UOO655349 UYK655349 VIG655349 VSC655349 WBY655349 WLU655349 WVQ655349 I720885 JE720885 TA720885 ACW720885 AMS720885 AWO720885 BGK720885 BQG720885 CAC720885 CJY720885 CTU720885 DDQ720885 DNM720885 DXI720885 EHE720885 ERA720885 FAW720885 FKS720885 FUO720885 GEK720885 GOG720885 GYC720885 HHY720885 HRU720885 IBQ720885 ILM720885 IVI720885 JFE720885 JPA720885 JYW720885 KIS720885 KSO720885 LCK720885 LMG720885 LWC720885 MFY720885 MPU720885 MZQ720885 NJM720885 NTI720885 ODE720885 ONA720885 OWW720885 PGS720885 PQO720885 QAK720885 QKG720885 QUC720885 RDY720885 RNU720885 RXQ720885 SHM720885 SRI720885 TBE720885 TLA720885 TUW720885 UES720885 UOO720885 UYK720885 VIG720885 VSC720885 WBY720885 WLU720885 WVQ720885 I786421 JE786421 TA786421 ACW786421 AMS786421 AWO786421 BGK786421 BQG786421 CAC786421 CJY786421 CTU786421 DDQ786421 DNM786421 DXI786421 EHE786421 ERA786421 FAW786421 FKS786421 FUO786421 GEK786421 GOG786421 GYC786421 HHY786421 HRU786421 IBQ786421 ILM786421 IVI786421 JFE786421 JPA786421 JYW786421 KIS786421 KSO786421 LCK786421 LMG786421 LWC786421 MFY786421 MPU786421 MZQ786421 NJM786421 NTI786421 ODE786421 ONA786421 OWW786421 PGS786421 PQO786421 QAK786421 QKG786421 QUC786421 RDY786421 RNU786421 RXQ786421 SHM786421 SRI786421 TBE786421 TLA786421 TUW786421 UES786421 UOO786421 UYK786421 VIG786421 VSC786421 WBY786421 WLU786421 WVQ786421 I851957 JE851957 TA851957 ACW851957 AMS851957 AWO851957 BGK851957 BQG851957 CAC851957 CJY851957 CTU851957 DDQ851957 DNM851957 DXI851957 EHE851957 ERA851957 FAW851957 FKS851957 FUO851957 GEK851957 GOG851957 GYC851957 HHY851957 HRU851957 IBQ851957 ILM851957 IVI851957 JFE851957 JPA851957 JYW851957 KIS851957 KSO851957 LCK851957 LMG851957 LWC851957 MFY851957 MPU851957 MZQ851957 NJM851957 NTI851957 ODE851957 ONA851957 OWW851957 PGS851957 PQO851957 QAK851957 QKG851957 QUC851957 RDY851957 RNU851957 RXQ851957 SHM851957 SRI851957 TBE851957 TLA851957 TUW851957 UES851957 UOO851957 UYK851957 VIG851957 VSC851957 WBY851957 WLU851957 WVQ851957 I917493 JE917493 TA917493 ACW917493 AMS917493 AWO917493 BGK917493 BQG917493 CAC917493 CJY917493 CTU917493 DDQ917493 DNM917493 DXI917493 EHE917493 ERA917493 FAW917493 FKS917493 FUO917493 GEK917493 GOG917493 GYC917493 HHY917493 HRU917493 IBQ917493 ILM917493 IVI917493 JFE917493 JPA917493 JYW917493 KIS917493 KSO917493 LCK917493 LMG917493 LWC917493 MFY917493 MPU917493 MZQ917493 NJM917493 NTI917493 ODE917493 ONA917493 OWW917493 PGS917493 PQO917493 QAK917493 QKG917493 QUC917493 RDY917493 RNU917493 RXQ917493 SHM917493 SRI917493 TBE917493 TLA917493 TUW917493 UES917493 UOO917493 UYK917493 VIG917493 VSC917493 WBY917493 WLU917493 WVQ917493 I983029 JE983029 TA983029 ACW983029 AMS983029 AWO983029 BGK983029 BQG983029 CAC983029 CJY983029 CTU983029 DDQ983029 DNM983029 DXI983029 EHE983029 ERA983029 FAW983029 FKS983029 FUO983029 GEK983029 GOG983029 GYC983029 HHY983029 HRU983029 IBQ983029 ILM983029 IVI983029 JFE983029 JPA983029 JYW983029 KIS983029 KSO983029 LCK983029 LMG983029 LWC983029 MFY983029 MPU983029 MZQ983029 NJM983029 NTI983029 ODE983029 ONA983029 OWW983029 PGS983029 PQO983029 QAK983029 QKG983029 QUC983029 RDY983029 RNU983029 RXQ983029 SHM983029 SRI983029 TBE983029 TLA983029 TUW983029 UES983029 UOO983029 UYK983029 VIG983029 VSC983029 WBY983029 WLU983029 WVQ983029 I65532 JE65532 TA65532 ACW65532 AMS65532 AWO65532 BGK65532 BQG65532 CAC65532 CJY65532 CTU65532 DDQ65532 DNM65532 DXI65532 EHE65532 ERA65532 FAW65532 FKS65532 FUO65532 GEK65532 GOG65532 GYC65532 HHY65532 HRU65532 IBQ65532 ILM65532 IVI65532 JFE65532 JPA65532 JYW65532 KIS65532 KSO65532 LCK65532 LMG65532 LWC65532 MFY65532 MPU65532 MZQ65532 NJM65532 NTI65532 ODE65532 ONA65532 OWW65532 PGS65532 PQO65532 QAK65532 QKG65532 QUC65532 RDY65532 RNU65532 RXQ65532 SHM65532 SRI65532 TBE65532 TLA65532 TUW65532 UES65532 UOO65532 UYK65532 VIG65532 VSC65532 WBY65532 WLU65532 WVQ65532 I131068 JE131068 TA131068 ACW131068 AMS131068 AWO131068 BGK131068 BQG131068 CAC131068 CJY131068 CTU131068 DDQ131068 DNM131068 DXI131068 EHE131068 ERA131068 FAW131068 FKS131068 FUO131068 GEK131068 GOG131068 GYC131068 HHY131068 HRU131068 IBQ131068 ILM131068 IVI131068 JFE131068 JPA131068 JYW131068 KIS131068 KSO131068 LCK131068 LMG131068 LWC131068 MFY131068 MPU131068 MZQ131068 NJM131068 NTI131068 ODE131068 ONA131068 OWW131068 PGS131068 PQO131068 QAK131068 QKG131068 QUC131068 RDY131068 RNU131068 RXQ131068 SHM131068 SRI131068 TBE131068 TLA131068 TUW131068 UES131068 UOO131068 UYK131068 VIG131068 VSC131068 WBY131068 WLU131068 WVQ131068 I196604 JE196604 TA196604 ACW196604 AMS196604 AWO196604 BGK196604 BQG196604 CAC196604 CJY196604 CTU196604 DDQ196604 DNM196604 DXI196604 EHE196604 ERA196604 FAW196604 FKS196604 FUO196604 GEK196604 GOG196604 GYC196604 HHY196604 HRU196604 IBQ196604 ILM196604 IVI196604 JFE196604 JPA196604 JYW196604 KIS196604 KSO196604 LCK196604 LMG196604 LWC196604 MFY196604 MPU196604 MZQ196604 NJM196604 NTI196604 ODE196604 ONA196604 OWW196604 PGS196604 PQO196604 QAK196604 QKG196604 QUC196604 RDY196604 RNU196604 RXQ196604 SHM196604 SRI196604 TBE196604 TLA196604 TUW196604 UES196604 UOO196604 UYK196604 VIG196604 VSC196604 WBY196604 WLU196604 WVQ196604 I262140 JE262140 TA262140 ACW262140 AMS262140 AWO262140 BGK262140 BQG262140 CAC262140 CJY262140 CTU262140 DDQ262140 DNM262140 DXI262140 EHE262140 ERA262140 FAW262140 FKS262140 FUO262140 GEK262140 GOG262140 GYC262140 HHY262140 HRU262140 IBQ262140 ILM262140 IVI262140 JFE262140 JPA262140 JYW262140 KIS262140 KSO262140 LCK262140 LMG262140 LWC262140 MFY262140 MPU262140 MZQ262140 NJM262140 NTI262140 ODE262140 ONA262140 OWW262140 PGS262140 PQO262140 QAK262140 QKG262140 QUC262140 RDY262140 RNU262140 RXQ262140 SHM262140 SRI262140 TBE262140 TLA262140 TUW262140 UES262140 UOO262140 UYK262140 VIG262140 VSC262140 WBY262140 WLU262140 WVQ262140 I327676 JE327676 TA327676 ACW327676 AMS327676 AWO327676 BGK327676 BQG327676 CAC327676 CJY327676 CTU327676 DDQ327676 DNM327676 DXI327676 EHE327676 ERA327676 FAW327676 FKS327676 FUO327676 GEK327676 GOG327676 GYC327676 HHY327676 HRU327676 IBQ327676 ILM327676 IVI327676 JFE327676 JPA327676 JYW327676 KIS327676 KSO327676 LCK327676 LMG327676 LWC327676 MFY327676 MPU327676 MZQ327676 NJM327676 NTI327676 ODE327676 ONA327676 OWW327676 PGS327676 PQO327676 QAK327676 QKG327676 QUC327676 RDY327676 RNU327676 RXQ327676 SHM327676 SRI327676 TBE327676 TLA327676 TUW327676 UES327676 UOO327676 UYK327676 VIG327676 VSC327676 WBY327676 WLU327676 WVQ327676 I393212 JE393212 TA393212 ACW393212 AMS393212 AWO393212 BGK393212 BQG393212 CAC393212 CJY393212 CTU393212 DDQ393212 DNM393212 DXI393212 EHE393212 ERA393212 FAW393212 FKS393212 FUO393212 GEK393212 GOG393212 GYC393212 HHY393212 HRU393212 IBQ393212 ILM393212 IVI393212 JFE393212 JPA393212 JYW393212 KIS393212 KSO393212 LCK393212 LMG393212 LWC393212 MFY393212 MPU393212 MZQ393212 NJM393212 NTI393212 ODE393212 ONA393212 OWW393212 PGS393212 PQO393212 QAK393212 QKG393212 QUC393212 RDY393212 RNU393212 RXQ393212 SHM393212 SRI393212 TBE393212 TLA393212 TUW393212 UES393212 UOO393212 UYK393212 VIG393212 VSC393212 WBY393212 WLU393212 WVQ393212 I458748 JE458748 TA458748 ACW458748 AMS458748 AWO458748 BGK458748 BQG458748 CAC458748 CJY458748 CTU458748 DDQ458748 DNM458748 DXI458748 EHE458748 ERA458748 FAW458748 FKS458748 FUO458748 GEK458748 GOG458748 GYC458748 HHY458748 HRU458748 IBQ458748 ILM458748 IVI458748 JFE458748 JPA458748 JYW458748 KIS458748 KSO458748 LCK458748 LMG458748 LWC458748 MFY458748 MPU458748 MZQ458748 NJM458748 NTI458748 ODE458748 ONA458748 OWW458748 PGS458748 PQO458748 QAK458748 QKG458748 QUC458748 RDY458748 RNU458748 RXQ458748 SHM458748 SRI458748 TBE458748 TLA458748 TUW458748 UES458748 UOO458748 UYK458748 VIG458748 VSC458748 WBY458748 WLU458748 WVQ458748 I524284 JE524284 TA524284 ACW524284 AMS524284 AWO524284 BGK524284 BQG524284 CAC524284 CJY524284 CTU524284 DDQ524284 DNM524284 DXI524284 EHE524284 ERA524284 FAW524284 FKS524284 FUO524284 GEK524284 GOG524284 GYC524284 HHY524284 HRU524284 IBQ524284 ILM524284 IVI524284 JFE524284 JPA524284 JYW524284 KIS524284 KSO524284 LCK524284 LMG524284 LWC524284 MFY524284 MPU524284 MZQ524284 NJM524284 NTI524284 ODE524284 ONA524284 OWW524284 PGS524284 PQO524284 QAK524284 QKG524284 QUC524284 RDY524284 RNU524284 RXQ524284 SHM524284 SRI524284 TBE524284 TLA524284 TUW524284 UES524284 UOO524284 UYK524284 VIG524284 VSC524284 WBY524284 WLU524284 WVQ524284 I589820 JE589820 TA589820 ACW589820 AMS589820 AWO589820 BGK589820 BQG589820 CAC589820 CJY589820 CTU589820 DDQ589820 DNM589820 DXI589820 EHE589820 ERA589820 FAW589820 FKS589820 FUO589820 GEK589820 GOG589820 GYC589820 HHY589820 HRU589820 IBQ589820 ILM589820 IVI589820 JFE589820 JPA589820 JYW589820 KIS589820 KSO589820 LCK589820 LMG589820 LWC589820 MFY589820 MPU589820 MZQ589820 NJM589820 NTI589820 ODE589820 ONA589820 OWW589820 PGS589820 PQO589820 QAK589820 QKG589820 QUC589820 RDY589820 RNU589820 RXQ589820 SHM589820 SRI589820 TBE589820 TLA589820 TUW589820 UES589820 UOO589820 UYK589820 VIG589820 VSC589820 WBY589820 WLU589820 WVQ589820 I655356 JE655356 TA655356 ACW655356 AMS655356 AWO655356 BGK655356 BQG655356 CAC655356 CJY655356 CTU655356 DDQ655356 DNM655356 DXI655356 EHE655356 ERA655356 FAW655356 FKS655356 FUO655356 GEK655356 GOG655356 GYC655356 HHY655356 HRU655356 IBQ655356 ILM655356 IVI655356 JFE655356 JPA655356 JYW655356 KIS655356 KSO655356 LCK655356 LMG655356 LWC655356 MFY655356 MPU655356 MZQ655356 NJM655356 NTI655356 ODE655356 ONA655356 OWW655356 PGS655356 PQO655356 QAK655356 QKG655356 QUC655356 RDY655356 RNU655356 RXQ655356 SHM655356 SRI655356 TBE655356 TLA655356 TUW655356 UES655356 UOO655356 UYK655356 VIG655356 VSC655356 WBY655356 WLU655356 WVQ655356 I720892 JE720892 TA720892 ACW720892 AMS720892 AWO720892 BGK720892 BQG720892 CAC720892 CJY720892 CTU720892 DDQ720892 DNM720892 DXI720892 EHE720892 ERA720892 FAW720892 FKS720892 FUO720892 GEK720892 GOG720892 GYC720892 HHY720892 HRU720892 IBQ720892 ILM720892 IVI720892 JFE720892 JPA720892 JYW720892 KIS720892 KSO720892 LCK720892 LMG720892 LWC720892 MFY720892 MPU720892 MZQ720892 NJM720892 NTI720892 ODE720892 ONA720892 OWW720892 PGS720892 PQO720892 QAK720892 QKG720892 QUC720892 RDY720892 RNU720892 RXQ720892 SHM720892 SRI720892 TBE720892 TLA720892 TUW720892 UES720892 UOO720892 UYK720892 VIG720892 VSC720892 WBY720892 WLU720892 WVQ720892 I786428 JE786428 TA786428 ACW786428 AMS786428 AWO786428 BGK786428 BQG786428 CAC786428 CJY786428 CTU786428 DDQ786428 DNM786428 DXI786428 EHE786428 ERA786428 FAW786428 FKS786428 FUO786428 GEK786428 GOG786428 GYC786428 HHY786428 HRU786428 IBQ786428 ILM786428 IVI786428 JFE786428 JPA786428 JYW786428 KIS786428 KSO786428 LCK786428 LMG786428 LWC786428 MFY786428 MPU786428 MZQ786428 NJM786428 NTI786428 ODE786428 ONA786428 OWW786428 PGS786428 PQO786428 QAK786428 QKG786428 QUC786428 RDY786428 RNU786428 RXQ786428 SHM786428 SRI786428 TBE786428 TLA786428 TUW786428 UES786428 UOO786428 UYK786428 VIG786428 VSC786428 WBY786428 WLU786428 WVQ786428 I851964 JE851964 TA851964 ACW851964 AMS851964 AWO851964 BGK851964 BQG851964 CAC851964 CJY851964 CTU851964 DDQ851964 DNM851964 DXI851964 EHE851964 ERA851964 FAW851964 FKS851964 FUO851964 GEK851964 GOG851964 GYC851964 HHY851964 HRU851964 IBQ851964 ILM851964 IVI851964 JFE851964 JPA851964 JYW851964 KIS851964 KSO851964 LCK851964 LMG851964 LWC851964 MFY851964 MPU851964 MZQ851964 NJM851964 NTI851964 ODE851964 ONA851964 OWW851964 PGS851964 PQO851964 QAK851964 QKG851964 QUC851964 RDY851964 RNU851964 RXQ851964 SHM851964 SRI851964 TBE851964 TLA851964 TUW851964 UES851964 UOO851964 UYK851964 VIG851964 VSC851964 WBY851964 WLU851964 WVQ851964 I917500 JE917500 TA917500 ACW917500 AMS917500 AWO917500 BGK917500 BQG917500 CAC917500 CJY917500 CTU917500 DDQ917500 DNM917500 DXI917500 EHE917500 ERA917500 FAW917500 FKS917500 FUO917500 GEK917500 GOG917500 GYC917500 HHY917500 HRU917500 IBQ917500 ILM917500 IVI917500 JFE917500 JPA917500 JYW917500 KIS917500 KSO917500 LCK917500 LMG917500 LWC917500 MFY917500 MPU917500 MZQ917500 NJM917500 NTI917500 ODE917500 ONA917500 OWW917500 PGS917500 PQO917500 QAK917500 QKG917500 QUC917500 RDY917500 RNU917500 RXQ917500 SHM917500 SRI917500 TBE917500 TLA917500 TUW917500 UES917500 UOO917500 UYK917500 VIG917500 VSC917500 WBY917500 WLU917500 WVQ917500 I983036 JE983036 TA983036 ACW983036 AMS983036 AWO983036 BGK983036 BQG983036 CAC983036 CJY983036 CTU983036 DDQ983036 DNM983036 DXI983036 EHE983036 ERA983036 FAW983036 FKS983036 FUO983036 GEK983036 GOG983036 GYC983036 HHY983036 HRU983036 IBQ983036 ILM983036 IVI983036 JFE983036 JPA983036 JYW983036 KIS983036 KSO983036 LCK983036 LMG983036 LWC983036 MFY983036 MPU983036 MZQ983036 NJM983036 NTI983036 ODE983036 ONA983036 OWW983036 PGS983036 PQO983036 QAK983036 QKG983036 QUC983036 RDY983036 RNU983036 RXQ983036 SHM983036 SRI983036 TBE983036 TLA983036 TUW983036 UES983036 UOO983036 UYK983036 VIG983036 VSC983036 WBY983036 WLU983036 WVQ983036" xr:uid="{9874DD23-3C04-4231-AE6B-77E097A1937F}"/>
    <dataValidation type="list" showDropDown="1" showInputMessage="1" showErrorMessage="1" sqref="N55 JJ55 TF55 ADB55 AMX55 AWT55 BGP55 BQL55 CAH55 CKD55 CTZ55 DDV55 DNR55 DXN55 EHJ55 ERF55 FBB55 FKX55 FUT55 GEP55 GOL55 GYH55 HID55 HRZ55 IBV55 ILR55 IVN55 JFJ55 JPF55 JZB55 KIX55 KST55 LCP55 LML55 LWH55 MGD55 MPZ55 MZV55 NJR55 NTN55 ODJ55 ONF55 OXB55 PGX55 PQT55 QAP55 QKL55 QUH55 RED55 RNZ55 RXV55 SHR55 SRN55 TBJ55 TLF55 TVB55 UEX55 UOT55 UYP55 VIL55 VSH55 WCD55 WLZ55 WVV55 N65591 JJ65591 TF65591 ADB65591 AMX65591 AWT65591 BGP65591 BQL65591 CAH65591 CKD65591 CTZ65591 DDV65591 DNR65591 DXN65591 EHJ65591 ERF65591 FBB65591 FKX65591 FUT65591 GEP65591 GOL65591 GYH65591 HID65591 HRZ65591 IBV65591 ILR65591 IVN65591 JFJ65591 JPF65591 JZB65591 KIX65591 KST65591 LCP65591 LML65591 LWH65591 MGD65591 MPZ65591 MZV65591 NJR65591 NTN65591 ODJ65591 ONF65591 OXB65591 PGX65591 PQT65591 QAP65591 QKL65591 QUH65591 RED65591 RNZ65591 RXV65591 SHR65591 SRN65591 TBJ65591 TLF65591 TVB65591 UEX65591 UOT65591 UYP65591 VIL65591 VSH65591 WCD65591 WLZ65591 WVV65591 N131127 JJ131127 TF131127 ADB131127 AMX131127 AWT131127 BGP131127 BQL131127 CAH131127 CKD131127 CTZ131127 DDV131127 DNR131127 DXN131127 EHJ131127 ERF131127 FBB131127 FKX131127 FUT131127 GEP131127 GOL131127 GYH131127 HID131127 HRZ131127 IBV131127 ILR131127 IVN131127 JFJ131127 JPF131127 JZB131127 KIX131127 KST131127 LCP131127 LML131127 LWH131127 MGD131127 MPZ131127 MZV131127 NJR131127 NTN131127 ODJ131127 ONF131127 OXB131127 PGX131127 PQT131127 QAP131127 QKL131127 QUH131127 RED131127 RNZ131127 RXV131127 SHR131127 SRN131127 TBJ131127 TLF131127 TVB131127 UEX131127 UOT131127 UYP131127 VIL131127 VSH131127 WCD131127 WLZ131127 WVV131127 N196663 JJ196663 TF196663 ADB196663 AMX196663 AWT196663 BGP196663 BQL196663 CAH196663 CKD196663 CTZ196663 DDV196663 DNR196663 DXN196663 EHJ196663 ERF196663 FBB196663 FKX196663 FUT196663 GEP196663 GOL196663 GYH196663 HID196663 HRZ196663 IBV196663 ILR196663 IVN196663 JFJ196663 JPF196663 JZB196663 KIX196663 KST196663 LCP196663 LML196663 LWH196663 MGD196663 MPZ196663 MZV196663 NJR196663 NTN196663 ODJ196663 ONF196663 OXB196663 PGX196663 PQT196663 QAP196663 QKL196663 QUH196663 RED196663 RNZ196663 RXV196663 SHR196663 SRN196663 TBJ196663 TLF196663 TVB196663 UEX196663 UOT196663 UYP196663 VIL196663 VSH196663 WCD196663 WLZ196663 WVV196663 N262199 JJ262199 TF262199 ADB262199 AMX262199 AWT262199 BGP262199 BQL262199 CAH262199 CKD262199 CTZ262199 DDV262199 DNR262199 DXN262199 EHJ262199 ERF262199 FBB262199 FKX262199 FUT262199 GEP262199 GOL262199 GYH262199 HID262199 HRZ262199 IBV262199 ILR262199 IVN262199 JFJ262199 JPF262199 JZB262199 KIX262199 KST262199 LCP262199 LML262199 LWH262199 MGD262199 MPZ262199 MZV262199 NJR262199 NTN262199 ODJ262199 ONF262199 OXB262199 PGX262199 PQT262199 QAP262199 QKL262199 QUH262199 RED262199 RNZ262199 RXV262199 SHR262199 SRN262199 TBJ262199 TLF262199 TVB262199 UEX262199 UOT262199 UYP262199 VIL262199 VSH262199 WCD262199 WLZ262199 WVV262199 N327735 JJ327735 TF327735 ADB327735 AMX327735 AWT327735 BGP327735 BQL327735 CAH327735 CKD327735 CTZ327735 DDV327735 DNR327735 DXN327735 EHJ327735 ERF327735 FBB327735 FKX327735 FUT327735 GEP327735 GOL327735 GYH327735 HID327735 HRZ327735 IBV327735 ILR327735 IVN327735 JFJ327735 JPF327735 JZB327735 KIX327735 KST327735 LCP327735 LML327735 LWH327735 MGD327735 MPZ327735 MZV327735 NJR327735 NTN327735 ODJ327735 ONF327735 OXB327735 PGX327735 PQT327735 QAP327735 QKL327735 QUH327735 RED327735 RNZ327735 RXV327735 SHR327735 SRN327735 TBJ327735 TLF327735 TVB327735 UEX327735 UOT327735 UYP327735 VIL327735 VSH327735 WCD327735 WLZ327735 WVV327735 N393271 JJ393271 TF393271 ADB393271 AMX393271 AWT393271 BGP393271 BQL393271 CAH393271 CKD393271 CTZ393271 DDV393271 DNR393271 DXN393271 EHJ393271 ERF393271 FBB393271 FKX393271 FUT393271 GEP393271 GOL393271 GYH393271 HID393271 HRZ393271 IBV393271 ILR393271 IVN393271 JFJ393271 JPF393271 JZB393271 KIX393271 KST393271 LCP393271 LML393271 LWH393271 MGD393271 MPZ393271 MZV393271 NJR393271 NTN393271 ODJ393271 ONF393271 OXB393271 PGX393271 PQT393271 QAP393271 QKL393271 QUH393271 RED393271 RNZ393271 RXV393271 SHR393271 SRN393271 TBJ393271 TLF393271 TVB393271 UEX393271 UOT393271 UYP393271 VIL393271 VSH393271 WCD393271 WLZ393271 WVV393271 N458807 JJ458807 TF458807 ADB458807 AMX458807 AWT458807 BGP458807 BQL458807 CAH458807 CKD458807 CTZ458807 DDV458807 DNR458807 DXN458807 EHJ458807 ERF458807 FBB458807 FKX458807 FUT458807 GEP458807 GOL458807 GYH458807 HID458807 HRZ458807 IBV458807 ILR458807 IVN458807 JFJ458807 JPF458807 JZB458807 KIX458807 KST458807 LCP458807 LML458807 LWH458807 MGD458807 MPZ458807 MZV458807 NJR458807 NTN458807 ODJ458807 ONF458807 OXB458807 PGX458807 PQT458807 QAP458807 QKL458807 QUH458807 RED458807 RNZ458807 RXV458807 SHR458807 SRN458807 TBJ458807 TLF458807 TVB458807 UEX458807 UOT458807 UYP458807 VIL458807 VSH458807 WCD458807 WLZ458807 WVV458807 N524343 JJ524343 TF524343 ADB524343 AMX524343 AWT524343 BGP524343 BQL524343 CAH524343 CKD524343 CTZ524343 DDV524343 DNR524343 DXN524343 EHJ524343 ERF524343 FBB524343 FKX524343 FUT524343 GEP524343 GOL524343 GYH524343 HID524343 HRZ524343 IBV524343 ILR524343 IVN524343 JFJ524343 JPF524343 JZB524343 KIX524343 KST524343 LCP524343 LML524343 LWH524343 MGD524343 MPZ524343 MZV524343 NJR524343 NTN524343 ODJ524343 ONF524343 OXB524343 PGX524343 PQT524343 QAP524343 QKL524343 QUH524343 RED524343 RNZ524343 RXV524343 SHR524343 SRN524343 TBJ524343 TLF524343 TVB524343 UEX524343 UOT524343 UYP524343 VIL524343 VSH524343 WCD524343 WLZ524343 WVV524343 N589879 JJ589879 TF589879 ADB589879 AMX589879 AWT589879 BGP589879 BQL589879 CAH589879 CKD589879 CTZ589879 DDV589879 DNR589879 DXN589879 EHJ589879 ERF589879 FBB589879 FKX589879 FUT589879 GEP589879 GOL589879 GYH589879 HID589879 HRZ589879 IBV589879 ILR589879 IVN589879 JFJ589879 JPF589879 JZB589879 KIX589879 KST589879 LCP589879 LML589879 LWH589879 MGD589879 MPZ589879 MZV589879 NJR589879 NTN589879 ODJ589879 ONF589879 OXB589879 PGX589879 PQT589879 QAP589879 QKL589879 QUH589879 RED589879 RNZ589879 RXV589879 SHR589879 SRN589879 TBJ589879 TLF589879 TVB589879 UEX589879 UOT589879 UYP589879 VIL589879 VSH589879 WCD589879 WLZ589879 WVV589879 N655415 JJ655415 TF655415 ADB655415 AMX655415 AWT655415 BGP655415 BQL655415 CAH655415 CKD655415 CTZ655415 DDV655415 DNR655415 DXN655415 EHJ655415 ERF655415 FBB655415 FKX655415 FUT655415 GEP655415 GOL655415 GYH655415 HID655415 HRZ655415 IBV655415 ILR655415 IVN655415 JFJ655415 JPF655415 JZB655415 KIX655415 KST655415 LCP655415 LML655415 LWH655415 MGD655415 MPZ655415 MZV655415 NJR655415 NTN655415 ODJ655415 ONF655415 OXB655415 PGX655415 PQT655415 QAP655415 QKL655415 QUH655415 RED655415 RNZ655415 RXV655415 SHR655415 SRN655415 TBJ655415 TLF655415 TVB655415 UEX655415 UOT655415 UYP655415 VIL655415 VSH655415 WCD655415 WLZ655415 WVV655415 N720951 JJ720951 TF720951 ADB720951 AMX720951 AWT720951 BGP720951 BQL720951 CAH720951 CKD720951 CTZ720951 DDV720951 DNR720951 DXN720951 EHJ720951 ERF720951 FBB720951 FKX720951 FUT720951 GEP720951 GOL720951 GYH720951 HID720951 HRZ720951 IBV720951 ILR720951 IVN720951 JFJ720951 JPF720951 JZB720951 KIX720951 KST720951 LCP720951 LML720951 LWH720951 MGD720951 MPZ720951 MZV720951 NJR720951 NTN720951 ODJ720951 ONF720951 OXB720951 PGX720951 PQT720951 QAP720951 QKL720951 QUH720951 RED720951 RNZ720951 RXV720951 SHR720951 SRN720951 TBJ720951 TLF720951 TVB720951 UEX720951 UOT720951 UYP720951 VIL720951 VSH720951 WCD720951 WLZ720951 WVV720951 N786487 JJ786487 TF786487 ADB786487 AMX786487 AWT786487 BGP786487 BQL786487 CAH786487 CKD786487 CTZ786487 DDV786487 DNR786487 DXN786487 EHJ786487 ERF786487 FBB786487 FKX786487 FUT786487 GEP786487 GOL786487 GYH786487 HID786487 HRZ786487 IBV786487 ILR786487 IVN786487 JFJ786487 JPF786487 JZB786487 KIX786487 KST786487 LCP786487 LML786487 LWH786487 MGD786487 MPZ786487 MZV786487 NJR786487 NTN786487 ODJ786487 ONF786487 OXB786487 PGX786487 PQT786487 QAP786487 QKL786487 QUH786487 RED786487 RNZ786487 RXV786487 SHR786487 SRN786487 TBJ786487 TLF786487 TVB786487 UEX786487 UOT786487 UYP786487 VIL786487 VSH786487 WCD786487 WLZ786487 WVV786487 N852023 JJ852023 TF852023 ADB852023 AMX852023 AWT852023 BGP852023 BQL852023 CAH852023 CKD852023 CTZ852023 DDV852023 DNR852023 DXN852023 EHJ852023 ERF852023 FBB852023 FKX852023 FUT852023 GEP852023 GOL852023 GYH852023 HID852023 HRZ852023 IBV852023 ILR852023 IVN852023 JFJ852023 JPF852023 JZB852023 KIX852023 KST852023 LCP852023 LML852023 LWH852023 MGD852023 MPZ852023 MZV852023 NJR852023 NTN852023 ODJ852023 ONF852023 OXB852023 PGX852023 PQT852023 QAP852023 QKL852023 QUH852023 RED852023 RNZ852023 RXV852023 SHR852023 SRN852023 TBJ852023 TLF852023 TVB852023 UEX852023 UOT852023 UYP852023 VIL852023 VSH852023 WCD852023 WLZ852023 WVV852023 N917559 JJ917559 TF917559 ADB917559 AMX917559 AWT917559 BGP917559 BQL917559 CAH917559 CKD917559 CTZ917559 DDV917559 DNR917559 DXN917559 EHJ917559 ERF917559 FBB917559 FKX917559 FUT917559 GEP917559 GOL917559 GYH917559 HID917559 HRZ917559 IBV917559 ILR917559 IVN917559 JFJ917559 JPF917559 JZB917559 KIX917559 KST917559 LCP917559 LML917559 LWH917559 MGD917559 MPZ917559 MZV917559 NJR917559 NTN917559 ODJ917559 ONF917559 OXB917559 PGX917559 PQT917559 QAP917559 QKL917559 QUH917559 RED917559 RNZ917559 RXV917559 SHR917559 SRN917559 TBJ917559 TLF917559 TVB917559 UEX917559 UOT917559 UYP917559 VIL917559 VSH917559 WCD917559 WLZ917559 WVV917559 N983095 JJ983095 TF983095 ADB983095 AMX983095 AWT983095 BGP983095 BQL983095 CAH983095 CKD983095 CTZ983095 DDV983095 DNR983095 DXN983095 EHJ983095 ERF983095 FBB983095 FKX983095 FUT983095 GEP983095 GOL983095 GYH983095 HID983095 HRZ983095 IBV983095 ILR983095 IVN983095 JFJ983095 JPF983095 JZB983095 KIX983095 KST983095 LCP983095 LML983095 LWH983095 MGD983095 MPZ983095 MZV983095 NJR983095 NTN983095 ODJ983095 ONF983095 OXB983095 PGX983095 PQT983095 QAP983095 QKL983095 QUH983095 RED983095 RNZ983095 RXV983095 SHR983095 SRN983095 TBJ983095 TLF983095 TVB983095 UEX983095 UOT983095 UYP983095 VIL983095 VSH983095 WCD983095 WLZ983095 WVV983095" xr:uid="{20844566-AB3B-4EA5-AB22-EA60F55315EC}">
      <formula1>$N$54:$N$58</formula1>
    </dataValidation>
    <dataValidation type="list" allowBlank="1" showInputMessage="1" showErrorMessage="1" sqref="I65576:I65584 JE65576:JE65584 TA65576:TA65584 ACW65576:ACW65584 AMS65576:AMS65584 AWO65576:AWO65584 BGK65576:BGK65584 BQG65576:BQG65584 CAC65576:CAC65584 CJY65576:CJY65584 CTU65576:CTU65584 DDQ65576:DDQ65584 DNM65576:DNM65584 DXI65576:DXI65584 EHE65576:EHE65584 ERA65576:ERA65584 FAW65576:FAW65584 FKS65576:FKS65584 FUO65576:FUO65584 GEK65576:GEK65584 GOG65576:GOG65584 GYC65576:GYC65584 HHY65576:HHY65584 HRU65576:HRU65584 IBQ65576:IBQ65584 ILM65576:ILM65584 IVI65576:IVI65584 JFE65576:JFE65584 JPA65576:JPA65584 JYW65576:JYW65584 KIS65576:KIS65584 KSO65576:KSO65584 LCK65576:LCK65584 LMG65576:LMG65584 LWC65576:LWC65584 MFY65576:MFY65584 MPU65576:MPU65584 MZQ65576:MZQ65584 NJM65576:NJM65584 NTI65576:NTI65584 ODE65576:ODE65584 ONA65576:ONA65584 OWW65576:OWW65584 PGS65576:PGS65584 PQO65576:PQO65584 QAK65576:QAK65584 QKG65576:QKG65584 QUC65576:QUC65584 RDY65576:RDY65584 RNU65576:RNU65584 RXQ65576:RXQ65584 SHM65576:SHM65584 SRI65576:SRI65584 TBE65576:TBE65584 TLA65576:TLA65584 TUW65576:TUW65584 UES65576:UES65584 UOO65576:UOO65584 UYK65576:UYK65584 VIG65576:VIG65584 VSC65576:VSC65584 WBY65576:WBY65584 WLU65576:WLU65584 WVQ65576:WVQ65584 I131112:I131120 JE131112:JE131120 TA131112:TA131120 ACW131112:ACW131120 AMS131112:AMS131120 AWO131112:AWO131120 BGK131112:BGK131120 BQG131112:BQG131120 CAC131112:CAC131120 CJY131112:CJY131120 CTU131112:CTU131120 DDQ131112:DDQ131120 DNM131112:DNM131120 DXI131112:DXI131120 EHE131112:EHE131120 ERA131112:ERA131120 FAW131112:FAW131120 FKS131112:FKS131120 FUO131112:FUO131120 GEK131112:GEK131120 GOG131112:GOG131120 GYC131112:GYC131120 HHY131112:HHY131120 HRU131112:HRU131120 IBQ131112:IBQ131120 ILM131112:ILM131120 IVI131112:IVI131120 JFE131112:JFE131120 JPA131112:JPA131120 JYW131112:JYW131120 KIS131112:KIS131120 KSO131112:KSO131120 LCK131112:LCK131120 LMG131112:LMG131120 LWC131112:LWC131120 MFY131112:MFY131120 MPU131112:MPU131120 MZQ131112:MZQ131120 NJM131112:NJM131120 NTI131112:NTI131120 ODE131112:ODE131120 ONA131112:ONA131120 OWW131112:OWW131120 PGS131112:PGS131120 PQO131112:PQO131120 QAK131112:QAK131120 QKG131112:QKG131120 QUC131112:QUC131120 RDY131112:RDY131120 RNU131112:RNU131120 RXQ131112:RXQ131120 SHM131112:SHM131120 SRI131112:SRI131120 TBE131112:TBE131120 TLA131112:TLA131120 TUW131112:TUW131120 UES131112:UES131120 UOO131112:UOO131120 UYK131112:UYK131120 VIG131112:VIG131120 VSC131112:VSC131120 WBY131112:WBY131120 WLU131112:WLU131120 WVQ131112:WVQ131120 I196648:I196656 JE196648:JE196656 TA196648:TA196656 ACW196648:ACW196656 AMS196648:AMS196656 AWO196648:AWO196656 BGK196648:BGK196656 BQG196648:BQG196656 CAC196648:CAC196656 CJY196648:CJY196656 CTU196648:CTU196656 DDQ196648:DDQ196656 DNM196648:DNM196656 DXI196648:DXI196656 EHE196648:EHE196656 ERA196648:ERA196656 FAW196648:FAW196656 FKS196648:FKS196656 FUO196648:FUO196656 GEK196648:GEK196656 GOG196648:GOG196656 GYC196648:GYC196656 HHY196648:HHY196656 HRU196648:HRU196656 IBQ196648:IBQ196656 ILM196648:ILM196656 IVI196648:IVI196656 JFE196648:JFE196656 JPA196648:JPA196656 JYW196648:JYW196656 KIS196648:KIS196656 KSO196648:KSO196656 LCK196648:LCK196656 LMG196648:LMG196656 LWC196648:LWC196656 MFY196648:MFY196656 MPU196648:MPU196656 MZQ196648:MZQ196656 NJM196648:NJM196656 NTI196648:NTI196656 ODE196648:ODE196656 ONA196648:ONA196656 OWW196648:OWW196656 PGS196648:PGS196656 PQO196648:PQO196656 QAK196648:QAK196656 QKG196648:QKG196656 QUC196648:QUC196656 RDY196648:RDY196656 RNU196648:RNU196656 RXQ196648:RXQ196656 SHM196648:SHM196656 SRI196648:SRI196656 TBE196648:TBE196656 TLA196648:TLA196656 TUW196648:TUW196656 UES196648:UES196656 UOO196648:UOO196656 UYK196648:UYK196656 VIG196648:VIG196656 VSC196648:VSC196656 WBY196648:WBY196656 WLU196648:WLU196656 WVQ196648:WVQ196656 I262184:I262192 JE262184:JE262192 TA262184:TA262192 ACW262184:ACW262192 AMS262184:AMS262192 AWO262184:AWO262192 BGK262184:BGK262192 BQG262184:BQG262192 CAC262184:CAC262192 CJY262184:CJY262192 CTU262184:CTU262192 DDQ262184:DDQ262192 DNM262184:DNM262192 DXI262184:DXI262192 EHE262184:EHE262192 ERA262184:ERA262192 FAW262184:FAW262192 FKS262184:FKS262192 FUO262184:FUO262192 GEK262184:GEK262192 GOG262184:GOG262192 GYC262184:GYC262192 HHY262184:HHY262192 HRU262184:HRU262192 IBQ262184:IBQ262192 ILM262184:ILM262192 IVI262184:IVI262192 JFE262184:JFE262192 JPA262184:JPA262192 JYW262184:JYW262192 KIS262184:KIS262192 KSO262184:KSO262192 LCK262184:LCK262192 LMG262184:LMG262192 LWC262184:LWC262192 MFY262184:MFY262192 MPU262184:MPU262192 MZQ262184:MZQ262192 NJM262184:NJM262192 NTI262184:NTI262192 ODE262184:ODE262192 ONA262184:ONA262192 OWW262184:OWW262192 PGS262184:PGS262192 PQO262184:PQO262192 QAK262184:QAK262192 QKG262184:QKG262192 QUC262184:QUC262192 RDY262184:RDY262192 RNU262184:RNU262192 RXQ262184:RXQ262192 SHM262184:SHM262192 SRI262184:SRI262192 TBE262184:TBE262192 TLA262184:TLA262192 TUW262184:TUW262192 UES262184:UES262192 UOO262184:UOO262192 UYK262184:UYK262192 VIG262184:VIG262192 VSC262184:VSC262192 WBY262184:WBY262192 WLU262184:WLU262192 WVQ262184:WVQ262192 I327720:I327728 JE327720:JE327728 TA327720:TA327728 ACW327720:ACW327728 AMS327720:AMS327728 AWO327720:AWO327728 BGK327720:BGK327728 BQG327720:BQG327728 CAC327720:CAC327728 CJY327720:CJY327728 CTU327720:CTU327728 DDQ327720:DDQ327728 DNM327720:DNM327728 DXI327720:DXI327728 EHE327720:EHE327728 ERA327720:ERA327728 FAW327720:FAW327728 FKS327720:FKS327728 FUO327720:FUO327728 GEK327720:GEK327728 GOG327720:GOG327728 GYC327720:GYC327728 HHY327720:HHY327728 HRU327720:HRU327728 IBQ327720:IBQ327728 ILM327720:ILM327728 IVI327720:IVI327728 JFE327720:JFE327728 JPA327720:JPA327728 JYW327720:JYW327728 KIS327720:KIS327728 KSO327720:KSO327728 LCK327720:LCK327728 LMG327720:LMG327728 LWC327720:LWC327728 MFY327720:MFY327728 MPU327720:MPU327728 MZQ327720:MZQ327728 NJM327720:NJM327728 NTI327720:NTI327728 ODE327720:ODE327728 ONA327720:ONA327728 OWW327720:OWW327728 PGS327720:PGS327728 PQO327720:PQO327728 QAK327720:QAK327728 QKG327720:QKG327728 QUC327720:QUC327728 RDY327720:RDY327728 RNU327720:RNU327728 RXQ327720:RXQ327728 SHM327720:SHM327728 SRI327720:SRI327728 TBE327720:TBE327728 TLA327720:TLA327728 TUW327720:TUW327728 UES327720:UES327728 UOO327720:UOO327728 UYK327720:UYK327728 VIG327720:VIG327728 VSC327720:VSC327728 WBY327720:WBY327728 WLU327720:WLU327728 WVQ327720:WVQ327728 I393256:I393264 JE393256:JE393264 TA393256:TA393264 ACW393256:ACW393264 AMS393256:AMS393264 AWO393256:AWO393264 BGK393256:BGK393264 BQG393256:BQG393264 CAC393256:CAC393264 CJY393256:CJY393264 CTU393256:CTU393264 DDQ393256:DDQ393264 DNM393256:DNM393264 DXI393256:DXI393264 EHE393256:EHE393264 ERA393256:ERA393264 FAW393256:FAW393264 FKS393256:FKS393264 FUO393256:FUO393264 GEK393256:GEK393264 GOG393256:GOG393264 GYC393256:GYC393264 HHY393256:HHY393264 HRU393256:HRU393264 IBQ393256:IBQ393264 ILM393256:ILM393264 IVI393256:IVI393264 JFE393256:JFE393264 JPA393256:JPA393264 JYW393256:JYW393264 KIS393256:KIS393264 KSO393256:KSO393264 LCK393256:LCK393264 LMG393256:LMG393264 LWC393256:LWC393264 MFY393256:MFY393264 MPU393256:MPU393264 MZQ393256:MZQ393264 NJM393256:NJM393264 NTI393256:NTI393264 ODE393256:ODE393264 ONA393256:ONA393264 OWW393256:OWW393264 PGS393256:PGS393264 PQO393256:PQO393264 QAK393256:QAK393264 QKG393256:QKG393264 QUC393256:QUC393264 RDY393256:RDY393264 RNU393256:RNU393264 RXQ393256:RXQ393264 SHM393256:SHM393264 SRI393256:SRI393264 TBE393256:TBE393264 TLA393256:TLA393264 TUW393256:TUW393264 UES393256:UES393264 UOO393256:UOO393264 UYK393256:UYK393264 VIG393256:VIG393264 VSC393256:VSC393264 WBY393256:WBY393264 WLU393256:WLU393264 WVQ393256:WVQ393264 I458792:I458800 JE458792:JE458800 TA458792:TA458800 ACW458792:ACW458800 AMS458792:AMS458800 AWO458792:AWO458800 BGK458792:BGK458800 BQG458792:BQG458800 CAC458792:CAC458800 CJY458792:CJY458800 CTU458792:CTU458800 DDQ458792:DDQ458800 DNM458792:DNM458800 DXI458792:DXI458800 EHE458792:EHE458800 ERA458792:ERA458800 FAW458792:FAW458800 FKS458792:FKS458800 FUO458792:FUO458800 GEK458792:GEK458800 GOG458792:GOG458800 GYC458792:GYC458800 HHY458792:HHY458800 HRU458792:HRU458800 IBQ458792:IBQ458800 ILM458792:ILM458800 IVI458792:IVI458800 JFE458792:JFE458800 JPA458792:JPA458800 JYW458792:JYW458800 KIS458792:KIS458800 KSO458792:KSO458800 LCK458792:LCK458800 LMG458792:LMG458800 LWC458792:LWC458800 MFY458792:MFY458800 MPU458792:MPU458800 MZQ458792:MZQ458800 NJM458792:NJM458800 NTI458792:NTI458800 ODE458792:ODE458800 ONA458792:ONA458800 OWW458792:OWW458800 PGS458792:PGS458800 PQO458792:PQO458800 QAK458792:QAK458800 QKG458792:QKG458800 QUC458792:QUC458800 RDY458792:RDY458800 RNU458792:RNU458800 RXQ458792:RXQ458800 SHM458792:SHM458800 SRI458792:SRI458800 TBE458792:TBE458800 TLA458792:TLA458800 TUW458792:TUW458800 UES458792:UES458800 UOO458792:UOO458800 UYK458792:UYK458800 VIG458792:VIG458800 VSC458792:VSC458800 WBY458792:WBY458800 WLU458792:WLU458800 WVQ458792:WVQ458800 I524328:I524336 JE524328:JE524336 TA524328:TA524336 ACW524328:ACW524336 AMS524328:AMS524336 AWO524328:AWO524336 BGK524328:BGK524336 BQG524328:BQG524336 CAC524328:CAC524336 CJY524328:CJY524336 CTU524328:CTU524336 DDQ524328:DDQ524336 DNM524328:DNM524336 DXI524328:DXI524336 EHE524328:EHE524336 ERA524328:ERA524336 FAW524328:FAW524336 FKS524328:FKS524336 FUO524328:FUO524336 GEK524328:GEK524336 GOG524328:GOG524336 GYC524328:GYC524336 HHY524328:HHY524336 HRU524328:HRU524336 IBQ524328:IBQ524336 ILM524328:ILM524336 IVI524328:IVI524336 JFE524328:JFE524336 JPA524328:JPA524336 JYW524328:JYW524336 KIS524328:KIS524336 KSO524328:KSO524336 LCK524328:LCK524336 LMG524328:LMG524336 LWC524328:LWC524336 MFY524328:MFY524336 MPU524328:MPU524336 MZQ524328:MZQ524336 NJM524328:NJM524336 NTI524328:NTI524336 ODE524328:ODE524336 ONA524328:ONA524336 OWW524328:OWW524336 PGS524328:PGS524336 PQO524328:PQO524336 QAK524328:QAK524336 QKG524328:QKG524336 QUC524328:QUC524336 RDY524328:RDY524336 RNU524328:RNU524336 RXQ524328:RXQ524336 SHM524328:SHM524336 SRI524328:SRI524336 TBE524328:TBE524336 TLA524328:TLA524336 TUW524328:TUW524336 UES524328:UES524336 UOO524328:UOO524336 UYK524328:UYK524336 VIG524328:VIG524336 VSC524328:VSC524336 WBY524328:WBY524336 WLU524328:WLU524336 WVQ524328:WVQ524336 I589864:I589872 JE589864:JE589872 TA589864:TA589872 ACW589864:ACW589872 AMS589864:AMS589872 AWO589864:AWO589872 BGK589864:BGK589872 BQG589864:BQG589872 CAC589864:CAC589872 CJY589864:CJY589872 CTU589864:CTU589872 DDQ589864:DDQ589872 DNM589864:DNM589872 DXI589864:DXI589872 EHE589864:EHE589872 ERA589864:ERA589872 FAW589864:FAW589872 FKS589864:FKS589872 FUO589864:FUO589872 GEK589864:GEK589872 GOG589864:GOG589872 GYC589864:GYC589872 HHY589864:HHY589872 HRU589864:HRU589872 IBQ589864:IBQ589872 ILM589864:ILM589872 IVI589864:IVI589872 JFE589864:JFE589872 JPA589864:JPA589872 JYW589864:JYW589872 KIS589864:KIS589872 KSO589864:KSO589872 LCK589864:LCK589872 LMG589864:LMG589872 LWC589864:LWC589872 MFY589864:MFY589872 MPU589864:MPU589872 MZQ589864:MZQ589872 NJM589864:NJM589872 NTI589864:NTI589872 ODE589864:ODE589872 ONA589864:ONA589872 OWW589864:OWW589872 PGS589864:PGS589872 PQO589864:PQO589872 QAK589864:QAK589872 QKG589864:QKG589872 QUC589864:QUC589872 RDY589864:RDY589872 RNU589864:RNU589872 RXQ589864:RXQ589872 SHM589864:SHM589872 SRI589864:SRI589872 TBE589864:TBE589872 TLA589864:TLA589872 TUW589864:TUW589872 UES589864:UES589872 UOO589864:UOO589872 UYK589864:UYK589872 VIG589864:VIG589872 VSC589864:VSC589872 WBY589864:WBY589872 WLU589864:WLU589872 WVQ589864:WVQ589872 I655400:I655408 JE655400:JE655408 TA655400:TA655408 ACW655400:ACW655408 AMS655400:AMS655408 AWO655400:AWO655408 BGK655400:BGK655408 BQG655400:BQG655408 CAC655400:CAC655408 CJY655400:CJY655408 CTU655400:CTU655408 DDQ655400:DDQ655408 DNM655400:DNM655408 DXI655400:DXI655408 EHE655400:EHE655408 ERA655400:ERA655408 FAW655400:FAW655408 FKS655400:FKS655408 FUO655400:FUO655408 GEK655400:GEK655408 GOG655400:GOG655408 GYC655400:GYC655408 HHY655400:HHY655408 HRU655400:HRU655408 IBQ655400:IBQ655408 ILM655400:ILM655408 IVI655400:IVI655408 JFE655400:JFE655408 JPA655400:JPA655408 JYW655400:JYW655408 KIS655400:KIS655408 KSO655400:KSO655408 LCK655400:LCK655408 LMG655400:LMG655408 LWC655400:LWC655408 MFY655400:MFY655408 MPU655400:MPU655408 MZQ655400:MZQ655408 NJM655400:NJM655408 NTI655400:NTI655408 ODE655400:ODE655408 ONA655400:ONA655408 OWW655400:OWW655408 PGS655400:PGS655408 PQO655400:PQO655408 QAK655400:QAK655408 QKG655400:QKG655408 QUC655400:QUC655408 RDY655400:RDY655408 RNU655400:RNU655408 RXQ655400:RXQ655408 SHM655400:SHM655408 SRI655400:SRI655408 TBE655400:TBE655408 TLA655400:TLA655408 TUW655400:TUW655408 UES655400:UES655408 UOO655400:UOO655408 UYK655400:UYK655408 VIG655400:VIG655408 VSC655400:VSC655408 WBY655400:WBY655408 WLU655400:WLU655408 WVQ655400:WVQ655408 I720936:I720944 JE720936:JE720944 TA720936:TA720944 ACW720936:ACW720944 AMS720936:AMS720944 AWO720936:AWO720944 BGK720936:BGK720944 BQG720936:BQG720944 CAC720936:CAC720944 CJY720936:CJY720944 CTU720936:CTU720944 DDQ720936:DDQ720944 DNM720936:DNM720944 DXI720936:DXI720944 EHE720936:EHE720944 ERA720936:ERA720944 FAW720936:FAW720944 FKS720936:FKS720944 FUO720936:FUO720944 GEK720936:GEK720944 GOG720936:GOG720944 GYC720936:GYC720944 HHY720936:HHY720944 HRU720936:HRU720944 IBQ720936:IBQ720944 ILM720936:ILM720944 IVI720936:IVI720944 JFE720936:JFE720944 JPA720936:JPA720944 JYW720936:JYW720944 KIS720936:KIS720944 KSO720936:KSO720944 LCK720936:LCK720944 LMG720936:LMG720944 LWC720936:LWC720944 MFY720936:MFY720944 MPU720936:MPU720944 MZQ720936:MZQ720944 NJM720936:NJM720944 NTI720936:NTI720944 ODE720936:ODE720944 ONA720936:ONA720944 OWW720936:OWW720944 PGS720936:PGS720944 PQO720936:PQO720944 QAK720936:QAK720944 QKG720936:QKG720944 QUC720936:QUC720944 RDY720936:RDY720944 RNU720936:RNU720944 RXQ720936:RXQ720944 SHM720936:SHM720944 SRI720936:SRI720944 TBE720936:TBE720944 TLA720936:TLA720944 TUW720936:TUW720944 UES720936:UES720944 UOO720936:UOO720944 UYK720936:UYK720944 VIG720936:VIG720944 VSC720936:VSC720944 WBY720936:WBY720944 WLU720936:WLU720944 WVQ720936:WVQ720944 I786472:I786480 JE786472:JE786480 TA786472:TA786480 ACW786472:ACW786480 AMS786472:AMS786480 AWO786472:AWO786480 BGK786472:BGK786480 BQG786472:BQG786480 CAC786472:CAC786480 CJY786472:CJY786480 CTU786472:CTU786480 DDQ786472:DDQ786480 DNM786472:DNM786480 DXI786472:DXI786480 EHE786472:EHE786480 ERA786472:ERA786480 FAW786472:FAW786480 FKS786472:FKS786480 FUO786472:FUO786480 GEK786472:GEK786480 GOG786472:GOG786480 GYC786472:GYC786480 HHY786472:HHY786480 HRU786472:HRU786480 IBQ786472:IBQ786480 ILM786472:ILM786480 IVI786472:IVI786480 JFE786472:JFE786480 JPA786472:JPA786480 JYW786472:JYW786480 KIS786472:KIS786480 KSO786472:KSO786480 LCK786472:LCK786480 LMG786472:LMG786480 LWC786472:LWC786480 MFY786472:MFY786480 MPU786472:MPU786480 MZQ786472:MZQ786480 NJM786472:NJM786480 NTI786472:NTI786480 ODE786472:ODE786480 ONA786472:ONA786480 OWW786472:OWW786480 PGS786472:PGS786480 PQO786472:PQO786480 QAK786472:QAK786480 QKG786472:QKG786480 QUC786472:QUC786480 RDY786472:RDY786480 RNU786472:RNU786480 RXQ786472:RXQ786480 SHM786472:SHM786480 SRI786472:SRI786480 TBE786472:TBE786480 TLA786472:TLA786480 TUW786472:TUW786480 UES786472:UES786480 UOO786472:UOO786480 UYK786472:UYK786480 VIG786472:VIG786480 VSC786472:VSC786480 WBY786472:WBY786480 WLU786472:WLU786480 WVQ786472:WVQ786480 I852008:I852016 JE852008:JE852016 TA852008:TA852016 ACW852008:ACW852016 AMS852008:AMS852016 AWO852008:AWO852016 BGK852008:BGK852016 BQG852008:BQG852016 CAC852008:CAC852016 CJY852008:CJY852016 CTU852008:CTU852016 DDQ852008:DDQ852016 DNM852008:DNM852016 DXI852008:DXI852016 EHE852008:EHE852016 ERA852008:ERA852016 FAW852008:FAW852016 FKS852008:FKS852016 FUO852008:FUO852016 GEK852008:GEK852016 GOG852008:GOG852016 GYC852008:GYC852016 HHY852008:HHY852016 HRU852008:HRU852016 IBQ852008:IBQ852016 ILM852008:ILM852016 IVI852008:IVI852016 JFE852008:JFE852016 JPA852008:JPA852016 JYW852008:JYW852016 KIS852008:KIS852016 KSO852008:KSO852016 LCK852008:LCK852016 LMG852008:LMG852016 LWC852008:LWC852016 MFY852008:MFY852016 MPU852008:MPU852016 MZQ852008:MZQ852016 NJM852008:NJM852016 NTI852008:NTI852016 ODE852008:ODE852016 ONA852008:ONA852016 OWW852008:OWW852016 PGS852008:PGS852016 PQO852008:PQO852016 QAK852008:QAK852016 QKG852008:QKG852016 QUC852008:QUC852016 RDY852008:RDY852016 RNU852008:RNU852016 RXQ852008:RXQ852016 SHM852008:SHM852016 SRI852008:SRI852016 TBE852008:TBE852016 TLA852008:TLA852016 TUW852008:TUW852016 UES852008:UES852016 UOO852008:UOO852016 UYK852008:UYK852016 VIG852008:VIG852016 VSC852008:VSC852016 WBY852008:WBY852016 WLU852008:WLU852016 WVQ852008:WVQ852016 I917544:I917552 JE917544:JE917552 TA917544:TA917552 ACW917544:ACW917552 AMS917544:AMS917552 AWO917544:AWO917552 BGK917544:BGK917552 BQG917544:BQG917552 CAC917544:CAC917552 CJY917544:CJY917552 CTU917544:CTU917552 DDQ917544:DDQ917552 DNM917544:DNM917552 DXI917544:DXI917552 EHE917544:EHE917552 ERA917544:ERA917552 FAW917544:FAW917552 FKS917544:FKS917552 FUO917544:FUO917552 GEK917544:GEK917552 GOG917544:GOG917552 GYC917544:GYC917552 HHY917544:HHY917552 HRU917544:HRU917552 IBQ917544:IBQ917552 ILM917544:ILM917552 IVI917544:IVI917552 JFE917544:JFE917552 JPA917544:JPA917552 JYW917544:JYW917552 KIS917544:KIS917552 KSO917544:KSO917552 LCK917544:LCK917552 LMG917544:LMG917552 LWC917544:LWC917552 MFY917544:MFY917552 MPU917544:MPU917552 MZQ917544:MZQ917552 NJM917544:NJM917552 NTI917544:NTI917552 ODE917544:ODE917552 ONA917544:ONA917552 OWW917544:OWW917552 PGS917544:PGS917552 PQO917544:PQO917552 QAK917544:QAK917552 QKG917544:QKG917552 QUC917544:QUC917552 RDY917544:RDY917552 RNU917544:RNU917552 RXQ917544:RXQ917552 SHM917544:SHM917552 SRI917544:SRI917552 TBE917544:TBE917552 TLA917544:TLA917552 TUW917544:TUW917552 UES917544:UES917552 UOO917544:UOO917552 UYK917544:UYK917552 VIG917544:VIG917552 VSC917544:VSC917552 WBY917544:WBY917552 WLU917544:WLU917552 WVQ917544:WVQ917552 I983080:I983088 JE983080:JE983088 TA983080:TA983088 ACW983080:ACW983088 AMS983080:AMS983088 AWO983080:AWO983088 BGK983080:BGK983088 BQG983080:BQG983088 CAC983080:CAC983088 CJY983080:CJY983088 CTU983080:CTU983088 DDQ983080:DDQ983088 DNM983080:DNM983088 DXI983080:DXI983088 EHE983080:EHE983088 ERA983080:ERA983088 FAW983080:FAW983088 FKS983080:FKS983088 FUO983080:FUO983088 GEK983080:GEK983088 GOG983080:GOG983088 GYC983080:GYC983088 HHY983080:HHY983088 HRU983080:HRU983088 IBQ983080:IBQ983088 ILM983080:ILM983088 IVI983080:IVI983088 JFE983080:JFE983088 JPA983080:JPA983088 JYW983080:JYW983088 KIS983080:KIS983088 KSO983080:KSO983088 LCK983080:LCK983088 LMG983080:LMG983088 LWC983080:LWC983088 MFY983080:MFY983088 MPU983080:MPU983088 MZQ983080:MZQ983088 NJM983080:NJM983088 NTI983080:NTI983088 ODE983080:ODE983088 ONA983080:ONA983088 OWW983080:OWW983088 PGS983080:PGS983088 PQO983080:PQO983088 QAK983080:QAK983088 QKG983080:QKG983088 QUC983080:QUC983088 RDY983080:RDY983088 RNU983080:RNU983088 RXQ983080:RXQ983088 SHM983080:SHM983088 SRI983080:SRI983088 TBE983080:TBE983088 TLA983080:TLA983088 TUW983080:TUW983088 UES983080:UES983088 UOO983080:UOO983088 UYK983080:UYK983088 VIG983080:VIG983088 VSC983080:VSC983088 WBY983080:WBY983088 WLU983080:WLU983088 WVQ983080:WVQ983088 I65570:I65574 JE65570:JE65574 TA65570:TA65574 ACW65570:ACW65574 AMS65570:AMS65574 AWO65570:AWO65574 BGK65570:BGK65574 BQG65570:BQG65574 CAC65570:CAC65574 CJY65570:CJY65574 CTU65570:CTU65574 DDQ65570:DDQ65574 DNM65570:DNM65574 DXI65570:DXI65574 EHE65570:EHE65574 ERA65570:ERA65574 FAW65570:FAW65574 FKS65570:FKS65574 FUO65570:FUO65574 GEK65570:GEK65574 GOG65570:GOG65574 GYC65570:GYC65574 HHY65570:HHY65574 HRU65570:HRU65574 IBQ65570:IBQ65574 ILM65570:ILM65574 IVI65570:IVI65574 JFE65570:JFE65574 JPA65570:JPA65574 JYW65570:JYW65574 KIS65570:KIS65574 KSO65570:KSO65574 LCK65570:LCK65574 LMG65570:LMG65574 LWC65570:LWC65574 MFY65570:MFY65574 MPU65570:MPU65574 MZQ65570:MZQ65574 NJM65570:NJM65574 NTI65570:NTI65574 ODE65570:ODE65574 ONA65570:ONA65574 OWW65570:OWW65574 PGS65570:PGS65574 PQO65570:PQO65574 QAK65570:QAK65574 QKG65570:QKG65574 QUC65570:QUC65574 RDY65570:RDY65574 RNU65570:RNU65574 RXQ65570:RXQ65574 SHM65570:SHM65574 SRI65570:SRI65574 TBE65570:TBE65574 TLA65570:TLA65574 TUW65570:TUW65574 UES65570:UES65574 UOO65570:UOO65574 UYK65570:UYK65574 VIG65570:VIG65574 VSC65570:VSC65574 WBY65570:WBY65574 WLU65570:WLU65574 WVQ65570:WVQ65574 I131106:I131110 JE131106:JE131110 TA131106:TA131110 ACW131106:ACW131110 AMS131106:AMS131110 AWO131106:AWO131110 BGK131106:BGK131110 BQG131106:BQG131110 CAC131106:CAC131110 CJY131106:CJY131110 CTU131106:CTU131110 DDQ131106:DDQ131110 DNM131106:DNM131110 DXI131106:DXI131110 EHE131106:EHE131110 ERA131106:ERA131110 FAW131106:FAW131110 FKS131106:FKS131110 FUO131106:FUO131110 GEK131106:GEK131110 GOG131106:GOG131110 GYC131106:GYC131110 HHY131106:HHY131110 HRU131106:HRU131110 IBQ131106:IBQ131110 ILM131106:ILM131110 IVI131106:IVI131110 JFE131106:JFE131110 JPA131106:JPA131110 JYW131106:JYW131110 KIS131106:KIS131110 KSO131106:KSO131110 LCK131106:LCK131110 LMG131106:LMG131110 LWC131106:LWC131110 MFY131106:MFY131110 MPU131106:MPU131110 MZQ131106:MZQ131110 NJM131106:NJM131110 NTI131106:NTI131110 ODE131106:ODE131110 ONA131106:ONA131110 OWW131106:OWW131110 PGS131106:PGS131110 PQO131106:PQO131110 QAK131106:QAK131110 QKG131106:QKG131110 QUC131106:QUC131110 RDY131106:RDY131110 RNU131106:RNU131110 RXQ131106:RXQ131110 SHM131106:SHM131110 SRI131106:SRI131110 TBE131106:TBE131110 TLA131106:TLA131110 TUW131106:TUW131110 UES131106:UES131110 UOO131106:UOO131110 UYK131106:UYK131110 VIG131106:VIG131110 VSC131106:VSC131110 WBY131106:WBY131110 WLU131106:WLU131110 WVQ131106:WVQ131110 I196642:I196646 JE196642:JE196646 TA196642:TA196646 ACW196642:ACW196646 AMS196642:AMS196646 AWO196642:AWO196646 BGK196642:BGK196646 BQG196642:BQG196646 CAC196642:CAC196646 CJY196642:CJY196646 CTU196642:CTU196646 DDQ196642:DDQ196646 DNM196642:DNM196646 DXI196642:DXI196646 EHE196642:EHE196646 ERA196642:ERA196646 FAW196642:FAW196646 FKS196642:FKS196646 FUO196642:FUO196646 GEK196642:GEK196646 GOG196642:GOG196646 GYC196642:GYC196646 HHY196642:HHY196646 HRU196642:HRU196646 IBQ196642:IBQ196646 ILM196642:ILM196646 IVI196642:IVI196646 JFE196642:JFE196646 JPA196642:JPA196646 JYW196642:JYW196646 KIS196642:KIS196646 KSO196642:KSO196646 LCK196642:LCK196646 LMG196642:LMG196646 LWC196642:LWC196646 MFY196642:MFY196646 MPU196642:MPU196646 MZQ196642:MZQ196646 NJM196642:NJM196646 NTI196642:NTI196646 ODE196642:ODE196646 ONA196642:ONA196646 OWW196642:OWW196646 PGS196642:PGS196646 PQO196642:PQO196646 QAK196642:QAK196646 QKG196642:QKG196646 QUC196642:QUC196646 RDY196642:RDY196646 RNU196642:RNU196646 RXQ196642:RXQ196646 SHM196642:SHM196646 SRI196642:SRI196646 TBE196642:TBE196646 TLA196642:TLA196646 TUW196642:TUW196646 UES196642:UES196646 UOO196642:UOO196646 UYK196642:UYK196646 VIG196642:VIG196646 VSC196642:VSC196646 WBY196642:WBY196646 WLU196642:WLU196646 WVQ196642:WVQ196646 I262178:I262182 JE262178:JE262182 TA262178:TA262182 ACW262178:ACW262182 AMS262178:AMS262182 AWO262178:AWO262182 BGK262178:BGK262182 BQG262178:BQG262182 CAC262178:CAC262182 CJY262178:CJY262182 CTU262178:CTU262182 DDQ262178:DDQ262182 DNM262178:DNM262182 DXI262178:DXI262182 EHE262178:EHE262182 ERA262178:ERA262182 FAW262178:FAW262182 FKS262178:FKS262182 FUO262178:FUO262182 GEK262178:GEK262182 GOG262178:GOG262182 GYC262178:GYC262182 HHY262178:HHY262182 HRU262178:HRU262182 IBQ262178:IBQ262182 ILM262178:ILM262182 IVI262178:IVI262182 JFE262178:JFE262182 JPA262178:JPA262182 JYW262178:JYW262182 KIS262178:KIS262182 KSO262178:KSO262182 LCK262178:LCK262182 LMG262178:LMG262182 LWC262178:LWC262182 MFY262178:MFY262182 MPU262178:MPU262182 MZQ262178:MZQ262182 NJM262178:NJM262182 NTI262178:NTI262182 ODE262178:ODE262182 ONA262178:ONA262182 OWW262178:OWW262182 PGS262178:PGS262182 PQO262178:PQO262182 QAK262178:QAK262182 QKG262178:QKG262182 QUC262178:QUC262182 RDY262178:RDY262182 RNU262178:RNU262182 RXQ262178:RXQ262182 SHM262178:SHM262182 SRI262178:SRI262182 TBE262178:TBE262182 TLA262178:TLA262182 TUW262178:TUW262182 UES262178:UES262182 UOO262178:UOO262182 UYK262178:UYK262182 VIG262178:VIG262182 VSC262178:VSC262182 WBY262178:WBY262182 WLU262178:WLU262182 WVQ262178:WVQ262182 I327714:I327718 JE327714:JE327718 TA327714:TA327718 ACW327714:ACW327718 AMS327714:AMS327718 AWO327714:AWO327718 BGK327714:BGK327718 BQG327714:BQG327718 CAC327714:CAC327718 CJY327714:CJY327718 CTU327714:CTU327718 DDQ327714:DDQ327718 DNM327714:DNM327718 DXI327714:DXI327718 EHE327714:EHE327718 ERA327714:ERA327718 FAW327714:FAW327718 FKS327714:FKS327718 FUO327714:FUO327718 GEK327714:GEK327718 GOG327714:GOG327718 GYC327714:GYC327718 HHY327714:HHY327718 HRU327714:HRU327718 IBQ327714:IBQ327718 ILM327714:ILM327718 IVI327714:IVI327718 JFE327714:JFE327718 JPA327714:JPA327718 JYW327714:JYW327718 KIS327714:KIS327718 KSO327714:KSO327718 LCK327714:LCK327718 LMG327714:LMG327718 LWC327714:LWC327718 MFY327714:MFY327718 MPU327714:MPU327718 MZQ327714:MZQ327718 NJM327714:NJM327718 NTI327714:NTI327718 ODE327714:ODE327718 ONA327714:ONA327718 OWW327714:OWW327718 PGS327714:PGS327718 PQO327714:PQO327718 QAK327714:QAK327718 QKG327714:QKG327718 QUC327714:QUC327718 RDY327714:RDY327718 RNU327714:RNU327718 RXQ327714:RXQ327718 SHM327714:SHM327718 SRI327714:SRI327718 TBE327714:TBE327718 TLA327714:TLA327718 TUW327714:TUW327718 UES327714:UES327718 UOO327714:UOO327718 UYK327714:UYK327718 VIG327714:VIG327718 VSC327714:VSC327718 WBY327714:WBY327718 WLU327714:WLU327718 WVQ327714:WVQ327718 I393250:I393254 JE393250:JE393254 TA393250:TA393254 ACW393250:ACW393254 AMS393250:AMS393254 AWO393250:AWO393254 BGK393250:BGK393254 BQG393250:BQG393254 CAC393250:CAC393254 CJY393250:CJY393254 CTU393250:CTU393254 DDQ393250:DDQ393254 DNM393250:DNM393254 DXI393250:DXI393254 EHE393250:EHE393254 ERA393250:ERA393254 FAW393250:FAW393254 FKS393250:FKS393254 FUO393250:FUO393254 GEK393250:GEK393254 GOG393250:GOG393254 GYC393250:GYC393254 HHY393250:HHY393254 HRU393250:HRU393254 IBQ393250:IBQ393254 ILM393250:ILM393254 IVI393250:IVI393254 JFE393250:JFE393254 JPA393250:JPA393254 JYW393250:JYW393254 KIS393250:KIS393254 KSO393250:KSO393254 LCK393250:LCK393254 LMG393250:LMG393254 LWC393250:LWC393254 MFY393250:MFY393254 MPU393250:MPU393254 MZQ393250:MZQ393254 NJM393250:NJM393254 NTI393250:NTI393254 ODE393250:ODE393254 ONA393250:ONA393254 OWW393250:OWW393254 PGS393250:PGS393254 PQO393250:PQO393254 QAK393250:QAK393254 QKG393250:QKG393254 QUC393250:QUC393254 RDY393250:RDY393254 RNU393250:RNU393254 RXQ393250:RXQ393254 SHM393250:SHM393254 SRI393250:SRI393254 TBE393250:TBE393254 TLA393250:TLA393254 TUW393250:TUW393254 UES393250:UES393254 UOO393250:UOO393254 UYK393250:UYK393254 VIG393250:VIG393254 VSC393250:VSC393254 WBY393250:WBY393254 WLU393250:WLU393254 WVQ393250:WVQ393254 I458786:I458790 JE458786:JE458790 TA458786:TA458790 ACW458786:ACW458790 AMS458786:AMS458790 AWO458786:AWO458790 BGK458786:BGK458790 BQG458786:BQG458790 CAC458786:CAC458790 CJY458786:CJY458790 CTU458786:CTU458790 DDQ458786:DDQ458790 DNM458786:DNM458790 DXI458786:DXI458790 EHE458786:EHE458790 ERA458786:ERA458790 FAW458786:FAW458790 FKS458786:FKS458790 FUO458786:FUO458790 GEK458786:GEK458790 GOG458786:GOG458790 GYC458786:GYC458790 HHY458786:HHY458790 HRU458786:HRU458790 IBQ458786:IBQ458790 ILM458786:ILM458790 IVI458786:IVI458790 JFE458786:JFE458790 JPA458786:JPA458790 JYW458786:JYW458790 KIS458786:KIS458790 KSO458786:KSO458790 LCK458786:LCK458790 LMG458786:LMG458790 LWC458786:LWC458790 MFY458786:MFY458790 MPU458786:MPU458790 MZQ458786:MZQ458790 NJM458786:NJM458790 NTI458786:NTI458790 ODE458786:ODE458790 ONA458786:ONA458790 OWW458786:OWW458790 PGS458786:PGS458790 PQO458786:PQO458790 QAK458786:QAK458790 QKG458786:QKG458790 QUC458786:QUC458790 RDY458786:RDY458790 RNU458786:RNU458790 RXQ458786:RXQ458790 SHM458786:SHM458790 SRI458786:SRI458790 TBE458786:TBE458790 TLA458786:TLA458790 TUW458786:TUW458790 UES458786:UES458790 UOO458786:UOO458790 UYK458786:UYK458790 VIG458786:VIG458790 VSC458786:VSC458790 WBY458786:WBY458790 WLU458786:WLU458790 WVQ458786:WVQ458790 I524322:I524326 JE524322:JE524326 TA524322:TA524326 ACW524322:ACW524326 AMS524322:AMS524326 AWO524322:AWO524326 BGK524322:BGK524326 BQG524322:BQG524326 CAC524322:CAC524326 CJY524322:CJY524326 CTU524322:CTU524326 DDQ524322:DDQ524326 DNM524322:DNM524326 DXI524322:DXI524326 EHE524322:EHE524326 ERA524322:ERA524326 FAW524322:FAW524326 FKS524322:FKS524326 FUO524322:FUO524326 GEK524322:GEK524326 GOG524322:GOG524326 GYC524322:GYC524326 HHY524322:HHY524326 HRU524322:HRU524326 IBQ524322:IBQ524326 ILM524322:ILM524326 IVI524322:IVI524326 JFE524322:JFE524326 JPA524322:JPA524326 JYW524322:JYW524326 KIS524322:KIS524326 KSO524322:KSO524326 LCK524322:LCK524326 LMG524322:LMG524326 LWC524322:LWC524326 MFY524322:MFY524326 MPU524322:MPU524326 MZQ524322:MZQ524326 NJM524322:NJM524326 NTI524322:NTI524326 ODE524322:ODE524326 ONA524322:ONA524326 OWW524322:OWW524326 PGS524322:PGS524326 PQO524322:PQO524326 QAK524322:QAK524326 QKG524322:QKG524326 QUC524322:QUC524326 RDY524322:RDY524326 RNU524322:RNU524326 RXQ524322:RXQ524326 SHM524322:SHM524326 SRI524322:SRI524326 TBE524322:TBE524326 TLA524322:TLA524326 TUW524322:TUW524326 UES524322:UES524326 UOO524322:UOO524326 UYK524322:UYK524326 VIG524322:VIG524326 VSC524322:VSC524326 WBY524322:WBY524326 WLU524322:WLU524326 WVQ524322:WVQ524326 I589858:I589862 JE589858:JE589862 TA589858:TA589862 ACW589858:ACW589862 AMS589858:AMS589862 AWO589858:AWO589862 BGK589858:BGK589862 BQG589858:BQG589862 CAC589858:CAC589862 CJY589858:CJY589862 CTU589858:CTU589862 DDQ589858:DDQ589862 DNM589858:DNM589862 DXI589858:DXI589862 EHE589858:EHE589862 ERA589858:ERA589862 FAW589858:FAW589862 FKS589858:FKS589862 FUO589858:FUO589862 GEK589858:GEK589862 GOG589858:GOG589862 GYC589858:GYC589862 HHY589858:HHY589862 HRU589858:HRU589862 IBQ589858:IBQ589862 ILM589858:ILM589862 IVI589858:IVI589862 JFE589858:JFE589862 JPA589858:JPA589862 JYW589858:JYW589862 KIS589858:KIS589862 KSO589858:KSO589862 LCK589858:LCK589862 LMG589858:LMG589862 LWC589858:LWC589862 MFY589858:MFY589862 MPU589858:MPU589862 MZQ589858:MZQ589862 NJM589858:NJM589862 NTI589858:NTI589862 ODE589858:ODE589862 ONA589858:ONA589862 OWW589858:OWW589862 PGS589858:PGS589862 PQO589858:PQO589862 QAK589858:QAK589862 QKG589858:QKG589862 QUC589858:QUC589862 RDY589858:RDY589862 RNU589858:RNU589862 RXQ589858:RXQ589862 SHM589858:SHM589862 SRI589858:SRI589862 TBE589858:TBE589862 TLA589858:TLA589862 TUW589858:TUW589862 UES589858:UES589862 UOO589858:UOO589862 UYK589858:UYK589862 VIG589858:VIG589862 VSC589858:VSC589862 WBY589858:WBY589862 WLU589858:WLU589862 WVQ589858:WVQ589862 I655394:I655398 JE655394:JE655398 TA655394:TA655398 ACW655394:ACW655398 AMS655394:AMS655398 AWO655394:AWO655398 BGK655394:BGK655398 BQG655394:BQG655398 CAC655394:CAC655398 CJY655394:CJY655398 CTU655394:CTU655398 DDQ655394:DDQ655398 DNM655394:DNM655398 DXI655394:DXI655398 EHE655394:EHE655398 ERA655394:ERA655398 FAW655394:FAW655398 FKS655394:FKS655398 FUO655394:FUO655398 GEK655394:GEK655398 GOG655394:GOG655398 GYC655394:GYC655398 HHY655394:HHY655398 HRU655394:HRU655398 IBQ655394:IBQ655398 ILM655394:ILM655398 IVI655394:IVI655398 JFE655394:JFE655398 JPA655394:JPA655398 JYW655394:JYW655398 KIS655394:KIS655398 KSO655394:KSO655398 LCK655394:LCK655398 LMG655394:LMG655398 LWC655394:LWC655398 MFY655394:MFY655398 MPU655394:MPU655398 MZQ655394:MZQ655398 NJM655394:NJM655398 NTI655394:NTI655398 ODE655394:ODE655398 ONA655394:ONA655398 OWW655394:OWW655398 PGS655394:PGS655398 PQO655394:PQO655398 QAK655394:QAK655398 QKG655394:QKG655398 QUC655394:QUC655398 RDY655394:RDY655398 RNU655394:RNU655398 RXQ655394:RXQ655398 SHM655394:SHM655398 SRI655394:SRI655398 TBE655394:TBE655398 TLA655394:TLA655398 TUW655394:TUW655398 UES655394:UES655398 UOO655394:UOO655398 UYK655394:UYK655398 VIG655394:VIG655398 VSC655394:VSC655398 WBY655394:WBY655398 WLU655394:WLU655398 WVQ655394:WVQ655398 I720930:I720934 JE720930:JE720934 TA720930:TA720934 ACW720930:ACW720934 AMS720930:AMS720934 AWO720930:AWO720934 BGK720930:BGK720934 BQG720930:BQG720934 CAC720930:CAC720934 CJY720930:CJY720934 CTU720930:CTU720934 DDQ720930:DDQ720934 DNM720930:DNM720934 DXI720930:DXI720934 EHE720930:EHE720934 ERA720930:ERA720934 FAW720930:FAW720934 FKS720930:FKS720934 FUO720930:FUO720934 GEK720930:GEK720934 GOG720930:GOG720934 GYC720930:GYC720934 HHY720930:HHY720934 HRU720930:HRU720934 IBQ720930:IBQ720934 ILM720930:ILM720934 IVI720930:IVI720934 JFE720930:JFE720934 JPA720930:JPA720934 JYW720930:JYW720934 KIS720930:KIS720934 KSO720930:KSO720934 LCK720930:LCK720934 LMG720930:LMG720934 LWC720930:LWC720934 MFY720930:MFY720934 MPU720930:MPU720934 MZQ720930:MZQ720934 NJM720930:NJM720934 NTI720930:NTI720934 ODE720930:ODE720934 ONA720930:ONA720934 OWW720930:OWW720934 PGS720930:PGS720934 PQO720930:PQO720934 QAK720930:QAK720934 QKG720930:QKG720934 QUC720930:QUC720934 RDY720930:RDY720934 RNU720930:RNU720934 RXQ720930:RXQ720934 SHM720930:SHM720934 SRI720930:SRI720934 TBE720930:TBE720934 TLA720930:TLA720934 TUW720930:TUW720934 UES720930:UES720934 UOO720930:UOO720934 UYK720930:UYK720934 VIG720930:VIG720934 VSC720930:VSC720934 WBY720930:WBY720934 WLU720930:WLU720934 WVQ720930:WVQ720934 I786466:I786470 JE786466:JE786470 TA786466:TA786470 ACW786466:ACW786470 AMS786466:AMS786470 AWO786466:AWO786470 BGK786466:BGK786470 BQG786466:BQG786470 CAC786466:CAC786470 CJY786466:CJY786470 CTU786466:CTU786470 DDQ786466:DDQ786470 DNM786466:DNM786470 DXI786466:DXI786470 EHE786466:EHE786470 ERA786466:ERA786470 FAW786466:FAW786470 FKS786466:FKS786470 FUO786466:FUO786470 GEK786466:GEK786470 GOG786466:GOG786470 GYC786466:GYC786470 HHY786466:HHY786470 HRU786466:HRU786470 IBQ786466:IBQ786470 ILM786466:ILM786470 IVI786466:IVI786470 JFE786466:JFE786470 JPA786466:JPA786470 JYW786466:JYW786470 KIS786466:KIS786470 KSO786466:KSO786470 LCK786466:LCK786470 LMG786466:LMG786470 LWC786466:LWC786470 MFY786466:MFY786470 MPU786466:MPU786470 MZQ786466:MZQ786470 NJM786466:NJM786470 NTI786466:NTI786470 ODE786466:ODE786470 ONA786466:ONA786470 OWW786466:OWW786470 PGS786466:PGS786470 PQO786466:PQO786470 QAK786466:QAK786470 QKG786466:QKG786470 QUC786466:QUC786470 RDY786466:RDY786470 RNU786466:RNU786470 RXQ786466:RXQ786470 SHM786466:SHM786470 SRI786466:SRI786470 TBE786466:TBE786470 TLA786466:TLA786470 TUW786466:TUW786470 UES786466:UES786470 UOO786466:UOO786470 UYK786466:UYK786470 VIG786466:VIG786470 VSC786466:VSC786470 WBY786466:WBY786470 WLU786466:WLU786470 WVQ786466:WVQ786470 I852002:I852006 JE852002:JE852006 TA852002:TA852006 ACW852002:ACW852006 AMS852002:AMS852006 AWO852002:AWO852006 BGK852002:BGK852006 BQG852002:BQG852006 CAC852002:CAC852006 CJY852002:CJY852006 CTU852002:CTU852006 DDQ852002:DDQ852006 DNM852002:DNM852006 DXI852002:DXI852006 EHE852002:EHE852006 ERA852002:ERA852006 FAW852002:FAW852006 FKS852002:FKS852006 FUO852002:FUO852006 GEK852002:GEK852006 GOG852002:GOG852006 GYC852002:GYC852006 HHY852002:HHY852006 HRU852002:HRU852006 IBQ852002:IBQ852006 ILM852002:ILM852006 IVI852002:IVI852006 JFE852002:JFE852006 JPA852002:JPA852006 JYW852002:JYW852006 KIS852002:KIS852006 KSO852002:KSO852006 LCK852002:LCK852006 LMG852002:LMG852006 LWC852002:LWC852006 MFY852002:MFY852006 MPU852002:MPU852006 MZQ852002:MZQ852006 NJM852002:NJM852006 NTI852002:NTI852006 ODE852002:ODE852006 ONA852002:ONA852006 OWW852002:OWW852006 PGS852002:PGS852006 PQO852002:PQO852006 QAK852002:QAK852006 QKG852002:QKG852006 QUC852002:QUC852006 RDY852002:RDY852006 RNU852002:RNU852006 RXQ852002:RXQ852006 SHM852002:SHM852006 SRI852002:SRI852006 TBE852002:TBE852006 TLA852002:TLA852006 TUW852002:TUW852006 UES852002:UES852006 UOO852002:UOO852006 UYK852002:UYK852006 VIG852002:VIG852006 VSC852002:VSC852006 WBY852002:WBY852006 WLU852002:WLU852006 WVQ852002:WVQ852006 I917538:I917542 JE917538:JE917542 TA917538:TA917542 ACW917538:ACW917542 AMS917538:AMS917542 AWO917538:AWO917542 BGK917538:BGK917542 BQG917538:BQG917542 CAC917538:CAC917542 CJY917538:CJY917542 CTU917538:CTU917542 DDQ917538:DDQ917542 DNM917538:DNM917542 DXI917538:DXI917542 EHE917538:EHE917542 ERA917538:ERA917542 FAW917538:FAW917542 FKS917538:FKS917542 FUO917538:FUO917542 GEK917538:GEK917542 GOG917538:GOG917542 GYC917538:GYC917542 HHY917538:HHY917542 HRU917538:HRU917542 IBQ917538:IBQ917542 ILM917538:ILM917542 IVI917538:IVI917542 JFE917538:JFE917542 JPA917538:JPA917542 JYW917538:JYW917542 KIS917538:KIS917542 KSO917538:KSO917542 LCK917538:LCK917542 LMG917538:LMG917542 LWC917538:LWC917542 MFY917538:MFY917542 MPU917538:MPU917542 MZQ917538:MZQ917542 NJM917538:NJM917542 NTI917538:NTI917542 ODE917538:ODE917542 ONA917538:ONA917542 OWW917538:OWW917542 PGS917538:PGS917542 PQO917538:PQO917542 QAK917538:QAK917542 QKG917538:QKG917542 QUC917538:QUC917542 RDY917538:RDY917542 RNU917538:RNU917542 RXQ917538:RXQ917542 SHM917538:SHM917542 SRI917538:SRI917542 TBE917538:TBE917542 TLA917538:TLA917542 TUW917538:TUW917542 UES917538:UES917542 UOO917538:UOO917542 UYK917538:UYK917542 VIG917538:VIG917542 VSC917538:VSC917542 WBY917538:WBY917542 WLU917538:WLU917542 WVQ917538:WVQ917542 I983074:I983078 JE983074:JE983078 TA983074:TA983078 ACW983074:ACW983078 AMS983074:AMS983078 AWO983074:AWO983078 BGK983074:BGK983078 BQG983074:BQG983078 CAC983074:CAC983078 CJY983074:CJY983078 CTU983074:CTU983078 DDQ983074:DDQ983078 DNM983074:DNM983078 DXI983074:DXI983078 EHE983074:EHE983078 ERA983074:ERA983078 FAW983074:FAW983078 FKS983074:FKS983078 FUO983074:FUO983078 GEK983074:GEK983078 GOG983074:GOG983078 GYC983074:GYC983078 HHY983074:HHY983078 HRU983074:HRU983078 IBQ983074:IBQ983078 ILM983074:ILM983078 IVI983074:IVI983078 JFE983074:JFE983078 JPA983074:JPA983078 JYW983074:JYW983078 KIS983074:KIS983078 KSO983074:KSO983078 LCK983074:LCK983078 LMG983074:LMG983078 LWC983074:LWC983078 MFY983074:MFY983078 MPU983074:MPU983078 MZQ983074:MZQ983078 NJM983074:NJM983078 NTI983074:NTI983078 ODE983074:ODE983078 ONA983074:ONA983078 OWW983074:OWW983078 PGS983074:PGS983078 PQO983074:PQO983078 QAK983074:QAK983078 QKG983074:QKG983078 QUC983074:QUC983078 RDY983074:RDY983078 RNU983074:RNU983078 RXQ983074:RXQ983078 SHM983074:SHM983078 SRI983074:SRI983078 TBE983074:TBE983078 TLA983074:TLA983078 TUW983074:TUW983078 UES983074:UES983078 UOO983074:UOO983078 UYK983074:UYK983078 VIG983074:VIG983078 VSC983074:VSC983078 WBY983074:WBY983078 WLU983074:WLU983078 WVQ983074:WVQ983078 I65550:I65557 JE65550:JE65557 TA65550:TA65557 ACW65550:ACW65557 AMS65550:AMS65557 AWO65550:AWO65557 BGK65550:BGK65557 BQG65550:BQG65557 CAC65550:CAC65557 CJY65550:CJY65557 CTU65550:CTU65557 DDQ65550:DDQ65557 DNM65550:DNM65557 DXI65550:DXI65557 EHE65550:EHE65557 ERA65550:ERA65557 FAW65550:FAW65557 FKS65550:FKS65557 FUO65550:FUO65557 GEK65550:GEK65557 GOG65550:GOG65557 GYC65550:GYC65557 HHY65550:HHY65557 HRU65550:HRU65557 IBQ65550:IBQ65557 ILM65550:ILM65557 IVI65550:IVI65557 JFE65550:JFE65557 JPA65550:JPA65557 JYW65550:JYW65557 KIS65550:KIS65557 KSO65550:KSO65557 LCK65550:LCK65557 LMG65550:LMG65557 LWC65550:LWC65557 MFY65550:MFY65557 MPU65550:MPU65557 MZQ65550:MZQ65557 NJM65550:NJM65557 NTI65550:NTI65557 ODE65550:ODE65557 ONA65550:ONA65557 OWW65550:OWW65557 PGS65550:PGS65557 PQO65550:PQO65557 QAK65550:QAK65557 QKG65550:QKG65557 QUC65550:QUC65557 RDY65550:RDY65557 RNU65550:RNU65557 RXQ65550:RXQ65557 SHM65550:SHM65557 SRI65550:SRI65557 TBE65550:TBE65557 TLA65550:TLA65557 TUW65550:TUW65557 UES65550:UES65557 UOO65550:UOO65557 UYK65550:UYK65557 VIG65550:VIG65557 VSC65550:VSC65557 WBY65550:WBY65557 WLU65550:WLU65557 WVQ65550:WVQ65557 I131086:I131093 JE131086:JE131093 TA131086:TA131093 ACW131086:ACW131093 AMS131086:AMS131093 AWO131086:AWO131093 BGK131086:BGK131093 BQG131086:BQG131093 CAC131086:CAC131093 CJY131086:CJY131093 CTU131086:CTU131093 DDQ131086:DDQ131093 DNM131086:DNM131093 DXI131086:DXI131093 EHE131086:EHE131093 ERA131086:ERA131093 FAW131086:FAW131093 FKS131086:FKS131093 FUO131086:FUO131093 GEK131086:GEK131093 GOG131086:GOG131093 GYC131086:GYC131093 HHY131086:HHY131093 HRU131086:HRU131093 IBQ131086:IBQ131093 ILM131086:ILM131093 IVI131086:IVI131093 JFE131086:JFE131093 JPA131086:JPA131093 JYW131086:JYW131093 KIS131086:KIS131093 KSO131086:KSO131093 LCK131086:LCK131093 LMG131086:LMG131093 LWC131086:LWC131093 MFY131086:MFY131093 MPU131086:MPU131093 MZQ131086:MZQ131093 NJM131086:NJM131093 NTI131086:NTI131093 ODE131086:ODE131093 ONA131086:ONA131093 OWW131086:OWW131093 PGS131086:PGS131093 PQO131086:PQO131093 QAK131086:QAK131093 QKG131086:QKG131093 QUC131086:QUC131093 RDY131086:RDY131093 RNU131086:RNU131093 RXQ131086:RXQ131093 SHM131086:SHM131093 SRI131086:SRI131093 TBE131086:TBE131093 TLA131086:TLA131093 TUW131086:TUW131093 UES131086:UES131093 UOO131086:UOO131093 UYK131086:UYK131093 VIG131086:VIG131093 VSC131086:VSC131093 WBY131086:WBY131093 WLU131086:WLU131093 WVQ131086:WVQ131093 I196622:I196629 JE196622:JE196629 TA196622:TA196629 ACW196622:ACW196629 AMS196622:AMS196629 AWO196622:AWO196629 BGK196622:BGK196629 BQG196622:BQG196629 CAC196622:CAC196629 CJY196622:CJY196629 CTU196622:CTU196629 DDQ196622:DDQ196629 DNM196622:DNM196629 DXI196622:DXI196629 EHE196622:EHE196629 ERA196622:ERA196629 FAW196622:FAW196629 FKS196622:FKS196629 FUO196622:FUO196629 GEK196622:GEK196629 GOG196622:GOG196629 GYC196622:GYC196629 HHY196622:HHY196629 HRU196622:HRU196629 IBQ196622:IBQ196629 ILM196622:ILM196629 IVI196622:IVI196629 JFE196622:JFE196629 JPA196622:JPA196629 JYW196622:JYW196629 KIS196622:KIS196629 KSO196622:KSO196629 LCK196622:LCK196629 LMG196622:LMG196629 LWC196622:LWC196629 MFY196622:MFY196629 MPU196622:MPU196629 MZQ196622:MZQ196629 NJM196622:NJM196629 NTI196622:NTI196629 ODE196622:ODE196629 ONA196622:ONA196629 OWW196622:OWW196629 PGS196622:PGS196629 PQO196622:PQO196629 QAK196622:QAK196629 QKG196622:QKG196629 QUC196622:QUC196629 RDY196622:RDY196629 RNU196622:RNU196629 RXQ196622:RXQ196629 SHM196622:SHM196629 SRI196622:SRI196629 TBE196622:TBE196629 TLA196622:TLA196629 TUW196622:TUW196629 UES196622:UES196629 UOO196622:UOO196629 UYK196622:UYK196629 VIG196622:VIG196629 VSC196622:VSC196629 WBY196622:WBY196629 WLU196622:WLU196629 WVQ196622:WVQ196629 I262158:I262165 JE262158:JE262165 TA262158:TA262165 ACW262158:ACW262165 AMS262158:AMS262165 AWO262158:AWO262165 BGK262158:BGK262165 BQG262158:BQG262165 CAC262158:CAC262165 CJY262158:CJY262165 CTU262158:CTU262165 DDQ262158:DDQ262165 DNM262158:DNM262165 DXI262158:DXI262165 EHE262158:EHE262165 ERA262158:ERA262165 FAW262158:FAW262165 FKS262158:FKS262165 FUO262158:FUO262165 GEK262158:GEK262165 GOG262158:GOG262165 GYC262158:GYC262165 HHY262158:HHY262165 HRU262158:HRU262165 IBQ262158:IBQ262165 ILM262158:ILM262165 IVI262158:IVI262165 JFE262158:JFE262165 JPA262158:JPA262165 JYW262158:JYW262165 KIS262158:KIS262165 KSO262158:KSO262165 LCK262158:LCK262165 LMG262158:LMG262165 LWC262158:LWC262165 MFY262158:MFY262165 MPU262158:MPU262165 MZQ262158:MZQ262165 NJM262158:NJM262165 NTI262158:NTI262165 ODE262158:ODE262165 ONA262158:ONA262165 OWW262158:OWW262165 PGS262158:PGS262165 PQO262158:PQO262165 QAK262158:QAK262165 QKG262158:QKG262165 QUC262158:QUC262165 RDY262158:RDY262165 RNU262158:RNU262165 RXQ262158:RXQ262165 SHM262158:SHM262165 SRI262158:SRI262165 TBE262158:TBE262165 TLA262158:TLA262165 TUW262158:TUW262165 UES262158:UES262165 UOO262158:UOO262165 UYK262158:UYK262165 VIG262158:VIG262165 VSC262158:VSC262165 WBY262158:WBY262165 WLU262158:WLU262165 WVQ262158:WVQ262165 I327694:I327701 JE327694:JE327701 TA327694:TA327701 ACW327694:ACW327701 AMS327694:AMS327701 AWO327694:AWO327701 BGK327694:BGK327701 BQG327694:BQG327701 CAC327694:CAC327701 CJY327694:CJY327701 CTU327694:CTU327701 DDQ327694:DDQ327701 DNM327694:DNM327701 DXI327694:DXI327701 EHE327694:EHE327701 ERA327694:ERA327701 FAW327694:FAW327701 FKS327694:FKS327701 FUO327694:FUO327701 GEK327694:GEK327701 GOG327694:GOG327701 GYC327694:GYC327701 HHY327694:HHY327701 HRU327694:HRU327701 IBQ327694:IBQ327701 ILM327694:ILM327701 IVI327694:IVI327701 JFE327694:JFE327701 JPA327694:JPA327701 JYW327694:JYW327701 KIS327694:KIS327701 KSO327694:KSO327701 LCK327694:LCK327701 LMG327694:LMG327701 LWC327694:LWC327701 MFY327694:MFY327701 MPU327694:MPU327701 MZQ327694:MZQ327701 NJM327694:NJM327701 NTI327694:NTI327701 ODE327694:ODE327701 ONA327694:ONA327701 OWW327694:OWW327701 PGS327694:PGS327701 PQO327694:PQO327701 QAK327694:QAK327701 QKG327694:QKG327701 QUC327694:QUC327701 RDY327694:RDY327701 RNU327694:RNU327701 RXQ327694:RXQ327701 SHM327694:SHM327701 SRI327694:SRI327701 TBE327694:TBE327701 TLA327694:TLA327701 TUW327694:TUW327701 UES327694:UES327701 UOO327694:UOO327701 UYK327694:UYK327701 VIG327694:VIG327701 VSC327694:VSC327701 WBY327694:WBY327701 WLU327694:WLU327701 WVQ327694:WVQ327701 I393230:I393237 JE393230:JE393237 TA393230:TA393237 ACW393230:ACW393237 AMS393230:AMS393237 AWO393230:AWO393237 BGK393230:BGK393237 BQG393230:BQG393237 CAC393230:CAC393237 CJY393230:CJY393237 CTU393230:CTU393237 DDQ393230:DDQ393237 DNM393230:DNM393237 DXI393230:DXI393237 EHE393230:EHE393237 ERA393230:ERA393237 FAW393230:FAW393237 FKS393230:FKS393237 FUO393230:FUO393237 GEK393230:GEK393237 GOG393230:GOG393237 GYC393230:GYC393237 HHY393230:HHY393237 HRU393230:HRU393237 IBQ393230:IBQ393237 ILM393230:ILM393237 IVI393230:IVI393237 JFE393230:JFE393237 JPA393230:JPA393237 JYW393230:JYW393237 KIS393230:KIS393237 KSO393230:KSO393237 LCK393230:LCK393237 LMG393230:LMG393237 LWC393230:LWC393237 MFY393230:MFY393237 MPU393230:MPU393237 MZQ393230:MZQ393237 NJM393230:NJM393237 NTI393230:NTI393237 ODE393230:ODE393237 ONA393230:ONA393237 OWW393230:OWW393237 PGS393230:PGS393237 PQO393230:PQO393237 QAK393230:QAK393237 QKG393230:QKG393237 QUC393230:QUC393237 RDY393230:RDY393237 RNU393230:RNU393237 RXQ393230:RXQ393237 SHM393230:SHM393237 SRI393230:SRI393237 TBE393230:TBE393237 TLA393230:TLA393237 TUW393230:TUW393237 UES393230:UES393237 UOO393230:UOO393237 UYK393230:UYK393237 VIG393230:VIG393237 VSC393230:VSC393237 WBY393230:WBY393237 WLU393230:WLU393237 WVQ393230:WVQ393237 I458766:I458773 JE458766:JE458773 TA458766:TA458773 ACW458766:ACW458773 AMS458766:AMS458773 AWO458766:AWO458773 BGK458766:BGK458773 BQG458766:BQG458773 CAC458766:CAC458773 CJY458766:CJY458773 CTU458766:CTU458773 DDQ458766:DDQ458773 DNM458766:DNM458773 DXI458766:DXI458773 EHE458766:EHE458773 ERA458766:ERA458773 FAW458766:FAW458773 FKS458766:FKS458773 FUO458766:FUO458773 GEK458766:GEK458773 GOG458766:GOG458773 GYC458766:GYC458773 HHY458766:HHY458773 HRU458766:HRU458773 IBQ458766:IBQ458773 ILM458766:ILM458773 IVI458766:IVI458773 JFE458766:JFE458773 JPA458766:JPA458773 JYW458766:JYW458773 KIS458766:KIS458773 KSO458766:KSO458773 LCK458766:LCK458773 LMG458766:LMG458773 LWC458766:LWC458773 MFY458766:MFY458773 MPU458766:MPU458773 MZQ458766:MZQ458773 NJM458766:NJM458773 NTI458766:NTI458773 ODE458766:ODE458773 ONA458766:ONA458773 OWW458766:OWW458773 PGS458766:PGS458773 PQO458766:PQO458773 QAK458766:QAK458773 QKG458766:QKG458773 QUC458766:QUC458773 RDY458766:RDY458773 RNU458766:RNU458773 RXQ458766:RXQ458773 SHM458766:SHM458773 SRI458766:SRI458773 TBE458766:TBE458773 TLA458766:TLA458773 TUW458766:TUW458773 UES458766:UES458773 UOO458766:UOO458773 UYK458766:UYK458773 VIG458766:VIG458773 VSC458766:VSC458773 WBY458766:WBY458773 WLU458766:WLU458773 WVQ458766:WVQ458773 I524302:I524309 JE524302:JE524309 TA524302:TA524309 ACW524302:ACW524309 AMS524302:AMS524309 AWO524302:AWO524309 BGK524302:BGK524309 BQG524302:BQG524309 CAC524302:CAC524309 CJY524302:CJY524309 CTU524302:CTU524309 DDQ524302:DDQ524309 DNM524302:DNM524309 DXI524302:DXI524309 EHE524302:EHE524309 ERA524302:ERA524309 FAW524302:FAW524309 FKS524302:FKS524309 FUO524302:FUO524309 GEK524302:GEK524309 GOG524302:GOG524309 GYC524302:GYC524309 HHY524302:HHY524309 HRU524302:HRU524309 IBQ524302:IBQ524309 ILM524302:ILM524309 IVI524302:IVI524309 JFE524302:JFE524309 JPA524302:JPA524309 JYW524302:JYW524309 KIS524302:KIS524309 KSO524302:KSO524309 LCK524302:LCK524309 LMG524302:LMG524309 LWC524302:LWC524309 MFY524302:MFY524309 MPU524302:MPU524309 MZQ524302:MZQ524309 NJM524302:NJM524309 NTI524302:NTI524309 ODE524302:ODE524309 ONA524302:ONA524309 OWW524302:OWW524309 PGS524302:PGS524309 PQO524302:PQO524309 QAK524302:QAK524309 QKG524302:QKG524309 QUC524302:QUC524309 RDY524302:RDY524309 RNU524302:RNU524309 RXQ524302:RXQ524309 SHM524302:SHM524309 SRI524302:SRI524309 TBE524302:TBE524309 TLA524302:TLA524309 TUW524302:TUW524309 UES524302:UES524309 UOO524302:UOO524309 UYK524302:UYK524309 VIG524302:VIG524309 VSC524302:VSC524309 WBY524302:WBY524309 WLU524302:WLU524309 WVQ524302:WVQ524309 I589838:I589845 JE589838:JE589845 TA589838:TA589845 ACW589838:ACW589845 AMS589838:AMS589845 AWO589838:AWO589845 BGK589838:BGK589845 BQG589838:BQG589845 CAC589838:CAC589845 CJY589838:CJY589845 CTU589838:CTU589845 DDQ589838:DDQ589845 DNM589838:DNM589845 DXI589838:DXI589845 EHE589838:EHE589845 ERA589838:ERA589845 FAW589838:FAW589845 FKS589838:FKS589845 FUO589838:FUO589845 GEK589838:GEK589845 GOG589838:GOG589845 GYC589838:GYC589845 HHY589838:HHY589845 HRU589838:HRU589845 IBQ589838:IBQ589845 ILM589838:ILM589845 IVI589838:IVI589845 JFE589838:JFE589845 JPA589838:JPA589845 JYW589838:JYW589845 KIS589838:KIS589845 KSO589838:KSO589845 LCK589838:LCK589845 LMG589838:LMG589845 LWC589838:LWC589845 MFY589838:MFY589845 MPU589838:MPU589845 MZQ589838:MZQ589845 NJM589838:NJM589845 NTI589838:NTI589845 ODE589838:ODE589845 ONA589838:ONA589845 OWW589838:OWW589845 PGS589838:PGS589845 PQO589838:PQO589845 QAK589838:QAK589845 QKG589838:QKG589845 QUC589838:QUC589845 RDY589838:RDY589845 RNU589838:RNU589845 RXQ589838:RXQ589845 SHM589838:SHM589845 SRI589838:SRI589845 TBE589838:TBE589845 TLA589838:TLA589845 TUW589838:TUW589845 UES589838:UES589845 UOO589838:UOO589845 UYK589838:UYK589845 VIG589838:VIG589845 VSC589838:VSC589845 WBY589838:WBY589845 WLU589838:WLU589845 WVQ589838:WVQ589845 I655374:I655381 JE655374:JE655381 TA655374:TA655381 ACW655374:ACW655381 AMS655374:AMS655381 AWO655374:AWO655381 BGK655374:BGK655381 BQG655374:BQG655381 CAC655374:CAC655381 CJY655374:CJY655381 CTU655374:CTU655381 DDQ655374:DDQ655381 DNM655374:DNM655381 DXI655374:DXI655381 EHE655374:EHE655381 ERA655374:ERA655381 FAW655374:FAW655381 FKS655374:FKS655381 FUO655374:FUO655381 GEK655374:GEK655381 GOG655374:GOG655381 GYC655374:GYC655381 HHY655374:HHY655381 HRU655374:HRU655381 IBQ655374:IBQ655381 ILM655374:ILM655381 IVI655374:IVI655381 JFE655374:JFE655381 JPA655374:JPA655381 JYW655374:JYW655381 KIS655374:KIS655381 KSO655374:KSO655381 LCK655374:LCK655381 LMG655374:LMG655381 LWC655374:LWC655381 MFY655374:MFY655381 MPU655374:MPU655381 MZQ655374:MZQ655381 NJM655374:NJM655381 NTI655374:NTI655381 ODE655374:ODE655381 ONA655374:ONA655381 OWW655374:OWW655381 PGS655374:PGS655381 PQO655374:PQO655381 QAK655374:QAK655381 QKG655374:QKG655381 QUC655374:QUC655381 RDY655374:RDY655381 RNU655374:RNU655381 RXQ655374:RXQ655381 SHM655374:SHM655381 SRI655374:SRI655381 TBE655374:TBE655381 TLA655374:TLA655381 TUW655374:TUW655381 UES655374:UES655381 UOO655374:UOO655381 UYK655374:UYK655381 VIG655374:VIG655381 VSC655374:VSC655381 WBY655374:WBY655381 WLU655374:WLU655381 WVQ655374:WVQ655381 I720910:I720917 JE720910:JE720917 TA720910:TA720917 ACW720910:ACW720917 AMS720910:AMS720917 AWO720910:AWO720917 BGK720910:BGK720917 BQG720910:BQG720917 CAC720910:CAC720917 CJY720910:CJY720917 CTU720910:CTU720917 DDQ720910:DDQ720917 DNM720910:DNM720917 DXI720910:DXI720917 EHE720910:EHE720917 ERA720910:ERA720917 FAW720910:FAW720917 FKS720910:FKS720917 FUO720910:FUO720917 GEK720910:GEK720917 GOG720910:GOG720917 GYC720910:GYC720917 HHY720910:HHY720917 HRU720910:HRU720917 IBQ720910:IBQ720917 ILM720910:ILM720917 IVI720910:IVI720917 JFE720910:JFE720917 JPA720910:JPA720917 JYW720910:JYW720917 KIS720910:KIS720917 KSO720910:KSO720917 LCK720910:LCK720917 LMG720910:LMG720917 LWC720910:LWC720917 MFY720910:MFY720917 MPU720910:MPU720917 MZQ720910:MZQ720917 NJM720910:NJM720917 NTI720910:NTI720917 ODE720910:ODE720917 ONA720910:ONA720917 OWW720910:OWW720917 PGS720910:PGS720917 PQO720910:PQO720917 QAK720910:QAK720917 QKG720910:QKG720917 QUC720910:QUC720917 RDY720910:RDY720917 RNU720910:RNU720917 RXQ720910:RXQ720917 SHM720910:SHM720917 SRI720910:SRI720917 TBE720910:TBE720917 TLA720910:TLA720917 TUW720910:TUW720917 UES720910:UES720917 UOO720910:UOO720917 UYK720910:UYK720917 VIG720910:VIG720917 VSC720910:VSC720917 WBY720910:WBY720917 WLU720910:WLU720917 WVQ720910:WVQ720917 I786446:I786453 JE786446:JE786453 TA786446:TA786453 ACW786446:ACW786453 AMS786446:AMS786453 AWO786446:AWO786453 BGK786446:BGK786453 BQG786446:BQG786453 CAC786446:CAC786453 CJY786446:CJY786453 CTU786446:CTU786453 DDQ786446:DDQ786453 DNM786446:DNM786453 DXI786446:DXI786453 EHE786446:EHE786453 ERA786446:ERA786453 FAW786446:FAW786453 FKS786446:FKS786453 FUO786446:FUO786453 GEK786446:GEK786453 GOG786446:GOG786453 GYC786446:GYC786453 HHY786446:HHY786453 HRU786446:HRU786453 IBQ786446:IBQ786453 ILM786446:ILM786453 IVI786446:IVI786453 JFE786446:JFE786453 JPA786446:JPA786453 JYW786446:JYW786453 KIS786446:KIS786453 KSO786446:KSO786453 LCK786446:LCK786453 LMG786446:LMG786453 LWC786446:LWC786453 MFY786446:MFY786453 MPU786446:MPU786453 MZQ786446:MZQ786453 NJM786446:NJM786453 NTI786446:NTI786453 ODE786446:ODE786453 ONA786446:ONA786453 OWW786446:OWW786453 PGS786446:PGS786453 PQO786446:PQO786453 QAK786446:QAK786453 QKG786446:QKG786453 QUC786446:QUC786453 RDY786446:RDY786453 RNU786446:RNU786453 RXQ786446:RXQ786453 SHM786446:SHM786453 SRI786446:SRI786453 TBE786446:TBE786453 TLA786446:TLA786453 TUW786446:TUW786453 UES786446:UES786453 UOO786446:UOO786453 UYK786446:UYK786453 VIG786446:VIG786453 VSC786446:VSC786453 WBY786446:WBY786453 WLU786446:WLU786453 WVQ786446:WVQ786453 I851982:I851989 JE851982:JE851989 TA851982:TA851989 ACW851982:ACW851989 AMS851982:AMS851989 AWO851982:AWO851989 BGK851982:BGK851989 BQG851982:BQG851989 CAC851982:CAC851989 CJY851982:CJY851989 CTU851982:CTU851989 DDQ851982:DDQ851989 DNM851982:DNM851989 DXI851982:DXI851989 EHE851982:EHE851989 ERA851982:ERA851989 FAW851982:FAW851989 FKS851982:FKS851989 FUO851982:FUO851989 GEK851982:GEK851989 GOG851982:GOG851989 GYC851982:GYC851989 HHY851982:HHY851989 HRU851982:HRU851989 IBQ851982:IBQ851989 ILM851982:ILM851989 IVI851982:IVI851989 JFE851982:JFE851989 JPA851982:JPA851989 JYW851982:JYW851989 KIS851982:KIS851989 KSO851982:KSO851989 LCK851982:LCK851989 LMG851982:LMG851989 LWC851982:LWC851989 MFY851982:MFY851989 MPU851982:MPU851989 MZQ851982:MZQ851989 NJM851982:NJM851989 NTI851982:NTI851989 ODE851982:ODE851989 ONA851982:ONA851989 OWW851982:OWW851989 PGS851982:PGS851989 PQO851982:PQO851989 QAK851982:QAK851989 QKG851982:QKG851989 QUC851982:QUC851989 RDY851982:RDY851989 RNU851982:RNU851989 RXQ851982:RXQ851989 SHM851982:SHM851989 SRI851982:SRI851989 TBE851982:TBE851989 TLA851982:TLA851989 TUW851982:TUW851989 UES851982:UES851989 UOO851982:UOO851989 UYK851982:UYK851989 VIG851982:VIG851989 VSC851982:VSC851989 WBY851982:WBY851989 WLU851982:WLU851989 WVQ851982:WVQ851989 I917518:I917525 JE917518:JE917525 TA917518:TA917525 ACW917518:ACW917525 AMS917518:AMS917525 AWO917518:AWO917525 BGK917518:BGK917525 BQG917518:BQG917525 CAC917518:CAC917525 CJY917518:CJY917525 CTU917518:CTU917525 DDQ917518:DDQ917525 DNM917518:DNM917525 DXI917518:DXI917525 EHE917518:EHE917525 ERA917518:ERA917525 FAW917518:FAW917525 FKS917518:FKS917525 FUO917518:FUO917525 GEK917518:GEK917525 GOG917518:GOG917525 GYC917518:GYC917525 HHY917518:HHY917525 HRU917518:HRU917525 IBQ917518:IBQ917525 ILM917518:ILM917525 IVI917518:IVI917525 JFE917518:JFE917525 JPA917518:JPA917525 JYW917518:JYW917525 KIS917518:KIS917525 KSO917518:KSO917525 LCK917518:LCK917525 LMG917518:LMG917525 LWC917518:LWC917525 MFY917518:MFY917525 MPU917518:MPU917525 MZQ917518:MZQ917525 NJM917518:NJM917525 NTI917518:NTI917525 ODE917518:ODE917525 ONA917518:ONA917525 OWW917518:OWW917525 PGS917518:PGS917525 PQO917518:PQO917525 QAK917518:QAK917525 QKG917518:QKG917525 QUC917518:QUC917525 RDY917518:RDY917525 RNU917518:RNU917525 RXQ917518:RXQ917525 SHM917518:SHM917525 SRI917518:SRI917525 TBE917518:TBE917525 TLA917518:TLA917525 TUW917518:TUW917525 UES917518:UES917525 UOO917518:UOO917525 UYK917518:UYK917525 VIG917518:VIG917525 VSC917518:VSC917525 WBY917518:WBY917525 WLU917518:WLU917525 WVQ917518:WVQ917525 I983054:I983061 JE983054:JE983061 TA983054:TA983061 ACW983054:ACW983061 AMS983054:AMS983061 AWO983054:AWO983061 BGK983054:BGK983061 BQG983054:BQG983061 CAC983054:CAC983061 CJY983054:CJY983061 CTU983054:CTU983061 DDQ983054:DDQ983061 DNM983054:DNM983061 DXI983054:DXI983061 EHE983054:EHE983061 ERA983054:ERA983061 FAW983054:FAW983061 FKS983054:FKS983061 FUO983054:FUO983061 GEK983054:GEK983061 GOG983054:GOG983061 GYC983054:GYC983061 HHY983054:HHY983061 HRU983054:HRU983061 IBQ983054:IBQ983061 ILM983054:ILM983061 IVI983054:IVI983061 JFE983054:JFE983061 JPA983054:JPA983061 JYW983054:JYW983061 KIS983054:KIS983061 KSO983054:KSO983061 LCK983054:LCK983061 LMG983054:LMG983061 LWC983054:LWC983061 MFY983054:MFY983061 MPU983054:MPU983061 MZQ983054:MZQ983061 NJM983054:NJM983061 NTI983054:NTI983061 ODE983054:ODE983061 ONA983054:ONA983061 OWW983054:OWW983061 PGS983054:PGS983061 PQO983054:PQO983061 QAK983054:QAK983061 QKG983054:QKG983061 QUC983054:QUC983061 RDY983054:RDY983061 RNU983054:RNU983061 RXQ983054:RXQ983061 SHM983054:SHM983061 SRI983054:SRI983061 TBE983054:TBE983061 TLA983054:TLA983061 TUW983054:TUW983061 UES983054:UES983061 UOO983054:UOO983061 UYK983054:UYK983061 VIG983054:VIG983061 VSC983054:VSC983061 WBY983054:WBY983061 WLU983054:WLU983061 WVQ983054:WVQ983061 I65540:I65548 JE65540:JE65548 TA65540:TA65548 ACW65540:ACW65548 AMS65540:AMS65548 AWO65540:AWO65548 BGK65540:BGK65548 BQG65540:BQG65548 CAC65540:CAC65548 CJY65540:CJY65548 CTU65540:CTU65548 DDQ65540:DDQ65548 DNM65540:DNM65548 DXI65540:DXI65548 EHE65540:EHE65548 ERA65540:ERA65548 FAW65540:FAW65548 FKS65540:FKS65548 FUO65540:FUO65548 GEK65540:GEK65548 GOG65540:GOG65548 GYC65540:GYC65548 HHY65540:HHY65548 HRU65540:HRU65548 IBQ65540:IBQ65548 ILM65540:ILM65548 IVI65540:IVI65548 JFE65540:JFE65548 JPA65540:JPA65548 JYW65540:JYW65548 KIS65540:KIS65548 KSO65540:KSO65548 LCK65540:LCK65548 LMG65540:LMG65548 LWC65540:LWC65548 MFY65540:MFY65548 MPU65540:MPU65548 MZQ65540:MZQ65548 NJM65540:NJM65548 NTI65540:NTI65548 ODE65540:ODE65548 ONA65540:ONA65548 OWW65540:OWW65548 PGS65540:PGS65548 PQO65540:PQO65548 QAK65540:QAK65548 QKG65540:QKG65548 QUC65540:QUC65548 RDY65540:RDY65548 RNU65540:RNU65548 RXQ65540:RXQ65548 SHM65540:SHM65548 SRI65540:SRI65548 TBE65540:TBE65548 TLA65540:TLA65548 TUW65540:TUW65548 UES65540:UES65548 UOO65540:UOO65548 UYK65540:UYK65548 VIG65540:VIG65548 VSC65540:VSC65548 WBY65540:WBY65548 WLU65540:WLU65548 WVQ65540:WVQ65548 I131076:I131084 JE131076:JE131084 TA131076:TA131084 ACW131076:ACW131084 AMS131076:AMS131084 AWO131076:AWO131084 BGK131076:BGK131084 BQG131076:BQG131084 CAC131076:CAC131084 CJY131076:CJY131084 CTU131076:CTU131084 DDQ131076:DDQ131084 DNM131076:DNM131084 DXI131076:DXI131084 EHE131076:EHE131084 ERA131076:ERA131084 FAW131076:FAW131084 FKS131076:FKS131084 FUO131076:FUO131084 GEK131076:GEK131084 GOG131076:GOG131084 GYC131076:GYC131084 HHY131076:HHY131084 HRU131076:HRU131084 IBQ131076:IBQ131084 ILM131076:ILM131084 IVI131076:IVI131084 JFE131076:JFE131084 JPA131076:JPA131084 JYW131076:JYW131084 KIS131076:KIS131084 KSO131076:KSO131084 LCK131076:LCK131084 LMG131076:LMG131084 LWC131076:LWC131084 MFY131076:MFY131084 MPU131076:MPU131084 MZQ131076:MZQ131084 NJM131076:NJM131084 NTI131076:NTI131084 ODE131076:ODE131084 ONA131076:ONA131084 OWW131076:OWW131084 PGS131076:PGS131084 PQO131076:PQO131084 QAK131076:QAK131084 QKG131076:QKG131084 QUC131076:QUC131084 RDY131076:RDY131084 RNU131076:RNU131084 RXQ131076:RXQ131084 SHM131076:SHM131084 SRI131076:SRI131084 TBE131076:TBE131084 TLA131076:TLA131084 TUW131076:TUW131084 UES131076:UES131084 UOO131076:UOO131084 UYK131076:UYK131084 VIG131076:VIG131084 VSC131076:VSC131084 WBY131076:WBY131084 WLU131076:WLU131084 WVQ131076:WVQ131084 I196612:I196620 JE196612:JE196620 TA196612:TA196620 ACW196612:ACW196620 AMS196612:AMS196620 AWO196612:AWO196620 BGK196612:BGK196620 BQG196612:BQG196620 CAC196612:CAC196620 CJY196612:CJY196620 CTU196612:CTU196620 DDQ196612:DDQ196620 DNM196612:DNM196620 DXI196612:DXI196620 EHE196612:EHE196620 ERA196612:ERA196620 FAW196612:FAW196620 FKS196612:FKS196620 FUO196612:FUO196620 GEK196612:GEK196620 GOG196612:GOG196620 GYC196612:GYC196620 HHY196612:HHY196620 HRU196612:HRU196620 IBQ196612:IBQ196620 ILM196612:ILM196620 IVI196612:IVI196620 JFE196612:JFE196620 JPA196612:JPA196620 JYW196612:JYW196620 KIS196612:KIS196620 KSO196612:KSO196620 LCK196612:LCK196620 LMG196612:LMG196620 LWC196612:LWC196620 MFY196612:MFY196620 MPU196612:MPU196620 MZQ196612:MZQ196620 NJM196612:NJM196620 NTI196612:NTI196620 ODE196612:ODE196620 ONA196612:ONA196620 OWW196612:OWW196620 PGS196612:PGS196620 PQO196612:PQO196620 QAK196612:QAK196620 QKG196612:QKG196620 QUC196612:QUC196620 RDY196612:RDY196620 RNU196612:RNU196620 RXQ196612:RXQ196620 SHM196612:SHM196620 SRI196612:SRI196620 TBE196612:TBE196620 TLA196612:TLA196620 TUW196612:TUW196620 UES196612:UES196620 UOO196612:UOO196620 UYK196612:UYK196620 VIG196612:VIG196620 VSC196612:VSC196620 WBY196612:WBY196620 WLU196612:WLU196620 WVQ196612:WVQ196620 I262148:I262156 JE262148:JE262156 TA262148:TA262156 ACW262148:ACW262156 AMS262148:AMS262156 AWO262148:AWO262156 BGK262148:BGK262156 BQG262148:BQG262156 CAC262148:CAC262156 CJY262148:CJY262156 CTU262148:CTU262156 DDQ262148:DDQ262156 DNM262148:DNM262156 DXI262148:DXI262156 EHE262148:EHE262156 ERA262148:ERA262156 FAW262148:FAW262156 FKS262148:FKS262156 FUO262148:FUO262156 GEK262148:GEK262156 GOG262148:GOG262156 GYC262148:GYC262156 HHY262148:HHY262156 HRU262148:HRU262156 IBQ262148:IBQ262156 ILM262148:ILM262156 IVI262148:IVI262156 JFE262148:JFE262156 JPA262148:JPA262156 JYW262148:JYW262156 KIS262148:KIS262156 KSO262148:KSO262156 LCK262148:LCK262156 LMG262148:LMG262156 LWC262148:LWC262156 MFY262148:MFY262156 MPU262148:MPU262156 MZQ262148:MZQ262156 NJM262148:NJM262156 NTI262148:NTI262156 ODE262148:ODE262156 ONA262148:ONA262156 OWW262148:OWW262156 PGS262148:PGS262156 PQO262148:PQO262156 QAK262148:QAK262156 QKG262148:QKG262156 QUC262148:QUC262156 RDY262148:RDY262156 RNU262148:RNU262156 RXQ262148:RXQ262156 SHM262148:SHM262156 SRI262148:SRI262156 TBE262148:TBE262156 TLA262148:TLA262156 TUW262148:TUW262156 UES262148:UES262156 UOO262148:UOO262156 UYK262148:UYK262156 VIG262148:VIG262156 VSC262148:VSC262156 WBY262148:WBY262156 WLU262148:WLU262156 WVQ262148:WVQ262156 I327684:I327692 JE327684:JE327692 TA327684:TA327692 ACW327684:ACW327692 AMS327684:AMS327692 AWO327684:AWO327692 BGK327684:BGK327692 BQG327684:BQG327692 CAC327684:CAC327692 CJY327684:CJY327692 CTU327684:CTU327692 DDQ327684:DDQ327692 DNM327684:DNM327692 DXI327684:DXI327692 EHE327684:EHE327692 ERA327684:ERA327692 FAW327684:FAW327692 FKS327684:FKS327692 FUO327684:FUO327692 GEK327684:GEK327692 GOG327684:GOG327692 GYC327684:GYC327692 HHY327684:HHY327692 HRU327684:HRU327692 IBQ327684:IBQ327692 ILM327684:ILM327692 IVI327684:IVI327692 JFE327684:JFE327692 JPA327684:JPA327692 JYW327684:JYW327692 KIS327684:KIS327692 KSO327684:KSO327692 LCK327684:LCK327692 LMG327684:LMG327692 LWC327684:LWC327692 MFY327684:MFY327692 MPU327684:MPU327692 MZQ327684:MZQ327692 NJM327684:NJM327692 NTI327684:NTI327692 ODE327684:ODE327692 ONA327684:ONA327692 OWW327684:OWW327692 PGS327684:PGS327692 PQO327684:PQO327692 QAK327684:QAK327692 QKG327684:QKG327692 QUC327684:QUC327692 RDY327684:RDY327692 RNU327684:RNU327692 RXQ327684:RXQ327692 SHM327684:SHM327692 SRI327684:SRI327692 TBE327684:TBE327692 TLA327684:TLA327692 TUW327684:TUW327692 UES327684:UES327692 UOO327684:UOO327692 UYK327684:UYK327692 VIG327684:VIG327692 VSC327684:VSC327692 WBY327684:WBY327692 WLU327684:WLU327692 WVQ327684:WVQ327692 I393220:I393228 JE393220:JE393228 TA393220:TA393228 ACW393220:ACW393228 AMS393220:AMS393228 AWO393220:AWO393228 BGK393220:BGK393228 BQG393220:BQG393228 CAC393220:CAC393228 CJY393220:CJY393228 CTU393220:CTU393228 DDQ393220:DDQ393228 DNM393220:DNM393228 DXI393220:DXI393228 EHE393220:EHE393228 ERA393220:ERA393228 FAW393220:FAW393228 FKS393220:FKS393228 FUO393220:FUO393228 GEK393220:GEK393228 GOG393220:GOG393228 GYC393220:GYC393228 HHY393220:HHY393228 HRU393220:HRU393228 IBQ393220:IBQ393228 ILM393220:ILM393228 IVI393220:IVI393228 JFE393220:JFE393228 JPA393220:JPA393228 JYW393220:JYW393228 KIS393220:KIS393228 KSO393220:KSO393228 LCK393220:LCK393228 LMG393220:LMG393228 LWC393220:LWC393228 MFY393220:MFY393228 MPU393220:MPU393228 MZQ393220:MZQ393228 NJM393220:NJM393228 NTI393220:NTI393228 ODE393220:ODE393228 ONA393220:ONA393228 OWW393220:OWW393228 PGS393220:PGS393228 PQO393220:PQO393228 QAK393220:QAK393228 QKG393220:QKG393228 QUC393220:QUC393228 RDY393220:RDY393228 RNU393220:RNU393228 RXQ393220:RXQ393228 SHM393220:SHM393228 SRI393220:SRI393228 TBE393220:TBE393228 TLA393220:TLA393228 TUW393220:TUW393228 UES393220:UES393228 UOO393220:UOO393228 UYK393220:UYK393228 VIG393220:VIG393228 VSC393220:VSC393228 WBY393220:WBY393228 WLU393220:WLU393228 WVQ393220:WVQ393228 I458756:I458764 JE458756:JE458764 TA458756:TA458764 ACW458756:ACW458764 AMS458756:AMS458764 AWO458756:AWO458764 BGK458756:BGK458764 BQG458756:BQG458764 CAC458756:CAC458764 CJY458756:CJY458764 CTU458756:CTU458764 DDQ458756:DDQ458764 DNM458756:DNM458764 DXI458756:DXI458764 EHE458756:EHE458764 ERA458756:ERA458764 FAW458756:FAW458764 FKS458756:FKS458764 FUO458756:FUO458764 GEK458756:GEK458764 GOG458756:GOG458764 GYC458756:GYC458764 HHY458756:HHY458764 HRU458756:HRU458764 IBQ458756:IBQ458764 ILM458756:ILM458764 IVI458756:IVI458764 JFE458756:JFE458764 JPA458756:JPA458764 JYW458756:JYW458764 KIS458756:KIS458764 KSO458756:KSO458764 LCK458756:LCK458764 LMG458756:LMG458764 LWC458756:LWC458764 MFY458756:MFY458764 MPU458756:MPU458764 MZQ458756:MZQ458764 NJM458756:NJM458764 NTI458756:NTI458764 ODE458756:ODE458764 ONA458756:ONA458764 OWW458756:OWW458764 PGS458756:PGS458764 PQO458756:PQO458764 QAK458756:QAK458764 QKG458756:QKG458764 QUC458756:QUC458764 RDY458756:RDY458764 RNU458756:RNU458764 RXQ458756:RXQ458764 SHM458756:SHM458764 SRI458756:SRI458764 TBE458756:TBE458764 TLA458756:TLA458764 TUW458756:TUW458764 UES458756:UES458764 UOO458756:UOO458764 UYK458756:UYK458764 VIG458756:VIG458764 VSC458756:VSC458764 WBY458756:WBY458764 WLU458756:WLU458764 WVQ458756:WVQ458764 I524292:I524300 JE524292:JE524300 TA524292:TA524300 ACW524292:ACW524300 AMS524292:AMS524300 AWO524292:AWO524300 BGK524292:BGK524300 BQG524292:BQG524300 CAC524292:CAC524300 CJY524292:CJY524300 CTU524292:CTU524300 DDQ524292:DDQ524300 DNM524292:DNM524300 DXI524292:DXI524300 EHE524292:EHE524300 ERA524292:ERA524300 FAW524292:FAW524300 FKS524292:FKS524300 FUO524292:FUO524300 GEK524292:GEK524300 GOG524292:GOG524300 GYC524292:GYC524300 HHY524292:HHY524300 HRU524292:HRU524300 IBQ524292:IBQ524300 ILM524292:ILM524300 IVI524292:IVI524300 JFE524292:JFE524300 JPA524292:JPA524300 JYW524292:JYW524300 KIS524292:KIS524300 KSO524292:KSO524300 LCK524292:LCK524300 LMG524292:LMG524300 LWC524292:LWC524300 MFY524292:MFY524300 MPU524292:MPU524300 MZQ524292:MZQ524300 NJM524292:NJM524300 NTI524292:NTI524300 ODE524292:ODE524300 ONA524292:ONA524300 OWW524292:OWW524300 PGS524292:PGS524300 PQO524292:PQO524300 QAK524292:QAK524300 QKG524292:QKG524300 QUC524292:QUC524300 RDY524292:RDY524300 RNU524292:RNU524300 RXQ524292:RXQ524300 SHM524292:SHM524300 SRI524292:SRI524300 TBE524292:TBE524300 TLA524292:TLA524300 TUW524292:TUW524300 UES524292:UES524300 UOO524292:UOO524300 UYK524292:UYK524300 VIG524292:VIG524300 VSC524292:VSC524300 WBY524292:WBY524300 WLU524292:WLU524300 WVQ524292:WVQ524300 I589828:I589836 JE589828:JE589836 TA589828:TA589836 ACW589828:ACW589836 AMS589828:AMS589836 AWO589828:AWO589836 BGK589828:BGK589836 BQG589828:BQG589836 CAC589828:CAC589836 CJY589828:CJY589836 CTU589828:CTU589836 DDQ589828:DDQ589836 DNM589828:DNM589836 DXI589828:DXI589836 EHE589828:EHE589836 ERA589828:ERA589836 FAW589828:FAW589836 FKS589828:FKS589836 FUO589828:FUO589836 GEK589828:GEK589836 GOG589828:GOG589836 GYC589828:GYC589836 HHY589828:HHY589836 HRU589828:HRU589836 IBQ589828:IBQ589836 ILM589828:ILM589836 IVI589828:IVI589836 JFE589828:JFE589836 JPA589828:JPA589836 JYW589828:JYW589836 KIS589828:KIS589836 KSO589828:KSO589836 LCK589828:LCK589836 LMG589828:LMG589836 LWC589828:LWC589836 MFY589828:MFY589836 MPU589828:MPU589836 MZQ589828:MZQ589836 NJM589828:NJM589836 NTI589828:NTI589836 ODE589828:ODE589836 ONA589828:ONA589836 OWW589828:OWW589836 PGS589828:PGS589836 PQO589828:PQO589836 QAK589828:QAK589836 QKG589828:QKG589836 QUC589828:QUC589836 RDY589828:RDY589836 RNU589828:RNU589836 RXQ589828:RXQ589836 SHM589828:SHM589836 SRI589828:SRI589836 TBE589828:TBE589836 TLA589828:TLA589836 TUW589828:TUW589836 UES589828:UES589836 UOO589828:UOO589836 UYK589828:UYK589836 VIG589828:VIG589836 VSC589828:VSC589836 WBY589828:WBY589836 WLU589828:WLU589836 WVQ589828:WVQ589836 I655364:I655372 JE655364:JE655372 TA655364:TA655372 ACW655364:ACW655372 AMS655364:AMS655372 AWO655364:AWO655372 BGK655364:BGK655372 BQG655364:BQG655372 CAC655364:CAC655372 CJY655364:CJY655372 CTU655364:CTU655372 DDQ655364:DDQ655372 DNM655364:DNM655372 DXI655364:DXI655372 EHE655364:EHE655372 ERA655364:ERA655372 FAW655364:FAW655372 FKS655364:FKS655372 FUO655364:FUO655372 GEK655364:GEK655372 GOG655364:GOG655372 GYC655364:GYC655372 HHY655364:HHY655372 HRU655364:HRU655372 IBQ655364:IBQ655372 ILM655364:ILM655372 IVI655364:IVI655372 JFE655364:JFE655372 JPA655364:JPA655372 JYW655364:JYW655372 KIS655364:KIS655372 KSO655364:KSO655372 LCK655364:LCK655372 LMG655364:LMG655372 LWC655364:LWC655372 MFY655364:MFY655372 MPU655364:MPU655372 MZQ655364:MZQ655372 NJM655364:NJM655372 NTI655364:NTI655372 ODE655364:ODE655372 ONA655364:ONA655372 OWW655364:OWW655372 PGS655364:PGS655372 PQO655364:PQO655372 QAK655364:QAK655372 QKG655364:QKG655372 QUC655364:QUC655372 RDY655364:RDY655372 RNU655364:RNU655372 RXQ655364:RXQ655372 SHM655364:SHM655372 SRI655364:SRI655372 TBE655364:TBE655372 TLA655364:TLA655372 TUW655364:TUW655372 UES655364:UES655372 UOO655364:UOO655372 UYK655364:UYK655372 VIG655364:VIG655372 VSC655364:VSC655372 WBY655364:WBY655372 WLU655364:WLU655372 WVQ655364:WVQ655372 I720900:I720908 JE720900:JE720908 TA720900:TA720908 ACW720900:ACW720908 AMS720900:AMS720908 AWO720900:AWO720908 BGK720900:BGK720908 BQG720900:BQG720908 CAC720900:CAC720908 CJY720900:CJY720908 CTU720900:CTU720908 DDQ720900:DDQ720908 DNM720900:DNM720908 DXI720900:DXI720908 EHE720900:EHE720908 ERA720900:ERA720908 FAW720900:FAW720908 FKS720900:FKS720908 FUO720900:FUO720908 GEK720900:GEK720908 GOG720900:GOG720908 GYC720900:GYC720908 HHY720900:HHY720908 HRU720900:HRU720908 IBQ720900:IBQ720908 ILM720900:ILM720908 IVI720900:IVI720908 JFE720900:JFE720908 JPA720900:JPA720908 JYW720900:JYW720908 KIS720900:KIS720908 KSO720900:KSO720908 LCK720900:LCK720908 LMG720900:LMG720908 LWC720900:LWC720908 MFY720900:MFY720908 MPU720900:MPU720908 MZQ720900:MZQ720908 NJM720900:NJM720908 NTI720900:NTI720908 ODE720900:ODE720908 ONA720900:ONA720908 OWW720900:OWW720908 PGS720900:PGS720908 PQO720900:PQO720908 QAK720900:QAK720908 QKG720900:QKG720908 QUC720900:QUC720908 RDY720900:RDY720908 RNU720900:RNU720908 RXQ720900:RXQ720908 SHM720900:SHM720908 SRI720900:SRI720908 TBE720900:TBE720908 TLA720900:TLA720908 TUW720900:TUW720908 UES720900:UES720908 UOO720900:UOO720908 UYK720900:UYK720908 VIG720900:VIG720908 VSC720900:VSC720908 WBY720900:WBY720908 WLU720900:WLU720908 WVQ720900:WVQ720908 I786436:I786444 JE786436:JE786444 TA786436:TA786444 ACW786436:ACW786444 AMS786436:AMS786444 AWO786436:AWO786444 BGK786436:BGK786444 BQG786436:BQG786444 CAC786436:CAC786444 CJY786436:CJY786444 CTU786436:CTU786444 DDQ786436:DDQ786444 DNM786436:DNM786444 DXI786436:DXI786444 EHE786436:EHE786444 ERA786436:ERA786444 FAW786436:FAW786444 FKS786436:FKS786444 FUO786436:FUO786444 GEK786436:GEK786444 GOG786436:GOG786444 GYC786436:GYC786444 HHY786436:HHY786444 HRU786436:HRU786444 IBQ786436:IBQ786444 ILM786436:ILM786444 IVI786436:IVI786444 JFE786436:JFE786444 JPA786436:JPA786444 JYW786436:JYW786444 KIS786436:KIS786444 KSO786436:KSO786444 LCK786436:LCK786444 LMG786436:LMG786444 LWC786436:LWC786444 MFY786436:MFY786444 MPU786436:MPU786444 MZQ786436:MZQ786444 NJM786436:NJM786444 NTI786436:NTI786444 ODE786436:ODE786444 ONA786436:ONA786444 OWW786436:OWW786444 PGS786436:PGS786444 PQO786436:PQO786444 QAK786436:QAK786444 QKG786436:QKG786444 QUC786436:QUC786444 RDY786436:RDY786444 RNU786436:RNU786444 RXQ786436:RXQ786444 SHM786436:SHM786444 SRI786436:SRI786444 TBE786436:TBE786444 TLA786436:TLA786444 TUW786436:TUW786444 UES786436:UES786444 UOO786436:UOO786444 UYK786436:UYK786444 VIG786436:VIG786444 VSC786436:VSC786444 WBY786436:WBY786444 WLU786436:WLU786444 WVQ786436:WVQ786444 I851972:I851980 JE851972:JE851980 TA851972:TA851980 ACW851972:ACW851980 AMS851972:AMS851980 AWO851972:AWO851980 BGK851972:BGK851980 BQG851972:BQG851980 CAC851972:CAC851980 CJY851972:CJY851980 CTU851972:CTU851980 DDQ851972:DDQ851980 DNM851972:DNM851980 DXI851972:DXI851980 EHE851972:EHE851980 ERA851972:ERA851980 FAW851972:FAW851980 FKS851972:FKS851980 FUO851972:FUO851980 GEK851972:GEK851980 GOG851972:GOG851980 GYC851972:GYC851980 HHY851972:HHY851980 HRU851972:HRU851980 IBQ851972:IBQ851980 ILM851972:ILM851980 IVI851972:IVI851980 JFE851972:JFE851980 JPA851972:JPA851980 JYW851972:JYW851980 KIS851972:KIS851980 KSO851972:KSO851980 LCK851972:LCK851980 LMG851972:LMG851980 LWC851972:LWC851980 MFY851972:MFY851980 MPU851972:MPU851980 MZQ851972:MZQ851980 NJM851972:NJM851980 NTI851972:NTI851980 ODE851972:ODE851980 ONA851972:ONA851980 OWW851972:OWW851980 PGS851972:PGS851980 PQO851972:PQO851980 QAK851972:QAK851980 QKG851972:QKG851980 QUC851972:QUC851980 RDY851972:RDY851980 RNU851972:RNU851980 RXQ851972:RXQ851980 SHM851972:SHM851980 SRI851972:SRI851980 TBE851972:TBE851980 TLA851972:TLA851980 TUW851972:TUW851980 UES851972:UES851980 UOO851972:UOO851980 UYK851972:UYK851980 VIG851972:VIG851980 VSC851972:VSC851980 WBY851972:WBY851980 WLU851972:WLU851980 WVQ851972:WVQ851980 I917508:I917516 JE917508:JE917516 TA917508:TA917516 ACW917508:ACW917516 AMS917508:AMS917516 AWO917508:AWO917516 BGK917508:BGK917516 BQG917508:BQG917516 CAC917508:CAC917516 CJY917508:CJY917516 CTU917508:CTU917516 DDQ917508:DDQ917516 DNM917508:DNM917516 DXI917508:DXI917516 EHE917508:EHE917516 ERA917508:ERA917516 FAW917508:FAW917516 FKS917508:FKS917516 FUO917508:FUO917516 GEK917508:GEK917516 GOG917508:GOG917516 GYC917508:GYC917516 HHY917508:HHY917516 HRU917508:HRU917516 IBQ917508:IBQ917516 ILM917508:ILM917516 IVI917508:IVI917516 JFE917508:JFE917516 JPA917508:JPA917516 JYW917508:JYW917516 KIS917508:KIS917516 KSO917508:KSO917516 LCK917508:LCK917516 LMG917508:LMG917516 LWC917508:LWC917516 MFY917508:MFY917516 MPU917508:MPU917516 MZQ917508:MZQ917516 NJM917508:NJM917516 NTI917508:NTI917516 ODE917508:ODE917516 ONA917508:ONA917516 OWW917508:OWW917516 PGS917508:PGS917516 PQO917508:PQO917516 QAK917508:QAK917516 QKG917508:QKG917516 QUC917508:QUC917516 RDY917508:RDY917516 RNU917508:RNU917516 RXQ917508:RXQ917516 SHM917508:SHM917516 SRI917508:SRI917516 TBE917508:TBE917516 TLA917508:TLA917516 TUW917508:TUW917516 UES917508:UES917516 UOO917508:UOO917516 UYK917508:UYK917516 VIG917508:VIG917516 VSC917508:VSC917516 WBY917508:WBY917516 WLU917508:WLU917516 WVQ917508:WVQ917516 I983044:I983052 JE983044:JE983052 TA983044:TA983052 ACW983044:ACW983052 AMS983044:AMS983052 AWO983044:AWO983052 BGK983044:BGK983052 BQG983044:BQG983052 CAC983044:CAC983052 CJY983044:CJY983052 CTU983044:CTU983052 DDQ983044:DDQ983052 DNM983044:DNM983052 DXI983044:DXI983052 EHE983044:EHE983052 ERA983044:ERA983052 FAW983044:FAW983052 FKS983044:FKS983052 FUO983044:FUO983052 GEK983044:GEK983052 GOG983044:GOG983052 GYC983044:GYC983052 HHY983044:HHY983052 HRU983044:HRU983052 IBQ983044:IBQ983052 ILM983044:ILM983052 IVI983044:IVI983052 JFE983044:JFE983052 JPA983044:JPA983052 JYW983044:JYW983052 KIS983044:KIS983052 KSO983044:KSO983052 LCK983044:LCK983052 LMG983044:LMG983052 LWC983044:LWC983052 MFY983044:MFY983052 MPU983044:MPU983052 MZQ983044:MZQ983052 NJM983044:NJM983052 NTI983044:NTI983052 ODE983044:ODE983052 ONA983044:ONA983052 OWW983044:OWW983052 PGS983044:PGS983052 PQO983044:PQO983052 QAK983044:QAK983052 QKG983044:QKG983052 QUC983044:QUC983052 RDY983044:RDY983052 RNU983044:RNU983052 RXQ983044:RXQ983052 SHM983044:SHM983052 SRI983044:SRI983052 TBE983044:TBE983052 TLA983044:TLA983052 TUW983044:TUW983052 UES983044:UES983052 UOO983044:UOO983052 UYK983044:UYK983052 VIG983044:VIG983052 VSC983044:VSC983052 WBY983044:WBY983052 WLU983044:WLU983052 WVQ983044:WVQ983052 VSC11 I65524 JE65524 TA65524 ACW65524 AMS65524 AWO65524 BGK65524 BQG65524 CAC65524 CJY65524 CTU65524 DDQ65524 DNM65524 DXI65524 EHE65524 ERA65524 FAW65524 FKS65524 FUO65524 GEK65524 GOG65524 GYC65524 HHY65524 HRU65524 IBQ65524 ILM65524 IVI65524 JFE65524 JPA65524 JYW65524 KIS65524 KSO65524 LCK65524 LMG65524 LWC65524 MFY65524 MPU65524 MZQ65524 NJM65524 NTI65524 ODE65524 ONA65524 OWW65524 PGS65524 PQO65524 QAK65524 QKG65524 QUC65524 RDY65524 RNU65524 RXQ65524 SHM65524 SRI65524 TBE65524 TLA65524 TUW65524 UES65524 UOO65524 UYK65524 VIG65524 VSC65524 WBY65524 WLU65524 WVQ65524 I131060 JE131060 TA131060 ACW131060 AMS131060 AWO131060 BGK131060 BQG131060 CAC131060 CJY131060 CTU131060 DDQ131060 DNM131060 DXI131060 EHE131060 ERA131060 FAW131060 FKS131060 FUO131060 GEK131060 GOG131060 GYC131060 HHY131060 HRU131060 IBQ131060 ILM131060 IVI131060 JFE131060 JPA131060 JYW131060 KIS131060 KSO131060 LCK131060 LMG131060 LWC131060 MFY131060 MPU131060 MZQ131060 NJM131060 NTI131060 ODE131060 ONA131060 OWW131060 PGS131060 PQO131060 QAK131060 QKG131060 QUC131060 RDY131060 RNU131060 RXQ131060 SHM131060 SRI131060 TBE131060 TLA131060 TUW131060 UES131060 UOO131060 UYK131060 VIG131060 VSC131060 WBY131060 WLU131060 WVQ131060 I196596 JE196596 TA196596 ACW196596 AMS196596 AWO196596 BGK196596 BQG196596 CAC196596 CJY196596 CTU196596 DDQ196596 DNM196596 DXI196596 EHE196596 ERA196596 FAW196596 FKS196596 FUO196596 GEK196596 GOG196596 GYC196596 HHY196596 HRU196596 IBQ196596 ILM196596 IVI196596 JFE196596 JPA196596 JYW196596 KIS196596 KSO196596 LCK196596 LMG196596 LWC196596 MFY196596 MPU196596 MZQ196596 NJM196596 NTI196596 ODE196596 ONA196596 OWW196596 PGS196596 PQO196596 QAK196596 QKG196596 QUC196596 RDY196596 RNU196596 RXQ196596 SHM196596 SRI196596 TBE196596 TLA196596 TUW196596 UES196596 UOO196596 UYK196596 VIG196596 VSC196596 WBY196596 WLU196596 WVQ196596 I262132 JE262132 TA262132 ACW262132 AMS262132 AWO262132 BGK262132 BQG262132 CAC262132 CJY262132 CTU262132 DDQ262132 DNM262132 DXI262132 EHE262132 ERA262132 FAW262132 FKS262132 FUO262132 GEK262132 GOG262132 GYC262132 HHY262132 HRU262132 IBQ262132 ILM262132 IVI262132 JFE262132 JPA262132 JYW262132 KIS262132 KSO262132 LCK262132 LMG262132 LWC262132 MFY262132 MPU262132 MZQ262132 NJM262132 NTI262132 ODE262132 ONA262132 OWW262132 PGS262132 PQO262132 QAK262132 QKG262132 QUC262132 RDY262132 RNU262132 RXQ262132 SHM262132 SRI262132 TBE262132 TLA262132 TUW262132 UES262132 UOO262132 UYK262132 VIG262132 VSC262132 WBY262132 WLU262132 WVQ262132 I327668 JE327668 TA327668 ACW327668 AMS327668 AWO327668 BGK327668 BQG327668 CAC327668 CJY327668 CTU327668 DDQ327668 DNM327668 DXI327668 EHE327668 ERA327668 FAW327668 FKS327668 FUO327668 GEK327668 GOG327668 GYC327668 HHY327668 HRU327668 IBQ327668 ILM327668 IVI327668 JFE327668 JPA327668 JYW327668 KIS327668 KSO327668 LCK327668 LMG327668 LWC327668 MFY327668 MPU327668 MZQ327668 NJM327668 NTI327668 ODE327668 ONA327668 OWW327668 PGS327668 PQO327668 QAK327668 QKG327668 QUC327668 RDY327668 RNU327668 RXQ327668 SHM327668 SRI327668 TBE327668 TLA327668 TUW327668 UES327668 UOO327668 UYK327668 VIG327668 VSC327668 WBY327668 WLU327668 WVQ327668 I393204 JE393204 TA393204 ACW393204 AMS393204 AWO393204 BGK393204 BQG393204 CAC393204 CJY393204 CTU393204 DDQ393204 DNM393204 DXI393204 EHE393204 ERA393204 FAW393204 FKS393204 FUO393204 GEK393204 GOG393204 GYC393204 HHY393204 HRU393204 IBQ393204 ILM393204 IVI393204 JFE393204 JPA393204 JYW393204 KIS393204 KSO393204 LCK393204 LMG393204 LWC393204 MFY393204 MPU393204 MZQ393204 NJM393204 NTI393204 ODE393204 ONA393204 OWW393204 PGS393204 PQO393204 QAK393204 QKG393204 QUC393204 RDY393204 RNU393204 RXQ393204 SHM393204 SRI393204 TBE393204 TLA393204 TUW393204 UES393204 UOO393204 UYK393204 VIG393204 VSC393204 WBY393204 WLU393204 WVQ393204 I458740 JE458740 TA458740 ACW458740 AMS458740 AWO458740 BGK458740 BQG458740 CAC458740 CJY458740 CTU458740 DDQ458740 DNM458740 DXI458740 EHE458740 ERA458740 FAW458740 FKS458740 FUO458740 GEK458740 GOG458740 GYC458740 HHY458740 HRU458740 IBQ458740 ILM458740 IVI458740 JFE458740 JPA458740 JYW458740 KIS458740 KSO458740 LCK458740 LMG458740 LWC458740 MFY458740 MPU458740 MZQ458740 NJM458740 NTI458740 ODE458740 ONA458740 OWW458740 PGS458740 PQO458740 QAK458740 QKG458740 QUC458740 RDY458740 RNU458740 RXQ458740 SHM458740 SRI458740 TBE458740 TLA458740 TUW458740 UES458740 UOO458740 UYK458740 VIG458740 VSC458740 WBY458740 WLU458740 WVQ458740 I524276 JE524276 TA524276 ACW524276 AMS524276 AWO524276 BGK524276 BQG524276 CAC524276 CJY524276 CTU524276 DDQ524276 DNM524276 DXI524276 EHE524276 ERA524276 FAW524276 FKS524276 FUO524276 GEK524276 GOG524276 GYC524276 HHY524276 HRU524276 IBQ524276 ILM524276 IVI524276 JFE524276 JPA524276 JYW524276 KIS524276 KSO524276 LCK524276 LMG524276 LWC524276 MFY524276 MPU524276 MZQ524276 NJM524276 NTI524276 ODE524276 ONA524276 OWW524276 PGS524276 PQO524276 QAK524276 QKG524276 QUC524276 RDY524276 RNU524276 RXQ524276 SHM524276 SRI524276 TBE524276 TLA524276 TUW524276 UES524276 UOO524276 UYK524276 VIG524276 VSC524276 WBY524276 WLU524276 WVQ524276 I589812 JE589812 TA589812 ACW589812 AMS589812 AWO589812 BGK589812 BQG589812 CAC589812 CJY589812 CTU589812 DDQ589812 DNM589812 DXI589812 EHE589812 ERA589812 FAW589812 FKS589812 FUO589812 GEK589812 GOG589812 GYC589812 HHY589812 HRU589812 IBQ589812 ILM589812 IVI589812 JFE589812 JPA589812 JYW589812 KIS589812 KSO589812 LCK589812 LMG589812 LWC589812 MFY589812 MPU589812 MZQ589812 NJM589812 NTI589812 ODE589812 ONA589812 OWW589812 PGS589812 PQO589812 QAK589812 QKG589812 QUC589812 RDY589812 RNU589812 RXQ589812 SHM589812 SRI589812 TBE589812 TLA589812 TUW589812 UES589812 UOO589812 UYK589812 VIG589812 VSC589812 WBY589812 WLU589812 WVQ589812 I655348 JE655348 TA655348 ACW655348 AMS655348 AWO655348 BGK655348 BQG655348 CAC655348 CJY655348 CTU655348 DDQ655348 DNM655348 DXI655348 EHE655348 ERA655348 FAW655348 FKS655348 FUO655348 GEK655348 GOG655348 GYC655348 HHY655348 HRU655348 IBQ655348 ILM655348 IVI655348 JFE655348 JPA655348 JYW655348 KIS655348 KSO655348 LCK655348 LMG655348 LWC655348 MFY655348 MPU655348 MZQ655348 NJM655348 NTI655348 ODE655348 ONA655348 OWW655348 PGS655348 PQO655348 QAK655348 QKG655348 QUC655348 RDY655348 RNU655348 RXQ655348 SHM655348 SRI655348 TBE655348 TLA655348 TUW655348 UES655348 UOO655348 UYK655348 VIG655348 VSC655348 WBY655348 WLU655348 WVQ655348 I720884 JE720884 TA720884 ACW720884 AMS720884 AWO720884 BGK720884 BQG720884 CAC720884 CJY720884 CTU720884 DDQ720884 DNM720884 DXI720884 EHE720884 ERA720884 FAW720884 FKS720884 FUO720884 GEK720884 GOG720884 GYC720884 HHY720884 HRU720884 IBQ720884 ILM720884 IVI720884 JFE720884 JPA720884 JYW720884 KIS720884 KSO720884 LCK720884 LMG720884 LWC720884 MFY720884 MPU720884 MZQ720884 NJM720884 NTI720884 ODE720884 ONA720884 OWW720884 PGS720884 PQO720884 QAK720884 QKG720884 QUC720884 RDY720884 RNU720884 RXQ720884 SHM720884 SRI720884 TBE720884 TLA720884 TUW720884 UES720884 UOO720884 UYK720884 VIG720884 VSC720884 WBY720884 WLU720884 WVQ720884 I786420 JE786420 TA786420 ACW786420 AMS786420 AWO786420 BGK786420 BQG786420 CAC786420 CJY786420 CTU786420 DDQ786420 DNM786420 DXI786420 EHE786420 ERA786420 FAW786420 FKS786420 FUO786420 GEK786420 GOG786420 GYC786420 HHY786420 HRU786420 IBQ786420 ILM786420 IVI786420 JFE786420 JPA786420 JYW786420 KIS786420 KSO786420 LCK786420 LMG786420 LWC786420 MFY786420 MPU786420 MZQ786420 NJM786420 NTI786420 ODE786420 ONA786420 OWW786420 PGS786420 PQO786420 QAK786420 QKG786420 QUC786420 RDY786420 RNU786420 RXQ786420 SHM786420 SRI786420 TBE786420 TLA786420 TUW786420 UES786420 UOO786420 UYK786420 VIG786420 VSC786420 WBY786420 WLU786420 WVQ786420 I851956 JE851956 TA851956 ACW851956 AMS851956 AWO851956 BGK851956 BQG851956 CAC851956 CJY851956 CTU851956 DDQ851956 DNM851956 DXI851956 EHE851956 ERA851956 FAW851956 FKS851956 FUO851956 GEK851956 GOG851956 GYC851956 HHY851956 HRU851956 IBQ851956 ILM851956 IVI851956 JFE851956 JPA851956 JYW851956 KIS851956 KSO851956 LCK851956 LMG851956 LWC851956 MFY851956 MPU851956 MZQ851956 NJM851956 NTI851956 ODE851956 ONA851956 OWW851956 PGS851956 PQO851956 QAK851956 QKG851956 QUC851956 RDY851956 RNU851956 RXQ851956 SHM851956 SRI851956 TBE851956 TLA851956 TUW851956 UES851956 UOO851956 UYK851956 VIG851956 VSC851956 WBY851956 WLU851956 WVQ851956 I917492 JE917492 TA917492 ACW917492 AMS917492 AWO917492 BGK917492 BQG917492 CAC917492 CJY917492 CTU917492 DDQ917492 DNM917492 DXI917492 EHE917492 ERA917492 FAW917492 FKS917492 FUO917492 GEK917492 GOG917492 GYC917492 HHY917492 HRU917492 IBQ917492 ILM917492 IVI917492 JFE917492 JPA917492 JYW917492 KIS917492 KSO917492 LCK917492 LMG917492 LWC917492 MFY917492 MPU917492 MZQ917492 NJM917492 NTI917492 ODE917492 ONA917492 OWW917492 PGS917492 PQO917492 QAK917492 QKG917492 QUC917492 RDY917492 RNU917492 RXQ917492 SHM917492 SRI917492 TBE917492 TLA917492 TUW917492 UES917492 UOO917492 UYK917492 VIG917492 VSC917492 WBY917492 WLU917492 WVQ917492 I983028 JE983028 TA983028 ACW983028 AMS983028 AWO983028 BGK983028 BQG983028 CAC983028 CJY983028 CTU983028 DDQ983028 DNM983028 DXI983028 EHE983028 ERA983028 FAW983028 FKS983028 FUO983028 GEK983028 GOG983028 GYC983028 HHY983028 HRU983028 IBQ983028 ILM983028 IVI983028 JFE983028 JPA983028 JYW983028 KIS983028 KSO983028 LCK983028 LMG983028 LWC983028 MFY983028 MPU983028 MZQ983028 NJM983028 NTI983028 ODE983028 ONA983028 OWW983028 PGS983028 PQO983028 QAK983028 QKG983028 QUC983028 RDY983028 RNU983028 RXQ983028 SHM983028 SRI983028 TBE983028 TLA983028 TUW983028 UES983028 UOO983028 UYK983028 VIG983028 VSC983028 WBY983028 WLU983028 WVQ983028 I65526:I65531 JE65526:JE65531 TA65526:TA65531 ACW65526:ACW65531 AMS65526:AMS65531 AWO65526:AWO65531 BGK65526:BGK65531 BQG65526:BQG65531 CAC65526:CAC65531 CJY65526:CJY65531 CTU65526:CTU65531 DDQ65526:DDQ65531 DNM65526:DNM65531 DXI65526:DXI65531 EHE65526:EHE65531 ERA65526:ERA65531 FAW65526:FAW65531 FKS65526:FKS65531 FUO65526:FUO65531 GEK65526:GEK65531 GOG65526:GOG65531 GYC65526:GYC65531 HHY65526:HHY65531 HRU65526:HRU65531 IBQ65526:IBQ65531 ILM65526:ILM65531 IVI65526:IVI65531 JFE65526:JFE65531 JPA65526:JPA65531 JYW65526:JYW65531 KIS65526:KIS65531 KSO65526:KSO65531 LCK65526:LCK65531 LMG65526:LMG65531 LWC65526:LWC65531 MFY65526:MFY65531 MPU65526:MPU65531 MZQ65526:MZQ65531 NJM65526:NJM65531 NTI65526:NTI65531 ODE65526:ODE65531 ONA65526:ONA65531 OWW65526:OWW65531 PGS65526:PGS65531 PQO65526:PQO65531 QAK65526:QAK65531 QKG65526:QKG65531 QUC65526:QUC65531 RDY65526:RDY65531 RNU65526:RNU65531 RXQ65526:RXQ65531 SHM65526:SHM65531 SRI65526:SRI65531 TBE65526:TBE65531 TLA65526:TLA65531 TUW65526:TUW65531 UES65526:UES65531 UOO65526:UOO65531 UYK65526:UYK65531 VIG65526:VIG65531 VSC65526:VSC65531 WBY65526:WBY65531 WLU65526:WLU65531 WVQ65526:WVQ65531 I131062:I131067 JE131062:JE131067 TA131062:TA131067 ACW131062:ACW131067 AMS131062:AMS131067 AWO131062:AWO131067 BGK131062:BGK131067 BQG131062:BQG131067 CAC131062:CAC131067 CJY131062:CJY131067 CTU131062:CTU131067 DDQ131062:DDQ131067 DNM131062:DNM131067 DXI131062:DXI131067 EHE131062:EHE131067 ERA131062:ERA131067 FAW131062:FAW131067 FKS131062:FKS131067 FUO131062:FUO131067 GEK131062:GEK131067 GOG131062:GOG131067 GYC131062:GYC131067 HHY131062:HHY131067 HRU131062:HRU131067 IBQ131062:IBQ131067 ILM131062:ILM131067 IVI131062:IVI131067 JFE131062:JFE131067 JPA131062:JPA131067 JYW131062:JYW131067 KIS131062:KIS131067 KSO131062:KSO131067 LCK131062:LCK131067 LMG131062:LMG131067 LWC131062:LWC131067 MFY131062:MFY131067 MPU131062:MPU131067 MZQ131062:MZQ131067 NJM131062:NJM131067 NTI131062:NTI131067 ODE131062:ODE131067 ONA131062:ONA131067 OWW131062:OWW131067 PGS131062:PGS131067 PQO131062:PQO131067 QAK131062:QAK131067 QKG131062:QKG131067 QUC131062:QUC131067 RDY131062:RDY131067 RNU131062:RNU131067 RXQ131062:RXQ131067 SHM131062:SHM131067 SRI131062:SRI131067 TBE131062:TBE131067 TLA131062:TLA131067 TUW131062:TUW131067 UES131062:UES131067 UOO131062:UOO131067 UYK131062:UYK131067 VIG131062:VIG131067 VSC131062:VSC131067 WBY131062:WBY131067 WLU131062:WLU131067 WVQ131062:WVQ131067 I196598:I196603 JE196598:JE196603 TA196598:TA196603 ACW196598:ACW196603 AMS196598:AMS196603 AWO196598:AWO196603 BGK196598:BGK196603 BQG196598:BQG196603 CAC196598:CAC196603 CJY196598:CJY196603 CTU196598:CTU196603 DDQ196598:DDQ196603 DNM196598:DNM196603 DXI196598:DXI196603 EHE196598:EHE196603 ERA196598:ERA196603 FAW196598:FAW196603 FKS196598:FKS196603 FUO196598:FUO196603 GEK196598:GEK196603 GOG196598:GOG196603 GYC196598:GYC196603 HHY196598:HHY196603 HRU196598:HRU196603 IBQ196598:IBQ196603 ILM196598:ILM196603 IVI196598:IVI196603 JFE196598:JFE196603 JPA196598:JPA196603 JYW196598:JYW196603 KIS196598:KIS196603 KSO196598:KSO196603 LCK196598:LCK196603 LMG196598:LMG196603 LWC196598:LWC196603 MFY196598:MFY196603 MPU196598:MPU196603 MZQ196598:MZQ196603 NJM196598:NJM196603 NTI196598:NTI196603 ODE196598:ODE196603 ONA196598:ONA196603 OWW196598:OWW196603 PGS196598:PGS196603 PQO196598:PQO196603 QAK196598:QAK196603 QKG196598:QKG196603 QUC196598:QUC196603 RDY196598:RDY196603 RNU196598:RNU196603 RXQ196598:RXQ196603 SHM196598:SHM196603 SRI196598:SRI196603 TBE196598:TBE196603 TLA196598:TLA196603 TUW196598:TUW196603 UES196598:UES196603 UOO196598:UOO196603 UYK196598:UYK196603 VIG196598:VIG196603 VSC196598:VSC196603 WBY196598:WBY196603 WLU196598:WLU196603 WVQ196598:WVQ196603 I262134:I262139 JE262134:JE262139 TA262134:TA262139 ACW262134:ACW262139 AMS262134:AMS262139 AWO262134:AWO262139 BGK262134:BGK262139 BQG262134:BQG262139 CAC262134:CAC262139 CJY262134:CJY262139 CTU262134:CTU262139 DDQ262134:DDQ262139 DNM262134:DNM262139 DXI262134:DXI262139 EHE262134:EHE262139 ERA262134:ERA262139 FAW262134:FAW262139 FKS262134:FKS262139 FUO262134:FUO262139 GEK262134:GEK262139 GOG262134:GOG262139 GYC262134:GYC262139 HHY262134:HHY262139 HRU262134:HRU262139 IBQ262134:IBQ262139 ILM262134:ILM262139 IVI262134:IVI262139 JFE262134:JFE262139 JPA262134:JPA262139 JYW262134:JYW262139 KIS262134:KIS262139 KSO262134:KSO262139 LCK262134:LCK262139 LMG262134:LMG262139 LWC262134:LWC262139 MFY262134:MFY262139 MPU262134:MPU262139 MZQ262134:MZQ262139 NJM262134:NJM262139 NTI262134:NTI262139 ODE262134:ODE262139 ONA262134:ONA262139 OWW262134:OWW262139 PGS262134:PGS262139 PQO262134:PQO262139 QAK262134:QAK262139 QKG262134:QKG262139 QUC262134:QUC262139 RDY262134:RDY262139 RNU262134:RNU262139 RXQ262134:RXQ262139 SHM262134:SHM262139 SRI262134:SRI262139 TBE262134:TBE262139 TLA262134:TLA262139 TUW262134:TUW262139 UES262134:UES262139 UOO262134:UOO262139 UYK262134:UYK262139 VIG262134:VIG262139 VSC262134:VSC262139 WBY262134:WBY262139 WLU262134:WLU262139 WVQ262134:WVQ262139 I327670:I327675 JE327670:JE327675 TA327670:TA327675 ACW327670:ACW327675 AMS327670:AMS327675 AWO327670:AWO327675 BGK327670:BGK327675 BQG327670:BQG327675 CAC327670:CAC327675 CJY327670:CJY327675 CTU327670:CTU327675 DDQ327670:DDQ327675 DNM327670:DNM327675 DXI327670:DXI327675 EHE327670:EHE327675 ERA327670:ERA327675 FAW327670:FAW327675 FKS327670:FKS327675 FUO327670:FUO327675 GEK327670:GEK327675 GOG327670:GOG327675 GYC327670:GYC327675 HHY327670:HHY327675 HRU327670:HRU327675 IBQ327670:IBQ327675 ILM327670:ILM327675 IVI327670:IVI327675 JFE327670:JFE327675 JPA327670:JPA327675 JYW327670:JYW327675 KIS327670:KIS327675 KSO327670:KSO327675 LCK327670:LCK327675 LMG327670:LMG327675 LWC327670:LWC327675 MFY327670:MFY327675 MPU327670:MPU327675 MZQ327670:MZQ327675 NJM327670:NJM327675 NTI327670:NTI327675 ODE327670:ODE327675 ONA327670:ONA327675 OWW327670:OWW327675 PGS327670:PGS327675 PQO327670:PQO327675 QAK327670:QAK327675 QKG327670:QKG327675 QUC327670:QUC327675 RDY327670:RDY327675 RNU327670:RNU327675 RXQ327670:RXQ327675 SHM327670:SHM327675 SRI327670:SRI327675 TBE327670:TBE327675 TLA327670:TLA327675 TUW327670:TUW327675 UES327670:UES327675 UOO327670:UOO327675 UYK327670:UYK327675 VIG327670:VIG327675 VSC327670:VSC327675 WBY327670:WBY327675 WLU327670:WLU327675 WVQ327670:WVQ327675 I393206:I393211 JE393206:JE393211 TA393206:TA393211 ACW393206:ACW393211 AMS393206:AMS393211 AWO393206:AWO393211 BGK393206:BGK393211 BQG393206:BQG393211 CAC393206:CAC393211 CJY393206:CJY393211 CTU393206:CTU393211 DDQ393206:DDQ393211 DNM393206:DNM393211 DXI393206:DXI393211 EHE393206:EHE393211 ERA393206:ERA393211 FAW393206:FAW393211 FKS393206:FKS393211 FUO393206:FUO393211 GEK393206:GEK393211 GOG393206:GOG393211 GYC393206:GYC393211 HHY393206:HHY393211 HRU393206:HRU393211 IBQ393206:IBQ393211 ILM393206:ILM393211 IVI393206:IVI393211 JFE393206:JFE393211 JPA393206:JPA393211 JYW393206:JYW393211 KIS393206:KIS393211 KSO393206:KSO393211 LCK393206:LCK393211 LMG393206:LMG393211 LWC393206:LWC393211 MFY393206:MFY393211 MPU393206:MPU393211 MZQ393206:MZQ393211 NJM393206:NJM393211 NTI393206:NTI393211 ODE393206:ODE393211 ONA393206:ONA393211 OWW393206:OWW393211 PGS393206:PGS393211 PQO393206:PQO393211 QAK393206:QAK393211 QKG393206:QKG393211 QUC393206:QUC393211 RDY393206:RDY393211 RNU393206:RNU393211 RXQ393206:RXQ393211 SHM393206:SHM393211 SRI393206:SRI393211 TBE393206:TBE393211 TLA393206:TLA393211 TUW393206:TUW393211 UES393206:UES393211 UOO393206:UOO393211 UYK393206:UYK393211 VIG393206:VIG393211 VSC393206:VSC393211 WBY393206:WBY393211 WLU393206:WLU393211 WVQ393206:WVQ393211 I458742:I458747 JE458742:JE458747 TA458742:TA458747 ACW458742:ACW458747 AMS458742:AMS458747 AWO458742:AWO458747 BGK458742:BGK458747 BQG458742:BQG458747 CAC458742:CAC458747 CJY458742:CJY458747 CTU458742:CTU458747 DDQ458742:DDQ458747 DNM458742:DNM458747 DXI458742:DXI458747 EHE458742:EHE458747 ERA458742:ERA458747 FAW458742:FAW458747 FKS458742:FKS458747 FUO458742:FUO458747 GEK458742:GEK458747 GOG458742:GOG458747 GYC458742:GYC458747 HHY458742:HHY458747 HRU458742:HRU458747 IBQ458742:IBQ458747 ILM458742:ILM458747 IVI458742:IVI458747 JFE458742:JFE458747 JPA458742:JPA458747 JYW458742:JYW458747 KIS458742:KIS458747 KSO458742:KSO458747 LCK458742:LCK458747 LMG458742:LMG458747 LWC458742:LWC458747 MFY458742:MFY458747 MPU458742:MPU458747 MZQ458742:MZQ458747 NJM458742:NJM458747 NTI458742:NTI458747 ODE458742:ODE458747 ONA458742:ONA458747 OWW458742:OWW458747 PGS458742:PGS458747 PQO458742:PQO458747 QAK458742:QAK458747 QKG458742:QKG458747 QUC458742:QUC458747 RDY458742:RDY458747 RNU458742:RNU458747 RXQ458742:RXQ458747 SHM458742:SHM458747 SRI458742:SRI458747 TBE458742:TBE458747 TLA458742:TLA458747 TUW458742:TUW458747 UES458742:UES458747 UOO458742:UOO458747 UYK458742:UYK458747 VIG458742:VIG458747 VSC458742:VSC458747 WBY458742:WBY458747 WLU458742:WLU458747 WVQ458742:WVQ458747 I524278:I524283 JE524278:JE524283 TA524278:TA524283 ACW524278:ACW524283 AMS524278:AMS524283 AWO524278:AWO524283 BGK524278:BGK524283 BQG524278:BQG524283 CAC524278:CAC524283 CJY524278:CJY524283 CTU524278:CTU524283 DDQ524278:DDQ524283 DNM524278:DNM524283 DXI524278:DXI524283 EHE524278:EHE524283 ERA524278:ERA524283 FAW524278:FAW524283 FKS524278:FKS524283 FUO524278:FUO524283 GEK524278:GEK524283 GOG524278:GOG524283 GYC524278:GYC524283 HHY524278:HHY524283 HRU524278:HRU524283 IBQ524278:IBQ524283 ILM524278:ILM524283 IVI524278:IVI524283 JFE524278:JFE524283 JPA524278:JPA524283 JYW524278:JYW524283 KIS524278:KIS524283 KSO524278:KSO524283 LCK524278:LCK524283 LMG524278:LMG524283 LWC524278:LWC524283 MFY524278:MFY524283 MPU524278:MPU524283 MZQ524278:MZQ524283 NJM524278:NJM524283 NTI524278:NTI524283 ODE524278:ODE524283 ONA524278:ONA524283 OWW524278:OWW524283 PGS524278:PGS524283 PQO524278:PQO524283 QAK524278:QAK524283 QKG524278:QKG524283 QUC524278:QUC524283 RDY524278:RDY524283 RNU524278:RNU524283 RXQ524278:RXQ524283 SHM524278:SHM524283 SRI524278:SRI524283 TBE524278:TBE524283 TLA524278:TLA524283 TUW524278:TUW524283 UES524278:UES524283 UOO524278:UOO524283 UYK524278:UYK524283 VIG524278:VIG524283 VSC524278:VSC524283 WBY524278:WBY524283 WLU524278:WLU524283 WVQ524278:WVQ524283 I589814:I589819 JE589814:JE589819 TA589814:TA589819 ACW589814:ACW589819 AMS589814:AMS589819 AWO589814:AWO589819 BGK589814:BGK589819 BQG589814:BQG589819 CAC589814:CAC589819 CJY589814:CJY589819 CTU589814:CTU589819 DDQ589814:DDQ589819 DNM589814:DNM589819 DXI589814:DXI589819 EHE589814:EHE589819 ERA589814:ERA589819 FAW589814:FAW589819 FKS589814:FKS589819 FUO589814:FUO589819 GEK589814:GEK589819 GOG589814:GOG589819 GYC589814:GYC589819 HHY589814:HHY589819 HRU589814:HRU589819 IBQ589814:IBQ589819 ILM589814:ILM589819 IVI589814:IVI589819 JFE589814:JFE589819 JPA589814:JPA589819 JYW589814:JYW589819 KIS589814:KIS589819 KSO589814:KSO589819 LCK589814:LCK589819 LMG589814:LMG589819 LWC589814:LWC589819 MFY589814:MFY589819 MPU589814:MPU589819 MZQ589814:MZQ589819 NJM589814:NJM589819 NTI589814:NTI589819 ODE589814:ODE589819 ONA589814:ONA589819 OWW589814:OWW589819 PGS589814:PGS589819 PQO589814:PQO589819 QAK589814:QAK589819 QKG589814:QKG589819 QUC589814:QUC589819 RDY589814:RDY589819 RNU589814:RNU589819 RXQ589814:RXQ589819 SHM589814:SHM589819 SRI589814:SRI589819 TBE589814:TBE589819 TLA589814:TLA589819 TUW589814:TUW589819 UES589814:UES589819 UOO589814:UOO589819 UYK589814:UYK589819 VIG589814:VIG589819 VSC589814:VSC589819 WBY589814:WBY589819 WLU589814:WLU589819 WVQ589814:WVQ589819 I655350:I655355 JE655350:JE655355 TA655350:TA655355 ACW655350:ACW655355 AMS655350:AMS655355 AWO655350:AWO655355 BGK655350:BGK655355 BQG655350:BQG655355 CAC655350:CAC655355 CJY655350:CJY655355 CTU655350:CTU655355 DDQ655350:DDQ655355 DNM655350:DNM655355 DXI655350:DXI655355 EHE655350:EHE655355 ERA655350:ERA655355 FAW655350:FAW655355 FKS655350:FKS655355 FUO655350:FUO655355 GEK655350:GEK655355 GOG655350:GOG655355 GYC655350:GYC655355 HHY655350:HHY655355 HRU655350:HRU655355 IBQ655350:IBQ655355 ILM655350:ILM655355 IVI655350:IVI655355 JFE655350:JFE655355 JPA655350:JPA655355 JYW655350:JYW655355 KIS655350:KIS655355 KSO655350:KSO655355 LCK655350:LCK655355 LMG655350:LMG655355 LWC655350:LWC655355 MFY655350:MFY655355 MPU655350:MPU655355 MZQ655350:MZQ655355 NJM655350:NJM655355 NTI655350:NTI655355 ODE655350:ODE655355 ONA655350:ONA655355 OWW655350:OWW655355 PGS655350:PGS655355 PQO655350:PQO655355 QAK655350:QAK655355 QKG655350:QKG655355 QUC655350:QUC655355 RDY655350:RDY655355 RNU655350:RNU655355 RXQ655350:RXQ655355 SHM655350:SHM655355 SRI655350:SRI655355 TBE655350:TBE655355 TLA655350:TLA655355 TUW655350:TUW655355 UES655350:UES655355 UOO655350:UOO655355 UYK655350:UYK655355 VIG655350:VIG655355 VSC655350:VSC655355 WBY655350:WBY655355 WLU655350:WLU655355 WVQ655350:WVQ655355 I720886:I720891 JE720886:JE720891 TA720886:TA720891 ACW720886:ACW720891 AMS720886:AMS720891 AWO720886:AWO720891 BGK720886:BGK720891 BQG720886:BQG720891 CAC720886:CAC720891 CJY720886:CJY720891 CTU720886:CTU720891 DDQ720886:DDQ720891 DNM720886:DNM720891 DXI720886:DXI720891 EHE720886:EHE720891 ERA720886:ERA720891 FAW720886:FAW720891 FKS720886:FKS720891 FUO720886:FUO720891 GEK720886:GEK720891 GOG720886:GOG720891 GYC720886:GYC720891 HHY720886:HHY720891 HRU720886:HRU720891 IBQ720886:IBQ720891 ILM720886:ILM720891 IVI720886:IVI720891 JFE720886:JFE720891 JPA720886:JPA720891 JYW720886:JYW720891 KIS720886:KIS720891 KSO720886:KSO720891 LCK720886:LCK720891 LMG720886:LMG720891 LWC720886:LWC720891 MFY720886:MFY720891 MPU720886:MPU720891 MZQ720886:MZQ720891 NJM720886:NJM720891 NTI720886:NTI720891 ODE720886:ODE720891 ONA720886:ONA720891 OWW720886:OWW720891 PGS720886:PGS720891 PQO720886:PQO720891 QAK720886:QAK720891 QKG720886:QKG720891 QUC720886:QUC720891 RDY720886:RDY720891 RNU720886:RNU720891 RXQ720886:RXQ720891 SHM720886:SHM720891 SRI720886:SRI720891 TBE720886:TBE720891 TLA720886:TLA720891 TUW720886:TUW720891 UES720886:UES720891 UOO720886:UOO720891 UYK720886:UYK720891 VIG720886:VIG720891 VSC720886:VSC720891 WBY720886:WBY720891 WLU720886:WLU720891 WVQ720886:WVQ720891 I786422:I786427 JE786422:JE786427 TA786422:TA786427 ACW786422:ACW786427 AMS786422:AMS786427 AWO786422:AWO786427 BGK786422:BGK786427 BQG786422:BQG786427 CAC786422:CAC786427 CJY786422:CJY786427 CTU786422:CTU786427 DDQ786422:DDQ786427 DNM786422:DNM786427 DXI786422:DXI786427 EHE786422:EHE786427 ERA786422:ERA786427 FAW786422:FAW786427 FKS786422:FKS786427 FUO786422:FUO786427 GEK786422:GEK786427 GOG786422:GOG786427 GYC786422:GYC786427 HHY786422:HHY786427 HRU786422:HRU786427 IBQ786422:IBQ786427 ILM786422:ILM786427 IVI786422:IVI786427 JFE786422:JFE786427 JPA786422:JPA786427 JYW786422:JYW786427 KIS786422:KIS786427 KSO786422:KSO786427 LCK786422:LCK786427 LMG786422:LMG786427 LWC786422:LWC786427 MFY786422:MFY786427 MPU786422:MPU786427 MZQ786422:MZQ786427 NJM786422:NJM786427 NTI786422:NTI786427 ODE786422:ODE786427 ONA786422:ONA786427 OWW786422:OWW786427 PGS786422:PGS786427 PQO786422:PQO786427 QAK786422:QAK786427 QKG786422:QKG786427 QUC786422:QUC786427 RDY786422:RDY786427 RNU786422:RNU786427 RXQ786422:RXQ786427 SHM786422:SHM786427 SRI786422:SRI786427 TBE786422:TBE786427 TLA786422:TLA786427 TUW786422:TUW786427 UES786422:UES786427 UOO786422:UOO786427 UYK786422:UYK786427 VIG786422:VIG786427 VSC786422:VSC786427 WBY786422:WBY786427 WLU786422:WLU786427 WVQ786422:WVQ786427 I851958:I851963 JE851958:JE851963 TA851958:TA851963 ACW851958:ACW851963 AMS851958:AMS851963 AWO851958:AWO851963 BGK851958:BGK851963 BQG851958:BQG851963 CAC851958:CAC851963 CJY851958:CJY851963 CTU851958:CTU851963 DDQ851958:DDQ851963 DNM851958:DNM851963 DXI851958:DXI851963 EHE851958:EHE851963 ERA851958:ERA851963 FAW851958:FAW851963 FKS851958:FKS851963 FUO851958:FUO851963 GEK851958:GEK851963 GOG851958:GOG851963 GYC851958:GYC851963 HHY851958:HHY851963 HRU851958:HRU851963 IBQ851958:IBQ851963 ILM851958:ILM851963 IVI851958:IVI851963 JFE851958:JFE851963 JPA851958:JPA851963 JYW851958:JYW851963 KIS851958:KIS851963 KSO851958:KSO851963 LCK851958:LCK851963 LMG851958:LMG851963 LWC851958:LWC851963 MFY851958:MFY851963 MPU851958:MPU851963 MZQ851958:MZQ851963 NJM851958:NJM851963 NTI851958:NTI851963 ODE851958:ODE851963 ONA851958:ONA851963 OWW851958:OWW851963 PGS851958:PGS851963 PQO851958:PQO851963 QAK851958:QAK851963 QKG851958:QKG851963 QUC851958:QUC851963 RDY851958:RDY851963 RNU851958:RNU851963 RXQ851958:RXQ851963 SHM851958:SHM851963 SRI851958:SRI851963 TBE851958:TBE851963 TLA851958:TLA851963 TUW851958:TUW851963 UES851958:UES851963 UOO851958:UOO851963 UYK851958:UYK851963 VIG851958:VIG851963 VSC851958:VSC851963 WBY851958:WBY851963 WLU851958:WLU851963 WVQ851958:WVQ851963 I917494:I917499 JE917494:JE917499 TA917494:TA917499 ACW917494:ACW917499 AMS917494:AMS917499 AWO917494:AWO917499 BGK917494:BGK917499 BQG917494:BQG917499 CAC917494:CAC917499 CJY917494:CJY917499 CTU917494:CTU917499 DDQ917494:DDQ917499 DNM917494:DNM917499 DXI917494:DXI917499 EHE917494:EHE917499 ERA917494:ERA917499 FAW917494:FAW917499 FKS917494:FKS917499 FUO917494:FUO917499 GEK917494:GEK917499 GOG917494:GOG917499 GYC917494:GYC917499 HHY917494:HHY917499 HRU917494:HRU917499 IBQ917494:IBQ917499 ILM917494:ILM917499 IVI917494:IVI917499 JFE917494:JFE917499 JPA917494:JPA917499 JYW917494:JYW917499 KIS917494:KIS917499 KSO917494:KSO917499 LCK917494:LCK917499 LMG917494:LMG917499 LWC917494:LWC917499 MFY917494:MFY917499 MPU917494:MPU917499 MZQ917494:MZQ917499 NJM917494:NJM917499 NTI917494:NTI917499 ODE917494:ODE917499 ONA917494:ONA917499 OWW917494:OWW917499 PGS917494:PGS917499 PQO917494:PQO917499 QAK917494:QAK917499 QKG917494:QKG917499 QUC917494:QUC917499 RDY917494:RDY917499 RNU917494:RNU917499 RXQ917494:RXQ917499 SHM917494:SHM917499 SRI917494:SRI917499 TBE917494:TBE917499 TLA917494:TLA917499 TUW917494:TUW917499 UES917494:UES917499 UOO917494:UOO917499 UYK917494:UYK917499 VIG917494:VIG917499 VSC917494:VSC917499 WBY917494:WBY917499 WLU917494:WLU917499 WVQ917494:WVQ917499 I983030:I983035 JE983030:JE983035 TA983030:TA983035 ACW983030:ACW983035 AMS983030:AMS983035 AWO983030:AWO983035 BGK983030:BGK983035 BQG983030:BQG983035 CAC983030:CAC983035 CJY983030:CJY983035 CTU983030:CTU983035 DDQ983030:DDQ983035 DNM983030:DNM983035 DXI983030:DXI983035 EHE983030:EHE983035 ERA983030:ERA983035 FAW983030:FAW983035 FKS983030:FKS983035 FUO983030:FUO983035 GEK983030:GEK983035 GOG983030:GOG983035 GYC983030:GYC983035 HHY983030:HHY983035 HRU983030:HRU983035 IBQ983030:IBQ983035 ILM983030:ILM983035 IVI983030:IVI983035 JFE983030:JFE983035 JPA983030:JPA983035 JYW983030:JYW983035 KIS983030:KIS983035 KSO983030:KSO983035 LCK983030:LCK983035 LMG983030:LMG983035 LWC983030:LWC983035 MFY983030:MFY983035 MPU983030:MPU983035 MZQ983030:MZQ983035 NJM983030:NJM983035 NTI983030:NTI983035 ODE983030:ODE983035 ONA983030:ONA983035 OWW983030:OWW983035 PGS983030:PGS983035 PQO983030:PQO983035 QAK983030:QAK983035 QKG983030:QKG983035 QUC983030:QUC983035 RDY983030:RDY983035 RNU983030:RNU983035 RXQ983030:RXQ983035 SHM983030:SHM983035 SRI983030:SRI983035 TBE983030:TBE983035 TLA983030:TLA983035 TUW983030:TUW983035 UES983030:UES983035 UOO983030:UOO983035 UYK983030:UYK983035 VIG983030:VIG983035 VSC983030:VSC983035 WBY983030:WBY983035 WLU983030:WLU983035 WVQ983030:WVQ983035 WBY11 JE22 TA22 ACW22 AMS22 AWO22 BGK22 BQG22 CAC22 CJY22 CTU22 DDQ22 DNM22 DXI22 EHE22 ERA22 FAW22 FKS22 FUO22 GEK22 GOG22 GYC22 HHY22 HRU22 IBQ22 ILM22 IVI22 JFE22 JPA22 JYW22 KIS22 KSO22 LCK22 LMG22 LWC22 MFY22 MPU22 MZQ22 NJM22 NTI22 ODE22 ONA22 OWW22 PGS22 PQO22 QAK22 QKG22 QUC22 RDY22 RNU22 RXQ22 SHM22 SRI22 TBE22 TLA22 TUW22 UES22 UOO22 UYK22 VIG22 VSC22 WBY22 WLU22 WVQ22 WLU11 WVQ11 JE11 TA11 ACW11 AMS11 AWO11 BGK11 BQG11 CAC11 CJY11 CTU11 DDQ11 DNM11 DXI11 EHE11 ERA11 FAW11 FKS11 FUO11 GEK11 GOG11 GYC11 HHY11 HRU11 IBQ11 ILM11 IVI11 JFE11 JPA11 JYW11 KIS11 KSO11 LCK11 LMG11 LWC11 MFY11 MPU11 MZQ11 NJM11 NTI11 ODE11 ONA11 OWW11 PGS11 PQO11 QAK11 QKG11 QUC11 RDY11 RNU11 RXQ11 SHM11 SRI11 TBE11 TLA11 TUW11 UES11 UOO11 UYK11 VIG11 JE29:JE48 TA29:TA48 ACW29:ACW48 AMS29:AMS48 AWO29:AWO48 BGK29:BGK48 BQG29:BQG48 CAC29:CAC48 CJY29:CJY48 CTU29:CTU48 DDQ29:DDQ48 DNM29:DNM48 DXI29:DXI48 EHE29:EHE48 ERA29:ERA48 FAW29:FAW48 FKS29:FKS48 FUO29:FUO48 GEK29:GEK48 GOG29:GOG48 GYC29:GYC48 HHY29:HHY48 HRU29:HRU48 IBQ29:IBQ48 ILM29:ILM48 IVI29:IVI48 JFE29:JFE48 JPA29:JPA48 JYW29:JYW48 KIS29:KIS48 KSO29:KSO48 LCK29:LCK48 LMG29:LMG48 LWC29:LWC48 MFY29:MFY48 MPU29:MPU48 MZQ29:MZQ48 NJM29:NJM48 NTI29:NTI48 ODE29:ODE48 ONA29:ONA48 OWW29:OWW48 PGS29:PGS48 PQO29:PQO48 QAK29:QAK48 QKG29:QKG48 QUC29:QUC48 RDY29:RDY48 RNU29:RNU48 RXQ29:RXQ48 SHM29:SHM48 SRI29:SRI48 TBE29:TBE48 TLA29:TLA48 TUW29:TUW48 UES29:UES48 UOO29:UOO48 UYK29:UYK48 VIG29:VIG48 VSC29:VSC48 WBY29:WBY48 WLU29:WLU48 WVQ29:WVQ48" xr:uid="{555F1727-4ABD-4667-8301-7F06D632D26C}">
      <formula1>#REF!</formula1>
    </dataValidation>
  </dataValidations>
  <pageMargins left="0.70866141732283472" right="0.70866141732283472" top="0.74803149606299213" bottom="0.74803149606299213" header="0.31496062992125984" footer="0.31496062992125984"/>
  <pageSetup paperSize="9" scale="52" fitToHeight="0" orientation="landscape" blackAndWhite="1" r:id="rId1"/>
  <drawing r:id="rId2"/>
</worksheet>
</file>

<file path=docMetadata/LabelInfo.xml><?xml version="1.0" encoding="utf-8"?>
<clbl:labelList xmlns:clbl="http://schemas.microsoft.com/office/2020/mipLabelMetadata">
  <clbl:label id="{15daa597-61ae-443f-a0d6-4e08027da767}" enabled="1" method="Privileged" siteId="{8da9b85e-1370-4d17-8c08-0823fe7a7b5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付紙様式第４（随物）データ反映</vt:lpstr>
      <vt:lpstr>'付紙様式第４（随物）データ反映'!Print_Area</vt:lpstr>
      <vt:lpstr>'付紙様式第４（随物）データ反映'!Print_Titles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高瀨 紫帆</dc:creator>
  <cp:lastModifiedBy>高瀨 紫帆</cp:lastModifiedBy>
  <dcterms:created xsi:type="dcterms:W3CDTF">2026-09-08T00:51:17Z</dcterms:created>
  <dcterms:modified xsi:type="dcterms:W3CDTF">2026-09-08T10:24:04Z</dcterms:modified>
</cp:coreProperties>
</file>