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ss.mod.go.jp\010内部部局010_大臣官房\190_会計課\会計課共有フォルダ\01管理班長\契約係\07【大分類】契約\02【中分類】調査・報告・協議・依頼等関係書類\【小分類】公共調達の適正化についてに基づく情報の公表について\R8年度\R8.7\03.HP掲載用\"/>
    </mc:Choice>
  </mc:AlternateContent>
  <xr:revisionPtr revIDLastSave="0" documentId="13_ncr:1_{E4167242-96EC-4AD8-9D18-5AA11F80B5BC}" xr6:coauthVersionLast="47" xr6:coauthVersionMax="47" xr10:uidLastSave="{00000000-0000-0000-0000-000000000000}"/>
  <bookViews>
    <workbookView xWindow="8535" yWindow="2385" windowWidth="20115" windowHeight="12780" xr2:uid="{F21306D3-1C61-407D-8576-F3BDE7332C2D}"/>
  </bookViews>
  <sheets>
    <sheet name="付紙様式第3（入物）このシートのみ自動反映" sheetId="1" r:id="rId1"/>
  </sheets>
  <externalReferences>
    <externalReference r:id="rId2"/>
    <externalReference r:id="rId3"/>
  </externalReferences>
  <definedNames>
    <definedName name="_xlnm._FilterDatabase" localSheetId="0" hidden="1">'付紙様式第3（入物）このシートのみ自動反映'!$A$4:$S$34</definedName>
    <definedName name="_xlnm.Print_Area" localSheetId="0">'付紙様式第3（入物）このシートのみ自動反映'!$D$1:$P$34</definedName>
    <definedName name="_xlnm.Print_Titles" localSheetId="0">'付紙様式第3（入物）このシートのみ自動反映'!$3:$4</definedName>
    <definedName name="サービス分類別区分">#REF!</definedName>
    <definedName name="移行予定年限">#REF!</definedName>
    <definedName name="一社応札一社応募の推定理由">#REF!</definedName>
    <definedName name="一社応札一社応募の類型">#REF!</definedName>
    <definedName name="企業区分">#REF!</definedName>
    <definedName name="契約機関名">[1]契約機関名１!$A$2:$A$23</definedName>
    <definedName name="契約区分">#REF!</definedName>
    <definedName name="契約種別">#REF!</definedName>
    <definedName name="契約種類">#REF!</definedName>
    <definedName name="契約条項">#REF!</definedName>
    <definedName name="契約相手方の区分">#REF!</definedName>
    <definedName name="契約方式">#REF!</definedName>
    <definedName name="契約方式決定経緯">#REF!</definedName>
    <definedName name="契約方法">#REF!</definedName>
    <definedName name="計算価格の計算方式">#REF!</definedName>
    <definedName name="公表・非公表の区分">#REF!</definedName>
    <definedName name="工事分類別区分">#REF!</definedName>
    <definedName name="国所管都道府県所管の区分">#REF!</definedName>
    <definedName name="国内・輸入区分">#REF!</definedName>
    <definedName name="根拠法令">#REF!</definedName>
    <definedName name="財務大臣通知状の根拠区分">#REF!</definedName>
    <definedName name="随契理由区分">#REF!</definedName>
    <definedName name="随契理由詳細">#REF!</definedName>
    <definedName name="組合区分">#REF!</definedName>
    <definedName name="単位">#REF!</definedName>
    <definedName name="中小企業官公需特定品目">#REF!</definedName>
    <definedName name="特約条項">#REF!</definedName>
    <definedName name="特約条項20180521">#REF!</definedName>
    <definedName name="品目分類別区分">#REF!</definedName>
    <definedName name="物品区分">#REF!</definedName>
    <definedName name="輸入国">#REF!</definedName>
    <definedName name="予決令">#REF!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34" i="1" l="1"/>
  <c r="A33" i="1"/>
  <c r="I32" i="1"/>
  <c r="F32" i="1"/>
  <c r="C32" i="1"/>
  <c r="L32" i="1" s="1"/>
  <c r="A32" i="1"/>
  <c r="I31" i="1"/>
  <c r="F31" i="1"/>
  <c r="C31" i="1"/>
  <c r="L31" i="1" s="1"/>
  <c r="A31" i="1"/>
  <c r="L30" i="1"/>
  <c r="K30" i="1"/>
  <c r="I30" i="1"/>
  <c r="F30" i="1"/>
  <c r="C30" i="1"/>
  <c r="J30" i="1" s="1"/>
  <c r="A30" i="1"/>
  <c r="L29" i="1"/>
  <c r="K29" i="1"/>
  <c r="J29" i="1"/>
  <c r="I29" i="1"/>
  <c r="F29" i="1"/>
  <c r="C29" i="1"/>
  <c r="H29" i="1" s="1"/>
  <c r="A29" i="1"/>
  <c r="L28" i="1"/>
  <c r="K28" i="1"/>
  <c r="J28" i="1"/>
  <c r="I28" i="1"/>
  <c r="H28" i="1"/>
  <c r="G28" i="1"/>
  <c r="F28" i="1"/>
  <c r="D28" i="1"/>
  <c r="C28" i="1"/>
  <c r="A28" i="1"/>
  <c r="J27" i="1"/>
  <c r="I27" i="1"/>
  <c r="H27" i="1"/>
  <c r="G27" i="1"/>
  <c r="F27" i="1"/>
  <c r="D27" i="1"/>
  <c r="C27" i="1"/>
  <c r="L27" i="1" s="1"/>
  <c r="A27" i="1"/>
  <c r="I26" i="1"/>
  <c r="F26" i="1"/>
  <c r="C26" i="1"/>
  <c r="L26" i="1" s="1"/>
  <c r="A26" i="1"/>
  <c r="I25" i="1"/>
  <c r="F25" i="1"/>
  <c r="C25" i="1"/>
  <c r="L25" i="1" s="1"/>
  <c r="A25" i="1"/>
  <c r="K24" i="1"/>
  <c r="I24" i="1"/>
  <c r="F24" i="1"/>
  <c r="C24" i="1"/>
  <c r="H24" i="1" s="1"/>
  <c r="A24" i="1"/>
  <c r="L23" i="1"/>
  <c r="K23" i="1"/>
  <c r="J23" i="1"/>
  <c r="I23" i="1"/>
  <c r="H23" i="1"/>
  <c r="G23" i="1"/>
  <c r="F23" i="1"/>
  <c r="C23" i="1"/>
  <c r="D23" i="1" s="1"/>
  <c r="A23" i="1"/>
  <c r="J22" i="1"/>
  <c r="I22" i="1"/>
  <c r="H22" i="1"/>
  <c r="G22" i="1"/>
  <c r="F22" i="1"/>
  <c r="D22" i="1"/>
  <c r="C22" i="1"/>
  <c r="L22" i="1" s="1"/>
  <c r="A22" i="1"/>
  <c r="I21" i="1"/>
  <c r="F21" i="1"/>
  <c r="C21" i="1"/>
  <c r="L21" i="1" s="1"/>
  <c r="A21" i="1"/>
  <c r="I20" i="1"/>
  <c r="F20" i="1"/>
  <c r="C20" i="1"/>
  <c r="L20" i="1" s="1"/>
  <c r="A20" i="1"/>
  <c r="L19" i="1"/>
  <c r="K19" i="1"/>
  <c r="I19" i="1"/>
  <c r="F19" i="1"/>
  <c r="C19" i="1"/>
  <c r="J19" i="1" s="1"/>
  <c r="A19" i="1"/>
  <c r="L18" i="1"/>
  <c r="K18" i="1"/>
  <c r="I18" i="1"/>
  <c r="H18" i="1"/>
  <c r="G18" i="1"/>
  <c r="F18" i="1"/>
  <c r="C18" i="1"/>
  <c r="D18" i="1" s="1"/>
  <c r="A18" i="1"/>
  <c r="K17" i="1"/>
  <c r="J17" i="1"/>
  <c r="I17" i="1"/>
  <c r="H17" i="1"/>
  <c r="G17" i="1"/>
  <c r="F17" i="1"/>
  <c r="D17" i="1"/>
  <c r="C17" i="1"/>
  <c r="L17" i="1" s="1"/>
  <c r="A17" i="1"/>
  <c r="I16" i="1"/>
  <c r="F16" i="1"/>
  <c r="C16" i="1"/>
  <c r="L16" i="1" s="1"/>
  <c r="A16" i="1"/>
  <c r="I15" i="1"/>
  <c r="F15" i="1"/>
  <c r="C15" i="1"/>
  <c r="L15" i="1" s="1"/>
  <c r="A15" i="1"/>
  <c r="L14" i="1"/>
  <c r="K14" i="1"/>
  <c r="I14" i="1"/>
  <c r="F14" i="1"/>
  <c r="C14" i="1"/>
  <c r="J14" i="1" s="1"/>
  <c r="A14" i="1"/>
  <c r="L13" i="1"/>
  <c r="K13" i="1"/>
  <c r="J13" i="1"/>
  <c r="I13" i="1"/>
  <c r="F13" i="1"/>
  <c r="C13" i="1"/>
  <c r="H13" i="1" s="1"/>
  <c r="A13" i="1"/>
  <c r="L12" i="1"/>
  <c r="K12" i="1"/>
  <c r="J12" i="1"/>
  <c r="I12" i="1"/>
  <c r="H12" i="1"/>
  <c r="G12" i="1"/>
  <c r="F12" i="1"/>
  <c r="C12" i="1"/>
  <c r="D12" i="1" s="1"/>
  <c r="A12" i="1"/>
  <c r="K11" i="1"/>
  <c r="J11" i="1"/>
  <c r="I11" i="1"/>
  <c r="H11" i="1"/>
  <c r="G11" i="1"/>
  <c r="F11" i="1"/>
  <c r="D11" i="1"/>
  <c r="C11" i="1"/>
  <c r="L11" i="1" s="1"/>
  <c r="A11" i="1"/>
  <c r="I10" i="1"/>
  <c r="F10" i="1"/>
  <c r="C10" i="1"/>
  <c r="L10" i="1" s="1"/>
  <c r="A10" i="1"/>
  <c r="I9" i="1"/>
  <c r="F9" i="1"/>
  <c r="C9" i="1"/>
  <c r="L9" i="1" s="1"/>
  <c r="A9" i="1"/>
  <c r="L8" i="1"/>
  <c r="K8" i="1"/>
  <c r="I8" i="1"/>
  <c r="F8" i="1"/>
  <c r="C8" i="1"/>
  <c r="J8" i="1" s="1"/>
  <c r="A8" i="1"/>
  <c r="L7" i="1"/>
  <c r="K7" i="1"/>
  <c r="J7" i="1"/>
  <c r="I7" i="1"/>
  <c r="F7" i="1"/>
  <c r="C7" i="1"/>
  <c r="H7" i="1" s="1"/>
  <c r="A7" i="1"/>
  <c r="L6" i="1"/>
  <c r="K6" i="1"/>
  <c r="J6" i="1"/>
  <c r="I6" i="1"/>
  <c r="H6" i="1"/>
  <c r="G6" i="1"/>
  <c r="F6" i="1"/>
  <c r="C6" i="1"/>
  <c r="D6" i="1" s="1"/>
  <c r="A6" i="1"/>
  <c r="K5" i="1"/>
  <c r="J5" i="1"/>
  <c r="I5" i="1"/>
  <c r="H5" i="1"/>
  <c r="G5" i="1"/>
  <c r="F5" i="1"/>
  <c r="D5" i="1"/>
  <c r="C5" i="1"/>
  <c r="L5" i="1" s="1"/>
  <c r="A5" i="1"/>
  <c r="D16" i="1" l="1"/>
  <c r="D32" i="1"/>
  <c r="G10" i="1"/>
  <c r="D9" i="1"/>
  <c r="G16" i="1"/>
  <c r="H16" i="1"/>
  <c r="D20" i="1"/>
  <c r="G21" i="1"/>
  <c r="D25" i="1"/>
  <c r="G26" i="1"/>
  <c r="D31" i="1"/>
  <c r="G32" i="1"/>
  <c r="H21" i="1"/>
  <c r="H26" i="1"/>
  <c r="H32" i="1"/>
  <c r="D21" i="1"/>
  <c r="D26" i="1"/>
  <c r="D15" i="1"/>
  <c r="H9" i="1"/>
  <c r="J10" i="1"/>
  <c r="H15" i="1"/>
  <c r="J16" i="1"/>
  <c r="D19" i="1"/>
  <c r="G20" i="1"/>
  <c r="K22" i="1"/>
  <c r="G25" i="1"/>
  <c r="K27" i="1"/>
  <c r="D30" i="1"/>
  <c r="G31" i="1"/>
  <c r="D10" i="1"/>
  <c r="D8" i="1"/>
  <c r="G9" i="1"/>
  <c r="G15" i="1"/>
  <c r="D7" i="1"/>
  <c r="G8" i="1"/>
  <c r="K10" i="1"/>
  <c r="D13" i="1"/>
  <c r="G14" i="1"/>
  <c r="K16" i="1"/>
  <c r="H20" i="1"/>
  <c r="J21" i="1"/>
  <c r="H25" i="1"/>
  <c r="J26" i="1"/>
  <c r="H31" i="1"/>
  <c r="J32" i="1"/>
  <c r="H10" i="1"/>
  <c r="H8" i="1"/>
  <c r="J9" i="1"/>
  <c r="H14" i="1"/>
  <c r="J15" i="1"/>
  <c r="G19" i="1"/>
  <c r="K21" i="1"/>
  <c r="D24" i="1"/>
  <c r="K26" i="1"/>
  <c r="D29" i="1"/>
  <c r="G30" i="1"/>
  <c r="K32" i="1"/>
  <c r="D14" i="1"/>
  <c r="G7" i="1"/>
  <c r="K9" i="1"/>
  <c r="G13" i="1"/>
  <c r="K15" i="1"/>
  <c r="H19" i="1"/>
  <c r="J20" i="1"/>
  <c r="J25" i="1"/>
  <c r="H30" i="1"/>
  <c r="J31" i="1"/>
  <c r="K20" i="1"/>
  <c r="G24" i="1"/>
  <c r="K25" i="1"/>
  <c r="G29" i="1"/>
  <c r="K31" i="1"/>
</calcChain>
</file>

<file path=xl/sharedStrings.xml><?xml version="1.0" encoding="utf-8"?>
<sst xmlns="http://schemas.openxmlformats.org/spreadsheetml/2006/main" count="53" uniqueCount="27">
  <si>
    <r>
      <t>公共調達の適正化について（平成18年８月25日付財計第2017号）に基づく随意契約に係る情報の公表</t>
    </r>
    <r>
      <rPr>
        <sz val="11"/>
        <rFont val="ＭＳ 明朝"/>
        <family val="1"/>
        <charset val="128"/>
      </rPr>
      <t>（公共工事）
及び公益法人に対する支出の公表・点検の方針について（平成24年６月１日　行政改革実行本部決定）に基づく情報の公開</t>
    </r>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5"/>
  </si>
  <si>
    <r>
      <t>公共調達の適正化について（平成18年8月25日付財計第2017号）に基づく競争入札に係る情報の公表</t>
    </r>
    <r>
      <rPr>
        <sz val="11"/>
        <rFont val="ＭＳ 明朝"/>
        <family val="1"/>
        <charset val="128"/>
      </rPr>
      <t>（物品・役務等）</t>
    </r>
    <r>
      <rPr>
        <sz val="11"/>
        <color theme="1"/>
        <rFont val="ＭＳ 明朝"/>
        <family val="1"/>
        <charset val="128"/>
      </rPr>
      <t xml:space="preserve">
及び公益法人に対する支出の公表・点検の方針について（平成24年６月１日　行政改革実行本部決定）に基づく情報の公開</t>
    </r>
    <phoneticPr fontId="6"/>
  </si>
  <si>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</si>
  <si>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</si>
  <si>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</si>
  <si>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</si>
  <si>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</si>
  <si>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</si>
  <si>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</si>
  <si>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</si>
  <si>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</si>
  <si>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公益法人の場合</t>
    <rPh sb="0" eb="2">
      <t>コウエキ</t>
    </rPh>
    <rPh sb="2" eb="4">
      <t>ホウジン</t>
    </rPh>
    <rPh sb="5" eb="7">
      <t>バアイ</t>
    </rPh>
    <phoneticPr fontId="5"/>
  </si>
  <si>
    <t>備考</t>
    <rPh sb="0" eb="2">
      <t>ビコウ</t>
    </rPh>
    <phoneticPr fontId="5"/>
  </si>
  <si>
    <t>○表示</t>
  </si>
  <si>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</si>
  <si>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</si>
  <si>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</si>
  <si>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支出負担行為担当官
大臣官房会計課
会計管理官　平下　一三
東京都新宿区市谷本村町5-1</t>
    <rPh sb="0" eb="9">
      <t>シシュツフタンコウイタントウカン</t>
    </rPh>
    <phoneticPr fontId="6"/>
  </si>
  <si>
    <t>支出負担行為担当官
大臣官房会計課
会計管理官　平下　一三
東京都新宿区市谷本村町5-2</t>
    <rPh sb="0" eb="9">
      <t>シシュツフタンコウイタントウカン</t>
    </rPh>
    <phoneticPr fontId="6"/>
  </si>
  <si>
    <t>総合評価点:9.68点</t>
    <rPh sb="0" eb="5">
      <t>ソウゴウヒョウカテン</t>
    </rPh>
    <rPh sb="10" eb="11">
      <t>テン</t>
    </rPh>
    <phoneticPr fontId="6"/>
  </si>
  <si>
    <t>総合評価点:429.53点</t>
    <rPh sb="0" eb="5">
      <t>ソウゴウヒョウカテン</t>
    </rPh>
    <rPh sb="12" eb="13">
      <t>テン</t>
    </rPh>
    <phoneticPr fontId="6"/>
  </si>
  <si>
    <t>総合評価点:366.00点</t>
    <rPh sb="0" eb="5">
      <t>ソウゴウヒョウカテン</t>
    </rPh>
    <rPh sb="12" eb="13">
      <t>テン</t>
    </rPh>
    <phoneticPr fontId="6"/>
  </si>
  <si>
    <t>同種の他の契約の予定価格を類推されるおそれがあるため非公表</t>
  </si>
  <si>
    <t>非公表</t>
    <rPh sb="0" eb="3">
      <t>ヒコウヒョウ</t>
    </rPh>
    <phoneticPr fontId="6"/>
  </si>
  <si>
    <t>総合評価点:585.75点</t>
    <rPh sb="0" eb="5">
      <t>ソウゴウヒョウカテン</t>
    </rPh>
    <rPh sb="12" eb="13">
      <t>テン</t>
    </rPh>
    <phoneticPr fontId="6"/>
  </si>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</sst>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quot;月&quot;d&quot;日&quot;;@"/>
    <numFmt numFmtId="177" formatCode="0_ "/>
    <numFmt numFmtId="178" formatCode="#,##0_ ;[Red]\-#,##0\ "/>
    <numFmt numFmtId="179" formatCode="&quot;総合評価点：&quot;#,##0.00\ &quot;点&quot;"/>
  </numFmts>
  <fonts count="8"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6"/>
      <name val="ＭＳ ゴシック"/>
      <family val="3"/>
      <charset val="128"/>
    </font>
    <font>
      <sz val="9"/>
      <color theme="1"/>
      <name val="ＭＳ 明朝"/>
      <family val="1"/>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51">
    <xf numFmtId="0" fontId="0" fillId="0" borderId="0" xfId="0">
      <alignment vertical="center"/>
    </xf>
    <xf numFmtId="0" fontId="2" fillId="0" borderId="0" xfId="1" applyFont="1" applyAlignment="1">
      <alignment vertical="center" wrapText="1"/>
    </xf>
    <xf numFmtId="0" fontId="2" fillId="0" borderId="0" xfId="1" applyFont="1">
      <alignment vertical="center"/>
    </xf>
    <xf numFmtId="176" fontId="2" fillId="0" borderId="0" xfId="1" applyNumberFormat="1" applyFont="1">
      <alignment vertical="center"/>
    </xf>
    <xf numFmtId="0" fontId="2" fillId="0" borderId="0" xfId="1" applyFont="1" applyAlignment="1">
      <alignment horizontal="right" vertical="center"/>
    </xf>
    <xf numFmtId="10" fontId="2" fillId="0" borderId="0" xfId="1" applyNumberFormat="1" applyFont="1">
      <alignment vertical="center"/>
    </xf>
    <xf numFmtId="0" fontId="7" fillId="0" borderId="10" xfId="1" quotePrefix="1" applyFont="1" applyBorder="1" applyAlignment="1">
      <alignment horizontal="center" vertical="center" wrapText="1"/>
    </xf>
    <xf numFmtId="0" fontId="7" fillId="0" borderId="1" xfId="1" applyFont="1" applyBorder="1" applyAlignment="1">
      <alignment horizontal="left" vertical="center" wrapText="1"/>
    </xf>
    <xf numFmtId="0" fontId="7" fillId="0" borderId="2" xfId="1" applyFont="1" applyBorder="1" applyAlignment="1">
      <alignment horizontal="left" vertical="center" wrapText="1"/>
    </xf>
    <xf numFmtId="176" fontId="7" fillId="0" borderId="2" xfId="1" applyNumberFormat="1" applyFont="1" applyBorder="1" applyAlignment="1">
      <alignment horizontal="left" vertical="center" wrapText="1"/>
    </xf>
    <xf numFmtId="177" fontId="7" fillId="0" borderId="2" xfId="1" applyNumberFormat="1" applyFont="1" applyBorder="1" applyAlignment="1">
      <alignment horizontal="left" vertical="center" wrapText="1"/>
    </xf>
    <xf numFmtId="178" fontId="7" fillId="0" borderId="2" xfId="1" applyNumberFormat="1" applyFont="1" applyBorder="1" applyAlignment="1">
      <alignment horizontal="right" vertical="center" wrapText="1"/>
    </xf>
    <xf numFmtId="10" fontId="7" fillId="0" borderId="2" xfId="1" applyNumberFormat="1" applyFont="1" applyBorder="1" applyAlignment="1">
      <alignment horizontal="right" vertical="center" wrapText="1"/>
    </xf>
    <xf numFmtId="10" fontId="7" fillId="0" borderId="2" xfId="1" applyNumberFormat="1" applyFont="1" applyBorder="1" applyAlignment="1">
      <alignment horizontal="left" vertical="center" wrapText="1"/>
    </xf>
    <xf numFmtId="179" fontId="7" fillId="0" borderId="6" xfId="1" applyNumberFormat="1" applyFont="1" applyBorder="1" applyAlignment="1">
      <alignment horizontal="left" vertical="center" wrapText="1"/>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176" fontId="7" fillId="0" borderId="12" xfId="1" applyNumberFormat="1" applyFont="1" applyBorder="1" applyAlignment="1">
      <alignment horizontal="left" vertical="center" wrapText="1"/>
    </xf>
    <xf numFmtId="177" fontId="7" fillId="0" borderId="12" xfId="1" applyNumberFormat="1" applyFont="1" applyBorder="1" applyAlignment="1">
      <alignment horizontal="left" vertical="center" wrapText="1"/>
    </xf>
    <xf numFmtId="178" fontId="7" fillId="0" borderId="12" xfId="1" applyNumberFormat="1" applyFont="1" applyBorder="1" applyAlignment="1">
      <alignment horizontal="right" vertical="center" wrapText="1"/>
    </xf>
    <xf numFmtId="10" fontId="7" fillId="0" borderId="12" xfId="1" applyNumberFormat="1" applyFont="1" applyBorder="1" applyAlignment="1">
      <alignment horizontal="right" vertical="center" wrapText="1"/>
    </xf>
    <xf numFmtId="10" fontId="7" fillId="0" borderId="12" xfId="1" applyNumberFormat="1" applyFont="1" applyBorder="1" applyAlignment="1">
      <alignment horizontal="left" vertical="center" wrapText="1"/>
    </xf>
    <xf numFmtId="179" fontId="7" fillId="0" borderId="13" xfId="1" applyNumberFormat="1" applyFont="1" applyBorder="1" applyAlignment="1">
      <alignment horizontal="left" vertical="center" wrapText="1"/>
    </xf>
    <xf numFmtId="0" fontId="7" fillId="0" borderId="14" xfId="1" quotePrefix="1" applyFont="1" applyBorder="1" applyAlignment="1">
      <alignment horizontal="center" vertical="center" wrapText="1"/>
    </xf>
    <xf numFmtId="0" fontId="7" fillId="2" borderId="0" xfId="0" applyFont="1" applyFill="1">
      <alignment vertical="center"/>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xf numFmtId="176" fontId="7" fillId="0" borderId="8" xfId="1" applyNumberFormat="1" applyFont="1" applyBorder="1" applyAlignment="1">
      <alignment horizontal="left" vertical="center" wrapText="1"/>
    </xf>
    <xf numFmtId="177" fontId="7" fillId="0" borderId="8" xfId="1" applyNumberFormat="1" applyFont="1" applyBorder="1" applyAlignment="1">
      <alignment horizontal="left" vertical="center" wrapText="1"/>
    </xf>
    <xf numFmtId="178" fontId="7" fillId="0" borderId="8" xfId="1" applyNumberFormat="1" applyFont="1" applyBorder="1" applyAlignment="1">
      <alignment horizontal="right" vertical="center" wrapText="1"/>
    </xf>
    <xf numFmtId="10" fontId="7" fillId="0" borderId="8" xfId="1" applyNumberFormat="1" applyFont="1" applyBorder="1" applyAlignment="1">
      <alignment horizontal="right" vertical="center" wrapText="1"/>
    </xf>
    <xf numFmtId="10" fontId="7" fillId="0" borderId="8" xfId="1" applyNumberFormat="1" applyFont="1" applyBorder="1" applyAlignment="1">
      <alignment horizontal="left" vertical="center" wrapText="1"/>
    </xf>
    <xf numFmtId="179" fontId="7" fillId="0" borderId="9" xfId="1" applyNumberFormat="1" applyFont="1" applyBorder="1" applyAlignment="1">
      <alignment horizontal="left" vertical="center" wrapText="1"/>
    </xf>
    <xf numFmtId="0" fontId="7" fillId="0" borderId="17" xfId="1" applyFont="1" applyBorder="1" applyAlignment="1">
      <alignment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7" fillId="0" borderId="18" xfId="1" applyFont="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2" xfId="1" applyFont="1" applyBorder="1" applyAlignment="1">
      <alignment horizontal="center" vertical="center" wrapText="1"/>
    </xf>
    <xf numFmtId="0" fontId="7" fillId="0" borderId="16" xfId="1" applyFont="1" applyBorder="1" applyAlignment="1">
      <alignment horizontal="center" vertical="center" wrapText="1"/>
    </xf>
    <xf numFmtId="176" fontId="7" fillId="0" borderId="2" xfId="1" applyNumberFormat="1" applyFont="1" applyBorder="1" applyAlignment="1">
      <alignment horizontal="center" vertical="center" wrapText="1"/>
    </xf>
    <xf numFmtId="176" fontId="7" fillId="0" borderId="16" xfId="1"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16" xfId="0" applyFont="1" applyBorder="1" applyAlignment="1">
      <alignment horizontal="center" vertical="center" wrapText="1"/>
    </xf>
    <xf numFmtId="10" fontId="7" fillId="0" borderId="2" xfId="1" applyNumberFormat="1" applyFont="1" applyBorder="1" applyAlignment="1">
      <alignment horizontal="center" vertical="center" wrapText="1"/>
    </xf>
    <xf numFmtId="10" fontId="7" fillId="0" borderId="16" xfId="1" applyNumberFormat="1" applyFont="1" applyBorder="1" applyAlignment="1">
      <alignment horizontal="center" vertical="center" wrapText="1"/>
    </xf>
  </cellXfs>
  <cellStyles count="2">
    <cellStyle name="標準" xfId="0" builtinId="0"/>
    <cellStyle name="標準 3" xfId="1" xr:uid="{36B6B7B8-65AD-44BA-907D-833C5A5A69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14</xdr:col>
      <xdr:colOff>276225</xdr:colOff>
      <xdr:row>0</xdr:row>
      <xdr:rowOff>54853</xdr:rowOff>
    </xdr:from>
    <xdr:ext cx="1031051" cy="275717"/>
    <xdr:sp macro="" textlink="">
      <xdr:nvSpPr>
        <xdr:cNvPr id="2" name="テキスト ボックス 1">
          <a:extLst>
            <a:ext uri="{FF2B5EF4-FFF2-40B4-BE49-F238E27FC236}">
              <a16:creationId xmlns:a16="http://schemas.microsoft.com/office/drawing/2014/main" id="{9C8630DF-187F-45E1-AC9C-9090EAB2E3B8}"/>
            </a:ext>
          </a:extLst>
        </xdr:cNvPr>
        <xdr:cNvSpPr txBox="1"/>
      </xdr:nvSpPr>
      <xdr:spPr>
        <a:xfrm>
          <a:off x="17887950" y="54853"/>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付紙様式第３</a:t>
          </a:r>
          <a:endParaRPr kumimoji="1" lang="en-US" altLang="ja-JP" sz="1100">
            <a:latin typeface="ＭＳ 明朝" pitchFamily="17" charset="-128"/>
            <a:ea typeface="ＭＳ 明朝" pitchFamily="17"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65288;&#26032;&#20445;&#20316;&#26989;&#29992;&#65289;&#9733;&#65303;&#26376;&#20998;&#22865;&#32004;&#21488;&#24115;&#8594;&#20844;&#20849;&#35519;&#36948;&#36969;&#27491;&#21270;.xlsx" TargetMode="External"/><Relationship Id="rId2" Type="http://schemas.openxmlformats.org/officeDocument/2006/relationships/externalLinkPath" Target="file:///\\dss.mod.go.jp\010&#20869;&#37096;&#37096;&#23616;010_&#22823;&#33251;&#23448;&#25151;\190_&#20250;&#35336;&#35506;\&#20250;&#35336;&#35506;&#20849;&#26377;&#12501;&#12457;&#12523;&#12480;\01&#31649;&#29702;&#29677;&#38263;\&#22865;&#32004;&#20418;\07&#12304;&#22823;&#20998;&#39006;&#12305;&#22865;&#32004;\02&#12304;&#20013;&#20998;&#39006;&#12305;&#35519;&#26619;&#12539;&#22577;&#21578;&#12539;&#21332;&#35696;&#12539;&#20381;&#38972;&#31561;&#38306;&#20418;&#26360;&#39006;\&#12304;&#23567;&#20998;&#39006;&#12305;&#20844;&#20849;&#35519;&#36948;&#12398;&#36969;&#27491;&#21270;&#12395;&#12388;&#12356;&#12390;&#12395;&#22522;&#12389;&#12367;&#24773;&#22577;&#12398;&#20844;&#34920;&#12395;&#12388;&#12356;&#12390;\R8&#24180;&#24230;\R8.7\&#65288;&#26032;&#20445;&#20316;&#26989;&#29992;&#65289;&#9733;&#65303;&#26376;&#20998;&#22865;&#32004;&#21488;&#24115;&#8594;&#20844;&#20849;&#35519;&#36948;&#36969;&#27491;&#21270;.xlsx" TargetMode="External"/><Relationship Id="rId1" Type="http://schemas.openxmlformats.org/officeDocument/2006/relationships/externalLinkPath" Target="/190_&#20250;&#35336;&#35506;/&#20250;&#35336;&#35506;&#20849;&#26377;&#12501;&#12457;&#12523;&#12480;/01&#31649;&#29702;&#29677;&#38263;/&#22865;&#32004;&#20418;/07&#12304;&#22823;&#20998;&#39006;&#12305;&#22865;&#32004;/02&#12304;&#20013;&#20998;&#39006;&#12305;&#35519;&#26619;&#12539;&#22577;&#21578;&#12539;&#21332;&#35696;&#12539;&#20381;&#38972;&#31561;&#38306;&#20418;&#26360;&#39006;/&#12304;&#23567;&#20998;&#39006;&#12305;&#20844;&#20849;&#35519;&#36948;&#12398;&#36969;&#27491;&#21270;&#12395;&#12388;&#12356;&#12390;&#12395;&#22522;&#12389;&#12367;&#24773;&#22577;&#12398;&#20844;&#34920;&#12395;&#12388;&#12356;&#12390;/R8&#24180;&#24230;/R8.7/&#65288;&#26032;&#20445;&#20316;&#26989;&#29992;&#65289;&#9733;&#65303;&#26376;&#20998;&#22865;&#32004;&#21488;&#24115;&#8594;&#20844;&#20849;&#35519;&#36948;&#36969;&#27491;&#2127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付紙様式第１（入工）"/>
      <sheetName val="付紙様式第１(入 工)"/>
      <sheetName val="付紙様式第２（随工）"/>
      <sheetName val="付紙様式第１（入工）2"/>
      <sheetName val="台帳はりつけ（入札物品役務のみ）"/>
      <sheetName val="付紙様式第3（入物）このシートのみ自動反映"/>
      <sheetName val="台帳はりつけ（その他）"/>
      <sheetName val="付紙様式第４（随物）データ反映"/>
      <sheetName val="付紙様式第４（随物）データ反映 (2)"/>
      <sheetName val="付紙様式第４（随物）データ反映なし"/>
    </sheetNames>
    <sheetDataSet>
      <sheetData sheetId="0"/>
      <sheetData sheetId="1"/>
      <sheetData sheetId="2"/>
      <sheetData sheetId="3"/>
      <sheetData sheetId="4">
        <row r="4">
          <cell r="B4" t="str">
            <v>○</v>
          </cell>
          <cell r="G4">
            <v>46206</v>
          </cell>
          <cell r="H4" t="str">
            <v>メンタルヘルスチェックに係る役務</v>
          </cell>
          <cell r="I4">
            <v>4318600</v>
          </cell>
          <cell r="J4">
            <v>4092000</v>
          </cell>
          <cell r="K4">
            <v>0.94752000000000003</v>
          </cell>
          <cell r="P4" t="str">
            <v>一般</v>
          </cell>
          <cell r="Q4" t="str">
            <v>制限付き</v>
          </cell>
          <cell r="W4" t="str">
            <v>株式会社シード・プランニング</v>
          </cell>
          <cell r="X4" t="str">
            <v>東京都文京区湯島3-19-11湯島ファーストビル4階</v>
          </cell>
          <cell r="Y4">
            <v>9010001144299</v>
          </cell>
          <cell r="AA4" t="str">
            <v>役務（その他）</v>
          </cell>
          <cell r="AB4">
            <v>46843</v>
          </cell>
          <cell r="AD4">
            <v>45272</v>
          </cell>
        </row>
        <row r="5">
          <cell r="B5" t="str">
            <v>○</v>
          </cell>
          <cell r="G5">
            <v>46206</v>
          </cell>
          <cell r="H5" t="str">
            <v>クリアランス電子申請ツールの改修役務</v>
          </cell>
          <cell r="I5">
            <v>3366000</v>
          </cell>
          <cell r="J5">
            <v>3245000</v>
          </cell>
          <cell r="K5">
            <v>0.96404999999999996</v>
          </cell>
          <cell r="P5" t="str">
            <v>一般</v>
          </cell>
          <cell r="Q5" t="str">
            <v>制限付き</v>
          </cell>
          <cell r="W5" t="str">
            <v>株式会社ニール</v>
          </cell>
          <cell r="X5" t="str">
            <v>東京都豊島区東池袋1-31-13ライオンズマンション東池袋第3-0501</v>
          </cell>
          <cell r="Y5">
            <v>1030003005827</v>
          </cell>
          <cell r="AA5" t="str">
            <v>役務（その他）</v>
          </cell>
        </row>
        <row r="6">
          <cell r="B6" t="str">
            <v>○</v>
          </cell>
          <cell r="G6">
            <v>46209</v>
          </cell>
          <cell r="H6" t="str">
            <v>蛍光灯外８件</v>
          </cell>
          <cell r="I6">
            <v>4376394</v>
          </cell>
          <cell r="J6">
            <v>3686727</v>
          </cell>
          <cell r="K6">
            <v>0.84240999999999999</v>
          </cell>
          <cell r="P6" t="str">
            <v>一般</v>
          </cell>
          <cell r="W6" t="str">
            <v>東京メタル工業株式会社</v>
          </cell>
          <cell r="X6" t="str">
            <v>東京都杉並区和田1-30-4</v>
          </cell>
          <cell r="Y6">
            <v>6011301004930</v>
          </cell>
          <cell r="AA6" t="str">
            <v>物品（その他）</v>
          </cell>
        </row>
        <row r="7">
          <cell r="B7" t="str">
            <v>○</v>
          </cell>
          <cell r="G7">
            <v>46211</v>
          </cell>
          <cell r="H7" t="str">
            <v>水質検査役務（ＰＦＯＳ・ＰＦＯＡ）</v>
          </cell>
          <cell r="I7">
            <v>2291300</v>
          </cell>
          <cell r="J7">
            <v>1355200</v>
          </cell>
          <cell r="K7">
            <v>0.59145000000000003</v>
          </cell>
          <cell r="P7" t="str">
            <v>一般</v>
          </cell>
          <cell r="W7" t="str">
            <v>株式会社西原環境</v>
          </cell>
          <cell r="X7" t="str">
            <v>東京都港区海岸3-20-20</v>
          </cell>
          <cell r="Y7">
            <v>5010401023437</v>
          </cell>
          <cell r="AA7" t="str">
            <v>役務（その他）</v>
          </cell>
        </row>
        <row r="8">
          <cell r="B8" t="str">
            <v>○</v>
          </cell>
          <cell r="G8">
            <v>46213</v>
          </cell>
          <cell r="H8" t="str">
            <v>自衛隊奨学生選考試験問題の校閲</v>
          </cell>
          <cell r="I8">
            <v>3118500</v>
          </cell>
          <cell r="J8">
            <v>2226609</v>
          </cell>
          <cell r="K8">
            <v>0.71399999999999997</v>
          </cell>
          <cell r="P8" t="str">
            <v>一般</v>
          </cell>
          <cell r="Q8" t="str">
            <v>制限付き</v>
          </cell>
          <cell r="W8" t="str">
            <v>日本データベース開発株式会社</v>
          </cell>
          <cell r="X8" t="str">
            <v>東京都豊島区西池袋5-14-8東海池袋ビル6階</v>
          </cell>
          <cell r="Y8">
            <v>3013301022865</v>
          </cell>
          <cell r="AA8" t="str">
            <v>役務（その他）</v>
          </cell>
        </row>
        <row r="9">
          <cell r="B9" t="str">
            <v>○</v>
          </cell>
          <cell r="G9">
            <v>46216</v>
          </cell>
          <cell r="H9" t="str">
            <v>職員の勤務実態及び意識に関する調査</v>
          </cell>
          <cell r="I9">
            <v>8800000</v>
          </cell>
          <cell r="J9">
            <v>7920000</v>
          </cell>
          <cell r="K9">
            <v>0.9</v>
          </cell>
          <cell r="P9" t="str">
            <v>一般</v>
          </cell>
          <cell r="Q9" t="str">
            <v>制限付き</v>
          </cell>
          <cell r="W9" t="str">
            <v>パブリックタレントモビリティ株式会社</v>
          </cell>
          <cell r="X9" t="str">
            <v>東京都千代田区霞が関3-2-5霞が関ビル</v>
          </cell>
          <cell r="Y9">
            <v>2010401177616</v>
          </cell>
          <cell r="AA9" t="str">
            <v>役務（その他）</v>
          </cell>
        </row>
        <row r="10">
          <cell r="B10" t="str">
            <v>○</v>
          </cell>
          <cell r="G10">
            <v>46217</v>
          </cell>
          <cell r="H10" t="str">
            <v>自動車（ステーションワゴン）</v>
          </cell>
          <cell r="I10">
            <v>15300100</v>
          </cell>
          <cell r="J10">
            <v>14197890</v>
          </cell>
          <cell r="K10">
            <v>0.92796000000000001</v>
          </cell>
          <cell r="P10" t="str">
            <v>一般</v>
          </cell>
          <cell r="Q10" t="str">
            <v>総合評価</v>
          </cell>
          <cell r="W10" t="str">
            <v>トヨタモビリティ東京株式会社</v>
          </cell>
          <cell r="X10" t="str">
            <v>東京都港区芝浦4-13-23</v>
          </cell>
          <cell r="Y10">
            <v>5010401042032</v>
          </cell>
          <cell r="AA10" t="str">
            <v>物品（その他）</v>
          </cell>
        </row>
        <row r="11">
          <cell r="B11" t="str">
            <v>○</v>
          </cell>
          <cell r="G11">
            <v>46217</v>
          </cell>
          <cell r="H11" t="str">
            <v>庁舎Ｄ棟６階内装補修役務</v>
          </cell>
          <cell r="I11">
            <v>1650000</v>
          </cell>
          <cell r="J11">
            <v>1650000</v>
          </cell>
          <cell r="K11">
            <v>1</v>
          </cell>
          <cell r="P11" t="str">
            <v>一般</v>
          </cell>
          <cell r="W11" t="str">
            <v>ｏｕ２株式会社</v>
          </cell>
          <cell r="X11" t="str">
            <v>東京都江東区富岡1-5-5</v>
          </cell>
          <cell r="Y11">
            <v>4010601027008</v>
          </cell>
          <cell r="AA11" t="str">
            <v>役務（その他）</v>
          </cell>
        </row>
        <row r="12">
          <cell r="B12" t="str">
            <v>○</v>
          </cell>
          <cell r="G12">
            <v>46218</v>
          </cell>
          <cell r="H12" t="str">
            <v>電磁波領域の能力強化に関する調査・研究</v>
          </cell>
          <cell r="I12">
            <v>53616390</v>
          </cell>
          <cell r="J12">
            <v>44000000</v>
          </cell>
          <cell r="K12">
            <v>0.82064000000000004</v>
          </cell>
          <cell r="P12" t="str">
            <v>一般</v>
          </cell>
          <cell r="Q12" t="str">
            <v>総合評価</v>
          </cell>
          <cell r="W12" t="str">
            <v>ＥＹストラテジー・アンド・コンサルティング株式会社</v>
          </cell>
          <cell r="X12" t="str">
            <v>東京都千代田区有楽町1-1-2</v>
          </cell>
          <cell r="Y12">
            <v>6010001107003</v>
          </cell>
          <cell r="AA12" t="str">
            <v>役務（その他）</v>
          </cell>
        </row>
        <row r="13">
          <cell r="B13" t="str">
            <v>○</v>
          </cell>
          <cell r="G13">
            <v>46218</v>
          </cell>
          <cell r="H13" t="str">
            <v>電気錠補修役務</v>
          </cell>
          <cell r="I13">
            <v>3670656</v>
          </cell>
          <cell r="J13">
            <v>3670656</v>
          </cell>
          <cell r="K13">
            <v>1</v>
          </cell>
          <cell r="P13" t="str">
            <v>一般</v>
          </cell>
          <cell r="W13" t="str">
            <v>ＮＥＣネッツエスアイ株式会社</v>
          </cell>
          <cell r="X13" t="str">
            <v>東京都港区芝浦3-9-14</v>
          </cell>
          <cell r="Y13">
            <v>6010001135680</v>
          </cell>
          <cell r="AA13" t="str">
            <v>役務（その他）</v>
          </cell>
        </row>
        <row r="14">
          <cell r="B14" t="str">
            <v>○</v>
          </cell>
          <cell r="G14">
            <v>46219</v>
          </cell>
          <cell r="H14" t="str">
            <v>自衛隊装備年鑑2026-2027</v>
          </cell>
          <cell r="I14">
            <v>6741504</v>
          </cell>
          <cell r="J14">
            <v>6741504</v>
          </cell>
          <cell r="K14">
            <v>1</v>
          </cell>
          <cell r="P14" t="str">
            <v>一般</v>
          </cell>
          <cell r="W14" t="str">
            <v>株式会社朝雲新聞社</v>
          </cell>
          <cell r="X14" t="str">
            <v>東京都新宿区四谷坂町12-20KKビル3F</v>
          </cell>
          <cell r="Y14">
            <v>2011101025767</v>
          </cell>
          <cell r="AA14" t="str">
            <v>物品（その他）</v>
          </cell>
          <cell r="AB14" t="str">
            <v>役務（その他）</v>
          </cell>
          <cell r="AD14">
            <v>45327</v>
          </cell>
        </row>
        <row r="15">
          <cell r="B15" t="str">
            <v>○</v>
          </cell>
          <cell r="G15">
            <v>46220</v>
          </cell>
          <cell r="H15" t="str">
            <v>ＬＥＤ照明等補修役務</v>
          </cell>
          <cell r="I15">
            <v>44080300</v>
          </cell>
          <cell r="J15">
            <v>34980000</v>
          </cell>
          <cell r="K15">
            <v>0.79354999999999998</v>
          </cell>
          <cell r="P15" t="str">
            <v>一般</v>
          </cell>
          <cell r="W15" t="str">
            <v>有限会社成川電設商会</v>
          </cell>
          <cell r="X15" t="str">
            <v>東京都江戸川区南篠崎町3-6-12</v>
          </cell>
          <cell r="Y15">
            <v>5011702014505</v>
          </cell>
          <cell r="AA15" t="str">
            <v>役務（その他）</v>
          </cell>
        </row>
        <row r="16">
          <cell r="B16" t="str">
            <v>○</v>
          </cell>
          <cell r="G16">
            <v>46224</v>
          </cell>
          <cell r="H16" t="str">
            <v>移送等役務（その２）</v>
          </cell>
          <cell r="I16">
            <v>17367130</v>
          </cell>
          <cell r="J16">
            <v>14749790</v>
          </cell>
          <cell r="K16">
            <v>0.84928999999999999</v>
          </cell>
          <cell r="P16" t="str">
            <v>一般</v>
          </cell>
          <cell r="W16" t="str">
            <v>株式会社アルファネット</v>
          </cell>
          <cell r="X16" t="str">
            <v>東京都文京区後楽1-5-3</v>
          </cell>
          <cell r="Y16">
            <v>3010001000499</v>
          </cell>
          <cell r="AA16" t="str">
            <v>役務（その他）</v>
          </cell>
        </row>
        <row r="17">
          <cell r="B17" t="str">
            <v>○</v>
          </cell>
          <cell r="G17">
            <v>46224</v>
          </cell>
          <cell r="H17" t="str">
            <v>モンゴルに対する能力構築支援事業（航空管制、招へい）に係る支援役務</v>
          </cell>
          <cell r="I17">
            <v>7285749</v>
          </cell>
          <cell r="J17">
            <v>6559413</v>
          </cell>
          <cell r="K17">
            <v>0.90029999999999999</v>
          </cell>
          <cell r="P17" t="str">
            <v>一般</v>
          </cell>
          <cell r="Q17" t="str">
            <v>制限付き</v>
          </cell>
          <cell r="W17" t="str">
            <v>近畿日本ツーリスト株式会社</v>
          </cell>
          <cell r="X17" t="str">
            <v>東京都新宿区西新宿2-6-1</v>
          </cell>
          <cell r="Y17">
            <v>2010001187437</v>
          </cell>
          <cell r="AA17" t="str">
            <v>役務（その他）</v>
          </cell>
        </row>
        <row r="18">
          <cell r="B18" t="str">
            <v>○</v>
          </cell>
          <cell r="G18">
            <v>46225</v>
          </cell>
          <cell r="H18" t="str">
            <v>各階層別コーチング研修</v>
          </cell>
          <cell r="I18">
            <v>32780000</v>
          </cell>
          <cell r="J18">
            <v>32648000</v>
          </cell>
          <cell r="K18">
            <v>0.99597000000000002</v>
          </cell>
          <cell r="P18" t="str">
            <v>一般</v>
          </cell>
          <cell r="Q18" t="str">
            <v>制限付き</v>
          </cell>
          <cell r="W18" t="str">
            <v>株式会社ウエイクアップ</v>
          </cell>
          <cell r="X18" t="str">
            <v>東京都品川区西五反田8-3-16</v>
          </cell>
          <cell r="Y18">
            <v>6010401079668</v>
          </cell>
          <cell r="AA18" t="str">
            <v>役務（その他）</v>
          </cell>
        </row>
        <row r="19">
          <cell r="B19" t="str">
            <v>○</v>
          </cell>
          <cell r="G19">
            <v>46226</v>
          </cell>
          <cell r="H19" t="str">
            <v>トンガに対する能力構築支援事業（船外機維持整備）に係る支援役務</v>
          </cell>
          <cell r="I19">
            <v>5729189</v>
          </cell>
          <cell r="J19">
            <v>5729188</v>
          </cell>
          <cell r="K19">
            <v>0.99999000000000005</v>
          </cell>
          <cell r="P19" t="str">
            <v>一般</v>
          </cell>
          <cell r="Q19" t="str">
            <v>制限付き</v>
          </cell>
          <cell r="W19" t="str">
            <v>一般財団法人尾道海技学院</v>
          </cell>
          <cell r="X19" t="str">
            <v>広島県尾道市栗原東2-18-43</v>
          </cell>
          <cell r="Y19">
            <v>2240005012576</v>
          </cell>
          <cell r="AA19" t="str">
            <v>役務（その他）</v>
          </cell>
        </row>
        <row r="20">
          <cell r="B20" t="str">
            <v>○</v>
          </cell>
          <cell r="G20">
            <v>46227</v>
          </cell>
          <cell r="H20" t="str">
            <v>防衛省職員英語通訳研修プログラム</v>
          </cell>
          <cell r="I20">
            <v>7727500</v>
          </cell>
          <cell r="J20">
            <v>4456650</v>
          </cell>
          <cell r="K20">
            <v>0.57672000000000001</v>
          </cell>
          <cell r="P20" t="str">
            <v>一般</v>
          </cell>
          <cell r="Q20" t="str">
            <v>制限付き</v>
          </cell>
          <cell r="W20" t="str">
            <v>株式会社インターグループ</v>
          </cell>
          <cell r="X20" t="str">
            <v>大阪府大阪市北区豊崎3-20-1インターグループビル</v>
          </cell>
          <cell r="Y20">
            <v>8120001060882</v>
          </cell>
          <cell r="AA20" t="str">
            <v>役務（その他）</v>
          </cell>
          <cell r="AB20" t="str">
            <v>役務（その他）</v>
          </cell>
          <cell r="AD20">
            <v>45317</v>
          </cell>
        </row>
        <row r="21">
          <cell r="B21" t="str">
            <v>○</v>
          </cell>
          <cell r="G21">
            <v>46227</v>
          </cell>
          <cell r="H21" t="str">
            <v>再生可能エネルギー導入に係る調査・検討委託役務</v>
          </cell>
          <cell r="I21">
            <v>8360000</v>
          </cell>
          <cell r="J21">
            <v>6567000</v>
          </cell>
          <cell r="K21">
            <v>0.78552</v>
          </cell>
          <cell r="P21" t="str">
            <v>一般</v>
          </cell>
          <cell r="W21" t="str">
            <v>株式会社建設環境研究所</v>
          </cell>
          <cell r="X21" t="str">
            <v>東京都豊島区東池袋2-23-2</v>
          </cell>
          <cell r="Y21">
            <v>4013301013608</v>
          </cell>
          <cell r="AA21" t="str">
            <v>役務（その他）</v>
          </cell>
        </row>
        <row r="22">
          <cell r="B22" t="str">
            <v>○</v>
          </cell>
          <cell r="G22">
            <v>46227</v>
          </cell>
          <cell r="H22" t="str">
            <v>演習運営最適化・体制強化に係る調査研究等役務</v>
          </cell>
          <cell r="I22">
            <v>48400000</v>
          </cell>
          <cell r="J22">
            <v>48400000</v>
          </cell>
          <cell r="K22">
            <v>1</v>
          </cell>
          <cell r="P22" t="str">
            <v>一般</v>
          </cell>
          <cell r="Q22" t="str">
            <v>総合評価</v>
          </cell>
          <cell r="W22" t="str">
            <v>グラビス・アーキテクツ株式会社</v>
          </cell>
          <cell r="X22" t="str">
            <v>東京都千代田区霞が関3-2-5霞が関ビル</v>
          </cell>
          <cell r="Y22">
            <v>6430001049574</v>
          </cell>
          <cell r="AA22" t="str">
            <v>役務（その他）</v>
          </cell>
          <cell r="AB22" t="str">
            <v>役務（その他）</v>
          </cell>
          <cell r="AC22">
            <v>45337</v>
          </cell>
          <cell r="AD22" t="str">
            <v>防衛政策局</v>
          </cell>
        </row>
        <row r="23">
          <cell r="B23" t="str">
            <v>○</v>
          </cell>
          <cell r="G23">
            <v>46233</v>
          </cell>
          <cell r="H23" t="str">
            <v>ＩＣカード身分証管理システム設定変更等役務（その２）</v>
          </cell>
          <cell r="I23">
            <v>73039707</v>
          </cell>
          <cell r="J23">
            <v>71898200</v>
          </cell>
          <cell r="K23">
            <v>0.98436999999999997</v>
          </cell>
          <cell r="P23" t="str">
            <v>一般</v>
          </cell>
          <cell r="Q23" t="str">
            <v>制限付き</v>
          </cell>
          <cell r="W23" t="str">
            <v>富士通株式会社</v>
          </cell>
          <cell r="X23" t="str">
            <v>神奈川県川崎市中原区上小田中4-1-1</v>
          </cell>
          <cell r="Y23">
            <v>1020001071491</v>
          </cell>
          <cell r="AA23" t="str">
            <v>役務（その他）</v>
          </cell>
        </row>
        <row r="24">
          <cell r="B24" t="str">
            <v>○</v>
          </cell>
          <cell r="G24">
            <v>46233</v>
          </cell>
          <cell r="H24" t="str">
            <v>情報保証に係る指針策定支援役務（その３）</v>
          </cell>
          <cell r="I24">
            <v>37227520</v>
          </cell>
          <cell r="J24">
            <v>36850000</v>
          </cell>
          <cell r="K24">
            <v>0.98985000000000001</v>
          </cell>
          <cell r="P24" t="str">
            <v>一般</v>
          </cell>
          <cell r="Q24" t="str">
            <v>制限付き</v>
          </cell>
          <cell r="W24" t="str">
            <v>ＰｗＣＪａｐａｎ有限責任監査法人</v>
          </cell>
          <cell r="X24" t="str">
            <v>東京都千代田区大手町1-1-1大手町パークビルディング</v>
          </cell>
          <cell r="Y24">
            <v>8010005011876</v>
          </cell>
          <cell r="AA24" t="str">
            <v>役務（その他）</v>
          </cell>
        </row>
        <row r="25">
          <cell r="B25" t="str">
            <v>○</v>
          </cell>
          <cell r="G25">
            <v>46233</v>
          </cell>
          <cell r="H25" t="str">
            <v>メンタルヘルスに関する教育資料の印刷・製本及び発送役務</v>
          </cell>
          <cell r="I25">
            <v>3209415</v>
          </cell>
          <cell r="J25">
            <v>2301117</v>
          </cell>
          <cell r="K25">
            <v>0.71697999999999995</v>
          </cell>
          <cell r="P25" t="str">
            <v>一般</v>
          </cell>
          <cell r="W25" t="str">
            <v>三松堂印刷株式会社</v>
          </cell>
          <cell r="X25" t="str">
            <v>東京都千代田区西神田3-2-1</v>
          </cell>
          <cell r="Y25">
            <v>1010001129704</v>
          </cell>
          <cell r="AA25" t="str">
            <v>役務（その他）</v>
          </cell>
        </row>
        <row r="26">
          <cell r="B26" t="str">
            <v>○</v>
          </cell>
          <cell r="G26">
            <v>46234</v>
          </cell>
          <cell r="H26" t="str">
            <v>熱源ポンプコントローラー補修役務</v>
          </cell>
          <cell r="I26">
            <v>21821800</v>
          </cell>
          <cell r="J26">
            <v>21560000</v>
          </cell>
          <cell r="K26">
            <v>0.98799999999999999</v>
          </cell>
          <cell r="P26" t="str">
            <v>一般</v>
          </cell>
          <cell r="W26" t="str">
            <v>アズビル株式会社</v>
          </cell>
          <cell r="X26" t="str">
            <v>東京都千代田区丸の内2-6-1</v>
          </cell>
          <cell r="Y26">
            <v>9010001096367</v>
          </cell>
          <cell r="AA26" t="str">
            <v>役務（その他）</v>
          </cell>
          <cell r="AB26">
            <v>45166</v>
          </cell>
          <cell r="AC26" t="str">
            <v>R5.4.3～
R10.3.31</v>
          </cell>
        </row>
        <row r="27">
          <cell r="B27" t="str">
            <v>○</v>
          </cell>
          <cell r="G27">
            <v>46234</v>
          </cell>
          <cell r="H27" t="str">
            <v>防衛省ＯＡシステム基盤運用管理役務</v>
          </cell>
          <cell r="I27">
            <v>7090617173</v>
          </cell>
          <cell r="J27">
            <v>7089500000</v>
          </cell>
          <cell r="K27">
            <v>0.99983999999999995</v>
          </cell>
          <cell r="P27" t="str">
            <v>一般</v>
          </cell>
          <cell r="Q27" t="str">
            <v>総合評価</v>
          </cell>
          <cell r="W27" t="str">
            <v>日鉄ソリューションズ株式会社</v>
          </cell>
          <cell r="X27" t="str">
            <v>東京都虎ノ門1-17-1</v>
          </cell>
          <cell r="Y27">
            <v>9010001045803</v>
          </cell>
          <cell r="AA27" t="str">
            <v>役務（その他）</v>
          </cell>
          <cell r="AB27" t="str">
            <v>物品（その他）</v>
          </cell>
          <cell r="AD27">
            <v>45338</v>
          </cell>
        </row>
        <row r="28">
          <cell r="B28" t="str">
            <v>○</v>
          </cell>
        </row>
        <row r="29">
          <cell r="B29" t="str">
            <v>○</v>
          </cell>
        </row>
        <row r="30">
          <cell r="B30" t="str">
            <v>○</v>
          </cell>
          <cell r="AB30">
            <v>45380</v>
          </cell>
          <cell r="AD30">
            <v>45348</v>
          </cell>
        </row>
        <row r="31">
          <cell r="AB31">
            <v>45380</v>
          </cell>
          <cell r="AD31">
            <v>45355</v>
          </cell>
        </row>
        <row r="35">
          <cell r="AB35" t="str">
            <v>役務（その他）</v>
          </cell>
          <cell r="AD35">
            <v>45272</v>
          </cell>
        </row>
        <row r="39">
          <cell r="AB39" t="str">
            <v>役務（その他）</v>
          </cell>
          <cell r="AC39">
            <v>45365</v>
          </cell>
          <cell r="AD39">
            <v>46843</v>
          </cell>
        </row>
        <row r="45">
          <cell r="AC45">
            <v>45363</v>
          </cell>
          <cell r="AD45">
            <v>45378</v>
          </cell>
        </row>
        <row r="49">
          <cell r="AB49">
            <v>45380</v>
          </cell>
          <cell r="AD49">
            <v>45349</v>
          </cell>
        </row>
        <row r="50">
          <cell r="AB50">
            <v>134660</v>
          </cell>
          <cell r="AC50" t="str">
            <v>役務（その他）</v>
          </cell>
          <cell r="AD50">
            <v>46843</v>
          </cell>
        </row>
        <row r="58">
          <cell r="AB58" t="str">
            <v>物品（その他）</v>
          </cell>
        </row>
        <row r="62">
          <cell r="AB62" t="str">
            <v>役務（その他）</v>
          </cell>
          <cell r="AC62">
            <v>46843</v>
          </cell>
        </row>
        <row r="72">
          <cell r="AB72">
            <v>45365</v>
          </cell>
          <cell r="AC72">
            <v>46843</v>
          </cell>
        </row>
        <row r="80">
          <cell r="AB80" t="str">
            <v>役務（その他）</v>
          </cell>
        </row>
        <row r="91">
          <cell r="AB91" t="str">
            <v>役務（その他）</v>
          </cell>
          <cell r="AD91">
            <v>44974</v>
          </cell>
        </row>
        <row r="92">
          <cell r="AB92" t="str">
            <v>物品（その他）</v>
          </cell>
        </row>
        <row r="93">
          <cell r="AB93" t="str">
            <v>役務（その他）</v>
          </cell>
          <cell r="AC93" t="str">
            <v>R5.4.3～
R10.3.31</v>
          </cell>
        </row>
        <row r="94">
          <cell r="AB94" t="str">
            <v>物品（その他）</v>
          </cell>
          <cell r="AD94">
            <v>45342</v>
          </cell>
        </row>
        <row r="95">
          <cell r="AB95" t="str">
            <v>役務（その他）</v>
          </cell>
          <cell r="AD95">
            <v>45272</v>
          </cell>
        </row>
        <row r="96">
          <cell r="AC96">
            <v>45348</v>
          </cell>
          <cell r="AD96" t="str">
            <v>大臣官房</v>
          </cell>
        </row>
        <row r="99">
          <cell r="AB99">
            <v>45747</v>
          </cell>
          <cell r="AD99">
            <v>45307</v>
          </cell>
        </row>
        <row r="100">
          <cell r="AB100">
            <v>46843</v>
          </cell>
          <cell r="AD100">
            <v>45272</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532F3-C79F-4E06-9D46-F1F90DD95A00}">
  <sheetPr>
    <tabColor theme="9"/>
    <pageSetUpPr fitToPage="1"/>
  </sheetPr>
  <dimension ref="A1:P34"/>
  <sheetViews>
    <sheetView tabSelected="1" view="pageBreakPreview" topLeftCell="D1" zoomScale="85" zoomScaleNormal="100" zoomScaleSheetLayoutView="85" workbookViewId="0">
      <selection activeCell="G5" sqref="G5"/>
    </sheetView>
  </sheetViews>
  <sheetFormatPr defaultColWidth="15.5" defaultRowHeight="13.5" x14ac:dyDescent="0.15"/>
  <cols>
    <col min="1" max="2" width="0" style="2" hidden="1" customWidth="1"/>
    <col min="3" max="3" width="15.5" style="2" hidden="1" customWidth="1"/>
    <col min="4" max="4" width="15.5" style="2"/>
    <col min="5" max="5" width="19.75" style="2" customWidth="1"/>
    <col min="6" max="6" width="16.625" style="3" bestFit="1" customWidth="1"/>
    <col min="7" max="7" width="29.5" style="2" bestFit="1" customWidth="1"/>
    <col min="8" max="8" width="15.5" style="4"/>
    <col min="9" max="9" width="15.5" style="2" bestFit="1" customWidth="1"/>
    <col min="10" max="11" width="15.375" style="2" customWidth="1"/>
    <col min="12" max="12" width="10.5" style="5" customWidth="1"/>
    <col min="13" max="15" width="15.5" style="2"/>
    <col min="16" max="16" width="21.75" style="2" customWidth="1"/>
    <col min="17" max="18" width="0" style="2" hidden="1" customWidth="1"/>
    <col min="19" max="16384" width="15.5" style="2"/>
  </cols>
  <sheetData>
    <row r="1" spans="1:16" ht="32.1" customHeight="1" x14ac:dyDescent="0.15">
      <c r="A1" s="1" t="s">
        <v>0</v>
      </c>
      <c r="D1" s="39" t="s">
        <v>1</v>
      </c>
      <c r="E1" s="40"/>
      <c r="F1" s="40"/>
      <c r="G1" s="40"/>
      <c r="H1" s="40"/>
      <c r="I1" s="40"/>
      <c r="J1" s="40"/>
      <c r="K1" s="40"/>
      <c r="L1" s="40"/>
      <c r="M1" s="40"/>
      <c r="N1" s="40"/>
      <c r="O1" s="40"/>
      <c r="P1" s="40"/>
    </row>
    <row r="2" spans="1:16" ht="14.25" thickBot="1" x14ac:dyDescent="0.2"/>
    <row r="3" spans="1:16" ht="51.75" customHeight="1" x14ac:dyDescent="0.15">
      <c r="D3" s="41" t="s">
        <v>2</v>
      </c>
      <c r="E3" s="43" t="s">
        <v>3</v>
      </c>
      <c r="F3" s="45" t="s">
        <v>4</v>
      </c>
      <c r="G3" s="43" t="s">
        <v>5</v>
      </c>
      <c r="H3" s="43" t="s">
        <v>6</v>
      </c>
      <c r="I3" s="47" t="s">
        <v>7</v>
      </c>
      <c r="J3" s="43" t="s">
        <v>8</v>
      </c>
      <c r="K3" s="43" t="s">
        <v>9</v>
      </c>
      <c r="L3" s="49" t="s">
        <v>10</v>
      </c>
      <c r="M3" s="34" t="s">
        <v>11</v>
      </c>
      <c r="N3" s="35"/>
      <c r="O3" s="36"/>
      <c r="P3" s="37" t="s">
        <v>12</v>
      </c>
    </row>
    <row r="4" spans="1:16" ht="37.5" customHeight="1" thickBot="1" x14ac:dyDescent="0.2">
      <c r="C4" s="2" t="s">
        <v>13</v>
      </c>
      <c r="D4" s="42"/>
      <c r="E4" s="44"/>
      <c r="F4" s="46"/>
      <c r="G4" s="44"/>
      <c r="H4" s="44"/>
      <c r="I4" s="48"/>
      <c r="J4" s="44"/>
      <c r="K4" s="44"/>
      <c r="L4" s="50"/>
      <c r="M4" s="33" t="s">
        <v>14</v>
      </c>
      <c r="N4" s="33" t="s">
        <v>15</v>
      </c>
      <c r="O4" s="33" t="s">
        <v>16</v>
      </c>
      <c r="P4" s="38"/>
    </row>
    <row r="5" spans="1:16" ht="106.5" customHeight="1" thickBot="1" x14ac:dyDescent="0.2">
      <c r="A5" s="2" t="b">
        <f>ISEVEN(ROW())</f>
        <v>0</v>
      </c>
      <c r="B5" s="2">
        <v>1</v>
      </c>
      <c r="C5" s="6" t="str">
        <f>IF('[2]台帳はりつけ（入札物品役務のみ）'!B4="○",'[2]台帳はりつけ（入札物品役務のみ）'!H4,"")</f>
        <v>メンタルヘルスチェックに係る役務</v>
      </c>
      <c r="D5" s="7" t="str">
        <f>C5&amp;"一式"</f>
        <v>メンタルヘルスチェックに係る役務一式</v>
      </c>
      <c r="E5" s="8" t="s">
        <v>17</v>
      </c>
      <c r="F5" s="9">
        <f>'[2]台帳はりつけ（入札物品役務のみ）'!G4</f>
        <v>46206</v>
      </c>
      <c r="G5" s="8" t="str">
        <f>VLOOKUP(C5,'[2]台帳はりつけ（入札物品役務のみ）'!$H$4:$AD$100,16,FALSE)&amp;CHAR(10)&amp;CHAR(10)&amp;VLOOKUP(C5,'[2]台帳はりつけ（入札物品役務のみ）'!$H$4:$AD$100,17,FALSE)</f>
        <v>株式会社シード・プランニング
東京都文京区湯島3-19-11湯島ファーストビル4階</v>
      </c>
      <c r="H5" s="10">
        <f>VLOOKUP(C5,'[2]台帳はりつけ（入札物品役務のみ）'!$H$4:$AD$100,18,FALSE)</f>
        <v>9010001144299</v>
      </c>
      <c r="I5" s="8" t="str">
        <f>IF('[2]台帳はりつけ（入札物品役務のみ）'!Q4="総合評価","一般競争入札（総合評価）",IF('[2]台帳はりつけ（入札物品役務のみ）'!Q4="制限付き","一般競争（制限付き）","一般競争入札"))</f>
        <v>一般競争（制限付き）</v>
      </c>
      <c r="J5" s="11">
        <f>VLOOKUP(C5,'[2]台帳はりつけ（入札物品役務のみ）'!$H$4:$AD$100,2,FALSE)</f>
        <v>4318600</v>
      </c>
      <c r="K5" s="11">
        <f>VLOOKUP(C5,'[2]台帳はりつけ（入札物品役務のみ）'!$H$4:$AD$100,3,FALSE)</f>
        <v>4092000</v>
      </c>
      <c r="L5" s="12">
        <f>VLOOKUP(C5,'[2]台帳はりつけ（入札物品役務のみ）'!$H$4:$AD$100,4,FALSE)</f>
        <v>0.94752000000000003</v>
      </c>
      <c r="M5" s="13"/>
      <c r="N5" s="8"/>
      <c r="O5" s="8"/>
      <c r="P5" s="14"/>
    </row>
    <row r="6" spans="1:16" ht="106.5" customHeight="1" thickBot="1" x14ac:dyDescent="0.2">
      <c r="A6" s="2" t="b">
        <f t="shared" ref="A6:A34" si="0">ISEVEN(ROW())</f>
        <v>1</v>
      </c>
      <c r="B6" s="2">
        <v>2</v>
      </c>
      <c r="C6" s="6" t="str">
        <f>IF('[2]台帳はりつけ（入札物品役務のみ）'!B5="○",'[2]台帳はりつけ（入札物品役務のみ）'!H5,"")</f>
        <v>クリアランス電子申請ツールの改修役務</v>
      </c>
      <c r="D6" s="7" t="str">
        <f t="shared" ref="D6:D32" si="1">C6&amp;"一式"</f>
        <v>クリアランス電子申請ツールの改修役務一式</v>
      </c>
      <c r="E6" s="8" t="s">
        <v>17</v>
      </c>
      <c r="F6" s="9">
        <f>'[2]台帳はりつけ（入札物品役務のみ）'!G5</f>
        <v>46206</v>
      </c>
      <c r="G6" s="8" t="str">
        <f>VLOOKUP(C6,'[2]台帳はりつけ（入札物品役務のみ）'!$H$4:$AD$100,16,FALSE)&amp;CHAR(10)&amp;CHAR(10)&amp;VLOOKUP(C6,'[2]台帳はりつけ（入札物品役務のみ）'!$H$4:$AD$100,17,FALSE)</f>
        <v>株式会社ニール
東京都豊島区東池袋1-31-13ライオンズマンション東池袋第3-0501</v>
      </c>
      <c r="H6" s="10">
        <f>VLOOKUP(C6,'[2]台帳はりつけ（入札物品役務のみ）'!$H$4:$AD$100,18,FALSE)</f>
        <v>1030003005827</v>
      </c>
      <c r="I6" s="8" t="str">
        <f>IF('[2]台帳はりつけ（入札物品役務のみ）'!Q5="総合評価","一般競争入札（総合評価）",IF('[2]台帳はりつけ（入札物品役務のみ）'!Q5="制限付き","一般競争（制限付き）","一般競争入札"))</f>
        <v>一般競争（制限付き）</v>
      </c>
      <c r="J6" s="11">
        <f>VLOOKUP(C6,'[2]台帳はりつけ（入札物品役務のみ）'!$H$4:$AD$100,2,FALSE)</f>
        <v>3366000</v>
      </c>
      <c r="K6" s="11">
        <f>VLOOKUP(C6,'[2]台帳はりつけ（入札物品役務のみ）'!$H$4:$AD$100,3,FALSE)</f>
        <v>3245000</v>
      </c>
      <c r="L6" s="12">
        <f>VLOOKUP(C6,'[2]台帳はりつけ（入札物品役務のみ）'!$H$4:$AD$100,4,FALSE)</f>
        <v>0.96404999999999996</v>
      </c>
      <c r="M6" s="13"/>
      <c r="N6" s="8"/>
      <c r="O6" s="8"/>
      <c r="P6" s="14"/>
    </row>
    <row r="7" spans="1:16" ht="106.5" customHeight="1" thickBot="1" x14ac:dyDescent="0.2">
      <c r="A7" s="2" t="b">
        <f t="shared" si="0"/>
        <v>0</v>
      </c>
      <c r="B7" s="2">
        <v>3</v>
      </c>
      <c r="C7" s="6" t="str">
        <f>IF('[2]台帳はりつけ（入札物品役務のみ）'!B6="○",'[2]台帳はりつけ（入札物品役務のみ）'!H6,"")</f>
        <v>蛍光灯外８件</v>
      </c>
      <c r="D7" s="7" t="str">
        <f t="shared" si="1"/>
        <v>蛍光灯外８件一式</v>
      </c>
      <c r="E7" s="8" t="s">
        <v>18</v>
      </c>
      <c r="F7" s="9">
        <f>'[2]台帳はりつけ（入札物品役務のみ）'!G6</f>
        <v>46209</v>
      </c>
      <c r="G7" s="8" t="str">
        <f>VLOOKUP(C7,'[2]台帳はりつけ（入札物品役務のみ）'!$H$4:$AD$100,16,FALSE)&amp;CHAR(10)&amp;CHAR(10)&amp;VLOOKUP(C7,'[2]台帳はりつけ（入札物品役務のみ）'!$H$4:$AD$100,17,FALSE)</f>
        <v>東京メタル工業株式会社
東京都杉並区和田1-30-4</v>
      </c>
      <c r="H7" s="10">
        <f>VLOOKUP(C7,'[2]台帳はりつけ（入札物品役務のみ）'!$H$4:$AD$100,18,FALSE)</f>
        <v>6011301004930</v>
      </c>
      <c r="I7" s="8" t="str">
        <f>IF('[2]台帳はりつけ（入札物品役務のみ）'!Q6="総合評価","一般競争入札（総合評価）",IF('[2]台帳はりつけ（入札物品役務のみ）'!Q6="制限付き","一般競争（制限付き）","一般競争入札"))</f>
        <v>一般競争入札</v>
      </c>
      <c r="J7" s="11">
        <f>VLOOKUP(C7,'[2]台帳はりつけ（入札物品役務のみ）'!$H$4:$AD$100,2,FALSE)</f>
        <v>4376394</v>
      </c>
      <c r="K7" s="11">
        <f>VLOOKUP(C7,'[2]台帳はりつけ（入札物品役務のみ）'!$H$4:$AD$100,3,FALSE)</f>
        <v>3686727</v>
      </c>
      <c r="L7" s="12">
        <f>VLOOKUP(C7,'[2]台帳はりつけ（入札物品役務のみ）'!$H$4:$AD$100,4,FALSE)</f>
        <v>0.84240999999999999</v>
      </c>
      <c r="M7" s="13"/>
      <c r="N7" s="8"/>
      <c r="O7" s="8"/>
      <c r="P7" s="14"/>
    </row>
    <row r="8" spans="1:16" ht="106.5" customHeight="1" thickBot="1" x14ac:dyDescent="0.2">
      <c r="A8" s="2" t="b">
        <f t="shared" si="0"/>
        <v>1</v>
      </c>
      <c r="B8" s="2">
        <v>3</v>
      </c>
      <c r="C8" s="6" t="str">
        <f>IF('[2]台帳はりつけ（入札物品役務のみ）'!B7="○",'[2]台帳はりつけ（入札物品役務のみ）'!H7,"")</f>
        <v>水質検査役務（ＰＦＯＳ・ＰＦＯＡ）</v>
      </c>
      <c r="D8" s="7" t="str">
        <f t="shared" si="1"/>
        <v>水質検査役務（ＰＦＯＳ・ＰＦＯＡ）一式</v>
      </c>
      <c r="E8" s="8" t="s">
        <v>17</v>
      </c>
      <c r="F8" s="9">
        <f>'[2]台帳はりつけ（入札物品役務のみ）'!G7</f>
        <v>46211</v>
      </c>
      <c r="G8" s="8" t="str">
        <f>VLOOKUP(C8,'[2]台帳はりつけ（入札物品役務のみ）'!$H$4:$AD$100,16,FALSE)&amp;CHAR(10)&amp;CHAR(10)&amp;VLOOKUP(C8,'[2]台帳はりつけ（入札物品役務のみ）'!$H$4:$AD$100,17,FALSE)</f>
        <v>株式会社西原環境
東京都港区海岸3-20-20</v>
      </c>
      <c r="H8" s="10">
        <f>VLOOKUP(C8,'[2]台帳はりつけ（入札物品役務のみ）'!$H$4:$AD$100,18,FALSE)</f>
        <v>5010401023437</v>
      </c>
      <c r="I8" s="8" t="str">
        <f>IF('[2]台帳はりつけ（入札物品役務のみ）'!Q7="総合評価","一般競争入札（総合評価）",IF('[2]台帳はりつけ（入札物品役務のみ）'!Q7="制限付き","一般競争（制限付き）","一般競争入札"))</f>
        <v>一般競争入札</v>
      </c>
      <c r="J8" s="11">
        <f>VLOOKUP(C8,'[2]台帳はりつけ（入札物品役務のみ）'!$H$4:$AD$100,2,FALSE)</f>
        <v>2291300</v>
      </c>
      <c r="K8" s="11">
        <f>VLOOKUP(C8,'[2]台帳はりつけ（入札物品役務のみ）'!$H$4:$AD$100,3,FALSE)</f>
        <v>1355200</v>
      </c>
      <c r="L8" s="12">
        <f>VLOOKUP(C8,'[2]台帳はりつけ（入札物品役務のみ）'!$H$4:$AD$100,4,FALSE)</f>
        <v>0.59145000000000003</v>
      </c>
      <c r="M8" s="13"/>
      <c r="N8" s="8"/>
      <c r="O8" s="8"/>
      <c r="P8" s="14"/>
    </row>
    <row r="9" spans="1:16" ht="106.5" customHeight="1" thickBot="1" x14ac:dyDescent="0.2">
      <c r="A9" s="2" t="b">
        <f t="shared" si="0"/>
        <v>0</v>
      </c>
      <c r="B9" s="2">
        <v>4</v>
      </c>
      <c r="C9" s="6" t="str">
        <f>IF('[2]台帳はりつけ（入札物品役務のみ）'!B8="○",'[2]台帳はりつけ（入札物品役務のみ）'!H8,"")</f>
        <v>自衛隊奨学生選考試験問題の校閲</v>
      </c>
      <c r="D9" s="7" t="str">
        <f t="shared" si="1"/>
        <v>自衛隊奨学生選考試験問題の校閲一式</v>
      </c>
      <c r="E9" s="8" t="s">
        <v>17</v>
      </c>
      <c r="F9" s="9">
        <f>'[2]台帳はりつけ（入札物品役務のみ）'!G8</f>
        <v>46213</v>
      </c>
      <c r="G9" s="8" t="str">
        <f>VLOOKUP(C9,'[2]台帳はりつけ（入札物品役務のみ）'!$H$4:$AD$100,16,FALSE)&amp;CHAR(10)&amp;CHAR(10)&amp;VLOOKUP(C9,'[2]台帳はりつけ（入札物品役務のみ）'!$H$4:$AD$100,17,FALSE)</f>
        <v>日本データベース開発株式会社
東京都豊島区西池袋5-14-8東海池袋ビル6階</v>
      </c>
      <c r="H9" s="10">
        <f>VLOOKUP(C9,'[2]台帳はりつけ（入札物品役務のみ）'!$H$4:$AD$100,18,FALSE)</f>
        <v>3013301022865</v>
      </c>
      <c r="I9" s="8" t="str">
        <f>IF('[2]台帳はりつけ（入札物品役務のみ）'!Q8="総合評価","一般競争入札（総合評価）",IF('[2]台帳はりつけ（入札物品役務のみ）'!Q8="制限付き","一般競争（制限付き）","一般競争入札"))</f>
        <v>一般競争（制限付き）</v>
      </c>
      <c r="J9" s="11">
        <f>VLOOKUP(C9,'[2]台帳はりつけ（入札物品役務のみ）'!$H$4:$AD$100,2,FALSE)</f>
        <v>3118500</v>
      </c>
      <c r="K9" s="11">
        <f>VLOOKUP(C9,'[2]台帳はりつけ（入札物品役務のみ）'!$H$4:$AD$100,3,FALSE)</f>
        <v>2226609</v>
      </c>
      <c r="L9" s="12">
        <f>VLOOKUP(C9,'[2]台帳はりつけ（入札物品役務のみ）'!$H$4:$AD$100,4,FALSE)</f>
        <v>0.71399999999999997</v>
      </c>
      <c r="M9" s="13"/>
      <c r="N9" s="8"/>
      <c r="O9" s="8"/>
      <c r="P9" s="14"/>
    </row>
    <row r="10" spans="1:16" ht="106.5" customHeight="1" thickBot="1" x14ac:dyDescent="0.2">
      <c r="A10" s="2" t="b">
        <f t="shared" si="0"/>
        <v>1</v>
      </c>
      <c r="B10" s="2">
        <v>5</v>
      </c>
      <c r="C10" s="6" t="str">
        <f>IF('[2]台帳はりつけ（入札物品役務のみ）'!B9="○",'[2]台帳はりつけ（入札物品役務のみ）'!H9,"")</f>
        <v>職員の勤務実態及び意識に関する調査</v>
      </c>
      <c r="D10" s="15" t="str">
        <f t="shared" si="1"/>
        <v>職員の勤務実態及び意識に関する調査一式</v>
      </c>
      <c r="E10" s="16" t="s">
        <v>17</v>
      </c>
      <c r="F10" s="17">
        <f>'[2]台帳はりつけ（入札物品役務のみ）'!G9</f>
        <v>46216</v>
      </c>
      <c r="G10" s="16" t="str">
        <f>VLOOKUP(C10,'[2]台帳はりつけ（入札物品役務のみ）'!$H$4:$AD$100,16,FALSE)&amp;CHAR(10)&amp;CHAR(10)&amp;VLOOKUP(C10,'[2]台帳はりつけ（入札物品役務のみ）'!$H$4:$AD$100,17,FALSE)</f>
        <v>パブリックタレントモビリティ株式会社
東京都千代田区霞が関3-2-5霞が関ビル</v>
      </c>
      <c r="H10" s="18">
        <f>VLOOKUP(C10,'[2]台帳はりつけ（入札物品役務のみ）'!$H$4:$AD$100,18,FALSE)</f>
        <v>2010401177616</v>
      </c>
      <c r="I10" s="16" t="str">
        <f>IF('[2]台帳はりつけ（入札物品役務のみ）'!Q9="総合評価","一般競争入札（総合評価）",IF('[2]台帳はりつけ（入札物品役務のみ）'!Q9="制限付き","一般競争（制限付き）","一般競争入札"))</f>
        <v>一般競争（制限付き）</v>
      </c>
      <c r="J10" s="19">
        <f>VLOOKUP(C10,'[2]台帳はりつけ（入札物品役務のみ）'!$H$4:$AD$100,2,FALSE)</f>
        <v>8800000</v>
      </c>
      <c r="K10" s="19">
        <f>VLOOKUP(C10,'[2]台帳はりつけ（入札物品役務のみ）'!$H$4:$AD$100,3,FALSE)</f>
        <v>7920000</v>
      </c>
      <c r="L10" s="20">
        <f>VLOOKUP(C10,'[2]台帳はりつけ（入札物品役務のみ）'!$H$4:$AD$100,4,FALSE)</f>
        <v>0.9</v>
      </c>
      <c r="M10" s="21"/>
      <c r="N10" s="16"/>
      <c r="O10" s="16"/>
      <c r="P10" s="22"/>
    </row>
    <row r="11" spans="1:16" ht="106.5" customHeight="1" thickBot="1" x14ac:dyDescent="0.2">
      <c r="A11" s="2" t="b">
        <f t="shared" si="0"/>
        <v>0</v>
      </c>
      <c r="B11" s="2">
        <v>6</v>
      </c>
      <c r="C11" s="6" t="str">
        <f>IF('[2]台帳はりつけ（入札物品役務のみ）'!B10="○",'[2]台帳はりつけ（入札物品役務のみ）'!H10,"")</f>
        <v>自動車（ステーションワゴン）</v>
      </c>
      <c r="D11" s="15" t="str">
        <f t="shared" si="1"/>
        <v>自動車（ステーションワゴン）一式</v>
      </c>
      <c r="E11" s="16" t="s">
        <v>17</v>
      </c>
      <c r="F11" s="17">
        <f>'[2]台帳はりつけ（入札物品役務のみ）'!G10</f>
        <v>46217</v>
      </c>
      <c r="G11" s="16" t="str">
        <f>VLOOKUP(C11,'[2]台帳はりつけ（入札物品役務のみ）'!$H$4:$AD$100,16,FALSE)&amp;CHAR(10)&amp;CHAR(10)&amp;VLOOKUP(C11,'[2]台帳はりつけ（入札物品役務のみ）'!$H$4:$AD$100,17,FALSE)</f>
        <v>トヨタモビリティ東京株式会社
東京都港区芝浦4-13-23</v>
      </c>
      <c r="H11" s="18">
        <f>VLOOKUP(C11,'[2]台帳はりつけ（入札物品役務のみ）'!$H$4:$AD$100,18,FALSE)</f>
        <v>5010401042032</v>
      </c>
      <c r="I11" s="16" t="str">
        <f>IF('[2]台帳はりつけ（入札物品役務のみ）'!Q10="総合評価","一般競争入札（総合評価）",IF('[2]台帳はりつけ（入札物品役務のみ）'!Q10="制限付き","一般競争（制限付き）","一般競争入札"))</f>
        <v>一般競争入札（総合評価）</v>
      </c>
      <c r="J11" s="19">
        <f>VLOOKUP(C11,'[2]台帳はりつけ（入札物品役務のみ）'!$H$4:$AD$100,2,FALSE)</f>
        <v>15300100</v>
      </c>
      <c r="K11" s="19">
        <f>VLOOKUP(C11,'[2]台帳はりつけ（入札物品役務のみ）'!$H$4:$AD$100,3,FALSE)</f>
        <v>14197890</v>
      </c>
      <c r="L11" s="20">
        <f>VLOOKUP(C11,'[2]台帳はりつけ（入札物品役務のみ）'!$H$4:$AD$100,4,FALSE)</f>
        <v>0.92796000000000001</v>
      </c>
      <c r="M11" s="21"/>
      <c r="N11" s="16"/>
      <c r="O11" s="16"/>
      <c r="P11" s="22" t="s">
        <v>19</v>
      </c>
    </row>
    <row r="12" spans="1:16" ht="106.5" hidden="1" customHeight="1" thickBot="1" x14ac:dyDescent="0.2">
      <c r="A12" s="2" t="b">
        <f t="shared" si="0"/>
        <v>1</v>
      </c>
      <c r="B12" s="2">
        <v>7</v>
      </c>
      <c r="C12" s="6" t="str">
        <f>IF('[2]台帳はりつけ（入札物品役務のみ）'!B11="○",'[2]台帳はりつけ（入札物品役務のみ）'!H11,"")</f>
        <v>庁舎Ｄ棟６階内装補修役務</v>
      </c>
      <c r="D12" s="15" t="str">
        <f t="shared" si="1"/>
        <v>庁舎Ｄ棟６階内装補修役務一式</v>
      </c>
      <c r="E12" s="16" t="s">
        <v>17</v>
      </c>
      <c r="F12" s="17">
        <f>'[2]台帳はりつけ（入札物品役務のみ）'!G11</f>
        <v>46217</v>
      </c>
      <c r="G12" s="16" t="str">
        <f>VLOOKUP(C12,'[2]台帳はりつけ（入札物品役務のみ）'!$H$4:$AD$100,16,FALSE)&amp;CHAR(10)&amp;CHAR(10)&amp;VLOOKUP(C12,'[2]台帳はりつけ（入札物品役務のみ）'!$H$4:$AD$100,17,FALSE)</f>
        <v>ｏｕ２株式会社
東京都江東区富岡1-5-5</v>
      </c>
      <c r="H12" s="18">
        <f>VLOOKUP(C12,'[2]台帳はりつけ（入札物品役務のみ）'!$H$4:$AD$100,18,FALSE)</f>
        <v>4010601027008</v>
      </c>
      <c r="I12" s="16" t="str">
        <f>IF('[2]台帳はりつけ（入札物品役務のみ）'!Q11="総合評価","一般競争入札（総合評価）",IF('[2]台帳はりつけ（入札物品役務のみ）'!Q11="制限付き","一般競争（制限付き）","一般競争入札"))</f>
        <v>一般競争入札</v>
      </c>
      <c r="J12" s="19">
        <f>VLOOKUP(C12,'[2]台帳はりつけ（入札物品役務のみ）'!$H$4:$AD$100,2,FALSE)</f>
        <v>1650000</v>
      </c>
      <c r="K12" s="19">
        <f>VLOOKUP(C12,'[2]台帳はりつけ（入札物品役務のみ）'!$H$4:$AD$100,3,FALSE)</f>
        <v>1650000</v>
      </c>
      <c r="L12" s="20">
        <f>VLOOKUP(C12,'[2]台帳はりつけ（入札物品役務のみ）'!$H$4:$AD$100,4,FALSE)</f>
        <v>1</v>
      </c>
      <c r="M12" s="21"/>
      <c r="N12" s="16"/>
      <c r="O12" s="16"/>
      <c r="P12" s="22"/>
    </row>
    <row r="13" spans="1:16" ht="106.5" customHeight="1" thickBot="1" x14ac:dyDescent="0.2">
      <c r="A13" s="2" t="b">
        <f t="shared" si="0"/>
        <v>0</v>
      </c>
      <c r="B13" s="2">
        <v>8</v>
      </c>
      <c r="C13" s="6" t="str">
        <f>IF('[2]台帳はりつけ（入札物品役務のみ）'!B12="○",'[2]台帳はりつけ（入札物品役務のみ）'!H12,"")</f>
        <v>電磁波領域の能力強化に関する調査・研究</v>
      </c>
      <c r="D13" s="7" t="str">
        <f t="shared" si="1"/>
        <v>電磁波領域の能力強化に関する調査・研究一式</v>
      </c>
      <c r="E13" s="8" t="s">
        <v>17</v>
      </c>
      <c r="F13" s="9">
        <f>'[2]台帳はりつけ（入札物品役務のみ）'!G12</f>
        <v>46218</v>
      </c>
      <c r="G13" s="8" t="str">
        <f>VLOOKUP(C13,'[2]台帳はりつけ（入札物品役務のみ）'!$H$4:$AD$100,16,FALSE)&amp;CHAR(10)&amp;CHAR(10)&amp;VLOOKUP(C13,'[2]台帳はりつけ（入札物品役務のみ）'!$H$4:$AD$100,17,FALSE)</f>
        <v>ＥＹストラテジー・アンド・コンサルティング株式会社
東京都千代田区有楽町1-1-2</v>
      </c>
      <c r="H13" s="10">
        <f>VLOOKUP(C13,'[2]台帳はりつけ（入札物品役務のみ）'!$H$4:$AD$100,18,FALSE)</f>
        <v>6010001107003</v>
      </c>
      <c r="I13" s="8" t="str">
        <f>IF('[2]台帳はりつけ（入札物品役務のみ）'!Q12="総合評価","一般競争入札（総合評価）",IF('[2]台帳はりつけ（入札物品役務のみ）'!Q12="制限付き","一般競争（制限付き）","一般競争入札"))</f>
        <v>一般競争入札（総合評価）</v>
      </c>
      <c r="J13" s="11">
        <f>VLOOKUP(C13,'[2]台帳はりつけ（入札物品役務のみ）'!$H$4:$AD$100,2,FALSE)</f>
        <v>53616390</v>
      </c>
      <c r="K13" s="11">
        <f>VLOOKUP(C13,'[2]台帳はりつけ（入札物品役務のみ）'!$H$4:$AD$100,3,FALSE)</f>
        <v>44000000</v>
      </c>
      <c r="L13" s="12">
        <f>VLOOKUP(C13,'[2]台帳はりつけ（入札物品役務のみ）'!$H$4:$AD$100,4,FALSE)</f>
        <v>0.82064000000000004</v>
      </c>
      <c r="M13" s="13"/>
      <c r="N13" s="8"/>
      <c r="O13" s="8"/>
      <c r="P13" s="14" t="s">
        <v>20</v>
      </c>
    </row>
    <row r="14" spans="1:16" ht="106.5" customHeight="1" thickBot="1" x14ac:dyDescent="0.2">
      <c r="A14" s="2" t="b">
        <f t="shared" si="0"/>
        <v>1</v>
      </c>
      <c r="B14" s="2">
        <v>9</v>
      </c>
      <c r="C14" s="6" t="str">
        <f>IF('[2]台帳はりつけ（入札物品役務のみ）'!B13="○",'[2]台帳はりつけ（入札物品役務のみ）'!H13,"")</f>
        <v>電気錠補修役務</v>
      </c>
      <c r="D14" s="7" t="str">
        <f t="shared" si="1"/>
        <v>電気錠補修役務一式</v>
      </c>
      <c r="E14" s="8" t="s">
        <v>17</v>
      </c>
      <c r="F14" s="9">
        <f>'[2]台帳はりつけ（入札物品役務のみ）'!G13</f>
        <v>46218</v>
      </c>
      <c r="G14" s="8" t="str">
        <f>VLOOKUP(C14,'[2]台帳はりつけ（入札物品役務のみ）'!$H$4:$AD$100,16,FALSE)&amp;CHAR(10)&amp;CHAR(10)&amp;VLOOKUP(C14,'[2]台帳はりつけ（入札物品役務のみ）'!$H$4:$AD$100,17,FALSE)</f>
        <v>ＮＥＣネッツエスアイ株式会社
東京都港区芝浦3-9-14</v>
      </c>
      <c r="H14" s="10">
        <f>VLOOKUP(C14,'[2]台帳はりつけ（入札物品役務のみ）'!$H$4:$AD$100,18,FALSE)</f>
        <v>6010001135680</v>
      </c>
      <c r="I14" s="8" t="str">
        <f>IF('[2]台帳はりつけ（入札物品役務のみ）'!Q13="総合評価","一般競争入札（総合評価）",IF('[2]台帳はりつけ（入札物品役務のみ）'!Q13="制限付き","一般競争（制限付き）","一般競争入札"))</f>
        <v>一般競争入札</v>
      </c>
      <c r="J14" s="11">
        <f>VLOOKUP(C14,'[2]台帳はりつけ（入札物品役務のみ）'!$H$4:$AD$100,2,FALSE)</f>
        <v>3670656</v>
      </c>
      <c r="K14" s="11">
        <f>VLOOKUP(C14,'[2]台帳はりつけ（入札物品役務のみ）'!$H$4:$AD$100,3,FALSE)</f>
        <v>3670656</v>
      </c>
      <c r="L14" s="12">
        <f>VLOOKUP(C14,'[2]台帳はりつけ（入札物品役務のみ）'!$H$4:$AD$100,4,FALSE)</f>
        <v>1</v>
      </c>
      <c r="M14" s="13"/>
      <c r="N14" s="8"/>
      <c r="O14" s="8"/>
      <c r="P14" s="14"/>
    </row>
    <row r="15" spans="1:16" ht="106.5" customHeight="1" thickBot="1" x14ac:dyDescent="0.2">
      <c r="A15" s="2" t="b">
        <f t="shared" si="0"/>
        <v>0</v>
      </c>
      <c r="B15" s="2">
        <v>10</v>
      </c>
      <c r="C15" s="6" t="str">
        <f>IF('[2]台帳はりつけ（入札物品役務のみ）'!B14="○",'[2]台帳はりつけ（入札物品役務のみ）'!H14,"")</f>
        <v>自衛隊装備年鑑2026-2027</v>
      </c>
      <c r="D15" s="7" t="str">
        <f t="shared" si="1"/>
        <v>自衛隊装備年鑑2026-2027一式</v>
      </c>
      <c r="E15" s="8" t="s">
        <v>17</v>
      </c>
      <c r="F15" s="9">
        <f>'[2]台帳はりつけ（入札物品役務のみ）'!G14</f>
        <v>46219</v>
      </c>
      <c r="G15" s="8" t="str">
        <f>VLOOKUP(C15,'[2]台帳はりつけ（入札物品役務のみ）'!$H$4:$AD$100,16,FALSE)&amp;CHAR(10)&amp;CHAR(10)&amp;VLOOKUP(C15,'[2]台帳はりつけ（入札物品役務のみ）'!$H$4:$AD$100,17,FALSE)</f>
        <v>株式会社朝雲新聞社
東京都新宿区四谷坂町12-20KKビル3F</v>
      </c>
      <c r="H15" s="10">
        <f>VLOOKUP(C15,'[2]台帳はりつけ（入札物品役務のみ）'!$H$4:$AD$100,18,FALSE)</f>
        <v>2011101025767</v>
      </c>
      <c r="I15" s="8" t="str">
        <f>IF('[2]台帳はりつけ（入札物品役務のみ）'!Q14="総合評価","一般競争入札（総合評価）",IF('[2]台帳はりつけ（入札物品役務のみ）'!Q14="制限付き","一般競争（制限付き）","一般競争入札"))</f>
        <v>一般競争入札</v>
      </c>
      <c r="J15" s="11">
        <f>VLOOKUP(C15,'[2]台帳はりつけ（入札物品役務のみ）'!$H$4:$AD$100,2,FALSE)</f>
        <v>6741504</v>
      </c>
      <c r="K15" s="11">
        <f>VLOOKUP(C15,'[2]台帳はりつけ（入札物品役務のみ）'!$H$4:$AD$100,3,FALSE)</f>
        <v>6741504</v>
      </c>
      <c r="L15" s="12">
        <f>VLOOKUP(C15,'[2]台帳はりつけ（入札物品役務のみ）'!$H$4:$AD$100,4,FALSE)</f>
        <v>1</v>
      </c>
      <c r="M15" s="13"/>
      <c r="N15" s="8"/>
      <c r="O15" s="8"/>
      <c r="P15" s="14"/>
    </row>
    <row r="16" spans="1:16" ht="106.5" customHeight="1" thickBot="1" x14ac:dyDescent="0.2">
      <c r="A16" s="2" t="b">
        <f t="shared" si="0"/>
        <v>1</v>
      </c>
      <c r="B16" s="2">
        <v>11</v>
      </c>
      <c r="C16" s="6" t="str">
        <f>IF('[2]台帳はりつけ（入札物品役務のみ）'!B15="○",'[2]台帳はりつけ（入札物品役務のみ）'!H15,"")</f>
        <v>ＬＥＤ照明等補修役務</v>
      </c>
      <c r="D16" s="7" t="str">
        <f t="shared" si="1"/>
        <v>ＬＥＤ照明等補修役務一式</v>
      </c>
      <c r="E16" s="8" t="s">
        <v>17</v>
      </c>
      <c r="F16" s="9">
        <f>'[2]台帳はりつけ（入札物品役務のみ）'!G15</f>
        <v>46220</v>
      </c>
      <c r="G16" s="8" t="str">
        <f>VLOOKUP(C16,'[2]台帳はりつけ（入札物品役務のみ）'!$H$4:$AD$100,16,FALSE)&amp;CHAR(10)&amp;CHAR(10)&amp;VLOOKUP(C16,'[2]台帳はりつけ（入札物品役務のみ）'!$H$4:$AD$100,17,FALSE)</f>
        <v>有限会社成川電設商会
東京都江戸川区南篠崎町3-6-12</v>
      </c>
      <c r="H16" s="10">
        <f>VLOOKUP(C16,'[2]台帳はりつけ（入札物品役務のみ）'!$H$4:$AD$100,18,FALSE)</f>
        <v>5011702014505</v>
      </c>
      <c r="I16" s="8" t="str">
        <f>IF('[2]台帳はりつけ（入札物品役務のみ）'!Q15="総合評価","一般競争入札（総合評価）",IF('[2]台帳はりつけ（入札物品役務のみ）'!Q15="制限付き","一般競争（制限付き）","一般競争入札"))</f>
        <v>一般競争入札</v>
      </c>
      <c r="J16" s="11">
        <f>VLOOKUP(C16,'[2]台帳はりつけ（入札物品役務のみ）'!$H$4:$AD$100,2,FALSE)</f>
        <v>44080300</v>
      </c>
      <c r="K16" s="11">
        <f>VLOOKUP(C16,'[2]台帳はりつけ（入札物品役務のみ）'!$H$4:$AD$100,3,FALSE)</f>
        <v>34980000</v>
      </c>
      <c r="L16" s="12">
        <f>VLOOKUP(C16,'[2]台帳はりつけ（入札物品役務のみ）'!$H$4:$AD$100,4,FALSE)</f>
        <v>0.79354999999999998</v>
      </c>
      <c r="M16" s="13"/>
      <c r="N16" s="8"/>
      <c r="O16" s="8"/>
      <c r="P16" s="14"/>
    </row>
    <row r="17" spans="1:16" ht="106.5" customHeight="1" thickBot="1" x14ac:dyDescent="0.2">
      <c r="A17" s="2" t="b">
        <f t="shared" si="0"/>
        <v>0</v>
      </c>
      <c r="B17" s="2">
        <v>12</v>
      </c>
      <c r="C17" s="6" t="str">
        <f>IF('[2]台帳はりつけ（入札物品役務のみ）'!B16="○",'[2]台帳はりつけ（入札物品役務のみ）'!H16,"")</f>
        <v>移送等役務（その２）</v>
      </c>
      <c r="D17" s="7" t="str">
        <f t="shared" si="1"/>
        <v>移送等役務（その２）一式</v>
      </c>
      <c r="E17" s="8" t="s">
        <v>17</v>
      </c>
      <c r="F17" s="9">
        <f>'[2]台帳はりつけ（入札物品役務のみ）'!G16</f>
        <v>46224</v>
      </c>
      <c r="G17" s="8" t="str">
        <f>VLOOKUP(C17,'[2]台帳はりつけ（入札物品役務のみ）'!$H$4:$AD$100,16,FALSE)&amp;CHAR(10)&amp;CHAR(10)&amp;VLOOKUP(C17,'[2]台帳はりつけ（入札物品役務のみ）'!$H$4:$AD$100,17,FALSE)</f>
        <v>株式会社アルファネット
東京都文京区後楽1-5-3</v>
      </c>
      <c r="H17" s="10">
        <f>VLOOKUP(C17,'[2]台帳はりつけ（入札物品役務のみ）'!$H$4:$AD$100,18,FALSE)</f>
        <v>3010001000499</v>
      </c>
      <c r="I17" s="8" t="str">
        <f>IF('[2]台帳はりつけ（入札物品役務のみ）'!Q16="総合評価","一般競争入札（総合評価）",IF('[2]台帳はりつけ（入札物品役務のみ）'!Q16="制限付き","一般競争（制限付き）","一般競争入札"))</f>
        <v>一般競争入札</v>
      </c>
      <c r="J17" s="11">
        <f>VLOOKUP(C17,'[2]台帳はりつけ（入札物品役務のみ）'!$H$4:$AD$100,2,FALSE)</f>
        <v>17367130</v>
      </c>
      <c r="K17" s="11">
        <f>VLOOKUP(C17,'[2]台帳はりつけ（入札物品役務のみ）'!$H$4:$AD$100,3,FALSE)</f>
        <v>14749790</v>
      </c>
      <c r="L17" s="12">
        <f>VLOOKUP(C17,'[2]台帳はりつけ（入札物品役務のみ）'!$H$4:$AD$100,4,FALSE)</f>
        <v>0.84928999999999999</v>
      </c>
      <c r="M17" s="13"/>
      <c r="N17" s="8"/>
      <c r="O17" s="8"/>
      <c r="P17" s="14"/>
    </row>
    <row r="18" spans="1:16" ht="106.5" customHeight="1" thickBot="1" x14ac:dyDescent="0.2">
      <c r="A18" s="2" t="b">
        <f t="shared" si="0"/>
        <v>1</v>
      </c>
      <c r="B18" s="2">
        <v>13</v>
      </c>
      <c r="C18" s="23" t="str">
        <f>IF('[2]台帳はりつけ（入札物品役務のみ）'!B17="○",'[2]台帳はりつけ（入札物品役務のみ）'!H17,"")</f>
        <v>モンゴルに対する能力構築支援事業（航空管制、招へい）に係る支援役務</v>
      </c>
      <c r="D18" s="15" t="str">
        <f t="shared" si="1"/>
        <v>モンゴルに対する能力構築支援事業（航空管制、招へい）に係る支援役務一式</v>
      </c>
      <c r="E18" s="16" t="s">
        <v>17</v>
      </c>
      <c r="F18" s="17">
        <f>'[2]台帳はりつけ（入札物品役務のみ）'!G17</f>
        <v>46224</v>
      </c>
      <c r="G18" s="16" t="str">
        <f>VLOOKUP(C18,'[2]台帳はりつけ（入札物品役務のみ）'!$H$4:$AD$100,16,FALSE)&amp;CHAR(10)&amp;CHAR(10)&amp;VLOOKUP(C18,'[2]台帳はりつけ（入札物品役務のみ）'!$H$4:$AD$100,17,FALSE)</f>
        <v>近畿日本ツーリスト株式会社
東京都新宿区西新宿2-6-1</v>
      </c>
      <c r="H18" s="18">
        <f>VLOOKUP(C18,'[2]台帳はりつけ（入札物品役務のみ）'!$H$4:$AD$100,18,FALSE)</f>
        <v>2010001187437</v>
      </c>
      <c r="I18" s="16" t="str">
        <f>IF('[2]台帳はりつけ（入札物品役務のみ）'!Q17="総合評価","一般競争入札（総合評価）",IF('[2]台帳はりつけ（入札物品役務のみ）'!Q17="制限付き","一般競争（制限付き）","一般競争入札"))</f>
        <v>一般競争（制限付き）</v>
      </c>
      <c r="J18" s="19">
        <v>7285750</v>
      </c>
      <c r="K18" s="19">
        <f>VLOOKUP(C18,'[2]台帳はりつけ（入札物品役務のみ）'!$H$4:$AD$100,3,FALSE)</f>
        <v>6559413</v>
      </c>
      <c r="L18" s="20">
        <f>VLOOKUP(C18,'[2]台帳はりつけ（入札物品役務のみ）'!$H$4:$AD$100,4,FALSE)</f>
        <v>0.90029999999999999</v>
      </c>
      <c r="M18" s="21"/>
      <c r="N18" s="16"/>
      <c r="O18" s="16"/>
      <c r="P18" s="22"/>
    </row>
    <row r="19" spans="1:16" ht="106.5" customHeight="1" thickBot="1" x14ac:dyDescent="0.2">
      <c r="A19" s="2" t="b">
        <f t="shared" si="0"/>
        <v>0</v>
      </c>
      <c r="B19" s="2">
        <v>14</v>
      </c>
      <c r="C19" s="6" t="str">
        <f>IF('[2]台帳はりつけ（入札物品役務のみ）'!B18="○",'[2]台帳はりつけ（入札物品役務のみ）'!H18,"")</f>
        <v>各階層別コーチング研修</v>
      </c>
      <c r="D19" s="15" t="str">
        <f t="shared" si="1"/>
        <v>各階層別コーチング研修一式</v>
      </c>
      <c r="E19" s="16" t="s">
        <v>17</v>
      </c>
      <c r="F19" s="17">
        <f>'[2]台帳はりつけ（入札物品役務のみ）'!G18</f>
        <v>46225</v>
      </c>
      <c r="G19" s="16" t="str">
        <f>VLOOKUP(C19,'[2]台帳はりつけ（入札物品役務のみ）'!$H$4:$AD$100,16,FALSE)&amp;CHAR(10)&amp;CHAR(10)&amp;VLOOKUP(C19,'[2]台帳はりつけ（入札物品役務のみ）'!$H$4:$AD$100,17,FALSE)</f>
        <v>株式会社ウエイクアップ
東京都品川区西五反田8-3-16</v>
      </c>
      <c r="H19" s="18">
        <f>VLOOKUP(C19,'[2]台帳はりつけ（入札物品役務のみ）'!$H$4:$AD$100,18,FALSE)</f>
        <v>6010401079668</v>
      </c>
      <c r="I19" s="16" t="str">
        <f>IF('[2]台帳はりつけ（入札物品役務のみ）'!Q18="総合評価","一般競争入札（総合評価）",IF('[2]台帳はりつけ（入札物品役務のみ）'!Q18="制限付き","一般競争（制限付き）","一般競争入札"))</f>
        <v>一般競争（制限付き）</v>
      </c>
      <c r="J19" s="19">
        <f>VLOOKUP(C19,'[2]台帳はりつけ（入札物品役務のみ）'!$H$4:$AD$100,2,FALSE)</f>
        <v>32780000</v>
      </c>
      <c r="K19" s="19">
        <f>VLOOKUP(C19,'[2]台帳はりつけ（入札物品役務のみ）'!$H$4:$AD$100,3,FALSE)</f>
        <v>32648000</v>
      </c>
      <c r="L19" s="20">
        <f>VLOOKUP(C19,'[2]台帳はりつけ（入札物品役務のみ）'!$H$4:$AD$100,4,FALSE)</f>
        <v>0.99597000000000002</v>
      </c>
      <c r="M19" s="21"/>
      <c r="N19" s="16"/>
      <c r="O19" s="16"/>
      <c r="P19" s="22"/>
    </row>
    <row r="20" spans="1:16" ht="106.5" customHeight="1" thickBot="1" x14ac:dyDescent="0.2">
      <c r="A20" s="2" t="b">
        <f t="shared" si="0"/>
        <v>1</v>
      </c>
      <c r="B20" s="2">
        <v>15</v>
      </c>
      <c r="C20" s="6" t="str">
        <f>IF('[2]台帳はりつけ（入札物品役務のみ）'!B19="○",'[2]台帳はりつけ（入札物品役務のみ）'!H19,"")</f>
        <v>トンガに対する能力構築支援事業（船外機維持整備）に係る支援役務</v>
      </c>
      <c r="D20" s="15" t="str">
        <f t="shared" si="1"/>
        <v>トンガに対する能力構築支援事業（船外機維持整備）に係る支援役務一式</v>
      </c>
      <c r="E20" s="16" t="s">
        <v>17</v>
      </c>
      <c r="F20" s="17">
        <f>'[2]台帳はりつけ（入札物品役務のみ）'!G19</f>
        <v>46226</v>
      </c>
      <c r="G20" s="16" t="str">
        <f>VLOOKUP(C20,'[2]台帳はりつけ（入札物品役務のみ）'!$H$4:$AD$100,16,FALSE)&amp;CHAR(10)&amp;CHAR(10)&amp;VLOOKUP(C20,'[2]台帳はりつけ（入札物品役務のみ）'!$H$4:$AD$100,17,FALSE)</f>
        <v>一般財団法人尾道海技学院
広島県尾道市栗原東2-18-43</v>
      </c>
      <c r="H20" s="18">
        <f>VLOOKUP(C20,'[2]台帳はりつけ（入札物品役務のみ）'!$H$4:$AD$100,18,FALSE)</f>
        <v>2240005012576</v>
      </c>
      <c r="I20" s="16" t="str">
        <f>IF('[2]台帳はりつけ（入札物品役務のみ）'!Q19="総合評価","一般競争入札（総合評価）",IF('[2]台帳はりつけ（入札物品役務のみ）'!Q19="制限付き","一般競争（制限付き）","一般競争入札"))</f>
        <v>一般競争（制限付き）</v>
      </c>
      <c r="J20" s="19">
        <f>VLOOKUP(C20,'[2]台帳はりつけ（入札物品役務のみ）'!$H$4:$AD$100,2,FALSE)</f>
        <v>5729189</v>
      </c>
      <c r="K20" s="19">
        <f>VLOOKUP(C20,'[2]台帳はりつけ（入札物品役務のみ）'!$H$4:$AD$100,3,FALSE)</f>
        <v>5729188</v>
      </c>
      <c r="L20" s="20">
        <f>VLOOKUP(C20,'[2]台帳はりつけ（入札物品役務のみ）'!$H$4:$AD$100,4,FALSE)</f>
        <v>0.99999000000000005</v>
      </c>
      <c r="M20" s="21"/>
      <c r="N20" s="16"/>
      <c r="O20" s="16"/>
      <c r="P20" s="22"/>
    </row>
    <row r="21" spans="1:16" ht="106.5" customHeight="1" thickBot="1" x14ac:dyDescent="0.2">
      <c r="A21" s="2" t="b">
        <f t="shared" si="0"/>
        <v>0</v>
      </c>
      <c r="B21" s="2">
        <v>16</v>
      </c>
      <c r="C21" s="6" t="str">
        <f>IF('[2]台帳はりつけ（入札物品役務のみ）'!B20="○",'[2]台帳はりつけ（入札物品役務のみ）'!H20,"")</f>
        <v>防衛省職員英語通訳研修プログラム</v>
      </c>
      <c r="D21" s="7" t="str">
        <f t="shared" si="1"/>
        <v>防衛省職員英語通訳研修プログラム一式</v>
      </c>
      <c r="E21" s="8" t="s">
        <v>17</v>
      </c>
      <c r="F21" s="9">
        <f>'[2]台帳はりつけ（入札物品役務のみ）'!G20</f>
        <v>46227</v>
      </c>
      <c r="G21" s="8" t="str">
        <f>VLOOKUP(C21,'[2]台帳はりつけ（入札物品役務のみ）'!$H$4:$AD$100,16,FALSE)&amp;CHAR(10)&amp;CHAR(10)&amp;VLOOKUP(C21,'[2]台帳はりつけ（入札物品役務のみ）'!$H$4:$AD$100,17,FALSE)</f>
        <v>株式会社インターグループ
大阪府大阪市北区豊崎3-20-1インターグループビル</v>
      </c>
      <c r="H21" s="10">
        <f>VLOOKUP(C21,'[2]台帳はりつけ（入札物品役務のみ）'!$H$4:$AD$100,18,FALSE)</f>
        <v>8120001060882</v>
      </c>
      <c r="I21" s="8" t="str">
        <f>IF('[2]台帳はりつけ（入札物品役務のみ）'!Q20="総合評価","一般競争入札（総合評価）",IF('[2]台帳はりつけ（入札物品役務のみ）'!Q20="制限付き","一般競争（制限付き）","一般競争入札"))</f>
        <v>一般競争（制限付き）</v>
      </c>
      <c r="J21" s="11">
        <f>VLOOKUP(C21,'[2]台帳はりつけ（入札物品役務のみ）'!$H$4:$AD$100,2,FALSE)</f>
        <v>7727500</v>
      </c>
      <c r="K21" s="11">
        <f>VLOOKUP(C21,'[2]台帳はりつけ（入札物品役務のみ）'!$H$4:$AD$100,3,FALSE)</f>
        <v>4456650</v>
      </c>
      <c r="L21" s="12">
        <f>VLOOKUP(C21,'[2]台帳はりつけ（入札物品役務のみ）'!$H$4:$AD$100,4,FALSE)</f>
        <v>0.57672000000000001</v>
      </c>
      <c r="M21" s="13"/>
      <c r="N21" s="8"/>
      <c r="O21" s="8"/>
      <c r="P21" s="14"/>
    </row>
    <row r="22" spans="1:16" ht="106.5" customHeight="1" thickBot="1" x14ac:dyDescent="0.2">
      <c r="A22" s="2" t="b">
        <f t="shared" si="0"/>
        <v>1</v>
      </c>
      <c r="B22" s="2">
        <v>17</v>
      </c>
      <c r="C22" s="6" t="str">
        <f>IF('[2]台帳はりつけ（入札物品役務のみ）'!B21="○",'[2]台帳はりつけ（入札物品役務のみ）'!H21,"")</f>
        <v>再生可能エネルギー導入に係る調査・検討委託役務</v>
      </c>
      <c r="D22" s="7" t="str">
        <f t="shared" si="1"/>
        <v>再生可能エネルギー導入に係る調査・検討委託役務一式</v>
      </c>
      <c r="E22" s="8" t="s">
        <v>17</v>
      </c>
      <c r="F22" s="9">
        <f>'[2]台帳はりつけ（入札物品役務のみ）'!G21</f>
        <v>46227</v>
      </c>
      <c r="G22" s="8" t="str">
        <f>VLOOKUP(C22,'[2]台帳はりつけ（入札物品役務のみ）'!$H$4:$AD$100,16,FALSE)&amp;CHAR(10)&amp;CHAR(10)&amp;VLOOKUP(C22,'[2]台帳はりつけ（入札物品役務のみ）'!$H$4:$AD$100,17,FALSE)</f>
        <v>株式会社建設環境研究所
東京都豊島区東池袋2-23-2</v>
      </c>
      <c r="H22" s="10">
        <f>VLOOKUP(C22,'[2]台帳はりつけ（入札物品役務のみ）'!$H$4:$AD$100,18,FALSE)</f>
        <v>4013301013608</v>
      </c>
      <c r="I22" s="8" t="str">
        <f>IF('[2]台帳はりつけ（入札物品役務のみ）'!Q21="総合評価","一般競争入札（総合評価）",IF('[2]台帳はりつけ（入札物品役務のみ）'!Q21="制限付き","一般競争（制限付き）","一般競争入札"))</f>
        <v>一般競争入札</v>
      </c>
      <c r="J22" s="11">
        <f>VLOOKUP(C22,'[2]台帳はりつけ（入札物品役務のみ）'!$H$4:$AD$100,2,FALSE)</f>
        <v>8360000</v>
      </c>
      <c r="K22" s="11">
        <f>VLOOKUP(C22,'[2]台帳はりつけ（入札物品役務のみ）'!$H$4:$AD$100,3,FALSE)</f>
        <v>6567000</v>
      </c>
      <c r="L22" s="12">
        <f>VLOOKUP(C22,'[2]台帳はりつけ（入札物品役務のみ）'!$H$4:$AD$100,4,FALSE)</f>
        <v>0.78552</v>
      </c>
      <c r="M22" s="13"/>
      <c r="N22" s="8"/>
      <c r="O22" s="8"/>
      <c r="P22" s="14"/>
    </row>
    <row r="23" spans="1:16" ht="106.5" customHeight="1" thickBot="1" x14ac:dyDescent="0.2">
      <c r="A23" s="2" t="b">
        <f t="shared" si="0"/>
        <v>0</v>
      </c>
      <c r="B23" s="2">
        <v>18</v>
      </c>
      <c r="C23" s="6" t="str">
        <f>IF('[2]台帳はりつけ（入札物品役務のみ）'!B22="○",'[2]台帳はりつけ（入札物品役務のみ）'!H22,"")</f>
        <v>演習運営最適化・体制強化に係る調査研究等役務</v>
      </c>
      <c r="D23" s="7" t="str">
        <f t="shared" si="1"/>
        <v>演習運営最適化・体制強化に係る調査研究等役務一式</v>
      </c>
      <c r="E23" s="8" t="s">
        <v>17</v>
      </c>
      <c r="F23" s="9">
        <f>'[2]台帳はりつけ（入札物品役務のみ）'!G22</f>
        <v>46227</v>
      </c>
      <c r="G23" s="8" t="str">
        <f>VLOOKUP(C23,'[2]台帳はりつけ（入札物品役務のみ）'!$H$4:$AD$100,16,FALSE)&amp;CHAR(10)&amp;CHAR(10)&amp;VLOOKUP(C23,'[2]台帳はりつけ（入札物品役務のみ）'!$H$4:$AD$100,17,FALSE)</f>
        <v>グラビス・アーキテクツ株式会社
東京都千代田区霞が関3-2-5霞が関ビル</v>
      </c>
      <c r="H23" s="10">
        <f>VLOOKUP(C23,'[2]台帳はりつけ（入札物品役務のみ）'!$H$4:$AD$100,18,FALSE)</f>
        <v>6430001049574</v>
      </c>
      <c r="I23" s="8" t="str">
        <f>IF('[2]台帳はりつけ（入札物品役務のみ）'!Q22="総合評価","一般競争入札（総合評価）",IF('[2]台帳はりつけ（入札物品役務のみ）'!Q22="制限付き","一般競争（制限付き）","一般競争入札"))</f>
        <v>一般競争入札（総合評価）</v>
      </c>
      <c r="J23" s="11">
        <f>VLOOKUP(C23,'[2]台帳はりつけ（入札物品役務のみ）'!$H$4:$AD$100,2,FALSE)</f>
        <v>48400000</v>
      </c>
      <c r="K23" s="11">
        <f>VLOOKUP(C23,'[2]台帳はりつけ（入札物品役務のみ）'!$H$4:$AD$100,3,FALSE)</f>
        <v>48400000</v>
      </c>
      <c r="L23" s="12">
        <f>VLOOKUP(C23,'[2]台帳はりつけ（入札物品役務のみ）'!$H$4:$AD$100,4,FALSE)</f>
        <v>1</v>
      </c>
      <c r="M23" s="13"/>
      <c r="N23" s="8"/>
      <c r="O23" s="8"/>
      <c r="P23" s="14" t="s">
        <v>21</v>
      </c>
    </row>
    <row r="24" spans="1:16" ht="106.5" customHeight="1" thickBot="1" x14ac:dyDescent="0.2">
      <c r="A24" s="2" t="b">
        <f t="shared" si="0"/>
        <v>1</v>
      </c>
      <c r="B24" s="2">
        <v>19</v>
      </c>
      <c r="C24" s="6" t="str">
        <f>IF('[2]台帳はりつけ（入札物品役務のみ）'!B23="○",'[2]台帳はりつけ（入札物品役務のみ）'!H23,"")</f>
        <v>ＩＣカード身分証管理システム設定変更等役務（その２）</v>
      </c>
      <c r="D24" s="15" t="str">
        <f t="shared" si="1"/>
        <v>ＩＣカード身分証管理システム設定変更等役務（その２）一式</v>
      </c>
      <c r="E24" s="16" t="s">
        <v>17</v>
      </c>
      <c r="F24" s="17">
        <f>'[2]台帳はりつけ（入札物品役務のみ）'!G23</f>
        <v>46233</v>
      </c>
      <c r="G24" s="16" t="str">
        <f>VLOOKUP(C24,'[2]台帳はりつけ（入札物品役務のみ）'!$H$4:$AD$100,16,FALSE)&amp;CHAR(10)&amp;CHAR(10)&amp;VLOOKUP(C24,'[2]台帳はりつけ（入札物品役務のみ）'!$H$4:$AD$100,17,FALSE)</f>
        <v>富士通株式会社
神奈川県川崎市中原区上小田中4-1-1</v>
      </c>
      <c r="H24" s="18">
        <f>VLOOKUP(C24,'[2]台帳はりつけ（入札物品役務のみ）'!$H$4:$AD$100,18,FALSE)</f>
        <v>1020001071491</v>
      </c>
      <c r="I24" s="16" t="str">
        <f>IF('[2]台帳はりつけ（入札物品役務のみ）'!Q23="総合評価","一般競争入札（総合評価）",IF('[2]台帳はりつけ（入札物品役務のみ）'!Q23="制限付き","一般競争（制限付き）","一般競争入札"))</f>
        <v>一般競争（制限付き）</v>
      </c>
      <c r="J24" s="19" t="s">
        <v>22</v>
      </c>
      <c r="K24" s="19">
        <f>VLOOKUP(C24,'[2]台帳はりつけ（入札物品役務のみ）'!$H$4:$AD$100,3,FALSE)</f>
        <v>71898200</v>
      </c>
      <c r="L24" s="20" t="s">
        <v>23</v>
      </c>
      <c r="M24" s="21"/>
      <c r="N24" s="16"/>
      <c r="O24" s="16"/>
      <c r="P24" s="22"/>
    </row>
    <row r="25" spans="1:16" ht="106.5" customHeight="1" thickBot="1" x14ac:dyDescent="0.2">
      <c r="A25" s="2" t="b">
        <f t="shared" si="0"/>
        <v>0</v>
      </c>
      <c r="B25" s="2">
        <v>20</v>
      </c>
      <c r="C25" s="6" t="str">
        <f>IF('[2]台帳はりつけ（入札物品役務のみ）'!B24="○",'[2]台帳はりつけ（入札物品役務のみ）'!H24,"")</f>
        <v>情報保証に係る指針策定支援役務（その３）</v>
      </c>
      <c r="D25" s="15" t="str">
        <f t="shared" si="1"/>
        <v>情報保証に係る指針策定支援役務（その３）一式</v>
      </c>
      <c r="E25" s="16" t="s">
        <v>17</v>
      </c>
      <c r="F25" s="17">
        <f>'[2]台帳はりつけ（入札物品役務のみ）'!G24</f>
        <v>46233</v>
      </c>
      <c r="G25" s="16" t="str">
        <f>VLOOKUP(C25,'[2]台帳はりつけ（入札物品役務のみ）'!$H$4:$AD$100,16,FALSE)&amp;CHAR(10)&amp;CHAR(10)&amp;VLOOKUP(C25,'[2]台帳はりつけ（入札物品役務のみ）'!$H$4:$AD$100,17,FALSE)</f>
        <v>ＰｗＣＪａｐａｎ有限責任監査法人
東京都千代田区大手町1-1-1大手町パークビルディング</v>
      </c>
      <c r="H25" s="18">
        <f>VLOOKUP(C25,'[2]台帳はりつけ（入札物品役務のみ）'!$H$4:$AD$100,18,FALSE)</f>
        <v>8010005011876</v>
      </c>
      <c r="I25" s="16" t="str">
        <f>IF('[2]台帳はりつけ（入札物品役務のみ）'!Q24="総合評価","一般競争入札（総合評価）",IF('[2]台帳はりつけ（入札物品役務のみ）'!Q24="制限付き","一般競争（制限付き）","一般競争入札"))</f>
        <v>一般競争（制限付き）</v>
      </c>
      <c r="J25" s="19">
        <f>VLOOKUP(C25,'[2]台帳はりつけ（入札物品役務のみ）'!$H$4:$AD$100,2,FALSE)</f>
        <v>37227520</v>
      </c>
      <c r="K25" s="19">
        <f>VLOOKUP(C25,'[2]台帳はりつけ（入札物品役務のみ）'!$H$4:$AD$100,3,FALSE)</f>
        <v>36850000</v>
      </c>
      <c r="L25" s="20">
        <f>VLOOKUP(C25,'[2]台帳はりつけ（入札物品役務のみ）'!$H$4:$AD$100,4,FALSE)</f>
        <v>0.98985000000000001</v>
      </c>
      <c r="M25" s="21"/>
      <c r="N25" s="16"/>
      <c r="O25" s="16"/>
      <c r="P25" s="22"/>
    </row>
    <row r="26" spans="1:16" ht="106.5" customHeight="1" thickBot="1" x14ac:dyDescent="0.2">
      <c r="A26" s="2" t="b">
        <f t="shared" si="0"/>
        <v>1</v>
      </c>
      <c r="B26" s="2">
        <v>21</v>
      </c>
      <c r="C26" s="6" t="str">
        <f>IF('[2]台帳はりつけ（入札物品役務のみ）'!B25="○",'[2]台帳はりつけ（入札物品役務のみ）'!H25,"")</f>
        <v>メンタルヘルスに関する教育資料の印刷・製本及び発送役務</v>
      </c>
      <c r="D26" s="15" t="str">
        <f t="shared" si="1"/>
        <v>メンタルヘルスに関する教育資料の印刷・製本及び発送役務一式</v>
      </c>
      <c r="E26" s="16" t="s">
        <v>17</v>
      </c>
      <c r="F26" s="17">
        <f>'[2]台帳はりつけ（入札物品役務のみ）'!G25</f>
        <v>46233</v>
      </c>
      <c r="G26" s="16" t="str">
        <f>VLOOKUP(C26,'[2]台帳はりつけ（入札物品役務のみ）'!$H$4:$AD$100,16,FALSE)&amp;CHAR(10)&amp;CHAR(10)&amp;VLOOKUP(C26,'[2]台帳はりつけ（入札物品役務のみ）'!$H$4:$AD$100,17,FALSE)</f>
        <v>三松堂印刷株式会社
東京都千代田区西神田3-2-1</v>
      </c>
      <c r="H26" s="18">
        <f>VLOOKUP(C26,'[2]台帳はりつけ（入札物品役務のみ）'!$H$4:$AD$100,18,FALSE)</f>
        <v>1010001129704</v>
      </c>
      <c r="I26" s="16" t="str">
        <f>IF('[2]台帳はりつけ（入札物品役務のみ）'!Q25="総合評価","一般競争入札（総合評価）",IF('[2]台帳はりつけ（入札物品役務のみ）'!Q25="制限付き","一般競争（制限付き）","一般競争入札"))</f>
        <v>一般競争入札</v>
      </c>
      <c r="J26" s="19">
        <f>VLOOKUP(C26,'[2]台帳はりつけ（入札物品役務のみ）'!$H$4:$AD$100,2,FALSE)</f>
        <v>3209415</v>
      </c>
      <c r="K26" s="19">
        <f>VLOOKUP(C26,'[2]台帳はりつけ（入札物品役務のみ）'!$H$4:$AD$100,3,FALSE)</f>
        <v>2301117</v>
      </c>
      <c r="L26" s="20">
        <f>VLOOKUP(C26,'[2]台帳はりつけ（入札物品役務のみ）'!$H$4:$AD$100,4,FALSE)</f>
        <v>0.71697999999999995</v>
      </c>
      <c r="M26" s="21"/>
      <c r="N26" s="16"/>
      <c r="O26" s="16"/>
      <c r="P26" s="22"/>
    </row>
    <row r="27" spans="1:16" ht="106.5" customHeight="1" thickBot="1" x14ac:dyDescent="0.2">
      <c r="A27" s="2" t="b">
        <f t="shared" si="0"/>
        <v>0</v>
      </c>
      <c r="B27" s="2">
        <v>22</v>
      </c>
      <c r="C27" s="6" t="str">
        <f>IF('[2]台帳はりつけ（入札物品役務のみ）'!B26="○",'[2]台帳はりつけ（入札物品役務のみ）'!H26,"")</f>
        <v>熱源ポンプコントローラー補修役務</v>
      </c>
      <c r="D27" s="25" t="str">
        <f t="shared" si="1"/>
        <v>熱源ポンプコントローラー補修役務一式</v>
      </c>
      <c r="E27" s="26" t="s">
        <v>17</v>
      </c>
      <c r="F27" s="27">
        <f>'[2]台帳はりつけ（入札物品役務のみ）'!G26</f>
        <v>46234</v>
      </c>
      <c r="G27" s="26" t="str">
        <f>VLOOKUP(C27,'[2]台帳はりつけ（入札物品役務のみ）'!$H$4:$AD$100,16,FALSE)&amp;CHAR(10)&amp;CHAR(10)&amp;VLOOKUP(C27,'[2]台帳はりつけ（入札物品役務のみ）'!$H$4:$AD$100,17,FALSE)</f>
        <v>アズビル株式会社
東京都千代田区丸の内2-6-1</v>
      </c>
      <c r="H27" s="28">
        <f>VLOOKUP(C27,'[2]台帳はりつけ（入札物品役務のみ）'!$H$4:$AD$100,18,FALSE)</f>
        <v>9010001096367</v>
      </c>
      <c r="I27" s="26" t="str">
        <f>IF('[2]台帳はりつけ（入札物品役務のみ）'!Q26="総合評価","一般競争入札（総合評価）",IF('[2]台帳はりつけ（入札物品役務のみ）'!Q26="制限付き","一般競争（制限付き）","一般競争入札"))</f>
        <v>一般競争入札</v>
      </c>
      <c r="J27" s="29">
        <f>VLOOKUP(C27,'[2]台帳はりつけ（入札物品役務のみ）'!$H$4:$AD$100,2,FALSE)</f>
        <v>21821800</v>
      </c>
      <c r="K27" s="29">
        <f>VLOOKUP(C27,'[2]台帳はりつけ（入札物品役務のみ）'!$H$4:$AD$100,3,FALSE)</f>
        <v>21560000</v>
      </c>
      <c r="L27" s="30">
        <f>VLOOKUP(C27,'[2]台帳はりつけ（入札物品役務のみ）'!$H$4:$AD$100,4,FALSE)</f>
        <v>0.98799999999999999</v>
      </c>
      <c r="M27" s="31"/>
      <c r="N27" s="26"/>
      <c r="O27" s="26"/>
      <c r="P27" s="32"/>
    </row>
    <row r="28" spans="1:16" ht="106.5" hidden="1" customHeight="1" thickBot="1" x14ac:dyDescent="0.2">
      <c r="A28" s="2" t="b">
        <f t="shared" si="0"/>
        <v>1</v>
      </c>
      <c r="B28" s="2">
        <v>23</v>
      </c>
      <c r="C28" s="6" t="e">
        <f>IF('[2]台帳はりつけ（入札物品役務のみ）'!#REF!="○",'[2]台帳はりつけ（入札物品役務のみ）'!#REF!,"")</f>
        <v>#REF!</v>
      </c>
      <c r="D28" s="7" t="e">
        <f t="shared" si="1"/>
        <v>#REF!</v>
      </c>
      <c r="E28" s="8" t="s">
        <v>17</v>
      </c>
      <c r="F28" s="9" t="e">
        <f>'[2]台帳はりつけ（入札物品役務のみ）'!#REF!</f>
        <v>#REF!</v>
      </c>
      <c r="G28" s="8" t="e">
        <f>VLOOKUP(C28,'[2]台帳はりつけ（入札物品役務のみ）'!$H$4:$AD$100,16,FALSE)&amp;CHAR(10)&amp;CHAR(10)&amp;VLOOKUP(C28,'[2]台帳はりつけ（入札物品役務のみ）'!$H$4:$AD$100,17,FALSE)</f>
        <v>#REF!</v>
      </c>
      <c r="H28" s="10" t="e">
        <f>VLOOKUP(C28,'[2]台帳はりつけ（入札物品役務のみ）'!$H$4:$AD$100,18,FALSE)</f>
        <v>#REF!</v>
      </c>
      <c r="I28" s="8" t="e">
        <f>IF('[2]台帳はりつけ（入札物品役務のみ）'!#REF!="総合評価","一般競争入札（総合評価）",IF('[2]台帳はりつけ（入札物品役務のみ）'!#REF!="制限付き","一般競争（制限付き）","一般競争入札"))</f>
        <v>#REF!</v>
      </c>
      <c r="J28" s="11" t="e">
        <f>VLOOKUP(C28,'[2]台帳はりつけ（入札物品役務のみ）'!$H$4:$AD$100,2,FALSE)</f>
        <v>#REF!</v>
      </c>
      <c r="K28" s="11" t="e">
        <f>VLOOKUP(C28,'[2]台帳はりつけ（入札物品役務のみ）'!$H$4:$AD$100,3,FALSE)</f>
        <v>#REF!</v>
      </c>
      <c r="L28" s="12" t="e">
        <f>VLOOKUP(C28,'[2]台帳はりつけ（入札物品役務のみ）'!$H$4:$AD$100,4,FALSE)</f>
        <v>#REF!</v>
      </c>
      <c r="M28" s="13"/>
      <c r="N28" s="8"/>
      <c r="O28" s="8"/>
      <c r="P28" s="14"/>
    </row>
    <row r="29" spans="1:16" ht="106.5" customHeight="1" thickBot="1" x14ac:dyDescent="0.2">
      <c r="A29" s="2" t="b">
        <f t="shared" si="0"/>
        <v>0</v>
      </c>
      <c r="B29" s="2">
        <v>24</v>
      </c>
      <c r="C29" s="23" t="str">
        <f>IF('[2]台帳はりつけ（入札物品役務のみ）'!B27="○",'[2]台帳はりつけ（入札物品役務のみ）'!H27,"")</f>
        <v>防衛省ＯＡシステム基盤運用管理役務</v>
      </c>
      <c r="D29" s="15" t="str">
        <f t="shared" si="1"/>
        <v>防衛省ＯＡシステム基盤運用管理役務一式</v>
      </c>
      <c r="E29" s="16" t="s">
        <v>17</v>
      </c>
      <c r="F29" s="17">
        <f>'[2]台帳はりつけ（入札物品役務のみ）'!G27</f>
        <v>46234</v>
      </c>
      <c r="G29" s="16" t="str">
        <f>VLOOKUP(C29,'[2]台帳はりつけ（入札物品役務のみ）'!$H$4:$AD$100,16,FALSE)&amp;CHAR(10)&amp;CHAR(10)&amp;VLOOKUP(C29,'[2]台帳はりつけ（入札物品役務のみ）'!$H$4:$AD$100,17,FALSE)</f>
        <v>日鉄ソリューションズ株式会社
東京都虎ノ門1-17-1</v>
      </c>
      <c r="H29" s="18">
        <f>VLOOKUP(C29,'[2]台帳はりつけ（入札物品役務のみ）'!$H$4:$AD$100,18,FALSE)</f>
        <v>9010001045803</v>
      </c>
      <c r="I29" s="16" t="str">
        <f>IF('[2]台帳はりつけ（入札物品役務のみ）'!Q27="総合評価","一般競争入札（総合評価）",IF('[2]台帳はりつけ（入札物品役務のみ）'!Q27="制限付き","一般競争（制限付き）","一般競争入札"))</f>
        <v>一般競争入札（総合評価）</v>
      </c>
      <c r="J29" s="19">
        <f>VLOOKUP(C29,'[2]台帳はりつけ（入札物品役務のみ）'!$H$4:$AD$100,2,FALSE)</f>
        <v>7090617173</v>
      </c>
      <c r="K29" s="19">
        <f>VLOOKUP(C29,'[2]台帳はりつけ（入札物品役務のみ）'!$H$4:$AD$100,3,FALSE)</f>
        <v>7089500000</v>
      </c>
      <c r="L29" s="20">
        <f>VLOOKUP(C29,'[2]台帳はりつけ（入札物品役務のみ）'!$H$4:$AD$100,4,FALSE)</f>
        <v>0.99983999999999995</v>
      </c>
      <c r="M29" s="21"/>
      <c r="N29" s="16"/>
      <c r="O29" s="16"/>
      <c r="P29" s="22" t="s">
        <v>24</v>
      </c>
    </row>
    <row r="30" spans="1:16" ht="106.5" hidden="1" customHeight="1" thickBot="1" x14ac:dyDescent="0.2">
      <c r="A30" s="2" t="b">
        <f t="shared" si="0"/>
        <v>1</v>
      </c>
      <c r="B30" s="2">
        <v>25</v>
      </c>
      <c r="C30" s="6">
        <f>IF('[2]台帳はりつけ（入札物品役務のみ）'!B28="○",'[2]台帳はりつけ（入札物品役務のみ）'!H28,"")</f>
        <v>0</v>
      </c>
      <c r="D30" s="7" t="str">
        <f t="shared" si="1"/>
        <v>0一式</v>
      </c>
      <c r="E30" s="8" t="s">
        <v>17</v>
      </c>
      <c r="F30" s="9">
        <f>'[2]台帳はりつけ（入札物品役務のみ）'!G28</f>
        <v>0</v>
      </c>
      <c r="G30" s="8" t="e">
        <f>VLOOKUP(C30,'[2]台帳はりつけ（入札物品役務のみ）'!$H$4:$AD$100,16,FALSE)&amp;CHAR(10)&amp;CHAR(10)&amp;VLOOKUP(C30,'[2]台帳はりつけ（入札物品役務のみ）'!$H$4:$AD$100,17,FALSE)</f>
        <v>#N/A</v>
      </c>
      <c r="H30" s="10" t="e">
        <f>VLOOKUP(C30,'[2]台帳はりつけ（入札物品役務のみ）'!$H$4:$AD$100,18,FALSE)</f>
        <v>#N/A</v>
      </c>
      <c r="I30" s="8" t="str">
        <f>IF('[2]台帳はりつけ（入札物品役務のみ）'!Q28="総合評価","一般競争入札（総合評価）",IF('[2]台帳はりつけ（入札物品役務のみ）'!Q28="制限付き","一般競争（制限付き）","一般競争入札"))</f>
        <v>一般競争入札</v>
      </c>
      <c r="J30" s="11" t="e">
        <f>VLOOKUP(C30,'[2]台帳はりつけ（入札物品役務のみ）'!$H$4:$AD$100,2,FALSE)</f>
        <v>#N/A</v>
      </c>
      <c r="K30" s="11" t="e">
        <f>VLOOKUP(C30,'[2]台帳はりつけ（入札物品役務のみ）'!$H$4:$AD$100,3,FALSE)</f>
        <v>#N/A</v>
      </c>
      <c r="L30" s="12" t="e">
        <f>VLOOKUP(C30,'[2]台帳はりつけ（入札物品役務のみ）'!$H$4:$AD$100,4,FALSE)</f>
        <v>#N/A</v>
      </c>
      <c r="M30" s="21"/>
      <c r="N30" s="16"/>
      <c r="O30" s="16"/>
      <c r="P30" s="22"/>
    </row>
    <row r="31" spans="1:16" ht="106.5" hidden="1" customHeight="1" thickBot="1" x14ac:dyDescent="0.2">
      <c r="A31" s="2" t="b">
        <f t="shared" si="0"/>
        <v>0</v>
      </c>
      <c r="B31" s="2">
        <v>26</v>
      </c>
      <c r="C31" s="6">
        <f>IF('[2]台帳はりつけ（入札物品役務のみ）'!B29="○",'[2]台帳はりつけ（入札物品役務のみ）'!H29,"")</f>
        <v>0</v>
      </c>
      <c r="D31" s="15" t="str">
        <f t="shared" si="1"/>
        <v>0一式</v>
      </c>
      <c r="E31" s="16" t="s">
        <v>17</v>
      </c>
      <c r="F31" s="17">
        <f>'[2]台帳はりつけ（入札物品役務のみ）'!G29</f>
        <v>0</v>
      </c>
      <c r="G31" s="16" t="e">
        <f>VLOOKUP(C31,'[2]台帳はりつけ（入札物品役務のみ）'!$H$4:$AD$100,16,FALSE)&amp;CHAR(10)&amp;CHAR(10)&amp;VLOOKUP(C31,'[2]台帳はりつけ（入札物品役務のみ）'!$H$4:$AD$100,17,FALSE)</f>
        <v>#N/A</v>
      </c>
      <c r="H31" s="18" t="e">
        <f>VLOOKUP(C31,'[2]台帳はりつけ（入札物品役務のみ）'!$H$4:$AD$100,18,FALSE)</f>
        <v>#N/A</v>
      </c>
      <c r="I31" s="16" t="str">
        <f>IF('[2]台帳はりつけ（入札物品役務のみ）'!Q29="総合評価","一般競争入札（総合評価）",IF('[2]台帳はりつけ（入札物品役務のみ）'!Q29="制限付き","一般競争（制限付き）","一般競争入札"))</f>
        <v>一般競争入札</v>
      </c>
      <c r="J31" s="19" t="e">
        <f>VLOOKUP(C31,'[2]台帳はりつけ（入札物品役務のみ）'!$H$4:$AD$100,2,FALSE)</f>
        <v>#N/A</v>
      </c>
      <c r="K31" s="19" t="e">
        <f>VLOOKUP(C31,'[2]台帳はりつけ（入札物品役務のみ）'!$H$4:$AD$100,3,FALSE)</f>
        <v>#N/A</v>
      </c>
      <c r="L31" s="20" t="e">
        <f>VLOOKUP(C31,'[2]台帳はりつけ（入札物品役務のみ）'!$H$4:$AD$100,4,FALSE)</f>
        <v>#N/A</v>
      </c>
      <c r="M31" s="21"/>
      <c r="N31" s="16"/>
      <c r="O31" s="16"/>
      <c r="P31" s="22"/>
    </row>
    <row r="32" spans="1:16" ht="106.5" hidden="1" customHeight="1" thickBot="1" x14ac:dyDescent="0.2">
      <c r="A32" s="2" t="b">
        <f t="shared" si="0"/>
        <v>1</v>
      </c>
      <c r="B32" s="2">
        <v>27</v>
      </c>
      <c r="C32" s="6">
        <f>IF('[2]台帳はりつけ（入札物品役務のみ）'!B30="○",'[2]台帳はりつけ（入札物品役務のみ）'!H30,"")</f>
        <v>0</v>
      </c>
      <c r="D32" s="15" t="str">
        <f t="shared" si="1"/>
        <v>0一式</v>
      </c>
      <c r="E32" s="16" t="s">
        <v>17</v>
      </c>
      <c r="F32" s="17">
        <f>'[2]台帳はりつけ（入札物品役務のみ）'!G30</f>
        <v>0</v>
      </c>
      <c r="G32" s="16" t="e">
        <f>VLOOKUP(C32,'[2]台帳はりつけ（入札物品役務のみ）'!$H$4:$AD$100,16,FALSE)&amp;CHAR(10)&amp;CHAR(10)&amp;VLOOKUP(C32,'[2]台帳はりつけ（入札物品役務のみ）'!$H$4:$AD$100,17,FALSE)</f>
        <v>#N/A</v>
      </c>
      <c r="H32" s="18" t="e">
        <f>VLOOKUP(C32,'[2]台帳はりつけ（入札物品役務のみ）'!$H$4:$AD$100,18,FALSE)</f>
        <v>#N/A</v>
      </c>
      <c r="I32" s="16" t="str">
        <f>IF('[2]台帳はりつけ（入札物品役務のみ）'!Q30="総合評価","一般競争入札（総合評価）",IF('[2]台帳はりつけ（入札物品役務のみ）'!Q30="制限付き","一般競争（制限付き）","一般競争入札"))</f>
        <v>一般競争入札</v>
      </c>
      <c r="J32" s="19" t="e">
        <f>VLOOKUP(C32,'[2]台帳はりつけ（入札物品役務のみ）'!$H$4:$AD$100,2,FALSE)</f>
        <v>#N/A</v>
      </c>
      <c r="K32" s="19" t="e">
        <f>VLOOKUP(C32,'[2]台帳はりつけ（入札物品役務のみ）'!$H$4:$AD$100,3,FALSE)</f>
        <v>#N/A</v>
      </c>
      <c r="L32" s="20" t="e">
        <f>VLOOKUP(C32,'[2]台帳はりつけ（入札物品役務のみ）'!$H$4:$AD$100,4,FALSE)</f>
        <v>#N/A</v>
      </c>
      <c r="M32" s="21"/>
      <c r="N32" s="16"/>
      <c r="O32" s="16"/>
      <c r="P32" s="22"/>
    </row>
    <row r="33" spans="1:4" x14ac:dyDescent="0.15">
      <c r="A33" s="2" t="b">
        <f t="shared" si="0"/>
        <v>0</v>
      </c>
      <c r="D33" s="24" t="s">
        <v>25</v>
      </c>
    </row>
    <row r="34" spans="1:4" x14ac:dyDescent="0.15">
      <c r="A34" s="2" t="b">
        <f t="shared" si="0"/>
        <v>1</v>
      </c>
      <c r="D34" s="24" t="s">
        <v>26</v>
      </c>
    </row>
  </sheetData>
  <autoFilter ref="A4:S34" xr:uid="{9B2CB504-F758-4A29-99EC-75C7FBF8FF41}"/>
  <mergeCells count="12">
    <mergeCell ref="M3:O3"/>
    <mergeCell ref="P3:P4"/>
    <mergeCell ref="D1:P1"/>
    <mergeCell ref="D3:D4"/>
    <mergeCell ref="E3:E4"/>
    <mergeCell ref="F3:F4"/>
    <mergeCell ref="G3:G4"/>
    <mergeCell ref="H3:H4"/>
    <mergeCell ref="I3:I4"/>
    <mergeCell ref="J3:J4"/>
    <mergeCell ref="K3:K4"/>
    <mergeCell ref="L3:L4"/>
  </mergeCells>
  <phoneticPr fontId="4"/>
  <dataValidations count="5">
    <dataValidation type="list" allowBlank="1" showInputMessage="1" showErrorMessage="1" sqref="I65560:I65568 JD65560:JD65568 SZ65560:SZ65568 ACV65560:ACV65568 AMR65560:AMR65568 AWN65560:AWN65568 BGJ65560:BGJ65568 BQF65560:BQF65568 CAB65560:CAB65568 CJX65560:CJX65568 CTT65560:CTT65568 DDP65560:DDP65568 DNL65560:DNL65568 DXH65560:DXH65568 EHD65560:EHD65568 EQZ65560:EQZ65568 FAV65560:FAV65568 FKR65560:FKR65568 FUN65560:FUN65568 GEJ65560:GEJ65568 GOF65560:GOF65568 GYB65560:GYB65568 HHX65560:HHX65568 HRT65560:HRT65568 IBP65560:IBP65568 ILL65560:ILL65568 IVH65560:IVH65568 JFD65560:JFD65568 JOZ65560:JOZ65568 JYV65560:JYV65568 KIR65560:KIR65568 KSN65560:KSN65568 LCJ65560:LCJ65568 LMF65560:LMF65568 LWB65560:LWB65568 MFX65560:MFX65568 MPT65560:MPT65568 MZP65560:MZP65568 NJL65560:NJL65568 NTH65560:NTH65568 ODD65560:ODD65568 OMZ65560:OMZ65568 OWV65560:OWV65568 PGR65560:PGR65568 PQN65560:PQN65568 QAJ65560:QAJ65568 QKF65560:QKF65568 QUB65560:QUB65568 RDX65560:RDX65568 RNT65560:RNT65568 RXP65560:RXP65568 SHL65560:SHL65568 SRH65560:SRH65568 TBD65560:TBD65568 TKZ65560:TKZ65568 TUV65560:TUV65568 UER65560:UER65568 UON65560:UON65568 UYJ65560:UYJ65568 VIF65560:VIF65568 VSB65560:VSB65568 WBX65560:WBX65568 WLT65560:WLT65568 WVP65560:WVP65568 I131096:I131104 JD131096:JD131104 SZ131096:SZ131104 ACV131096:ACV131104 AMR131096:AMR131104 AWN131096:AWN131104 BGJ131096:BGJ131104 BQF131096:BQF131104 CAB131096:CAB131104 CJX131096:CJX131104 CTT131096:CTT131104 DDP131096:DDP131104 DNL131096:DNL131104 DXH131096:DXH131104 EHD131096:EHD131104 EQZ131096:EQZ131104 FAV131096:FAV131104 FKR131096:FKR131104 FUN131096:FUN131104 GEJ131096:GEJ131104 GOF131096:GOF131104 GYB131096:GYB131104 HHX131096:HHX131104 HRT131096:HRT131104 IBP131096:IBP131104 ILL131096:ILL131104 IVH131096:IVH131104 JFD131096:JFD131104 JOZ131096:JOZ131104 JYV131096:JYV131104 KIR131096:KIR131104 KSN131096:KSN131104 LCJ131096:LCJ131104 LMF131096:LMF131104 LWB131096:LWB131104 MFX131096:MFX131104 MPT131096:MPT131104 MZP131096:MZP131104 NJL131096:NJL131104 NTH131096:NTH131104 ODD131096:ODD131104 OMZ131096:OMZ131104 OWV131096:OWV131104 PGR131096:PGR131104 PQN131096:PQN131104 QAJ131096:QAJ131104 QKF131096:QKF131104 QUB131096:QUB131104 RDX131096:RDX131104 RNT131096:RNT131104 RXP131096:RXP131104 SHL131096:SHL131104 SRH131096:SRH131104 TBD131096:TBD131104 TKZ131096:TKZ131104 TUV131096:TUV131104 UER131096:UER131104 UON131096:UON131104 UYJ131096:UYJ131104 VIF131096:VIF131104 VSB131096:VSB131104 WBX131096:WBX131104 WLT131096:WLT131104 WVP131096:WVP131104 I196632:I196640 JD196632:JD196640 SZ196632:SZ196640 ACV196632:ACV196640 AMR196632:AMR196640 AWN196632:AWN196640 BGJ196632:BGJ196640 BQF196632:BQF196640 CAB196632:CAB196640 CJX196632:CJX196640 CTT196632:CTT196640 DDP196632:DDP196640 DNL196632:DNL196640 DXH196632:DXH196640 EHD196632:EHD196640 EQZ196632:EQZ196640 FAV196632:FAV196640 FKR196632:FKR196640 FUN196632:FUN196640 GEJ196632:GEJ196640 GOF196632:GOF196640 GYB196632:GYB196640 HHX196632:HHX196640 HRT196632:HRT196640 IBP196632:IBP196640 ILL196632:ILL196640 IVH196632:IVH196640 JFD196632:JFD196640 JOZ196632:JOZ196640 JYV196632:JYV196640 KIR196632:KIR196640 KSN196632:KSN196640 LCJ196632:LCJ196640 LMF196632:LMF196640 LWB196632:LWB196640 MFX196632:MFX196640 MPT196632:MPT196640 MZP196632:MZP196640 NJL196632:NJL196640 NTH196632:NTH196640 ODD196632:ODD196640 OMZ196632:OMZ196640 OWV196632:OWV196640 PGR196632:PGR196640 PQN196632:PQN196640 QAJ196632:QAJ196640 QKF196632:QKF196640 QUB196632:QUB196640 RDX196632:RDX196640 RNT196632:RNT196640 RXP196632:RXP196640 SHL196632:SHL196640 SRH196632:SRH196640 TBD196632:TBD196640 TKZ196632:TKZ196640 TUV196632:TUV196640 UER196632:UER196640 UON196632:UON196640 UYJ196632:UYJ196640 VIF196632:VIF196640 VSB196632:VSB196640 WBX196632:WBX196640 WLT196632:WLT196640 WVP196632:WVP196640 I262168:I262176 JD262168:JD262176 SZ262168:SZ262176 ACV262168:ACV262176 AMR262168:AMR262176 AWN262168:AWN262176 BGJ262168:BGJ262176 BQF262168:BQF262176 CAB262168:CAB262176 CJX262168:CJX262176 CTT262168:CTT262176 DDP262168:DDP262176 DNL262168:DNL262176 DXH262168:DXH262176 EHD262168:EHD262176 EQZ262168:EQZ262176 FAV262168:FAV262176 FKR262168:FKR262176 FUN262168:FUN262176 GEJ262168:GEJ262176 GOF262168:GOF262176 GYB262168:GYB262176 HHX262168:HHX262176 HRT262168:HRT262176 IBP262168:IBP262176 ILL262168:ILL262176 IVH262168:IVH262176 JFD262168:JFD262176 JOZ262168:JOZ262176 JYV262168:JYV262176 KIR262168:KIR262176 KSN262168:KSN262176 LCJ262168:LCJ262176 LMF262168:LMF262176 LWB262168:LWB262176 MFX262168:MFX262176 MPT262168:MPT262176 MZP262168:MZP262176 NJL262168:NJL262176 NTH262168:NTH262176 ODD262168:ODD262176 OMZ262168:OMZ262176 OWV262168:OWV262176 PGR262168:PGR262176 PQN262168:PQN262176 QAJ262168:QAJ262176 QKF262168:QKF262176 QUB262168:QUB262176 RDX262168:RDX262176 RNT262168:RNT262176 RXP262168:RXP262176 SHL262168:SHL262176 SRH262168:SRH262176 TBD262168:TBD262176 TKZ262168:TKZ262176 TUV262168:TUV262176 UER262168:UER262176 UON262168:UON262176 UYJ262168:UYJ262176 VIF262168:VIF262176 VSB262168:VSB262176 WBX262168:WBX262176 WLT262168:WLT262176 WVP262168:WVP262176 I327704:I327712 JD327704:JD327712 SZ327704:SZ327712 ACV327704:ACV327712 AMR327704:AMR327712 AWN327704:AWN327712 BGJ327704:BGJ327712 BQF327704:BQF327712 CAB327704:CAB327712 CJX327704:CJX327712 CTT327704:CTT327712 DDP327704:DDP327712 DNL327704:DNL327712 DXH327704:DXH327712 EHD327704:EHD327712 EQZ327704:EQZ327712 FAV327704:FAV327712 FKR327704:FKR327712 FUN327704:FUN327712 GEJ327704:GEJ327712 GOF327704:GOF327712 GYB327704:GYB327712 HHX327704:HHX327712 HRT327704:HRT327712 IBP327704:IBP327712 ILL327704:ILL327712 IVH327704:IVH327712 JFD327704:JFD327712 JOZ327704:JOZ327712 JYV327704:JYV327712 KIR327704:KIR327712 KSN327704:KSN327712 LCJ327704:LCJ327712 LMF327704:LMF327712 LWB327704:LWB327712 MFX327704:MFX327712 MPT327704:MPT327712 MZP327704:MZP327712 NJL327704:NJL327712 NTH327704:NTH327712 ODD327704:ODD327712 OMZ327704:OMZ327712 OWV327704:OWV327712 PGR327704:PGR327712 PQN327704:PQN327712 QAJ327704:QAJ327712 QKF327704:QKF327712 QUB327704:QUB327712 RDX327704:RDX327712 RNT327704:RNT327712 RXP327704:RXP327712 SHL327704:SHL327712 SRH327704:SRH327712 TBD327704:TBD327712 TKZ327704:TKZ327712 TUV327704:TUV327712 UER327704:UER327712 UON327704:UON327712 UYJ327704:UYJ327712 VIF327704:VIF327712 VSB327704:VSB327712 WBX327704:WBX327712 WLT327704:WLT327712 WVP327704:WVP327712 I393240:I393248 JD393240:JD393248 SZ393240:SZ393248 ACV393240:ACV393248 AMR393240:AMR393248 AWN393240:AWN393248 BGJ393240:BGJ393248 BQF393240:BQF393248 CAB393240:CAB393248 CJX393240:CJX393248 CTT393240:CTT393248 DDP393240:DDP393248 DNL393240:DNL393248 DXH393240:DXH393248 EHD393240:EHD393248 EQZ393240:EQZ393248 FAV393240:FAV393248 FKR393240:FKR393248 FUN393240:FUN393248 GEJ393240:GEJ393248 GOF393240:GOF393248 GYB393240:GYB393248 HHX393240:HHX393248 HRT393240:HRT393248 IBP393240:IBP393248 ILL393240:ILL393248 IVH393240:IVH393248 JFD393240:JFD393248 JOZ393240:JOZ393248 JYV393240:JYV393248 KIR393240:KIR393248 KSN393240:KSN393248 LCJ393240:LCJ393248 LMF393240:LMF393248 LWB393240:LWB393248 MFX393240:MFX393248 MPT393240:MPT393248 MZP393240:MZP393248 NJL393240:NJL393248 NTH393240:NTH393248 ODD393240:ODD393248 OMZ393240:OMZ393248 OWV393240:OWV393248 PGR393240:PGR393248 PQN393240:PQN393248 QAJ393240:QAJ393248 QKF393240:QKF393248 QUB393240:QUB393248 RDX393240:RDX393248 RNT393240:RNT393248 RXP393240:RXP393248 SHL393240:SHL393248 SRH393240:SRH393248 TBD393240:TBD393248 TKZ393240:TKZ393248 TUV393240:TUV393248 UER393240:UER393248 UON393240:UON393248 UYJ393240:UYJ393248 VIF393240:VIF393248 VSB393240:VSB393248 WBX393240:WBX393248 WLT393240:WLT393248 WVP393240:WVP393248 I458776:I458784 JD458776:JD458784 SZ458776:SZ458784 ACV458776:ACV458784 AMR458776:AMR458784 AWN458776:AWN458784 BGJ458776:BGJ458784 BQF458776:BQF458784 CAB458776:CAB458784 CJX458776:CJX458784 CTT458776:CTT458784 DDP458776:DDP458784 DNL458776:DNL458784 DXH458776:DXH458784 EHD458776:EHD458784 EQZ458776:EQZ458784 FAV458776:FAV458784 FKR458776:FKR458784 FUN458776:FUN458784 GEJ458776:GEJ458784 GOF458776:GOF458784 GYB458776:GYB458784 HHX458776:HHX458784 HRT458776:HRT458784 IBP458776:IBP458784 ILL458776:ILL458784 IVH458776:IVH458784 JFD458776:JFD458784 JOZ458776:JOZ458784 JYV458776:JYV458784 KIR458776:KIR458784 KSN458776:KSN458784 LCJ458776:LCJ458784 LMF458776:LMF458784 LWB458776:LWB458784 MFX458776:MFX458784 MPT458776:MPT458784 MZP458776:MZP458784 NJL458776:NJL458784 NTH458776:NTH458784 ODD458776:ODD458784 OMZ458776:OMZ458784 OWV458776:OWV458784 PGR458776:PGR458784 PQN458776:PQN458784 QAJ458776:QAJ458784 QKF458776:QKF458784 QUB458776:QUB458784 RDX458776:RDX458784 RNT458776:RNT458784 RXP458776:RXP458784 SHL458776:SHL458784 SRH458776:SRH458784 TBD458776:TBD458784 TKZ458776:TKZ458784 TUV458776:TUV458784 UER458776:UER458784 UON458776:UON458784 UYJ458776:UYJ458784 VIF458776:VIF458784 VSB458776:VSB458784 WBX458776:WBX458784 WLT458776:WLT458784 WVP458776:WVP458784 I524312:I524320 JD524312:JD524320 SZ524312:SZ524320 ACV524312:ACV524320 AMR524312:AMR524320 AWN524312:AWN524320 BGJ524312:BGJ524320 BQF524312:BQF524320 CAB524312:CAB524320 CJX524312:CJX524320 CTT524312:CTT524320 DDP524312:DDP524320 DNL524312:DNL524320 DXH524312:DXH524320 EHD524312:EHD524320 EQZ524312:EQZ524320 FAV524312:FAV524320 FKR524312:FKR524320 FUN524312:FUN524320 GEJ524312:GEJ524320 GOF524312:GOF524320 GYB524312:GYB524320 HHX524312:HHX524320 HRT524312:HRT524320 IBP524312:IBP524320 ILL524312:ILL524320 IVH524312:IVH524320 JFD524312:JFD524320 JOZ524312:JOZ524320 JYV524312:JYV524320 KIR524312:KIR524320 KSN524312:KSN524320 LCJ524312:LCJ524320 LMF524312:LMF524320 LWB524312:LWB524320 MFX524312:MFX524320 MPT524312:MPT524320 MZP524312:MZP524320 NJL524312:NJL524320 NTH524312:NTH524320 ODD524312:ODD524320 OMZ524312:OMZ524320 OWV524312:OWV524320 PGR524312:PGR524320 PQN524312:PQN524320 QAJ524312:QAJ524320 QKF524312:QKF524320 QUB524312:QUB524320 RDX524312:RDX524320 RNT524312:RNT524320 RXP524312:RXP524320 SHL524312:SHL524320 SRH524312:SRH524320 TBD524312:TBD524320 TKZ524312:TKZ524320 TUV524312:TUV524320 UER524312:UER524320 UON524312:UON524320 UYJ524312:UYJ524320 VIF524312:VIF524320 VSB524312:VSB524320 WBX524312:WBX524320 WLT524312:WLT524320 WVP524312:WVP524320 I589848:I589856 JD589848:JD589856 SZ589848:SZ589856 ACV589848:ACV589856 AMR589848:AMR589856 AWN589848:AWN589856 BGJ589848:BGJ589856 BQF589848:BQF589856 CAB589848:CAB589856 CJX589848:CJX589856 CTT589848:CTT589856 DDP589848:DDP589856 DNL589848:DNL589856 DXH589848:DXH589856 EHD589848:EHD589856 EQZ589848:EQZ589856 FAV589848:FAV589856 FKR589848:FKR589856 FUN589848:FUN589856 GEJ589848:GEJ589856 GOF589848:GOF589856 GYB589848:GYB589856 HHX589848:HHX589856 HRT589848:HRT589856 IBP589848:IBP589856 ILL589848:ILL589856 IVH589848:IVH589856 JFD589848:JFD589856 JOZ589848:JOZ589856 JYV589848:JYV589856 KIR589848:KIR589856 KSN589848:KSN589856 LCJ589848:LCJ589856 LMF589848:LMF589856 LWB589848:LWB589856 MFX589848:MFX589856 MPT589848:MPT589856 MZP589848:MZP589856 NJL589848:NJL589856 NTH589848:NTH589856 ODD589848:ODD589856 OMZ589848:OMZ589856 OWV589848:OWV589856 PGR589848:PGR589856 PQN589848:PQN589856 QAJ589848:QAJ589856 QKF589848:QKF589856 QUB589848:QUB589856 RDX589848:RDX589856 RNT589848:RNT589856 RXP589848:RXP589856 SHL589848:SHL589856 SRH589848:SRH589856 TBD589848:TBD589856 TKZ589848:TKZ589856 TUV589848:TUV589856 UER589848:UER589856 UON589848:UON589856 UYJ589848:UYJ589856 VIF589848:VIF589856 VSB589848:VSB589856 WBX589848:WBX589856 WLT589848:WLT589856 WVP589848:WVP589856 I655384:I655392 JD655384:JD655392 SZ655384:SZ655392 ACV655384:ACV655392 AMR655384:AMR655392 AWN655384:AWN655392 BGJ655384:BGJ655392 BQF655384:BQF655392 CAB655384:CAB655392 CJX655384:CJX655392 CTT655384:CTT655392 DDP655384:DDP655392 DNL655384:DNL655392 DXH655384:DXH655392 EHD655384:EHD655392 EQZ655384:EQZ655392 FAV655384:FAV655392 FKR655384:FKR655392 FUN655384:FUN655392 GEJ655384:GEJ655392 GOF655384:GOF655392 GYB655384:GYB655392 HHX655384:HHX655392 HRT655384:HRT655392 IBP655384:IBP655392 ILL655384:ILL655392 IVH655384:IVH655392 JFD655384:JFD655392 JOZ655384:JOZ655392 JYV655384:JYV655392 KIR655384:KIR655392 KSN655384:KSN655392 LCJ655384:LCJ655392 LMF655384:LMF655392 LWB655384:LWB655392 MFX655384:MFX655392 MPT655384:MPT655392 MZP655384:MZP655392 NJL655384:NJL655392 NTH655384:NTH655392 ODD655384:ODD655392 OMZ655384:OMZ655392 OWV655384:OWV655392 PGR655384:PGR655392 PQN655384:PQN655392 QAJ655384:QAJ655392 QKF655384:QKF655392 QUB655384:QUB655392 RDX655384:RDX655392 RNT655384:RNT655392 RXP655384:RXP655392 SHL655384:SHL655392 SRH655384:SRH655392 TBD655384:TBD655392 TKZ655384:TKZ655392 TUV655384:TUV655392 UER655384:UER655392 UON655384:UON655392 UYJ655384:UYJ655392 VIF655384:VIF655392 VSB655384:VSB655392 WBX655384:WBX655392 WLT655384:WLT655392 WVP655384:WVP655392 I720920:I720928 JD720920:JD720928 SZ720920:SZ720928 ACV720920:ACV720928 AMR720920:AMR720928 AWN720920:AWN720928 BGJ720920:BGJ720928 BQF720920:BQF720928 CAB720920:CAB720928 CJX720920:CJX720928 CTT720920:CTT720928 DDP720920:DDP720928 DNL720920:DNL720928 DXH720920:DXH720928 EHD720920:EHD720928 EQZ720920:EQZ720928 FAV720920:FAV720928 FKR720920:FKR720928 FUN720920:FUN720928 GEJ720920:GEJ720928 GOF720920:GOF720928 GYB720920:GYB720928 HHX720920:HHX720928 HRT720920:HRT720928 IBP720920:IBP720928 ILL720920:ILL720928 IVH720920:IVH720928 JFD720920:JFD720928 JOZ720920:JOZ720928 JYV720920:JYV720928 KIR720920:KIR720928 KSN720920:KSN720928 LCJ720920:LCJ720928 LMF720920:LMF720928 LWB720920:LWB720928 MFX720920:MFX720928 MPT720920:MPT720928 MZP720920:MZP720928 NJL720920:NJL720928 NTH720920:NTH720928 ODD720920:ODD720928 OMZ720920:OMZ720928 OWV720920:OWV720928 PGR720920:PGR720928 PQN720920:PQN720928 QAJ720920:QAJ720928 QKF720920:QKF720928 QUB720920:QUB720928 RDX720920:RDX720928 RNT720920:RNT720928 RXP720920:RXP720928 SHL720920:SHL720928 SRH720920:SRH720928 TBD720920:TBD720928 TKZ720920:TKZ720928 TUV720920:TUV720928 UER720920:UER720928 UON720920:UON720928 UYJ720920:UYJ720928 VIF720920:VIF720928 VSB720920:VSB720928 WBX720920:WBX720928 WLT720920:WLT720928 WVP720920:WVP720928 I786456:I786464 JD786456:JD786464 SZ786456:SZ786464 ACV786456:ACV786464 AMR786456:AMR786464 AWN786456:AWN786464 BGJ786456:BGJ786464 BQF786456:BQF786464 CAB786456:CAB786464 CJX786456:CJX786464 CTT786456:CTT786464 DDP786456:DDP786464 DNL786456:DNL786464 DXH786456:DXH786464 EHD786456:EHD786464 EQZ786456:EQZ786464 FAV786456:FAV786464 FKR786456:FKR786464 FUN786456:FUN786464 GEJ786456:GEJ786464 GOF786456:GOF786464 GYB786456:GYB786464 HHX786456:HHX786464 HRT786456:HRT786464 IBP786456:IBP786464 ILL786456:ILL786464 IVH786456:IVH786464 JFD786456:JFD786464 JOZ786456:JOZ786464 JYV786456:JYV786464 KIR786456:KIR786464 KSN786456:KSN786464 LCJ786456:LCJ786464 LMF786456:LMF786464 LWB786456:LWB786464 MFX786456:MFX786464 MPT786456:MPT786464 MZP786456:MZP786464 NJL786456:NJL786464 NTH786456:NTH786464 ODD786456:ODD786464 OMZ786456:OMZ786464 OWV786456:OWV786464 PGR786456:PGR786464 PQN786456:PQN786464 QAJ786456:QAJ786464 QKF786456:QKF786464 QUB786456:QUB786464 RDX786456:RDX786464 RNT786456:RNT786464 RXP786456:RXP786464 SHL786456:SHL786464 SRH786456:SRH786464 TBD786456:TBD786464 TKZ786456:TKZ786464 TUV786456:TUV786464 UER786456:UER786464 UON786456:UON786464 UYJ786456:UYJ786464 VIF786456:VIF786464 VSB786456:VSB786464 WBX786456:WBX786464 WLT786456:WLT786464 WVP786456:WVP786464 I851992:I852000 JD851992:JD852000 SZ851992:SZ852000 ACV851992:ACV852000 AMR851992:AMR852000 AWN851992:AWN852000 BGJ851992:BGJ852000 BQF851992:BQF852000 CAB851992:CAB852000 CJX851992:CJX852000 CTT851992:CTT852000 DDP851992:DDP852000 DNL851992:DNL852000 DXH851992:DXH852000 EHD851992:EHD852000 EQZ851992:EQZ852000 FAV851992:FAV852000 FKR851992:FKR852000 FUN851992:FUN852000 GEJ851992:GEJ852000 GOF851992:GOF852000 GYB851992:GYB852000 HHX851992:HHX852000 HRT851992:HRT852000 IBP851992:IBP852000 ILL851992:ILL852000 IVH851992:IVH852000 JFD851992:JFD852000 JOZ851992:JOZ852000 JYV851992:JYV852000 KIR851992:KIR852000 KSN851992:KSN852000 LCJ851992:LCJ852000 LMF851992:LMF852000 LWB851992:LWB852000 MFX851992:MFX852000 MPT851992:MPT852000 MZP851992:MZP852000 NJL851992:NJL852000 NTH851992:NTH852000 ODD851992:ODD852000 OMZ851992:OMZ852000 OWV851992:OWV852000 PGR851992:PGR852000 PQN851992:PQN852000 QAJ851992:QAJ852000 QKF851992:QKF852000 QUB851992:QUB852000 RDX851992:RDX852000 RNT851992:RNT852000 RXP851992:RXP852000 SHL851992:SHL852000 SRH851992:SRH852000 TBD851992:TBD852000 TKZ851992:TKZ852000 TUV851992:TUV852000 UER851992:UER852000 UON851992:UON852000 UYJ851992:UYJ852000 VIF851992:VIF852000 VSB851992:VSB852000 WBX851992:WBX852000 WLT851992:WLT852000 WVP851992:WVP852000 I917528:I917536 JD917528:JD917536 SZ917528:SZ917536 ACV917528:ACV917536 AMR917528:AMR917536 AWN917528:AWN917536 BGJ917528:BGJ917536 BQF917528:BQF917536 CAB917528:CAB917536 CJX917528:CJX917536 CTT917528:CTT917536 DDP917528:DDP917536 DNL917528:DNL917536 DXH917528:DXH917536 EHD917528:EHD917536 EQZ917528:EQZ917536 FAV917528:FAV917536 FKR917528:FKR917536 FUN917528:FUN917536 GEJ917528:GEJ917536 GOF917528:GOF917536 GYB917528:GYB917536 HHX917528:HHX917536 HRT917528:HRT917536 IBP917528:IBP917536 ILL917528:ILL917536 IVH917528:IVH917536 JFD917528:JFD917536 JOZ917528:JOZ917536 JYV917528:JYV917536 KIR917528:KIR917536 KSN917528:KSN917536 LCJ917528:LCJ917536 LMF917528:LMF917536 LWB917528:LWB917536 MFX917528:MFX917536 MPT917528:MPT917536 MZP917528:MZP917536 NJL917528:NJL917536 NTH917528:NTH917536 ODD917528:ODD917536 OMZ917528:OMZ917536 OWV917528:OWV917536 PGR917528:PGR917536 PQN917528:PQN917536 QAJ917528:QAJ917536 QKF917528:QKF917536 QUB917528:QUB917536 RDX917528:RDX917536 RNT917528:RNT917536 RXP917528:RXP917536 SHL917528:SHL917536 SRH917528:SRH917536 TBD917528:TBD917536 TKZ917528:TKZ917536 TUV917528:TUV917536 UER917528:UER917536 UON917528:UON917536 UYJ917528:UYJ917536 VIF917528:VIF917536 VSB917528:VSB917536 WBX917528:WBX917536 WLT917528:WLT917536 WVP917528:WVP917536 I983064:I983072 JD983064:JD983072 SZ983064:SZ983072 ACV983064:ACV983072 AMR983064:AMR983072 AWN983064:AWN983072 BGJ983064:BGJ983072 BQF983064:BQF983072 CAB983064:CAB983072 CJX983064:CJX983072 CTT983064:CTT983072 DDP983064:DDP983072 DNL983064:DNL983072 DXH983064:DXH983072 EHD983064:EHD983072 EQZ983064:EQZ983072 FAV983064:FAV983072 FKR983064:FKR983072 FUN983064:FUN983072 GEJ983064:GEJ983072 GOF983064:GOF983072 GYB983064:GYB983072 HHX983064:HHX983072 HRT983064:HRT983072 IBP983064:IBP983072 ILL983064:ILL983072 IVH983064:IVH983072 JFD983064:JFD983072 JOZ983064:JOZ983072 JYV983064:JYV983072 KIR983064:KIR983072 KSN983064:KSN983072 LCJ983064:LCJ983072 LMF983064:LMF983072 LWB983064:LWB983072 MFX983064:MFX983072 MPT983064:MPT983072 MZP983064:MZP983072 NJL983064:NJL983072 NTH983064:NTH983072 ODD983064:ODD983072 OMZ983064:OMZ983072 OWV983064:OWV983072 PGR983064:PGR983072 PQN983064:PQN983072 QAJ983064:QAJ983072 QKF983064:QKF983072 QUB983064:QUB983072 RDX983064:RDX983072 RNT983064:RNT983072 RXP983064:RXP983072 SHL983064:SHL983072 SRH983064:SRH983072 TBD983064:TBD983072 TKZ983064:TKZ983072 TUV983064:TUV983072 UER983064:UER983072 UON983064:UON983072 UYJ983064:UYJ983072 VIF983064:VIF983072 VSB983064:VSB983072 WBX983064:WBX983072 WLT983064:WLT983072 WVP983064:WVP983072 I65554:I65558 JD65554:JD65558 SZ65554:SZ65558 ACV65554:ACV65558 AMR65554:AMR65558 AWN65554:AWN65558 BGJ65554:BGJ65558 BQF65554:BQF65558 CAB65554:CAB65558 CJX65554:CJX65558 CTT65554:CTT65558 DDP65554:DDP65558 DNL65554:DNL65558 DXH65554:DXH65558 EHD65554:EHD65558 EQZ65554:EQZ65558 FAV65554:FAV65558 FKR65554:FKR65558 FUN65554:FUN65558 GEJ65554:GEJ65558 GOF65554:GOF65558 GYB65554:GYB65558 HHX65554:HHX65558 HRT65554:HRT65558 IBP65554:IBP65558 ILL65554:ILL65558 IVH65554:IVH65558 JFD65554:JFD65558 JOZ65554:JOZ65558 JYV65554:JYV65558 KIR65554:KIR65558 KSN65554:KSN65558 LCJ65554:LCJ65558 LMF65554:LMF65558 LWB65554:LWB65558 MFX65554:MFX65558 MPT65554:MPT65558 MZP65554:MZP65558 NJL65554:NJL65558 NTH65554:NTH65558 ODD65554:ODD65558 OMZ65554:OMZ65558 OWV65554:OWV65558 PGR65554:PGR65558 PQN65554:PQN65558 QAJ65554:QAJ65558 QKF65554:QKF65558 QUB65554:QUB65558 RDX65554:RDX65558 RNT65554:RNT65558 RXP65554:RXP65558 SHL65554:SHL65558 SRH65554:SRH65558 TBD65554:TBD65558 TKZ65554:TKZ65558 TUV65554:TUV65558 UER65554:UER65558 UON65554:UON65558 UYJ65554:UYJ65558 VIF65554:VIF65558 VSB65554:VSB65558 WBX65554:WBX65558 WLT65554:WLT65558 WVP65554:WVP65558 I131090:I131094 JD131090:JD131094 SZ131090:SZ131094 ACV131090:ACV131094 AMR131090:AMR131094 AWN131090:AWN131094 BGJ131090:BGJ131094 BQF131090:BQF131094 CAB131090:CAB131094 CJX131090:CJX131094 CTT131090:CTT131094 DDP131090:DDP131094 DNL131090:DNL131094 DXH131090:DXH131094 EHD131090:EHD131094 EQZ131090:EQZ131094 FAV131090:FAV131094 FKR131090:FKR131094 FUN131090:FUN131094 GEJ131090:GEJ131094 GOF131090:GOF131094 GYB131090:GYB131094 HHX131090:HHX131094 HRT131090:HRT131094 IBP131090:IBP131094 ILL131090:ILL131094 IVH131090:IVH131094 JFD131090:JFD131094 JOZ131090:JOZ131094 JYV131090:JYV131094 KIR131090:KIR131094 KSN131090:KSN131094 LCJ131090:LCJ131094 LMF131090:LMF131094 LWB131090:LWB131094 MFX131090:MFX131094 MPT131090:MPT131094 MZP131090:MZP131094 NJL131090:NJL131094 NTH131090:NTH131094 ODD131090:ODD131094 OMZ131090:OMZ131094 OWV131090:OWV131094 PGR131090:PGR131094 PQN131090:PQN131094 QAJ131090:QAJ131094 QKF131090:QKF131094 QUB131090:QUB131094 RDX131090:RDX131094 RNT131090:RNT131094 RXP131090:RXP131094 SHL131090:SHL131094 SRH131090:SRH131094 TBD131090:TBD131094 TKZ131090:TKZ131094 TUV131090:TUV131094 UER131090:UER131094 UON131090:UON131094 UYJ131090:UYJ131094 VIF131090:VIF131094 VSB131090:VSB131094 WBX131090:WBX131094 WLT131090:WLT131094 WVP131090:WVP131094 I196626:I196630 JD196626:JD196630 SZ196626:SZ196630 ACV196626:ACV196630 AMR196626:AMR196630 AWN196626:AWN196630 BGJ196626:BGJ196630 BQF196626:BQF196630 CAB196626:CAB196630 CJX196626:CJX196630 CTT196626:CTT196630 DDP196626:DDP196630 DNL196626:DNL196630 DXH196626:DXH196630 EHD196626:EHD196630 EQZ196626:EQZ196630 FAV196626:FAV196630 FKR196626:FKR196630 FUN196626:FUN196630 GEJ196626:GEJ196630 GOF196626:GOF196630 GYB196626:GYB196630 HHX196626:HHX196630 HRT196626:HRT196630 IBP196626:IBP196630 ILL196626:ILL196630 IVH196626:IVH196630 JFD196626:JFD196630 JOZ196626:JOZ196630 JYV196626:JYV196630 KIR196626:KIR196630 KSN196626:KSN196630 LCJ196626:LCJ196630 LMF196626:LMF196630 LWB196626:LWB196630 MFX196626:MFX196630 MPT196626:MPT196630 MZP196626:MZP196630 NJL196626:NJL196630 NTH196626:NTH196630 ODD196626:ODD196630 OMZ196626:OMZ196630 OWV196626:OWV196630 PGR196626:PGR196630 PQN196626:PQN196630 QAJ196626:QAJ196630 QKF196626:QKF196630 QUB196626:QUB196630 RDX196626:RDX196630 RNT196626:RNT196630 RXP196626:RXP196630 SHL196626:SHL196630 SRH196626:SRH196630 TBD196626:TBD196630 TKZ196626:TKZ196630 TUV196626:TUV196630 UER196626:UER196630 UON196626:UON196630 UYJ196626:UYJ196630 VIF196626:VIF196630 VSB196626:VSB196630 WBX196626:WBX196630 WLT196626:WLT196630 WVP196626:WVP196630 I262162:I262166 JD262162:JD262166 SZ262162:SZ262166 ACV262162:ACV262166 AMR262162:AMR262166 AWN262162:AWN262166 BGJ262162:BGJ262166 BQF262162:BQF262166 CAB262162:CAB262166 CJX262162:CJX262166 CTT262162:CTT262166 DDP262162:DDP262166 DNL262162:DNL262166 DXH262162:DXH262166 EHD262162:EHD262166 EQZ262162:EQZ262166 FAV262162:FAV262166 FKR262162:FKR262166 FUN262162:FUN262166 GEJ262162:GEJ262166 GOF262162:GOF262166 GYB262162:GYB262166 HHX262162:HHX262166 HRT262162:HRT262166 IBP262162:IBP262166 ILL262162:ILL262166 IVH262162:IVH262166 JFD262162:JFD262166 JOZ262162:JOZ262166 JYV262162:JYV262166 KIR262162:KIR262166 KSN262162:KSN262166 LCJ262162:LCJ262166 LMF262162:LMF262166 LWB262162:LWB262166 MFX262162:MFX262166 MPT262162:MPT262166 MZP262162:MZP262166 NJL262162:NJL262166 NTH262162:NTH262166 ODD262162:ODD262166 OMZ262162:OMZ262166 OWV262162:OWV262166 PGR262162:PGR262166 PQN262162:PQN262166 QAJ262162:QAJ262166 QKF262162:QKF262166 QUB262162:QUB262166 RDX262162:RDX262166 RNT262162:RNT262166 RXP262162:RXP262166 SHL262162:SHL262166 SRH262162:SRH262166 TBD262162:TBD262166 TKZ262162:TKZ262166 TUV262162:TUV262166 UER262162:UER262166 UON262162:UON262166 UYJ262162:UYJ262166 VIF262162:VIF262166 VSB262162:VSB262166 WBX262162:WBX262166 WLT262162:WLT262166 WVP262162:WVP262166 I327698:I327702 JD327698:JD327702 SZ327698:SZ327702 ACV327698:ACV327702 AMR327698:AMR327702 AWN327698:AWN327702 BGJ327698:BGJ327702 BQF327698:BQF327702 CAB327698:CAB327702 CJX327698:CJX327702 CTT327698:CTT327702 DDP327698:DDP327702 DNL327698:DNL327702 DXH327698:DXH327702 EHD327698:EHD327702 EQZ327698:EQZ327702 FAV327698:FAV327702 FKR327698:FKR327702 FUN327698:FUN327702 GEJ327698:GEJ327702 GOF327698:GOF327702 GYB327698:GYB327702 HHX327698:HHX327702 HRT327698:HRT327702 IBP327698:IBP327702 ILL327698:ILL327702 IVH327698:IVH327702 JFD327698:JFD327702 JOZ327698:JOZ327702 JYV327698:JYV327702 KIR327698:KIR327702 KSN327698:KSN327702 LCJ327698:LCJ327702 LMF327698:LMF327702 LWB327698:LWB327702 MFX327698:MFX327702 MPT327698:MPT327702 MZP327698:MZP327702 NJL327698:NJL327702 NTH327698:NTH327702 ODD327698:ODD327702 OMZ327698:OMZ327702 OWV327698:OWV327702 PGR327698:PGR327702 PQN327698:PQN327702 QAJ327698:QAJ327702 QKF327698:QKF327702 QUB327698:QUB327702 RDX327698:RDX327702 RNT327698:RNT327702 RXP327698:RXP327702 SHL327698:SHL327702 SRH327698:SRH327702 TBD327698:TBD327702 TKZ327698:TKZ327702 TUV327698:TUV327702 UER327698:UER327702 UON327698:UON327702 UYJ327698:UYJ327702 VIF327698:VIF327702 VSB327698:VSB327702 WBX327698:WBX327702 WLT327698:WLT327702 WVP327698:WVP327702 I393234:I393238 JD393234:JD393238 SZ393234:SZ393238 ACV393234:ACV393238 AMR393234:AMR393238 AWN393234:AWN393238 BGJ393234:BGJ393238 BQF393234:BQF393238 CAB393234:CAB393238 CJX393234:CJX393238 CTT393234:CTT393238 DDP393234:DDP393238 DNL393234:DNL393238 DXH393234:DXH393238 EHD393234:EHD393238 EQZ393234:EQZ393238 FAV393234:FAV393238 FKR393234:FKR393238 FUN393234:FUN393238 GEJ393234:GEJ393238 GOF393234:GOF393238 GYB393234:GYB393238 HHX393234:HHX393238 HRT393234:HRT393238 IBP393234:IBP393238 ILL393234:ILL393238 IVH393234:IVH393238 JFD393234:JFD393238 JOZ393234:JOZ393238 JYV393234:JYV393238 KIR393234:KIR393238 KSN393234:KSN393238 LCJ393234:LCJ393238 LMF393234:LMF393238 LWB393234:LWB393238 MFX393234:MFX393238 MPT393234:MPT393238 MZP393234:MZP393238 NJL393234:NJL393238 NTH393234:NTH393238 ODD393234:ODD393238 OMZ393234:OMZ393238 OWV393234:OWV393238 PGR393234:PGR393238 PQN393234:PQN393238 QAJ393234:QAJ393238 QKF393234:QKF393238 QUB393234:QUB393238 RDX393234:RDX393238 RNT393234:RNT393238 RXP393234:RXP393238 SHL393234:SHL393238 SRH393234:SRH393238 TBD393234:TBD393238 TKZ393234:TKZ393238 TUV393234:TUV393238 UER393234:UER393238 UON393234:UON393238 UYJ393234:UYJ393238 VIF393234:VIF393238 VSB393234:VSB393238 WBX393234:WBX393238 WLT393234:WLT393238 WVP393234:WVP393238 I458770:I458774 JD458770:JD458774 SZ458770:SZ458774 ACV458770:ACV458774 AMR458770:AMR458774 AWN458770:AWN458774 BGJ458770:BGJ458774 BQF458770:BQF458774 CAB458770:CAB458774 CJX458770:CJX458774 CTT458770:CTT458774 DDP458770:DDP458774 DNL458770:DNL458774 DXH458770:DXH458774 EHD458770:EHD458774 EQZ458770:EQZ458774 FAV458770:FAV458774 FKR458770:FKR458774 FUN458770:FUN458774 GEJ458770:GEJ458774 GOF458770:GOF458774 GYB458770:GYB458774 HHX458770:HHX458774 HRT458770:HRT458774 IBP458770:IBP458774 ILL458770:ILL458774 IVH458770:IVH458774 JFD458770:JFD458774 JOZ458770:JOZ458774 JYV458770:JYV458774 KIR458770:KIR458774 KSN458770:KSN458774 LCJ458770:LCJ458774 LMF458770:LMF458774 LWB458770:LWB458774 MFX458770:MFX458774 MPT458770:MPT458774 MZP458770:MZP458774 NJL458770:NJL458774 NTH458770:NTH458774 ODD458770:ODD458774 OMZ458770:OMZ458774 OWV458770:OWV458774 PGR458770:PGR458774 PQN458770:PQN458774 QAJ458770:QAJ458774 QKF458770:QKF458774 QUB458770:QUB458774 RDX458770:RDX458774 RNT458770:RNT458774 RXP458770:RXP458774 SHL458770:SHL458774 SRH458770:SRH458774 TBD458770:TBD458774 TKZ458770:TKZ458774 TUV458770:TUV458774 UER458770:UER458774 UON458770:UON458774 UYJ458770:UYJ458774 VIF458770:VIF458774 VSB458770:VSB458774 WBX458770:WBX458774 WLT458770:WLT458774 WVP458770:WVP458774 I524306:I524310 JD524306:JD524310 SZ524306:SZ524310 ACV524306:ACV524310 AMR524306:AMR524310 AWN524306:AWN524310 BGJ524306:BGJ524310 BQF524306:BQF524310 CAB524306:CAB524310 CJX524306:CJX524310 CTT524306:CTT524310 DDP524306:DDP524310 DNL524306:DNL524310 DXH524306:DXH524310 EHD524306:EHD524310 EQZ524306:EQZ524310 FAV524306:FAV524310 FKR524306:FKR524310 FUN524306:FUN524310 GEJ524306:GEJ524310 GOF524306:GOF524310 GYB524306:GYB524310 HHX524306:HHX524310 HRT524306:HRT524310 IBP524306:IBP524310 ILL524306:ILL524310 IVH524306:IVH524310 JFD524306:JFD524310 JOZ524306:JOZ524310 JYV524306:JYV524310 KIR524306:KIR524310 KSN524306:KSN524310 LCJ524306:LCJ524310 LMF524306:LMF524310 LWB524306:LWB524310 MFX524306:MFX524310 MPT524306:MPT524310 MZP524306:MZP524310 NJL524306:NJL524310 NTH524306:NTH524310 ODD524306:ODD524310 OMZ524306:OMZ524310 OWV524306:OWV524310 PGR524306:PGR524310 PQN524306:PQN524310 QAJ524306:QAJ524310 QKF524306:QKF524310 QUB524306:QUB524310 RDX524306:RDX524310 RNT524306:RNT524310 RXP524306:RXP524310 SHL524306:SHL524310 SRH524306:SRH524310 TBD524306:TBD524310 TKZ524306:TKZ524310 TUV524306:TUV524310 UER524306:UER524310 UON524306:UON524310 UYJ524306:UYJ524310 VIF524306:VIF524310 VSB524306:VSB524310 WBX524306:WBX524310 WLT524306:WLT524310 WVP524306:WVP524310 I589842:I589846 JD589842:JD589846 SZ589842:SZ589846 ACV589842:ACV589846 AMR589842:AMR589846 AWN589842:AWN589846 BGJ589842:BGJ589846 BQF589842:BQF589846 CAB589842:CAB589846 CJX589842:CJX589846 CTT589842:CTT589846 DDP589842:DDP589846 DNL589842:DNL589846 DXH589842:DXH589846 EHD589842:EHD589846 EQZ589842:EQZ589846 FAV589842:FAV589846 FKR589842:FKR589846 FUN589842:FUN589846 GEJ589842:GEJ589846 GOF589842:GOF589846 GYB589842:GYB589846 HHX589842:HHX589846 HRT589842:HRT589846 IBP589842:IBP589846 ILL589842:ILL589846 IVH589842:IVH589846 JFD589842:JFD589846 JOZ589842:JOZ589846 JYV589842:JYV589846 KIR589842:KIR589846 KSN589842:KSN589846 LCJ589842:LCJ589846 LMF589842:LMF589846 LWB589842:LWB589846 MFX589842:MFX589846 MPT589842:MPT589846 MZP589842:MZP589846 NJL589842:NJL589846 NTH589842:NTH589846 ODD589842:ODD589846 OMZ589842:OMZ589846 OWV589842:OWV589846 PGR589842:PGR589846 PQN589842:PQN589846 QAJ589842:QAJ589846 QKF589842:QKF589846 QUB589842:QUB589846 RDX589842:RDX589846 RNT589842:RNT589846 RXP589842:RXP589846 SHL589842:SHL589846 SRH589842:SRH589846 TBD589842:TBD589846 TKZ589842:TKZ589846 TUV589842:TUV589846 UER589842:UER589846 UON589842:UON589846 UYJ589842:UYJ589846 VIF589842:VIF589846 VSB589842:VSB589846 WBX589842:WBX589846 WLT589842:WLT589846 WVP589842:WVP589846 I655378:I655382 JD655378:JD655382 SZ655378:SZ655382 ACV655378:ACV655382 AMR655378:AMR655382 AWN655378:AWN655382 BGJ655378:BGJ655382 BQF655378:BQF655382 CAB655378:CAB655382 CJX655378:CJX655382 CTT655378:CTT655382 DDP655378:DDP655382 DNL655378:DNL655382 DXH655378:DXH655382 EHD655378:EHD655382 EQZ655378:EQZ655382 FAV655378:FAV655382 FKR655378:FKR655382 FUN655378:FUN655382 GEJ655378:GEJ655382 GOF655378:GOF655382 GYB655378:GYB655382 HHX655378:HHX655382 HRT655378:HRT655382 IBP655378:IBP655382 ILL655378:ILL655382 IVH655378:IVH655382 JFD655378:JFD655382 JOZ655378:JOZ655382 JYV655378:JYV655382 KIR655378:KIR655382 KSN655378:KSN655382 LCJ655378:LCJ655382 LMF655378:LMF655382 LWB655378:LWB655382 MFX655378:MFX655382 MPT655378:MPT655382 MZP655378:MZP655382 NJL655378:NJL655382 NTH655378:NTH655382 ODD655378:ODD655382 OMZ655378:OMZ655382 OWV655378:OWV655382 PGR655378:PGR655382 PQN655378:PQN655382 QAJ655378:QAJ655382 QKF655378:QKF655382 QUB655378:QUB655382 RDX655378:RDX655382 RNT655378:RNT655382 RXP655378:RXP655382 SHL655378:SHL655382 SRH655378:SRH655382 TBD655378:TBD655382 TKZ655378:TKZ655382 TUV655378:TUV655382 UER655378:UER655382 UON655378:UON655382 UYJ655378:UYJ655382 VIF655378:VIF655382 VSB655378:VSB655382 WBX655378:WBX655382 WLT655378:WLT655382 WVP655378:WVP655382 I720914:I720918 JD720914:JD720918 SZ720914:SZ720918 ACV720914:ACV720918 AMR720914:AMR720918 AWN720914:AWN720918 BGJ720914:BGJ720918 BQF720914:BQF720918 CAB720914:CAB720918 CJX720914:CJX720918 CTT720914:CTT720918 DDP720914:DDP720918 DNL720914:DNL720918 DXH720914:DXH720918 EHD720914:EHD720918 EQZ720914:EQZ720918 FAV720914:FAV720918 FKR720914:FKR720918 FUN720914:FUN720918 GEJ720914:GEJ720918 GOF720914:GOF720918 GYB720914:GYB720918 HHX720914:HHX720918 HRT720914:HRT720918 IBP720914:IBP720918 ILL720914:ILL720918 IVH720914:IVH720918 JFD720914:JFD720918 JOZ720914:JOZ720918 JYV720914:JYV720918 KIR720914:KIR720918 KSN720914:KSN720918 LCJ720914:LCJ720918 LMF720914:LMF720918 LWB720914:LWB720918 MFX720914:MFX720918 MPT720914:MPT720918 MZP720914:MZP720918 NJL720914:NJL720918 NTH720914:NTH720918 ODD720914:ODD720918 OMZ720914:OMZ720918 OWV720914:OWV720918 PGR720914:PGR720918 PQN720914:PQN720918 QAJ720914:QAJ720918 QKF720914:QKF720918 QUB720914:QUB720918 RDX720914:RDX720918 RNT720914:RNT720918 RXP720914:RXP720918 SHL720914:SHL720918 SRH720914:SRH720918 TBD720914:TBD720918 TKZ720914:TKZ720918 TUV720914:TUV720918 UER720914:UER720918 UON720914:UON720918 UYJ720914:UYJ720918 VIF720914:VIF720918 VSB720914:VSB720918 WBX720914:WBX720918 WLT720914:WLT720918 WVP720914:WVP720918 I786450:I786454 JD786450:JD786454 SZ786450:SZ786454 ACV786450:ACV786454 AMR786450:AMR786454 AWN786450:AWN786454 BGJ786450:BGJ786454 BQF786450:BQF786454 CAB786450:CAB786454 CJX786450:CJX786454 CTT786450:CTT786454 DDP786450:DDP786454 DNL786450:DNL786454 DXH786450:DXH786454 EHD786450:EHD786454 EQZ786450:EQZ786454 FAV786450:FAV786454 FKR786450:FKR786454 FUN786450:FUN786454 GEJ786450:GEJ786454 GOF786450:GOF786454 GYB786450:GYB786454 HHX786450:HHX786454 HRT786450:HRT786454 IBP786450:IBP786454 ILL786450:ILL786454 IVH786450:IVH786454 JFD786450:JFD786454 JOZ786450:JOZ786454 JYV786450:JYV786454 KIR786450:KIR786454 KSN786450:KSN786454 LCJ786450:LCJ786454 LMF786450:LMF786454 LWB786450:LWB786454 MFX786450:MFX786454 MPT786450:MPT786454 MZP786450:MZP786454 NJL786450:NJL786454 NTH786450:NTH786454 ODD786450:ODD786454 OMZ786450:OMZ786454 OWV786450:OWV786454 PGR786450:PGR786454 PQN786450:PQN786454 QAJ786450:QAJ786454 QKF786450:QKF786454 QUB786450:QUB786454 RDX786450:RDX786454 RNT786450:RNT786454 RXP786450:RXP786454 SHL786450:SHL786454 SRH786450:SRH786454 TBD786450:TBD786454 TKZ786450:TKZ786454 TUV786450:TUV786454 UER786450:UER786454 UON786450:UON786454 UYJ786450:UYJ786454 VIF786450:VIF786454 VSB786450:VSB786454 WBX786450:WBX786454 WLT786450:WLT786454 WVP786450:WVP786454 I851986:I851990 JD851986:JD851990 SZ851986:SZ851990 ACV851986:ACV851990 AMR851986:AMR851990 AWN851986:AWN851990 BGJ851986:BGJ851990 BQF851986:BQF851990 CAB851986:CAB851990 CJX851986:CJX851990 CTT851986:CTT851990 DDP851986:DDP851990 DNL851986:DNL851990 DXH851986:DXH851990 EHD851986:EHD851990 EQZ851986:EQZ851990 FAV851986:FAV851990 FKR851986:FKR851990 FUN851986:FUN851990 GEJ851986:GEJ851990 GOF851986:GOF851990 GYB851986:GYB851990 HHX851986:HHX851990 HRT851986:HRT851990 IBP851986:IBP851990 ILL851986:ILL851990 IVH851986:IVH851990 JFD851986:JFD851990 JOZ851986:JOZ851990 JYV851986:JYV851990 KIR851986:KIR851990 KSN851986:KSN851990 LCJ851986:LCJ851990 LMF851986:LMF851990 LWB851986:LWB851990 MFX851986:MFX851990 MPT851986:MPT851990 MZP851986:MZP851990 NJL851986:NJL851990 NTH851986:NTH851990 ODD851986:ODD851990 OMZ851986:OMZ851990 OWV851986:OWV851990 PGR851986:PGR851990 PQN851986:PQN851990 QAJ851986:QAJ851990 QKF851986:QKF851990 QUB851986:QUB851990 RDX851986:RDX851990 RNT851986:RNT851990 RXP851986:RXP851990 SHL851986:SHL851990 SRH851986:SRH851990 TBD851986:TBD851990 TKZ851986:TKZ851990 TUV851986:TUV851990 UER851986:UER851990 UON851986:UON851990 UYJ851986:UYJ851990 VIF851986:VIF851990 VSB851986:VSB851990 WBX851986:WBX851990 WLT851986:WLT851990 WVP851986:WVP851990 I917522:I917526 JD917522:JD917526 SZ917522:SZ917526 ACV917522:ACV917526 AMR917522:AMR917526 AWN917522:AWN917526 BGJ917522:BGJ917526 BQF917522:BQF917526 CAB917522:CAB917526 CJX917522:CJX917526 CTT917522:CTT917526 DDP917522:DDP917526 DNL917522:DNL917526 DXH917522:DXH917526 EHD917522:EHD917526 EQZ917522:EQZ917526 FAV917522:FAV917526 FKR917522:FKR917526 FUN917522:FUN917526 GEJ917522:GEJ917526 GOF917522:GOF917526 GYB917522:GYB917526 HHX917522:HHX917526 HRT917522:HRT917526 IBP917522:IBP917526 ILL917522:ILL917526 IVH917522:IVH917526 JFD917522:JFD917526 JOZ917522:JOZ917526 JYV917522:JYV917526 KIR917522:KIR917526 KSN917522:KSN917526 LCJ917522:LCJ917526 LMF917522:LMF917526 LWB917522:LWB917526 MFX917522:MFX917526 MPT917522:MPT917526 MZP917522:MZP917526 NJL917522:NJL917526 NTH917522:NTH917526 ODD917522:ODD917526 OMZ917522:OMZ917526 OWV917522:OWV917526 PGR917522:PGR917526 PQN917522:PQN917526 QAJ917522:QAJ917526 QKF917522:QKF917526 QUB917522:QUB917526 RDX917522:RDX917526 RNT917522:RNT917526 RXP917522:RXP917526 SHL917522:SHL917526 SRH917522:SRH917526 TBD917522:TBD917526 TKZ917522:TKZ917526 TUV917522:TUV917526 UER917522:UER917526 UON917522:UON917526 UYJ917522:UYJ917526 VIF917522:VIF917526 VSB917522:VSB917526 WBX917522:WBX917526 WLT917522:WLT917526 WVP917522:WVP917526 I983058:I983062 JD983058:JD983062 SZ983058:SZ983062 ACV983058:ACV983062 AMR983058:AMR983062 AWN983058:AWN983062 BGJ983058:BGJ983062 BQF983058:BQF983062 CAB983058:CAB983062 CJX983058:CJX983062 CTT983058:CTT983062 DDP983058:DDP983062 DNL983058:DNL983062 DXH983058:DXH983062 EHD983058:EHD983062 EQZ983058:EQZ983062 FAV983058:FAV983062 FKR983058:FKR983062 FUN983058:FUN983062 GEJ983058:GEJ983062 GOF983058:GOF983062 GYB983058:GYB983062 HHX983058:HHX983062 HRT983058:HRT983062 IBP983058:IBP983062 ILL983058:ILL983062 IVH983058:IVH983062 JFD983058:JFD983062 JOZ983058:JOZ983062 JYV983058:JYV983062 KIR983058:KIR983062 KSN983058:KSN983062 LCJ983058:LCJ983062 LMF983058:LMF983062 LWB983058:LWB983062 MFX983058:MFX983062 MPT983058:MPT983062 MZP983058:MZP983062 NJL983058:NJL983062 NTH983058:NTH983062 ODD983058:ODD983062 OMZ983058:OMZ983062 OWV983058:OWV983062 PGR983058:PGR983062 PQN983058:PQN983062 QAJ983058:QAJ983062 QKF983058:QKF983062 QUB983058:QUB983062 RDX983058:RDX983062 RNT983058:RNT983062 RXP983058:RXP983062 SHL983058:SHL983062 SRH983058:SRH983062 TBD983058:TBD983062 TKZ983058:TKZ983062 TUV983058:TUV983062 UER983058:UER983062 UON983058:UON983062 UYJ983058:UYJ983062 VIF983058:VIF983062 VSB983058:VSB983062 WBX983058:WBX983062 WLT983058:WLT983062 WVP983058:WVP983062 I65534:I65541 JD65534:JD65541 SZ65534:SZ65541 ACV65534:ACV65541 AMR65534:AMR65541 AWN65534:AWN65541 BGJ65534:BGJ65541 BQF65534:BQF65541 CAB65534:CAB65541 CJX65534:CJX65541 CTT65534:CTT65541 DDP65534:DDP65541 DNL65534:DNL65541 DXH65534:DXH65541 EHD65534:EHD65541 EQZ65534:EQZ65541 FAV65534:FAV65541 FKR65534:FKR65541 FUN65534:FUN65541 GEJ65534:GEJ65541 GOF65534:GOF65541 GYB65534:GYB65541 HHX65534:HHX65541 HRT65534:HRT65541 IBP65534:IBP65541 ILL65534:ILL65541 IVH65534:IVH65541 JFD65534:JFD65541 JOZ65534:JOZ65541 JYV65534:JYV65541 KIR65534:KIR65541 KSN65534:KSN65541 LCJ65534:LCJ65541 LMF65534:LMF65541 LWB65534:LWB65541 MFX65534:MFX65541 MPT65534:MPT65541 MZP65534:MZP65541 NJL65534:NJL65541 NTH65534:NTH65541 ODD65534:ODD65541 OMZ65534:OMZ65541 OWV65534:OWV65541 PGR65534:PGR65541 PQN65534:PQN65541 QAJ65534:QAJ65541 QKF65534:QKF65541 QUB65534:QUB65541 RDX65534:RDX65541 RNT65534:RNT65541 RXP65534:RXP65541 SHL65534:SHL65541 SRH65534:SRH65541 TBD65534:TBD65541 TKZ65534:TKZ65541 TUV65534:TUV65541 UER65534:UER65541 UON65534:UON65541 UYJ65534:UYJ65541 VIF65534:VIF65541 VSB65534:VSB65541 WBX65534:WBX65541 WLT65534:WLT65541 WVP65534:WVP65541 I131070:I131077 JD131070:JD131077 SZ131070:SZ131077 ACV131070:ACV131077 AMR131070:AMR131077 AWN131070:AWN131077 BGJ131070:BGJ131077 BQF131070:BQF131077 CAB131070:CAB131077 CJX131070:CJX131077 CTT131070:CTT131077 DDP131070:DDP131077 DNL131070:DNL131077 DXH131070:DXH131077 EHD131070:EHD131077 EQZ131070:EQZ131077 FAV131070:FAV131077 FKR131070:FKR131077 FUN131070:FUN131077 GEJ131070:GEJ131077 GOF131070:GOF131077 GYB131070:GYB131077 HHX131070:HHX131077 HRT131070:HRT131077 IBP131070:IBP131077 ILL131070:ILL131077 IVH131070:IVH131077 JFD131070:JFD131077 JOZ131070:JOZ131077 JYV131070:JYV131077 KIR131070:KIR131077 KSN131070:KSN131077 LCJ131070:LCJ131077 LMF131070:LMF131077 LWB131070:LWB131077 MFX131070:MFX131077 MPT131070:MPT131077 MZP131070:MZP131077 NJL131070:NJL131077 NTH131070:NTH131077 ODD131070:ODD131077 OMZ131070:OMZ131077 OWV131070:OWV131077 PGR131070:PGR131077 PQN131070:PQN131077 QAJ131070:QAJ131077 QKF131070:QKF131077 QUB131070:QUB131077 RDX131070:RDX131077 RNT131070:RNT131077 RXP131070:RXP131077 SHL131070:SHL131077 SRH131070:SRH131077 TBD131070:TBD131077 TKZ131070:TKZ131077 TUV131070:TUV131077 UER131070:UER131077 UON131070:UON131077 UYJ131070:UYJ131077 VIF131070:VIF131077 VSB131070:VSB131077 WBX131070:WBX131077 WLT131070:WLT131077 WVP131070:WVP131077 I196606:I196613 JD196606:JD196613 SZ196606:SZ196613 ACV196606:ACV196613 AMR196606:AMR196613 AWN196606:AWN196613 BGJ196606:BGJ196613 BQF196606:BQF196613 CAB196606:CAB196613 CJX196606:CJX196613 CTT196606:CTT196613 DDP196606:DDP196613 DNL196606:DNL196613 DXH196606:DXH196613 EHD196606:EHD196613 EQZ196606:EQZ196613 FAV196606:FAV196613 FKR196606:FKR196613 FUN196606:FUN196613 GEJ196606:GEJ196613 GOF196606:GOF196613 GYB196606:GYB196613 HHX196606:HHX196613 HRT196606:HRT196613 IBP196606:IBP196613 ILL196606:ILL196613 IVH196606:IVH196613 JFD196606:JFD196613 JOZ196606:JOZ196613 JYV196606:JYV196613 KIR196606:KIR196613 KSN196606:KSN196613 LCJ196606:LCJ196613 LMF196606:LMF196613 LWB196606:LWB196613 MFX196606:MFX196613 MPT196606:MPT196613 MZP196606:MZP196613 NJL196606:NJL196613 NTH196606:NTH196613 ODD196606:ODD196613 OMZ196606:OMZ196613 OWV196606:OWV196613 PGR196606:PGR196613 PQN196606:PQN196613 QAJ196606:QAJ196613 QKF196606:QKF196613 QUB196606:QUB196613 RDX196606:RDX196613 RNT196606:RNT196613 RXP196606:RXP196613 SHL196606:SHL196613 SRH196606:SRH196613 TBD196606:TBD196613 TKZ196606:TKZ196613 TUV196606:TUV196613 UER196606:UER196613 UON196606:UON196613 UYJ196606:UYJ196613 VIF196606:VIF196613 VSB196606:VSB196613 WBX196606:WBX196613 WLT196606:WLT196613 WVP196606:WVP196613 I262142:I262149 JD262142:JD262149 SZ262142:SZ262149 ACV262142:ACV262149 AMR262142:AMR262149 AWN262142:AWN262149 BGJ262142:BGJ262149 BQF262142:BQF262149 CAB262142:CAB262149 CJX262142:CJX262149 CTT262142:CTT262149 DDP262142:DDP262149 DNL262142:DNL262149 DXH262142:DXH262149 EHD262142:EHD262149 EQZ262142:EQZ262149 FAV262142:FAV262149 FKR262142:FKR262149 FUN262142:FUN262149 GEJ262142:GEJ262149 GOF262142:GOF262149 GYB262142:GYB262149 HHX262142:HHX262149 HRT262142:HRT262149 IBP262142:IBP262149 ILL262142:ILL262149 IVH262142:IVH262149 JFD262142:JFD262149 JOZ262142:JOZ262149 JYV262142:JYV262149 KIR262142:KIR262149 KSN262142:KSN262149 LCJ262142:LCJ262149 LMF262142:LMF262149 LWB262142:LWB262149 MFX262142:MFX262149 MPT262142:MPT262149 MZP262142:MZP262149 NJL262142:NJL262149 NTH262142:NTH262149 ODD262142:ODD262149 OMZ262142:OMZ262149 OWV262142:OWV262149 PGR262142:PGR262149 PQN262142:PQN262149 QAJ262142:QAJ262149 QKF262142:QKF262149 QUB262142:QUB262149 RDX262142:RDX262149 RNT262142:RNT262149 RXP262142:RXP262149 SHL262142:SHL262149 SRH262142:SRH262149 TBD262142:TBD262149 TKZ262142:TKZ262149 TUV262142:TUV262149 UER262142:UER262149 UON262142:UON262149 UYJ262142:UYJ262149 VIF262142:VIF262149 VSB262142:VSB262149 WBX262142:WBX262149 WLT262142:WLT262149 WVP262142:WVP262149 I327678:I327685 JD327678:JD327685 SZ327678:SZ327685 ACV327678:ACV327685 AMR327678:AMR327685 AWN327678:AWN327685 BGJ327678:BGJ327685 BQF327678:BQF327685 CAB327678:CAB327685 CJX327678:CJX327685 CTT327678:CTT327685 DDP327678:DDP327685 DNL327678:DNL327685 DXH327678:DXH327685 EHD327678:EHD327685 EQZ327678:EQZ327685 FAV327678:FAV327685 FKR327678:FKR327685 FUN327678:FUN327685 GEJ327678:GEJ327685 GOF327678:GOF327685 GYB327678:GYB327685 HHX327678:HHX327685 HRT327678:HRT327685 IBP327678:IBP327685 ILL327678:ILL327685 IVH327678:IVH327685 JFD327678:JFD327685 JOZ327678:JOZ327685 JYV327678:JYV327685 KIR327678:KIR327685 KSN327678:KSN327685 LCJ327678:LCJ327685 LMF327678:LMF327685 LWB327678:LWB327685 MFX327678:MFX327685 MPT327678:MPT327685 MZP327678:MZP327685 NJL327678:NJL327685 NTH327678:NTH327685 ODD327678:ODD327685 OMZ327678:OMZ327685 OWV327678:OWV327685 PGR327678:PGR327685 PQN327678:PQN327685 QAJ327678:QAJ327685 QKF327678:QKF327685 QUB327678:QUB327685 RDX327678:RDX327685 RNT327678:RNT327685 RXP327678:RXP327685 SHL327678:SHL327685 SRH327678:SRH327685 TBD327678:TBD327685 TKZ327678:TKZ327685 TUV327678:TUV327685 UER327678:UER327685 UON327678:UON327685 UYJ327678:UYJ327685 VIF327678:VIF327685 VSB327678:VSB327685 WBX327678:WBX327685 WLT327678:WLT327685 WVP327678:WVP327685 I393214:I393221 JD393214:JD393221 SZ393214:SZ393221 ACV393214:ACV393221 AMR393214:AMR393221 AWN393214:AWN393221 BGJ393214:BGJ393221 BQF393214:BQF393221 CAB393214:CAB393221 CJX393214:CJX393221 CTT393214:CTT393221 DDP393214:DDP393221 DNL393214:DNL393221 DXH393214:DXH393221 EHD393214:EHD393221 EQZ393214:EQZ393221 FAV393214:FAV393221 FKR393214:FKR393221 FUN393214:FUN393221 GEJ393214:GEJ393221 GOF393214:GOF393221 GYB393214:GYB393221 HHX393214:HHX393221 HRT393214:HRT393221 IBP393214:IBP393221 ILL393214:ILL393221 IVH393214:IVH393221 JFD393214:JFD393221 JOZ393214:JOZ393221 JYV393214:JYV393221 KIR393214:KIR393221 KSN393214:KSN393221 LCJ393214:LCJ393221 LMF393214:LMF393221 LWB393214:LWB393221 MFX393214:MFX393221 MPT393214:MPT393221 MZP393214:MZP393221 NJL393214:NJL393221 NTH393214:NTH393221 ODD393214:ODD393221 OMZ393214:OMZ393221 OWV393214:OWV393221 PGR393214:PGR393221 PQN393214:PQN393221 QAJ393214:QAJ393221 QKF393214:QKF393221 QUB393214:QUB393221 RDX393214:RDX393221 RNT393214:RNT393221 RXP393214:RXP393221 SHL393214:SHL393221 SRH393214:SRH393221 TBD393214:TBD393221 TKZ393214:TKZ393221 TUV393214:TUV393221 UER393214:UER393221 UON393214:UON393221 UYJ393214:UYJ393221 VIF393214:VIF393221 VSB393214:VSB393221 WBX393214:WBX393221 WLT393214:WLT393221 WVP393214:WVP393221 I458750:I458757 JD458750:JD458757 SZ458750:SZ458757 ACV458750:ACV458757 AMR458750:AMR458757 AWN458750:AWN458757 BGJ458750:BGJ458757 BQF458750:BQF458757 CAB458750:CAB458757 CJX458750:CJX458757 CTT458750:CTT458757 DDP458750:DDP458757 DNL458750:DNL458757 DXH458750:DXH458757 EHD458750:EHD458757 EQZ458750:EQZ458757 FAV458750:FAV458757 FKR458750:FKR458757 FUN458750:FUN458757 GEJ458750:GEJ458757 GOF458750:GOF458757 GYB458750:GYB458757 HHX458750:HHX458757 HRT458750:HRT458757 IBP458750:IBP458757 ILL458750:ILL458757 IVH458750:IVH458757 JFD458750:JFD458757 JOZ458750:JOZ458757 JYV458750:JYV458757 KIR458750:KIR458757 KSN458750:KSN458757 LCJ458750:LCJ458757 LMF458750:LMF458757 LWB458750:LWB458757 MFX458750:MFX458757 MPT458750:MPT458757 MZP458750:MZP458757 NJL458750:NJL458757 NTH458750:NTH458757 ODD458750:ODD458757 OMZ458750:OMZ458757 OWV458750:OWV458757 PGR458750:PGR458757 PQN458750:PQN458757 QAJ458750:QAJ458757 QKF458750:QKF458757 QUB458750:QUB458757 RDX458750:RDX458757 RNT458750:RNT458757 RXP458750:RXP458757 SHL458750:SHL458757 SRH458750:SRH458757 TBD458750:TBD458757 TKZ458750:TKZ458757 TUV458750:TUV458757 UER458750:UER458757 UON458750:UON458757 UYJ458750:UYJ458757 VIF458750:VIF458757 VSB458750:VSB458757 WBX458750:WBX458757 WLT458750:WLT458757 WVP458750:WVP458757 I524286:I524293 JD524286:JD524293 SZ524286:SZ524293 ACV524286:ACV524293 AMR524286:AMR524293 AWN524286:AWN524293 BGJ524286:BGJ524293 BQF524286:BQF524293 CAB524286:CAB524293 CJX524286:CJX524293 CTT524286:CTT524293 DDP524286:DDP524293 DNL524286:DNL524293 DXH524286:DXH524293 EHD524286:EHD524293 EQZ524286:EQZ524293 FAV524286:FAV524293 FKR524286:FKR524293 FUN524286:FUN524293 GEJ524286:GEJ524293 GOF524286:GOF524293 GYB524286:GYB524293 HHX524286:HHX524293 HRT524286:HRT524293 IBP524286:IBP524293 ILL524286:ILL524293 IVH524286:IVH524293 JFD524286:JFD524293 JOZ524286:JOZ524293 JYV524286:JYV524293 KIR524286:KIR524293 KSN524286:KSN524293 LCJ524286:LCJ524293 LMF524286:LMF524293 LWB524286:LWB524293 MFX524286:MFX524293 MPT524286:MPT524293 MZP524286:MZP524293 NJL524286:NJL524293 NTH524286:NTH524293 ODD524286:ODD524293 OMZ524286:OMZ524293 OWV524286:OWV524293 PGR524286:PGR524293 PQN524286:PQN524293 QAJ524286:QAJ524293 QKF524286:QKF524293 QUB524286:QUB524293 RDX524286:RDX524293 RNT524286:RNT524293 RXP524286:RXP524293 SHL524286:SHL524293 SRH524286:SRH524293 TBD524286:TBD524293 TKZ524286:TKZ524293 TUV524286:TUV524293 UER524286:UER524293 UON524286:UON524293 UYJ524286:UYJ524293 VIF524286:VIF524293 VSB524286:VSB524293 WBX524286:WBX524293 WLT524286:WLT524293 WVP524286:WVP524293 I589822:I589829 JD589822:JD589829 SZ589822:SZ589829 ACV589822:ACV589829 AMR589822:AMR589829 AWN589822:AWN589829 BGJ589822:BGJ589829 BQF589822:BQF589829 CAB589822:CAB589829 CJX589822:CJX589829 CTT589822:CTT589829 DDP589822:DDP589829 DNL589822:DNL589829 DXH589822:DXH589829 EHD589822:EHD589829 EQZ589822:EQZ589829 FAV589822:FAV589829 FKR589822:FKR589829 FUN589822:FUN589829 GEJ589822:GEJ589829 GOF589822:GOF589829 GYB589822:GYB589829 HHX589822:HHX589829 HRT589822:HRT589829 IBP589822:IBP589829 ILL589822:ILL589829 IVH589822:IVH589829 JFD589822:JFD589829 JOZ589822:JOZ589829 JYV589822:JYV589829 KIR589822:KIR589829 KSN589822:KSN589829 LCJ589822:LCJ589829 LMF589822:LMF589829 LWB589822:LWB589829 MFX589822:MFX589829 MPT589822:MPT589829 MZP589822:MZP589829 NJL589822:NJL589829 NTH589822:NTH589829 ODD589822:ODD589829 OMZ589822:OMZ589829 OWV589822:OWV589829 PGR589822:PGR589829 PQN589822:PQN589829 QAJ589822:QAJ589829 QKF589822:QKF589829 QUB589822:QUB589829 RDX589822:RDX589829 RNT589822:RNT589829 RXP589822:RXP589829 SHL589822:SHL589829 SRH589822:SRH589829 TBD589822:TBD589829 TKZ589822:TKZ589829 TUV589822:TUV589829 UER589822:UER589829 UON589822:UON589829 UYJ589822:UYJ589829 VIF589822:VIF589829 VSB589822:VSB589829 WBX589822:WBX589829 WLT589822:WLT589829 WVP589822:WVP589829 I655358:I655365 JD655358:JD655365 SZ655358:SZ655365 ACV655358:ACV655365 AMR655358:AMR655365 AWN655358:AWN655365 BGJ655358:BGJ655365 BQF655358:BQF655365 CAB655358:CAB655365 CJX655358:CJX655365 CTT655358:CTT655365 DDP655358:DDP655365 DNL655358:DNL655365 DXH655358:DXH655365 EHD655358:EHD655365 EQZ655358:EQZ655365 FAV655358:FAV655365 FKR655358:FKR655365 FUN655358:FUN655365 GEJ655358:GEJ655365 GOF655358:GOF655365 GYB655358:GYB655365 HHX655358:HHX655365 HRT655358:HRT655365 IBP655358:IBP655365 ILL655358:ILL655365 IVH655358:IVH655365 JFD655358:JFD655365 JOZ655358:JOZ655365 JYV655358:JYV655365 KIR655358:KIR655365 KSN655358:KSN655365 LCJ655358:LCJ655365 LMF655358:LMF655365 LWB655358:LWB655365 MFX655358:MFX655365 MPT655358:MPT655365 MZP655358:MZP655365 NJL655358:NJL655365 NTH655358:NTH655365 ODD655358:ODD655365 OMZ655358:OMZ655365 OWV655358:OWV655365 PGR655358:PGR655365 PQN655358:PQN655365 QAJ655358:QAJ655365 QKF655358:QKF655365 QUB655358:QUB655365 RDX655358:RDX655365 RNT655358:RNT655365 RXP655358:RXP655365 SHL655358:SHL655365 SRH655358:SRH655365 TBD655358:TBD655365 TKZ655358:TKZ655365 TUV655358:TUV655365 UER655358:UER655365 UON655358:UON655365 UYJ655358:UYJ655365 VIF655358:VIF655365 VSB655358:VSB655365 WBX655358:WBX655365 WLT655358:WLT655365 WVP655358:WVP655365 I720894:I720901 JD720894:JD720901 SZ720894:SZ720901 ACV720894:ACV720901 AMR720894:AMR720901 AWN720894:AWN720901 BGJ720894:BGJ720901 BQF720894:BQF720901 CAB720894:CAB720901 CJX720894:CJX720901 CTT720894:CTT720901 DDP720894:DDP720901 DNL720894:DNL720901 DXH720894:DXH720901 EHD720894:EHD720901 EQZ720894:EQZ720901 FAV720894:FAV720901 FKR720894:FKR720901 FUN720894:FUN720901 GEJ720894:GEJ720901 GOF720894:GOF720901 GYB720894:GYB720901 HHX720894:HHX720901 HRT720894:HRT720901 IBP720894:IBP720901 ILL720894:ILL720901 IVH720894:IVH720901 JFD720894:JFD720901 JOZ720894:JOZ720901 JYV720894:JYV720901 KIR720894:KIR720901 KSN720894:KSN720901 LCJ720894:LCJ720901 LMF720894:LMF720901 LWB720894:LWB720901 MFX720894:MFX720901 MPT720894:MPT720901 MZP720894:MZP720901 NJL720894:NJL720901 NTH720894:NTH720901 ODD720894:ODD720901 OMZ720894:OMZ720901 OWV720894:OWV720901 PGR720894:PGR720901 PQN720894:PQN720901 QAJ720894:QAJ720901 QKF720894:QKF720901 QUB720894:QUB720901 RDX720894:RDX720901 RNT720894:RNT720901 RXP720894:RXP720901 SHL720894:SHL720901 SRH720894:SRH720901 TBD720894:TBD720901 TKZ720894:TKZ720901 TUV720894:TUV720901 UER720894:UER720901 UON720894:UON720901 UYJ720894:UYJ720901 VIF720894:VIF720901 VSB720894:VSB720901 WBX720894:WBX720901 WLT720894:WLT720901 WVP720894:WVP720901 I786430:I786437 JD786430:JD786437 SZ786430:SZ786437 ACV786430:ACV786437 AMR786430:AMR786437 AWN786430:AWN786437 BGJ786430:BGJ786437 BQF786430:BQF786437 CAB786430:CAB786437 CJX786430:CJX786437 CTT786430:CTT786437 DDP786430:DDP786437 DNL786430:DNL786437 DXH786430:DXH786437 EHD786430:EHD786437 EQZ786430:EQZ786437 FAV786430:FAV786437 FKR786430:FKR786437 FUN786430:FUN786437 GEJ786430:GEJ786437 GOF786430:GOF786437 GYB786430:GYB786437 HHX786430:HHX786437 HRT786430:HRT786437 IBP786430:IBP786437 ILL786430:ILL786437 IVH786430:IVH786437 JFD786430:JFD786437 JOZ786430:JOZ786437 JYV786430:JYV786437 KIR786430:KIR786437 KSN786430:KSN786437 LCJ786430:LCJ786437 LMF786430:LMF786437 LWB786430:LWB786437 MFX786430:MFX786437 MPT786430:MPT786437 MZP786430:MZP786437 NJL786430:NJL786437 NTH786430:NTH786437 ODD786430:ODD786437 OMZ786430:OMZ786437 OWV786430:OWV786437 PGR786430:PGR786437 PQN786430:PQN786437 QAJ786430:QAJ786437 QKF786430:QKF786437 QUB786430:QUB786437 RDX786430:RDX786437 RNT786430:RNT786437 RXP786430:RXP786437 SHL786430:SHL786437 SRH786430:SRH786437 TBD786430:TBD786437 TKZ786430:TKZ786437 TUV786430:TUV786437 UER786430:UER786437 UON786430:UON786437 UYJ786430:UYJ786437 VIF786430:VIF786437 VSB786430:VSB786437 WBX786430:WBX786437 WLT786430:WLT786437 WVP786430:WVP786437 I851966:I851973 JD851966:JD851973 SZ851966:SZ851973 ACV851966:ACV851973 AMR851966:AMR851973 AWN851966:AWN851973 BGJ851966:BGJ851973 BQF851966:BQF851973 CAB851966:CAB851973 CJX851966:CJX851973 CTT851966:CTT851973 DDP851966:DDP851973 DNL851966:DNL851973 DXH851966:DXH851973 EHD851966:EHD851973 EQZ851966:EQZ851973 FAV851966:FAV851973 FKR851966:FKR851973 FUN851966:FUN851973 GEJ851966:GEJ851973 GOF851966:GOF851973 GYB851966:GYB851973 HHX851966:HHX851973 HRT851966:HRT851973 IBP851966:IBP851973 ILL851966:ILL851973 IVH851966:IVH851973 JFD851966:JFD851973 JOZ851966:JOZ851973 JYV851966:JYV851973 KIR851966:KIR851973 KSN851966:KSN851973 LCJ851966:LCJ851973 LMF851966:LMF851973 LWB851966:LWB851973 MFX851966:MFX851973 MPT851966:MPT851973 MZP851966:MZP851973 NJL851966:NJL851973 NTH851966:NTH851973 ODD851966:ODD851973 OMZ851966:OMZ851973 OWV851966:OWV851973 PGR851966:PGR851973 PQN851966:PQN851973 QAJ851966:QAJ851973 QKF851966:QKF851973 QUB851966:QUB851973 RDX851966:RDX851973 RNT851966:RNT851973 RXP851966:RXP851973 SHL851966:SHL851973 SRH851966:SRH851973 TBD851966:TBD851973 TKZ851966:TKZ851973 TUV851966:TUV851973 UER851966:UER851973 UON851966:UON851973 UYJ851966:UYJ851973 VIF851966:VIF851973 VSB851966:VSB851973 WBX851966:WBX851973 WLT851966:WLT851973 WVP851966:WVP851973 I917502:I917509 JD917502:JD917509 SZ917502:SZ917509 ACV917502:ACV917509 AMR917502:AMR917509 AWN917502:AWN917509 BGJ917502:BGJ917509 BQF917502:BQF917509 CAB917502:CAB917509 CJX917502:CJX917509 CTT917502:CTT917509 DDP917502:DDP917509 DNL917502:DNL917509 DXH917502:DXH917509 EHD917502:EHD917509 EQZ917502:EQZ917509 FAV917502:FAV917509 FKR917502:FKR917509 FUN917502:FUN917509 GEJ917502:GEJ917509 GOF917502:GOF917509 GYB917502:GYB917509 HHX917502:HHX917509 HRT917502:HRT917509 IBP917502:IBP917509 ILL917502:ILL917509 IVH917502:IVH917509 JFD917502:JFD917509 JOZ917502:JOZ917509 JYV917502:JYV917509 KIR917502:KIR917509 KSN917502:KSN917509 LCJ917502:LCJ917509 LMF917502:LMF917509 LWB917502:LWB917509 MFX917502:MFX917509 MPT917502:MPT917509 MZP917502:MZP917509 NJL917502:NJL917509 NTH917502:NTH917509 ODD917502:ODD917509 OMZ917502:OMZ917509 OWV917502:OWV917509 PGR917502:PGR917509 PQN917502:PQN917509 QAJ917502:QAJ917509 QKF917502:QKF917509 QUB917502:QUB917509 RDX917502:RDX917509 RNT917502:RNT917509 RXP917502:RXP917509 SHL917502:SHL917509 SRH917502:SRH917509 TBD917502:TBD917509 TKZ917502:TKZ917509 TUV917502:TUV917509 UER917502:UER917509 UON917502:UON917509 UYJ917502:UYJ917509 VIF917502:VIF917509 VSB917502:VSB917509 WBX917502:WBX917509 WLT917502:WLT917509 WVP917502:WVP917509 I983038:I983045 JD983038:JD983045 SZ983038:SZ983045 ACV983038:ACV983045 AMR983038:AMR983045 AWN983038:AWN983045 BGJ983038:BGJ983045 BQF983038:BQF983045 CAB983038:CAB983045 CJX983038:CJX983045 CTT983038:CTT983045 DDP983038:DDP983045 DNL983038:DNL983045 DXH983038:DXH983045 EHD983038:EHD983045 EQZ983038:EQZ983045 FAV983038:FAV983045 FKR983038:FKR983045 FUN983038:FUN983045 GEJ983038:GEJ983045 GOF983038:GOF983045 GYB983038:GYB983045 HHX983038:HHX983045 HRT983038:HRT983045 IBP983038:IBP983045 ILL983038:ILL983045 IVH983038:IVH983045 JFD983038:JFD983045 JOZ983038:JOZ983045 JYV983038:JYV983045 KIR983038:KIR983045 KSN983038:KSN983045 LCJ983038:LCJ983045 LMF983038:LMF983045 LWB983038:LWB983045 MFX983038:MFX983045 MPT983038:MPT983045 MZP983038:MZP983045 NJL983038:NJL983045 NTH983038:NTH983045 ODD983038:ODD983045 OMZ983038:OMZ983045 OWV983038:OWV983045 PGR983038:PGR983045 PQN983038:PQN983045 QAJ983038:QAJ983045 QKF983038:QKF983045 QUB983038:QUB983045 RDX983038:RDX983045 RNT983038:RNT983045 RXP983038:RXP983045 SHL983038:SHL983045 SRH983038:SRH983045 TBD983038:TBD983045 TKZ983038:TKZ983045 TUV983038:TUV983045 UER983038:UER983045 UON983038:UON983045 UYJ983038:UYJ983045 VIF983038:VIF983045 VSB983038:VSB983045 WBX983038:WBX983045 WLT983038:WLT983045 WVP983038:WVP983045 I65524:I65532 JD65524:JD65532 SZ65524:SZ65532 ACV65524:ACV65532 AMR65524:AMR65532 AWN65524:AWN65532 BGJ65524:BGJ65532 BQF65524:BQF65532 CAB65524:CAB65532 CJX65524:CJX65532 CTT65524:CTT65532 DDP65524:DDP65532 DNL65524:DNL65532 DXH65524:DXH65532 EHD65524:EHD65532 EQZ65524:EQZ65532 FAV65524:FAV65532 FKR65524:FKR65532 FUN65524:FUN65532 GEJ65524:GEJ65532 GOF65524:GOF65532 GYB65524:GYB65532 HHX65524:HHX65532 HRT65524:HRT65532 IBP65524:IBP65532 ILL65524:ILL65532 IVH65524:IVH65532 JFD65524:JFD65532 JOZ65524:JOZ65532 JYV65524:JYV65532 KIR65524:KIR65532 KSN65524:KSN65532 LCJ65524:LCJ65532 LMF65524:LMF65532 LWB65524:LWB65532 MFX65524:MFX65532 MPT65524:MPT65532 MZP65524:MZP65532 NJL65524:NJL65532 NTH65524:NTH65532 ODD65524:ODD65532 OMZ65524:OMZ65532 OWV65524:OWV65532 PGR65524:PGR65532 PQN65524:PQN65532 QAJ65524:QAJ65532 QKF65524:QKF65532 QUB65524:QUB65532 RDX65524:RDX65532 RNT65524:RNT65532 RXP65524:RXP65532 SHL65524:SHL65532 SRH65524:SRH65532 TBD65524:TBD65532 TKZ65524:TKZ65532 TUV65524:TUV65532 UER65524:UER65532 UON65524:UON65532 UYJ65524:UYJ65532 VIF65524:VIF65532 VSB65524:VSB65532 WBX65524:WBX65532 WLT65524:WLT65532 WVP65524:WVP65532 I131060:I131068 JD131060:JD131068 SZ131060:SZ131068 ACV131060:ACV131068 AMR131060:AMR131068 AWN131060:AWN131068 BGJ131060:BGJ131068 BQF131060:BQF131068 CAB131060:CAB131068 CJX131060:CJX131068 CTT131060:CTT131068 DDP131060:DDP131068 DNL131060:DNL131068 DXH131060:DXH131068 EHD131060:EHD131068 EQZ131060:EQZ131068 FAV131060:FAV131068 FKR131060:FKR131068 FUN131060:FUN131068 GEJ131060:GEJ131068 GOF131060:GOF131068 GYB131060:GYB131068 HHX131060:HHX131068 HRT131060:HRT131068 IBP131060:IBP131068 ILL131060:ILL131068 IVH131060:IVH131068 JFD131060:JFD131068 JOZ131060:JOZ131068 JYV131060:JYV131068 KIR131060:KIR131068 KSN131060:KSN131068 LCJ131060:LCJ131068 LMF131060:LMF131068 LWB131060:LWB131068 MFX131060:MFX131068 MPT131060:MPT131068 MZP131060:MZP131068 NJL131060:NJL131068 NTH131060:NTH131068 ODD131060:ODD131068 OMZ131060:OMZ131068 OWV131060:OWV131068 PGR131060:PGR131068 PQN131060:PQN131068 QAJ131060:QAJ131068 QKF131060:QKF131068 QUB131060:QUB131068 RDX131060:RDX131068 RNT131060:RNT131068 RXP131060:RXP131068 SHL131060:SHL131068 SRH131060:SRH131068 TBD131060:TBD131068 TKZ131060:TKZ131068 TUV131060:TUV131068 UER131060:UER131068 UON131060:UON131068 UYJ131060:UYJ131068 VIF131060:VIF131068 VSB131060:VSB131068 WBX131060:WBX131068 WLT131060:WLT131068 WVP131060:WVP131068 I196596:I196604 JD196596:JD196604 SZ196596:SZ196604 ACV196596:ACV196604 AMR196596:AMR196604 AWN196596:AWN196604 BGJ196596:BGJ196604 BQF196596:BQF196604 CAB196596:CAB196604 CJX196596:CJX196604 CTT196596:CTT196604 DDP196596:DDP196604 DNL196596:DNL196604 DXH196596:DXH196604 EHD196596:EHD196604 EQZ196596:EQZ196604 FAV196596:FAV196604 FKR196596:FKR196604 FUN196596:FUN196604 GEJ196596:GEJ196604 GOF196596:GOF196604 GYB196596:GYB196604 HHX196596:HHX196604 HRT196596:HRT196604 IBP196596:IBP196604 ILL196596:ILL196604 IVH196596:IVH196604 JFD196596:JFD196604 JOZ196596:JOZ196604 JYV196596:JYV196604 KIR196596:KIR196604 KSN196596:KSN196604 LCJ196596:LCJ196604 LMF196596:LMF196604 LWB196596:LWB196604 MFX196596:MFX196604 MPT196596:MPT196604 MZP196596:MZP196604 NJL196596:NJL196604 NTH196596:NTH196604 ODD196596:ODD196604 OMZ196596:OMZ196604 OWV196596:OWV196604 PGR196596:PGR196604 PQN196596:PQN196604 QAJ196596:QAJ196604 QKF196596:QKF196604 QUB196596:QUB196604 RDX196596:RDX196604 RNT196596:RNT196604 RXP196596:RXP196604 SHL196596:SHL196604 SRH196596:SRH196604 TBD196596:TBD196604 TKZ196596:TKZ196604 TUV196596:TUV196604 UER196596:UER196604 UON196596:UON196604 UYJ196596:UYJ196604 VIF196596:VIF196604 VSB196596:VSB196604 WBX196596:WBX196604 WLT196596:WLT196604 WVP196596:WVP196604 I262132:I262140 JD262132:JD262140 SZ262132:SZ262140 ACV262132:ACV262140 AMR262132:AMR262140 AWN262132:AWN262140 BGJ262132:BGJ262140 BQF262132:BQF262140 CAB262132:CAB262140 CJX262132:CJX262140 CTT262132:CTT262140 DDP262132:DDP262140 DNL262132:DNL262140 DXH262132:DXH262140 EHD262132:EHD262140 EQZ262132:EQZ262140 FAV262132:FAV262140 FKR262132:FKR262140 FUN262132:FUN262140 GEJ262132:GEJ262140 GOF262132:GOF262140 GYB262132:GYB262140 HHX262132:HHX262140 HRT262132:HRT262140 IBP262132:IBP262140 ILL262132:ILL262140 IVH262132:IVH262140 JFD262132:JFD262140 JOZ262132:JOZ262140 JYV262132:JYV262140 KIR262132:KIR262140 KSN262132:KSN262140 LCJ262132:LCJ262140 LMF262132:LMF262140 LWB262132:LWB262140 MFX262132:MFX262140 MPT262132:MPT262140 MZP262132:MZP262140 NJL262132:NJL262140 NTH262132:NTH262140 ODD262132:ODD262140 OMZ262132:OMZ262140 OWV262132:OWV262140 PGR262132:PGR262140 PQN262132:PQN262140 QAJ262132:QAJ262140 QKF262132:QKF262140 QUB262132:QUB262140 RDX262132:RDX262140 RNT262132:RNT262140 RXP262132:RXP262140 SHL262132:SHL262140 SRH262132:SRH262140 TBD262132:TBD262140 TKZ262132:TKZ262140 TUV262132:TUV262140 UER262132:UER262140 UON262132:UON262140 UYJ262132:UYJ262140 VIF262132:VIF262140 VSB262132:VSB262140 WBX262132:WBX262140 WLT262132:WLT262140 WVP262132:WVP262140 I327668:I327676 JD327668:JD327676 SZ327668:SZ327676 ACV327668:ACV327676 AMR327668:AMR327676 AWN327668:AWN327676 BGJ327668:BGJ327676 BQF327668:BQF327676 CAB327668:CAB327676 CJX327668:CJX327676 CTT327668:CTT327676 DDP327668:DDP327676 DNL327668:DNL327676 DXH327668:DXH327676 EHD327668:EHD327676 EQZ327668:EQZ327676 FAV327668:FAV327676 FKR327668:FKR327676 FUN327668:FUN327676 GEJ327668:GEJ327676 GOF327668:GOF327676 GYB327668:GYB327676 HHX327668:HHX327676 HRT327668:HRT327676 IBP327668:IBP327676 ILL327668:ILL327676 IVH327668:IVH327676 JFD327668:JFD327676 JOZ327668:JOZ327676 JYV327668:JYV327676 KIR327668:KIR327676 KSN327668:KSN327676 LCJ327668:LCJ327676 LMF327668:LMF327676 LWB327668:LWB327676 MFX327668:MFX327676 MPT327668:MPT327676 MZP327668:MZP327676 NJL327668:NJL327676 NTH327668:NTH327676 ODD327668:ODD327676 OMZ327668:OMZ327676 OWV327668:OWV327676 PGR327668:PGR327676 PQN327668:PQN327676 QAJ327668:QAJ327676 QKF327668:QKF327676 QUB327668:QUB327676 RDX327668:RDX327676 RNT327668:RNT327676 RXP327668:RXP327676 SHL327668:SHL327676 SRH327668:SRH327676 TBD327668:TBD327676 TKZ327668:TKZ327676 TUV327668:TUV327676 UER327668:UER327676 UON327668:UON327676 UYJ327668:UYJ327676 VIF327668:VIF327676 VSB327668:VSB327676 WBX327668:WBX327676 WLT327668:WLT327676 WVP327668:WVP327676 I393204:I393212 JD393204:JD393212 SZ393204:SZ393212 ACV393204:ACV393212 AMR393204:AMR393212 AWN393204:AWN393212 BGJ393204:BGJ393212 BQF393204:BQF393212 CAB393204:CAB393212 CJX393204:CJX393212 CTT393204:CTT393212 DDP393204:DDP393212 DNL393204:DNL393212 DXH393204:DXH393212 EHD393204:EHD393212 EQZ393204:EQZ393212 FAV393204:FAV393212 FKR393204:FKR393212 FUN393204:FUN393212 GEJ393204:GEJ393212 GOF393204:GOF393212 GYB393204:GYB393212 HHX393204:HHX393212 HRT393204:HRT393212 IBP393204:IBP393212 ILL393204:ILL393212 IVH393204:IVH393212 JFD393204:JFD393212 JOZ393204:JOZ393212 JYV393204:JYV393212 KIR393204:KIR393212 KSN393204:KSN393212 LCJ393204:LCJ393212 LMF393204:LMF393212 LWB393204:LWB393212 MFX393204:MFX393212 MPT393204:MPT393212 MZP393204:MZP393212 NJL393204:NJL393212 NTH393204:NTH393212 ODD393204:ODD393212 OMZ393204:OMZ393212 OWV393204:OWV393212 PGR393204:PGR393212 PQN393204:PQN393212 QAJ393204:QAJ393212 QKF393204:QKF393212 QUB393204:QUB393212 RDX393204:RDX393212 RNT393204:RNT393212 RXP393204:RXP393212 SHL393204:SHL393212 SRH393204:SRH393212 TBD393204:TBD393212 TKZ393204:TKZ393212 TUV393204:TUV393212 UER393204:UER393212 UON393204:UON393212 UYJ393204:UYJ393212 VIF393204:VIF393212 VSB393204:VSB393212 WBX393204:WBX393212 WLT393204:WLT393212 WVP393204:WVP393212 I458740:I458748 JD458740:JD458748 SZ458740:SZ458748 ACV458740:ACV458748 AMR458740:AMR458748 AWN458740:AWN458748 BGJ458740:BGJ458748 BQF458740:BQF458748 CAB458740:CAB458748 CJX458740:CJX458748 CTT458740:CTT458748 DDP458740:DDP458748 DNL458740:DNL458748 DXH458740:DXH458748 EHD458740:EHD458748 EQZ458740:EQZ458748 FAV458740:FAV458748 FKR458740:FKR458748 FUN458740:FUN458748 GEJ458740:GEJ458748 GOF458740:GOF458748 GYB458740:GYB458748 HHX458740:HHX458748 HRT458740:HRT458748 IBP458740:IBP458748 ILL458740:ILL458748 IVH458740:IVH458748 JFD458740:JFD458748 JOZ458740:JOZ458748 JYV458740:JYV458748 KIR458740:KIR458748 KSN458740:KSN458748 LCJ458740:LCJ458748 LMF458740:LMF458748 LWB458740:LWB458748 MFX458740:MFX458748 MPT458740:MPT458748 MZP458740:MZP458748 NJL458740:NJL458748 NTH458740:NTH458748 ODD458740:ODD458748 OMZ458740:OMZ458748 OWV458740:OWV458748 PGR458740:PGR458748 PQN458740:PQN458748 QAJ458740:QAJ458748 QKF458740:QKF458748 QUB458740:QUB458748 RDX458740:RDX458748 RNT458740:RNT458748 RXP458740:RXP458748 SHL458740:SHL458748 SRH458740:SRH458748 TBD458740:TBD458748 TKZ458740:TKZ458748 TUV458740:TUV458748 UER458740:UER458748 UON458740:UON458748 UYJ458740:UYJ458748 VIF458740:VIF458748 VSB458740:VSB458748 WBX458740:WBX458748 WLT458740:WLT458748 WVP458740:WVP458748 I524276:I524284 JD524276:JD524284 SZ524276:SZ524284 ACV524276:ACV524284 AMR524276:AMR524284 AWN524276:AWN524284 BGJ524276:BGJ524284 BQF524276:BQF524284 CAB524276:CAB524284 CJX524276:CJX524284 CTT524276:CTT524284 DDP524276:DDP524284 DNL524276:DNL524284 DXH524276:DXH524284 EHD524276:EHD524284 EQZ524276:EQZ524284 FAV524276:FAV524284 FKR524276:FKR524284 FUN524276:FUN524284 GEJ524276:GEJ524284 GOF524276:GOF524284 GYB524276:GYB524284 HHX524276:HHX524284 HRT524276:HRT524284 IBP524276:IBP524284 ILL524276:ILL524284 IVH524276:IVH524284 JFD524276:JFD524284 JOZ524276:JOZ524284 JYV524276:JYV524284 KIR524276:KIR524284 KSN524276:KSN524284 LCJ524276:LCJ524284 LMF524276:LMF524284 LWB524276:LWB524284 MFX524276:MFX524284 MPT524276:MPT524284 MZP524276:MZP524284 NJL524276:NJL524284 NTH524276:NTH524284 ODD524276:ODD524284 OMZ524276:OMZ524284 OWV524276:OWV524284 PGR524276:PGR524284 PQN524276:PQN524284 QAJ524276:QAJ524284 QKF524276:QKF524284 QUB524276:QUB524284 RDX524276:RDX524284 RNT524276:RNT524284 RXP524276:RXP524284 SHL524276:SHL524284 SRH524276:SRH524284 TBD524276:TBD524284 TKZ524276:TKZ524284 TUV524276:TUV524284 UER524276:UER524284 UON524276:UON524284 UYJ524276:UYJ524284 VIF524276:VIF524284 VSB524276:VSB524284 WBX524276:WBX524284 WLT524276:WLT524284 WVP524276:WVP524284 I589812:I589820 JD589812:JD589820 SZ589812:SZ589820 ACV589812:ACV589820 AMR589812:AMR589820 AWN589812:AWN589820 BGJ589812:BGJ589820 BQF589812:BQF589820 CAB589812:CAB589820 CJX589812:CJX589820 CTT589812:CTT589820 DDP589812:DDP589820 DNL589812:DNL589820 DXH589812:DXH589820 EHD589812:EHD589820 EQZ589812:EQZ589820 FAV589812:FAV589820 FKR589812:FKR589820 FUN589812:FUN589820 GEJ589812:GEJ589820 GOF589812:GOF589820 GYB589812:GYB589820 HHX589812:HHX589820 HRT589812:HRT589820 IBP589812:IBP589820 ILL589812:ILL589820 IVH589812:IVH589820 JFD589812:JFD589820 JOZ589812:JOZ589820 JYV589812:JYV589820 KIR589812:KIR589820 KSN589812:KSN589820 LCJ589812:LCJ589820 LMF589812:LMF589820 LWB589812:LWB589820 MFX589812:MFX589820 MPT589812:MPT589820 MZP589812:MZP589820 NJL589812:NJL589820 NTH589812:NTH589820 ODD589812:ODD589820 OMZ589812:OMZ589820 OWV589812:OWV589820 PGR589812:PGR589820 PQN589812:PQN589820 QAJ589812:QAJ589820 QKF589812:QKF589820 QUB589812:QUB589820 RDX589812:RDX589820 RNT589812:RNT589820 RXP589812:RXP589820 SHL589812:SHL589820 SRH589812:SRH589820 TBD589812:TBD589820 TKZ589812:TKZ589820 TUV589812:TUV589820 UER589812:UER589820 UON589812:UON589820 UYJ589812:UYJ589820 VIF589812:VIF589820 VSB589812:VSB589820 WBX589812:WBX589820 WLT589812:WLT589820 WVP589812:WVP589820 I655348:I655356 JD655348:JD655356 SZ655348:SZ655356 ACV655348:ACV655356 AMR655348:AMR655356 AWN655348:AWN655356 BGJ655348:BGJ655356 BQF655348:BQF655356 CAB655348:CAB655356 CJX655348:CJX655356 CTT655348:CTT655356 DDP655348:DDP655356 DNL655348:DNL655356 DXH655348:DXH655356 EHD655348:EHD655356 EQZ655348:EQZ655356 FAV655348:FAV655356 FKR655348:FKR655356 FUN655348:FUN655356 GEJ655348:GEJ655356 GOF655348:GOF655356 GYB655348:GYB655356 HHX655348:HHX655356 HRT655348:HRT655356 IBP655348:IBP655356 ILL655348:ILL655356 IVH655348:IVH655356 JFD655348:JFD655356 JOZ655348:JOZ655356 JYV655348:JYV655356 KIR655348:KIR655356 KSN655348:KSN655356 LCJ655348:LCJ655356 LMF655348:LMF655356 LWB655348:LWB655356 MFX655348:MFX655356 MPT655348:MPT655356 MZP655348:MZP655356 NJL655348:NJL655356 NTH655348:NTH655356 ODD655348:ODD655356 OMZ655348:OMZ655356 OWV655348:OWV655356 PGR655348:PGR655356 PQN655348:PQN655356 QAJ655348:QAJ655356 QKF655348:QKF655356 QUB655348:QUB655356 RDX655348:RDX655356 RNT655348:RNT655356 RXP655348:RXP655356 SHL655348:SHL655356 SRH655348:SRH655356 TBD655348:TBD655356 TKZ655348:TKZ655356 TUV655348:TUV655356 UER655348:UER655356 UON655348:UON655356 UYJ655348:UYJ655356 VIF655348:VIF655356 VSB655348:VSB655356 WBX655348:WBX655356 WLT655348:WLT655356 WVP655348:WVP655356 I720884:I720892 JD720884:JD720892 SZ720884:SZ720892 ACV720884:ACV720892 AMR720884:AMR720892 AWN720884:AWN720892 BGJ720884:BGJ720892 BQF720884:BQF720892 CAB720884:CAB720892 CJX720884:CJX720892 CTT720884:CTT720892 DDP720884:DDP720892 DNL720884:DNL720892 DXH720884:DXH720892 EHD720884:EHD720892 EQZ720884:EQZ720892 FAV720884:FAV720892 FKR720884:FKR720892 FUN720884:FUN720892 GEJ720884:GEJ720892 GOF720884:GOF720892 GYB720884:GYB720892 HHX720884:HHX720892 HRT720884:HRT720892 IBP720884:IBP720892 ILL720884:ILL720892 IVH720884:IVH720892 JFD720884:JFD720892 JOZ720884:JOZ720892 JYV720884:JYV720892 KIR720884:KIR720892 KSN720884:KSN720892 LCJ720884:LCJ720892 LMF720884:LMF720892 LWB720884:LWB720892 MFX720884:MFX720892 MPT720884:MPT720892 MZP720884:MZP720892 NJL720884:NJL720892 NTH720884:NTH720892 ODD720884:ODD720892 OMZ720884:OMZ720892 OWV720884:OWV720892 PGR720884:PGR720892 PQN720884:PQN720892 QAJ720884:QAJ720892 QKF720884:QKF720892 QUB720884:QUB720892 RDX720884:RDX720892 RNT720884:RNT720892 RXP720884:RXP720892 SHL720884:SHL720892 SRH720884:SRH720892 TBD720884:TBD720892 TKZ720884:TKZ720892 TUV720884:TUV720892 UER720884:UER720892 UON720884:UON720892 UYJ720884:UYJ720892 VIF720884:VIF720892 VSB720884:VSB720892 WBX720884:WBX720892 WLT720884:WLT720892 WVP720884:WVP720892 I786420:I786428 JD786420:JD786428 SZ786420:SZ786428 ACV786420:ACV786428 AMR786420:AMR786428 AWN786420:AWN786428 BGJ786420:BGJ786428 BQF786420:BQF786428 CAB786420:CAB786428 CJX786420:CJX786428 CTT786420:CTT786428 DDP786420:DDP786428 DNL786420:DNL786428 DXH786420:DXH786428 EHD786420:EHD786428 EQZ786420:EQZ786428 FAV786420:FAV786428 FKR786420:FKR786428 FUN786420:FUN786428 GEJ786420:GEJ786428 GOF786420:GOF786428 GYB786420:GYB786428 HHX786420:HHX786428 HRT786420:HRT786428 IBP786420:IBP786428 ILL786420:ILL786428 IVH786420:IVH786428 JFD786420:JFD786428 JOZ786420:JOZ786428 JYV786420:JYV786428 KIR786420:KIR786428 KSN786420:KSN786428 LCJ786420:LCJ786428 LMF786420:LMF786428 LWB786420:LWB786428 MFX786420:MFX786428 MPT786420:MPT786428 MZP786420:MZP786428 NJL786420:NJL786428 NTH786420:NTH786428 ODD786420:ODD786428 OMZ786420:OMZ786428 OWV786420:OWV786428 PGR786420:PGR786428 PQN786420:PQN786428 QAJ786420:QAJ786428 QKF786420:QKF786428 QUB786420:QUB786428 RDX786420:RDX786428 RNT786420:RNT786428 RXP786420:RXP786428 SHL786420:SHL786428 SRH786420:SRH786428 TBD786420:TBD786428 TKZ786420:TKZ786428 TUV786420:TUV786428 UER786420:UER786428 UON786420:UON786428 UYJ786420:UYJ786428 VIF786420:VIF786428 VSB786420:VSB786428 WBX786420:WBX786428 WLT786420:WLT786428 WVP786420:WVP786428 I851956:I851964 JD851956:JD851964 SZ851956:SZ851964 ACV851956:ACV851964 AMR851956:AMR851964 AWN851956:AWN851964 BGJ851956:BGJ851964 BQF851956:BQF851964 CAB851956:CAB851964 CJX851956:CJX851964 CTT851956:CTT851964 DDP851956:DDP851964 DNL851956:DNL851964 DXH851956:DXH851964 EHD851956:EHD851964 EQZ851956:EQZ851964 FAV851956:FAV851964 FKR851956:FKR851964 FUN851956:FUN851964 GEJ851956:GEJ851964 GOF851956:GOF851964 GYB851956:GYB851964 HHX851956:HHX851964 HRT851956:HRT851964 IBP851956:IBP851964 ILL851956:ILL851964 IVH851956:IVH851964 JFD851956:JFD851964 JOZ851956:JOZ851964 JYV851956:JYV851964 KIR851956:KIR851964 KSN851956:KSN851964 LCJ851956:LCJ851964 LMF851956:LMF851964 LWB851956:LWB851964 MFX851956:MFX851964 MPT851956:MPT851964 MZP851956:MZP851964 NJL851956:NJL851964 NTH851956:NTH851964 ODD851956:ODD851964 OMZ851956:OMZ851964 OWV851956:OWV851964 PGR851956:PGR851964 PQN851956:PQN851964 QAJ851956:QAJ851964 QKF851956:QKF851964 QUB851956:QUB851964 RDX851956:RDX851964 RNT851956:RNT851964 RXP851956:RXP851964 SHL851956:SHL851964 SRH851956:SRH851964 TBD851956:TBD851964 TKZ851956:TKZ851964 TUV851956:TUV851964 UER851956:UER851964 UON851956:UON851964 UYJ851956:UYJ851964 VIF851956:VIF851964 VSB851956:VSB851964 WBX851956:WBX851964 WLT851956:WLT851964 WVP851956:WVP851964 I917492:I917500 JD917492:JD917500 SZ917492:SZ917500 ACV917492:ACV917500 AMR917492:AMR917500 AWN917492:AWN917500 BGJ917492:BGJ917500 BQF917492:BQF917500 CAB917492:CAB917500 CJX917492:CJX917500 CTT917492:CTT917500 DDP917492:DDP917500 DNL917492:DNL917500 DXH917492:DXH917500 EHD917492:EHD917500 EQZ917492:EQZ917500 FAV917492:FAV917500 FKR917492:FKR917500 FUN917492:FUN917500 GEJ917492:GEJ917500 GOF917492:GOF917500 GYB917492:GYB917500 HHX917492:HHX917500 HRT917492:HRT917500 IBP917492:IBP917500 ILL917492:ILL917500 IVH917492:IVH917500 JFD917492:JFD917500 JOZ917492:JOZ917500 JYV917492:JYV917500 KIR917492:KIR917500 KSN917492:KSN917500 LCJ917492:LCJ917500 LMF917492:LMF917500 LWB917492:LWB917500 MFX917492:MFX917500 MPT917492:MPT917500 MZP917492:MZP917500 NJL917492:NJL917500 NTH917492:NTH917500 ODD917492:ODD917500 OMZ917492:OMZ917500 OWV917492:OWV917500 PGR917492:PGR917500 PQN917492:PQN917500 QAJ917492:QAJ917500 QKF917492:QKF917500 QUB917492:QUB917500 RDX917492:RDX917500 RNT917492:RNT917500 RXP917492:RXP917500 SHL917492:SHL917500 SRH917492:SRH917500 TBD917492:TBD917500 TKZ917492:TKZ917500 TUV917492:TUV917500 UER917492:UER917500 UON917492:UON917500 UYJ917492:UYJ917500 VIF917492:VIF917500 VSB917492:VSB917500 WBX917492:WBX917500 WLT917492:WLT917500 WVP917492:WVP917500 I983028:I983036 JD983028:JD983036 SZ983028:SZ983036 ACV983028:ACV983036 AMR983028:AMR983036 AWN983028:AWN983036 BGJ983028:BGJ983036 BQF983028:BQF983036 CAB983028:CAB983036 CJX983028:CJX983036 CTT983028:CTT983036 DDP983028:DDP983036 DNL983028:DNL983036 DXH983028:DXH983036 EHD983028:EHD983036 EQZ983028:EQZ983036 FAV983028:FAV983036 FKR983028:FKR983036 FUN983028:FUN983036 GEJ983028:GEJ983036 GOF983028:GOF983036 GYB983028:GYB983036 HHX983028:HHX983036 HRT983028:HRT983036 IBP983028:IBP983036 ILL983028:ILL983036 IVH983028:IVH983036 JFD983028:JFD983036 JOZ983028:JOZ983036 JYV983028:JYV983036 KIR983028:KIR983036 KSN983028:KSN983036 LCJ983028:LCJ983036 LMF983028:LMF983036 LWB983028:LWB983036 MFX983028:MFX983036 MPT983028:MPT983036 MZP983028:MZP983036 NJL983028:NJL983036 NTH983028:NTH983036 ODD983028:ODD983036 OMZ983028:OMZ983036 OWV983028:OWV983036 PGR983028:PGR983036 PQN983028:PQN983036 QAJ983028:QAJ983036 QKF983028:QKF983036 QUB983028:QUB983036 RDX983028:RDX983036 RNT983028:RNT983036 RXP983028:RXP983036 SHL983028:SHL983036 SRH983028:SRH983036 TBD983028:TBD983036 TKZ983028:TKZ983036 TUV983028:TUV983036 UER983028:UER983036 UON983028:UON983036 UYJ983028:UYJ983036 VIF983028:VIF983036 VSB983028:VSB983036 WBX983028:WBX983036 WLT983028:WLT983036 WVP983028:WVP983036 I65508 JD65508 SZ65508 ACV65508 AMR65508 AWN65508 BGJ65508 BQF65508 CAB65508 CJX65508 CTT65508 DDP65508 DNL65508 DXH65508 EHD65508 EQZ65508 FAV65508 FKR65508 FUN65508 GEJ65508 GOF65508 GYB65508 HHX65508 HRT65508 IBP65508 ILL65508 IVH65508 JFD65508 JOZ65508 JYV65508 KIR65508 KSN65508 LCJ65508 LMF65508 LWB65508 MFX65508 MPT65508 MZP65508 NJL65508 NTH65508 ODD65508 OMZ65508 OWV65508 PGR65508 PQN65508 QAJ65508 QKF65508 QUB65508 RDX65508 RNT65508 RXP65508 SHL65508 SRH65508 TBD65508 TKZ65508 TUV65508 UER65508 UON65508 UYJ65508 VIF65508 VSB65508 WBX65508 WLT65508 WVP65508 I131044 JD131044 SZ131044 ACV131044 AMR131044 AWN131044 BGJ131044 BQF131044 CAB131044 CJX131044 CTT131044 DDP131044 DNL131044 DXH131044 EHD131044 EQZ131044 FAV131044 FKR131044 FUN131044 GEJ131044 GOF131044 GYB131044 HHX131044 HRT131044 IBP131044 ILL131044 IVH131044 JFD131044 JOZ131044 JYV131044 KIR131044 KSN131044 LCJ131044 LMF131044 LWB131044 MFX131044 MPT131044 MZP131044 NJL131044 NTH131044 ODD131044 OMZ131044 OWV131044 PGR131044 PQN131044 QAJ131044 QKF131044 QUB131044 RDX131044 RNT131044 RXP131044 SHL131044 SRH131044 TBD131044 TKZ131044 TUV131044 UER131044 UON131044 UYJ131044 VIF131044 VSB131044 WBX131044 WLT131044 WVP131044 I196580 JD196580 SZ196580 ACV196580 AMR196580 AWN196580 BGJ196580 BQF196580 CAB196580 CJX196580 CTT196580 DDP196580 DNL196580 DXH196580 EHD196580 EQZ196580 FAV196580 FKR196580 FUN196580 GEJ196580 GOF196580 GYB196580 HHX196580 HRT196580 IBP196580 ILL196580 IVH196580 JFD196580 JOZ196580 JYV196580 KIR196580 KSN196580 LCJ196580 LMF196580 LWB196580 MFX196580 MPT196580 MZP196580 NJL196580 NTH196580 ODD196580 OMZ196580 OWV196580 PGR196580 PQN196580 QAJ196580 QKF196580 QUB196580 RDX196580 RNT196580 RXP196580 SHL196580 SRH196580 TBD196580 TKZ196580 TUV196580 UER196580 UON196580 UYJ196580 VIF196580 VSB196580 WBX196580 WLT196580 WVP196580 I262116 JD262116 SZ262116 ACV262116 AMR262116 AWN262116 BGJ262116 BQF262116 CAB262116 CJX262116 CTT262116 DDP262116 DNL262116 DXH262116 EHD262116 EQZ262116 FAV262116 FKR262116 FUN262116 GEJ262116 GOF262116 GYB262116 HHX262116 HRT262116 IBP262116 ILL262116 IVH262116 JFD262116 JOZ262116 JYV262116 KIR262116 KSN262116 LCJ262116 LMF262116 LWB262116 MFX262116 MPT262116 MZP262116 NJL262116 NTH262116 ODD262116 OMZ262116 OWV262116 PGR262116 PQN262116 QAJ262116 QKF262116 QUB262116 RDX262116 RNT262116 RXP262116 SHL262116 SRH262116 TBD262116 TKZ262116 TUV262116 UER262116 UON262116 UYJ262116 VIF262116 VSB262116 WBX262116 WLT262116 WVP262116 I327652 JD327652 SZ327652 ACV327652 AMR327652 AWN327652 BGJ327652 BQF327652 CAB327652 CJX327652 CTT327652 DDP327652 DNL327652 DXH327652 EHD327652 EQZ327652 FAV327652 FKR327652 FUN327652 GEJ327652 GOF327652 GYB327652 HHX327652 HRT327652 IBP327652 ILL327652 IVH327652 JFD327652 JOZ327652 JYV327652 KIR327652 KSN327652 LCJ327652 LMF327652 LWB327652 MFX327652 MPT327652 MZP327652 NJL327652 NTH327652 ODD327652 OMZ327652 OWV327652 PGR327652 PQN327652 QAJ327652 QKF327652 QUB327652 RDX327652 RNT327652 RXP327652 SHL327652 SRH327652 TBD327652 TKZ327652 TUV327652 UER327652 UON327652 UYJ327652 VIF327652 VSB327652 WBX327652 WLT327652 WVP327652 I393188 JD393188 SZ393188 ACV393188 AMR393188 AWN393188 BGJ393188 BQF393188 CAB393188 CJX393188 CTT393188 DDP393188 DNL393188 DXH393188 EHD393188 EQZ393188 FAV393188 FKR393188 FUN393188 GEJ393188 GOF393188 GYB393188 HHX393188 HRT393188 IBP393188 ILL393188 IVH393188 JFD393188 JOZ393188 JYV393188 KIR393188 KSN393188 LCJ393188 LMF393188 LWB393188 MFX393188 MPT393188 MZP393188 NJL393188 NTH393188 ODD393188 OMZ393188 OWV393188 PGR393188 PQN393188 QAJ393188 QKF393188 QUB393188 RDX393188 RNT393188 RXP393188 SHL393188 SRH393188 TBD393188 TKZ393188 TUV393188 UER393188 UON393188 UYJ393188 VIF393188 VSB393188 WBX393188 WLT393188 WVP393188 I458724 JD458724 SZ458724 ACV458724 AMR458724 AWN458724 BGJ458724 BQF458724 CAB458724 CJX458724 CTT458724 DDP458724 DNL458724 DXH458724 EHD458724 EQZ458724 FAV458724 FKR458724 FUN458724 GEJ458724 GOF458724 GYB458724 HHX458724 HRT458724 IBP458724 ILL458724 IVH458724 JFD458724 JOZ458724 JYV458724 KIR458724 KSN458724 LCJ458724 LMF458724 LWB458724 MFX458724 MPT458724 MZP458724 NJL458724 NTH458724 ODD458724 OMZ458724 OWV458724 PGR458724 PQN458724 QAJ458724 QKF458724 QUB458724 RDX458724 RNT458724 RXP458724 SHL458724 SRH458724 TBD458724 TKZ458724 TUV458724 UER458724 UON458724 UYJ458724 VIF458724 VSB458724 WBX458724 WLT458724 WVP458724 I524260 JD524260 SZ524260 ACV524260 AMR524260 AWN524260 BGJ524260 BQF524260 CAB524260 CJX524260 CTT524260 DDP524260 DNL524260 DXH524260 EHD524260 EQZ524260 FAV524260 FKR524260 FUN524260 GEJ524260 GOF524260 GYB524260 HHX524260 HRT524260 IBP524260 ILL524260 IVH524260 JFD524260 JOZ524260 JYV524260 KIR524260 KSN524260 LCJ524260 LMF524260 LWB524260 MFX524260 MPT524260 MZP524260 NJL524260 NTH524260 ODD524260 OMZ524260 OWV524260 PGR524260 PQN524260 QAJ524260 QKF524260 QUB524260 RDX524260 RNT524260 RXP524260 SHL524260 SRH524260 TBD524260 TKZ524260 TUV524260 UER524260 UON524260 UYJ524260 VIF524260 VSB524260 WBX524260 WLT524260 WVP524260 I589796 JD589796 SZ589796 ACV589796 AMR589796 AWN589796 BGJ589796 BQF589796 CAB589796 CJX589796 CTT589796 DDP589796 DNL589796 DXH589796 EHD589796 EQZ589796 FAV589796 FKR589796 FUN589796 GEJ589796 GOF589796 GYB589796 HHX589796 HRT589796 IBP589796 ILL589796 IVH589796 JFD589796 JOZ589796 JYV589796 KIR589796 KSN589796 LCJ589796 LMF589796 LWB589796 MFX589796 MPT589796 MZP589796 NJL589796 NTH589796 ODD589796 OMZ589796 OWV589796 PGR589796 PQN589796 QAJ589796 QKF589796 QUB589796 RDX589796 RNT589796 RXP589796 SHL589796 SRH589796 TBD589796 TKZ589796 TUV589796 UER589796 UON589796 UYJ589796 VIF589796 VSB589796 WBX589796 WLT589796 WVP589796 I655332 JD655332 SZ655332 ACV655332 AMR655332 AWN655332 BGJ655332 BQF655332 CAB655332 CJX655332 CTT655332 DDP655332 DNL655332 DXH655332 EHD655332 EQZ655332 FAV655332 FKR655332 FUN655332 GEJ655332 GOF655332 GYB655332 HHX655332 HRT655332 IBP655332 ILL655332 IVH655332 JFD655332 JOZ655332 JYV655332 KIR655332 KSN655332 LCJ655332 LMF655332 LWB655332 MFX655332 MPT655332 MZP655332 NJL655332 NTH655332 ODD655332 OMZ655332 OWV655332 PGR655332 PQN655332 QAJ655332 QKF655332 QUB655332 RDX655332 RNT655332 RXP655332 SHL655332 SRH655332 TBD655332 TKZ655332 TUV655332 UER655332 UON655332 UYJ655332 VIF655332 VSB655332 WBX655332 WLT655332 WVP655332 I720868 JD720868 SZ720868 ACV720868 AMR720868 AWN720868 BGJ720868 BQF720868 CAB720868 CJX720868 CTT720868 DDP720868 DNL720868 DXH720868 EHD720868 EQZ720868 FAV720868 FKR720868 FUN720868 GEJ720868 GOF720868 GYB720868 HHX720868 HRT720868 IBP720868 ILL720868 IVH720868 JFD720868 JOZ720868 JYV720868 KIR720868 KSN720868 LCJ720868 LMF720868 LWB720868 MFX720868 MPT720868 MZP720868 NJL720868 NTH720868 ODD720868 OMZ720868 OWV720868 PGR720868 PQN720868 QAJ720868 QKF720868 QUB720868 RDX720868 RNT720868 RXP720868 SHL720868 SRH720868 TBD720868 TKZ720868 TUV720868 UER720868 UON720868 UYJ720868 VIF720868 VSB720868 WBX720868 WLT720868 WVP720868 I786404 JD786404 SZ786404 ACV786404 AMR786404 AWN786404 BGJ786404 BQF786404 CAB786404 CJX786404 CTT786404 DDP786404 DNL786404 DXH786404 EHD786404 EQZ786404 FAV786404 FKR786404 FUN786404 GEJ786404 GOF786404 GYB786404 HHX786404 HRT786404 IBP786404 ILL786404 IVH786404 JFD786404 JOZ786404 JYV786404 KIR786404 KSN786404 LCJ786404 LMF786404 LWB786404 MFX786404 MPT786404 MZP786404 NJL786404 NTH786404 ODD786404 OMZ786404 OWV786404 PGR786404 PQN786404 QAJ786404 QKF786404 QUB786404 RDX786404 RNT786404 RXP786404 SHL786404 SRH786404 TBD786404 TKZ786404 TUV786404 UER786404 UON786404 UYJ786404 VIF786404 VSB786404 WBX786404 WLT786404 WVP786404 I851940 JD851940 SZ851940 ACV851940 AMR851940 AWN851940 BGJ851940 BQF851940 CAB851940 CJX851940 CTT851940 DDP851940 DNL851940 DXH851940 EHD851940 EQZ851940 FAV851940 FKR851940 FUN851940 GEJ851940 GOF851940 GYB851940 HHX851940 HRT851940 IBP851940 ILL851940 IVH851940 JFD851940 JOZ851940 JYV851940 KIR851940 KSN851940 LCJ851940 LMF851940 LWB851940 MFX851940 MPT851940 MZP851940 NJL851940 NTH851940 ODD851940 OMZ851940 OWV851940 PGR851940 PQN851940 QAJ851940 QKF851940 QUB851940 RDX851940 RNT851940 RXP851940 SHL851940 SRH851940 TBD851940 TKZ851940 TUV851940 UER851940 UON851940 UYJ851940 VIF851940 VSB851940 WBX851940 WLT851940 WVP851940 I917476 JD917476 SZ917476 ACV917476 AMR917476 AWN917476 BGJ917476 BQF917476 CAB917476 CJX917476 CTT917476 DDP917476 DNL917476 DXH917476 EHD917476 EQZ917476 FAV917476 FKR917476 FUN917476 GEJ917476 GOF917476 GYB917476 HHX917476 HRT917476 IBP917476 ILL917476 IVH917476 JFD917476 JOZ917476 JYV917476 KIR917476 KSN917476 LCJ917476 LMF917476 LWB917476 MFX917476 MPT917476 MZP917476 NJL917476 NTH917476 ODD917476 OMZ917476 OWV917476 PGR917476 PQN917476 QAJ917476 QKF917476 QUB917476 RDX917476 RNT917476 RXP917476 SHL917476 SRH917476 TBD917476 TKZ917476 TUV917476 UER917476 UON917476 UYJ917476 VIF917476 VSB917476 WBX917476 WLT917476 WVP917476 I983012 JD983012 SZ983012 ACV983012 AMR983012 AWN983012 BGJ983012 BQF983012 CAB983012 CJX983012 CTT983012 DDP983012 DNL983012 DXH983012 EHD983012 EQZ983012 FAV983012 FKR983012 FUN983012 GEJ983012 GOF983012 GYB983012 HHX983012 HRT983012 IBP983012 ILL983012 IVH983012 JFD983012 JOZ983012 JYV983012 KIR983012 KSN983012 LCJ983012 LMF983012 LWB983012 MFX983012 MPT983012 MZP983012 NJL983012 NTH983012 ODD983012 OMZ983012 OWV983012 PGR983012 PQN983012 QAJ983012 QKF983012 QUB983012 RDX983012 RNT983012 RXP983012 SHL983012 SRH983012 TBD983012 TKZ983012 TUV983012 UER983012 UON983012 UYJ983012 VIF983012 VSB983012 WBX983012 WLT983012 WVP983012 I65510:I65515 JD65510:JD65515 SZ65510:SZ65515 ACV65510:ACV65515 AMR65510:AMR65515 AWN65510:AWN65515 BGJ65510:BGJ65515 BQF65510:BQF65515 CAB65510:CAB65515 CJX65510:CJX65515 CTT65510:CTT65515 DDP65510:DDP65515 DNL65510:DNL65515 DXH65510:DXH65515 EHD65510:EHD65515 EQZ65510:EQZ65515 FAV65510:FAV65515 FKR65510:FKR65515 FUN65510:FUN65515 GEJ65510:GEJ65515 GOF65510:GOF65515 GYB65510:GYB65515 HHX65510:HHX65515 HRT65510:HRT65515 IBP65510:IBP65515 ILL65510:ILL65515 IVH65510:IVH65515 JFD65510:JFD65515 JOZ65510:JOZ65515 JYV65510:JYV65515 KIR65510:KIR65515 KSN65510:KSN65515 LCJ65510:LCJ65515 LMF65510:LMF65515 LWB65510:LWB65515 MFX65510:MFX65515 MPT65510:MPT65515 MZP65510:MZP65515 NJL65510:NJL65515 NTH65510:NTH65515 ODD65510:ODD65515 OMZ65510:OMZ65515 OWV65510:OWV65515 PGR65510:PGR65515 PQN65510:PQN65515 QAJ65510:QAJ65515 QKF65510:QKF65515 QUB65510:QUB65515 RDX65510:RDX65515 RNT65510:RNT65515 RXP65510:RXP65515 SHL65510:SHL65515 SRH65510:SRH65515 TBD65510:TBD65515 TKZ65510:TKZ65515 TUV65510:TUV65515 UER65510:UER65515 UON65510:UON65515 UYJ65510:UYJ65515 VIF65510:VIF65515 VSB65510:VSB65515 WBX65510:WBX65515 WLT65510:WLT65515 WVP65510:WVP65515 I131046:I131051 JD131046:JD131051 SZ131046:SZ131051 ACV131046:ACV131051 AMR131046:AMR131051 AWN131046:AWN131051 BGJ131046:BGJ131051 BQF131046:BQF131051 CAB131046:CAB131051 CJX131046:CJX131051 CTT131046:CTT131051 DDP131046:DDP131051 DNL131046:DNL131051 DXH131046:DXH131051 EHD131046:EHD131051 EQZ131046:EQZ131051 FAV131046:FAV131051 FKR131046:FKR131051 FUN131046:FUN131051 GEJ131046:GEJ131051 GOF131046:GOF131051 GYB131046:GYB131051 HHX131046:HHX131051 HRT131046:HRT131051 IBP131046:IBP131051 ILL131046:ILL131051 IVH131046:IVH131051 JFD131046:JFD131051 JOZ131046:JOZ131051 JYV131046:JYV131051 KIR131046:KIR131051 KSN131046:KSN131051 LCJ131046:LCJ131051 LMF131046:LMF131051 LWB131046:LWB131051 MFX131046:MFX131051 MPT131046:MPT131051 MZP131046:MZP131051 NJL131046:NJL131051 NTH131046:NTH131051 ODD131046:ODD131051 OMZ131046:OMZ131051 OWV131046:OWV131051 PGR131046:PGR131051 PQN131046:PQN131051 QAJ131046:QAJ131051 QKF131046:QKF131051 QUB131046:QUB131051 RDX131046:RDX131051 RNT131046:RNT131051 RXP131046:RXP131051 SHL131046:SHL131051 SRH131046:SRH131051 TBD131046:TBD131051 TKZ131046:TKZ131051 TUV131046:TUV131051 UER131046:UER131051 UON131046:UON131051 UYJ131046:UYJ131051 VIF131046:VIF131051 VSB131046:VSB131051 WBX131046:WBX131051 WLT131046:WLT131051 WVP131046:WVP131051 I196582:I196587 JD196582:JD196587 SZ196582:SZ196587 ACV196582:ACV196587 AMR196582:AMR196587 AWN196582:AWN196587 BGJ196582:BGJ196587 BQF196582:BQF196587 CAB196582:CAB196587 CJX196582:CJX196587 CTT196582:CTT196587 DDP196582:DDP196587 DNL196582:DNL196587 DXH196582:DXH196587 EHD196582:EHD196587 EQZ196582:EQZ196587 FAV196582:FAV196587 FKR196582:FKR196587 FUN196582:FUN196587 GEJ196582:GEJ196587 GOF196582:GOF196587 GYB196582:GYB196587 HHX196582:HHX196587 HRT196582:HRT196587 IBP196582:IBP196587 ILL196582:ILL196587 IVH196582:IVH196587 JFD196582:JFD196587 JOZ196582:JOZ196587 JYV196582:JYV196587 KIR196582:KIR196587 KSN196582:KSN196587 LCJ196582:LCJ196587 LMF196582:LMF196587 LWB196582:LWB196587 MFX196582:MFX196587 MPT196582:MPT196587 MZP196582:MZP196587 NJL196582:NJL196587 NTH196582:NTH196587 ODD196582:ODD196587 OMZ196582:OMZ196587 OWV196582:OWV196587 PGR196582:PGR196587 PQN196582:PQN196587 QAJ196582:QAJ196587 QKF196582:QKF196587 QUB196582:QUB196587 RDX196582:RDX196587 RNT196582:RNT196587 RXP196582:RXP196587 SHL196582:SHL196587 SRH196582:SRH196587 TBD196582:TBD196587 TKZ196582:TKZ196587 TUV196582:TUV196587 UER196582:UER196587 UON196582:UON196587 UYJ196582:UYJ196587 VIF196582:VIF196587 VSB196582:VSB196587 WBX196582:WBX196587 WLT196582:WLT196587 WVP196582:WVP196587 I262118:I262123 JD262118:JD262123 SZ262118:SZ262123 ACV262118:ACV262123 AMR262118:AMR262123 AWN262118:AWN262123 BGJ262118:BGJ262123 BQF262118:BQF262123 CAB262118:CAB262123 CJX262118:CJX262123 CTT262118:CTT262123 DDP262118:DDP262123 DNL262118:DNL262123 DXH262118:DXH262123 EHD262118:EHD262123 EQZ262118:EQZ262123 FAV262118:FAV262123 FKR262118:FKR262123 FUN262118:FUN262123 GEJ262118:GEJ262123 GOF262118:GOF262123 GYB262118:GYB262123 HHX262118:HHX262123 HRT262118:HRT262123 IBP262118:IBP262123 ILL262118:ILL262123 IVH262118:IVH262123 JFD262118:JFD262123 JOZ262118:JOZ262123 JYV262118:JYV262123 KIR262118:KIR262123 KSN262118:KSN262123 LCJ262118:LCJ262123 LMF262118:LMF262123 LWB262118:LWB262123 MFX262118:MFX262123 MPT262118:MPT262123 MZP262118:MZP262123 NJL262118:NJL262123 NTH262118:NTH262123 ODD262118:ODD262123 OMZ262118:OMZ262123 OWV262118:OWV262123 PGR262118:PGR262123 PQN262118:PQN262123 QAJ262118:QAJ262123 QKF262118:QKF262123 QUB262118:QUB262123 RDX262118:RDX262123 RNT262118:RNT262123 RXP262118:RXP262123 SHL262118:SHL262123 SRH262118:SRH262123 TBD262118:TBD262123 TKZ262118:TKZ262123 TUV262118:TUV262123 UER262118:UER262123 UON262118:UON262123 UYJ262118:UYJ262123 VIF262118:VIF262123 VSB262118:VSB262123 WBX262118:WBX262123 WLT262118:WLT262123 WVP262118:WVP262123 I327654:I327659 JD327654:JD327659 SZ327654:SZ327659 ACV327654:ACV327659 AMR327654:AMR327659 AWN327654:AWN327659 BGJ327654:BGJ327659 BQF327654:BQF327659 CAB327654:CAB327659 CJX327654:CJX327659 CTT327654:CTT327659 DDP327654:DDP327659 DNL327654:DNL327659 DXH327654:DXH327659 EHD327654:EHD327659 EQZ327654:EQZ327659 FAV327654:FAV327659 FKR327654:FKR327659 FUN327654:FUN327659 GEJ327654:GEJ327659 GOF327654:GOF327659 GYB327654:GYB327659 HHX327654:HHX327659 HRT327654:HRT327659 IBP327654:IBP327659 ILL327654:ILL327659 IVH327654:IVH327659 JFD327654:JFD327659 JOZ327654:JOZ327659 JYV327654:JYV327659 KIR327654:KIR327659 KSN327654:KSN327659 LCJ327654:LCJ327659 LMF327654:LMF327659 LWB327654:LWB327659 MFX327654:MFX327659 MPT327654:MPT327659 MZP327654:MZP327659 NJL327654:NJL327659 NTH327654:NTH327659 ODD327654:ODD327659 OMZ327654:OMZ327659 OWV327654:OWV327659 PGR327654:PGR327659 PQN327654:PQN327659 QAJ327654:QAJ327659 QKF327654:QKF327659 QUB327654:QUB327659 RDX327654:RDX327659 RNT327654:RNT327659 RXP327654:RXP327659 SHL327654:SHL327659 SRH327654:SRH327659 TBD327654:TBD327659 TKZ327654:TKZ327659 TUV327654:TUV327659 UER327654:UER327659 UON327654:UON327659 UYJ327654:UYJ327659 VIF327654:VIF327659 VSB327654:VSB327659 WBX327654:WBX327659 WLT327654:WLT327659 WVP327654:WVP327659 I393190:I393195 JD393190:JD393195 SZ393190:SZ393195 ACV393190:ACV393195 AMR393190:AMR393195 AWN393190:AWN393195 BGJ393190:BGJ393195 BQF393190:BQF393195 CAB393190:CAB393195 CJX393190:CJX393195 CTT393190:CTT393195 DDP393190:DDP393195 DNL393190:DNL393195 DXH393190:DXH393195 EHD393190:EHD393195 EQZ393190:EQZ393195 FAV393190:FAV393195 FKR393190:FKR393195 FUN393190:FUN393195 GEJ393190:GEJ393195 GOF393190:GOF393195 GYB393190:GYB393195 HHX393190:HHX393195 HRT393190:HRT393195 IBP393190:IBP393195 ILL393190:ILL393195 IVH393190:IVH393195 JFD393190:JFD393195 JOZ393190:JOZ393195 JYV393190:JYV393195 KIR393190:KIR393195 KSN393190:KSN393195 LCJ393190:LCJ393195 LMF393190:LMF393195 LWB393190:LWB393195 MFX393190:MFX393195 MPT393190:MPT393195 MZP393190:MZP393195 NJL393190:NJL393195 NTH393190:NTH393195 ODD393190:ODD393195 OMZ393190:OMZ393195 OWV393190:OWV393195 PGR393190:PGR393195 PQN393190:PQN393195 QAJ393190:QAJ393195 QKF393190:QKF393195 QUB393190:QUB393195 RDX393190:RDX393195 RNT393190:RNT393195 RXP393190:RXP393195 SHL393190:SHL393195 SRH393190:SRH393195 TBD393190:TBD393195 TKZ393190:TKZ393195 TUV393190:TUV393195 UER393190:UER393195 UON393190:UON393195 UYJ393190:UYJ393195 VIF393190:VIF393195 VSB393190:VSB393195 WBX393190:WBX393195 WLT393190:WLT393195 WVP393190:WVP393195 I458726:I458731 JD458726:JD458731 SZ458726:SZ458731 ACV458726:ACV458731 AMR458726:AMR458731 AWN458726:AWN458731 BGJ458726:BGJ458731 BQF458726:BQF458731 CAB458726:CAB458731 CJX458726:CJX458731 CTT458726:CTT458731 DDP458726:DDP458731 DNL458726:DNL458731 DXH458726:DXH458731 EHD458726:EHD458731 EQZ458726:EQZ458731 FAV458726:FAV458731 FKR458726:FKR458731 FUN458726:FUN458731 GEJ458726:GEJ458731 GOF458726:GOF458731 GYB458726:GYB458731 HHX458726:HHX458731 HRT458726:HRT458731 IBP458726:IBP458731 ILL458726:ILL458731 IVH458726:IVH458731 JFD458726:JFD458731 JOZ458726:JOZ458731 JYV458726:JYV458731 KIR458726:KIR458731 KSN458726:KSN458731 LCJ458726:LCJ458731 LMF458726:LMF458731 LWB458726:LWB458731 MFX458726:MFX458731 MPT458726:MPT458731 MZP458726:MZP458731 NJL458726:NJL458731 NTH458726:NTH458731 ODD458726:ODD458731 OMZ458726:OMZ458731 OWV458726:OWV458731 PGR458726:PGR458731 PQN458726:PQN458731 QAJ458726:QAJ458731 QKF458726:QKF458731 QUB458726:QUB458731 RDX458726:RDX458731 RNT458726:RNT458731 RXP458726:RXP458731 SHL458726:SHL458731 SRH458726:SRH458731 TBD458726:TBD458731 TKZ458726:TKZ458731 TUV458726:TUV458731 UER458726:UER458731 UON458726:UON458731 UYJ458726:UYJ458731 VIF458726:VIF458731 VSB458726:VSB458731 WBX458726:WBX458731 WLT458726:WLT458731 WVP458726:WVP458731 I524262:I524267 JD524262:JD524267 SZ524262:SZ524267 ACV524262:ACV524267 AMR524262:AMR524267 AWN524262:AWN524267 BGJ524262:BGJ524267 BQF524262:BQF524267 CAB524262:CAB524267 CJX524262:CJX524267 CTT524262:CTT524267 DDP524262:DDP524267 DNL524262:DNL524267 DXH524262:DXH524267 EHD524262:EHD524267 EQZ524262:EQZ524267 FAV524262:FAV524267 FKR524262:FKR524267 FUN524262:FUN524267 GEJ524262:GEJ524267 GOF524262:GOF524267 GYB524262:GYB524267 HHX524262:HHX524267 HRT524262:HRT524267 IBP524262:IBP524267 ILL524262:ILL524267 IVH524262:IVH524267 JFD524262:JFD524267 JOZ524262:JOZ524267 JYV524262:JYV524267 KIR524262:KIR524267 KSN524262:KSN524267 LCJ524262:LCJ524267 LMF524262:LMF524267 LWB524262:LWB524267 MFX524262:MFX524267 MPT524262:MPT524267 MZP524262:MZP524267 NJL524262:NJL524267 NTH524262:NTH524267 ODD524262:ODD524267 OMZ524262:OMZ524267 OWV524262:OWV524267 PGR524262:PGR524267 PQN524262:PQN524267 QAJ524262:QAJ524267 QKF524262:QKF524267 QUB524262:QUB524267 RDX524262:RDX524267 RNT524262:RNT524267 RXP524262:RXP524267 SHL524262:SHL524267 SRH524262:SRH524267 TBD524262:TBD524267 TKZ524262:TKZ524267 TUV524262:TUV524267 UER524262:UER524267 UON524262:UON524267 UYJ524262:UYJ524267 VIF524262:VIF524267 VSB524262:VSB524267 WBX524262:WBX524267 WLT524262:WLT524267 WVP524262:WVP524267 I589798:I589803 JD589798:JD589803 SZ589798:SZ589803 ACV589798:ACV589803 AMR589798:AMR589803 AWN589798:AWN589803 BGJ589798:BGJ589803 BQF589798:BQF589803 CAB589798:CAB589803 CJX589798:CJX589803 CTT589798:CTT589803 DDP589798:DDP589803 DNL589798:DNL589803 DXH589798:DXH589803 EHD589798:EHD589803 EQZ589798:EQZ589803 FAV589798:FAV589803 FKR589798:FKR589803 FUN589798:FUN589803 GEJ589798:GEJ589803 GOF589798:GOF589803 GYB589798:GYB589803 HHX589798:HHX589803 HRT589798:HRT589803 IBP589798:IBP589803 ILL589798:ILL589803 IVH589798:IVH589803 JFD589798:JFD589803 JOZ589798:JOZ589803 JYV589798:JYV589803 KIR589798:KIR589803 KSN589798:KSN589803 LCJ589798:LCJ589803 LMF589798:LMF589803 LWB589798:LWB589803 MFX589798:MFX589803 MPT589798:MPT589803 MZP589798:MZP589803 NJL589798:NJL589803 NTH589798:NTH589803 ODD589798:ODD589803 OMZ589798:OMZ589803 OWV589798:OWV589803 PGR589798:PGR589803 PQN589798:PQN589803 QAJ589798:QAJ589803 QKF589798:QKF589803 QUB589798:QUB589803 RDX589798:RDX589803 RNT589798:RNT589803 RXP589798:RXP589803 SHL589798:SHL589803 SRH589798:SRH589803 TBD589798:TBD589803 TKZ589798:TKZ589803 TUV589798:TUV589803 UER589798:UER589803 UON589798:UON589803 UYJ589798:UYJ589803 VIF589798:VIF589803 VSB589798:VSB589803 WBX589798:WBX589803 WLT589798:WLT589803 WVP589798:WVP589803 I655334:I655339 JD655334:JD655339 SZ655334:SZ655339 ACV655334:ACV655339 AMR655334:AMR655339 AWN655334:AWN655339 BGJ655334:BGJ655339 BQF655334:BQF655339 CAB655334:CAB655339 CJX655334:CJX655339 CTT655334:CTT655339 DDP655334:DDP655339 DNL655334:DNL655339 DXH655334:DXH655339 EHD655334:EHD655339 EQZ655334:EQZ655339 FAV655334:FAV655339 FKR655334:FKR655339 FUN655334:FUN655339 GEJ655334:GEJ655339 GOF655334:GOF655339 GYB655334:GYB655339 HHX655334:HHX655339 HRT655334:HRT655339 IBP655334:IBP655339 ILL655334:ILL655339 IVH655334:IVH655339 JFD655334:JFD655339 JOZ655334:JOZ655339 JYV655334:JYV655339 KIR655334:KIR655339 KSN655334:KSN655339 LCJ655334:LCJ655339 LMF655334:LMF655339 LWB655334:LWB655339 MFX655334:MFX655339 MPT655334:MPT655339 MZP655334:MZP655339 NJL655334:NJL655339 NTH655334:NTH655339 ODD655334:ODD655339 OMZ655334:OMZ655339 OWV655334:OWV655339 PGR655334:PGR655339 PQN655334:PQN655339 QAJ655334:QAJ655339 QKF655334:QKF655339 QUB655334:QUB655339 RDX655334:RDX655339 RNT655334:RNT655339 RXP655334:RXP655339 SHL655334:SHL655339 SRH655334:SRH655339 TBD655334:TBD655339 TKZ655334:TKZ655339 TUV655334:TUV655339 UER655334:UER655339 UON655334:UON655339 UYJ655334:UYJ655339 VIF655334:VIF655339 VSB655334:VSB655339 WBX655334:WBX655339 WLT655334:WLT655339 WVP655334:WVP655339 I720870:I720875 JD720870:JD720875 SZ720870:SZ720875 ACV720870:ACV720875 AMR720870:AMR720875 AWN720870:AWN720875 BGJ720870:BGJ720875 BQF720870:BQF720875 CAB720870:CAB720875 CJX720870:CJX720875 CTT720870:CTT720875 DDP720870:DDP720875 DNL720870:DNL720875 DXH720870:DXH720875 EHD720870:EHD720875 EQZ720870:EQZ720875 FAV720870:FAV720875 FKR720870:FKR720875 FUN720870:FUN720875 GEJ720870:GEJ720875 GOF720870:GOF720875 GYB720870:GYB720875 HHX720870:HHX720875 HRT720870:HRT720875 IBP720870:IBP720875 ILL720870:ILL720875 IVH720870:IVH720875 JFD720870:JFD720875 JOZ720870:JOZ720875 JYV720870:JYV720875 KIR720870:KIR720875 KSN720870:KSN720875 LCJ720870:LCJ720875 LMF720870:LMF720875 LWB720870:LWB720875 MFX720870:MFX720875 MPT720870:MPT720875 MZP720870:MZP720875 NJL720870:NJL720875 NTH720870:NTH720875 ODD720870:ODD720875 OMZ720870:OMZ720875 OWV720870:OWV720875 PGR720870:PGR720875 PQN720870:PQN720875 QAJ720870:QAJ720875 QKF720870:QKF720875 QUB720870:QUB720875 RDX720870:RDX720875 RNT720870:RNT720875 RXP720870:RXP720875 SHL720870:SHL720875 SRH720870:SRH720875 TBD720870:TBD720875 TKZ720870:TKZ720875 TUV720870:TUV720875 UER720870:UER720875 UON720870:UON720875 UYJ720870:UYJ720875 VIF720870:VIF720875 VSB720870:VSB720875 WBX720870:WBX720875 WLT720870:WLT720875 WVP720870:WVP720875 I786406:I786411 JD786406:JD786411 SZ786406:SZ786411 ACV786406:ACV786411 AMR786406:AMR786411 AWN786406:AWN786411 BGJ786406:BGJ786411 BQF786406:BQF786411 CAB786406:CAB786411 CJX786406:CJX786411 CTT786406:CTT786411 DDP786406:DDP786411 DNL786406:DNL786411 DXH786406:DXH786411 EHD786406:EHD786411 EQZ786406:EQZ786411 FAV786406:FAV786411 FKR786406:FKR786411 FUN786406:FUN786411 GEJ786406:GEJ786411 GOF786406:GOF786411 GYB786406:GYB786411 HHX786406:HHX786411 HRT786406:HRT786411 IBP786406:IBP786411 ILL786406:ILL786411 IVH786406:IVH786411 JFD786406:JFD786411 JOZ786406:JOZ786411 JYV786406:JYV786411 KIR786406:KIR786411 KSN786406:KSN786411 LCJ786406:LCJ786411 LMF786406:LMF786411 LWB786406:LWB786411 MFX786406:MFX786411 MPT786406:MPT786411 MZP786406:MZP786411 NJL786406:NJL786411 NTH786406:NTH786411 ODD786406:ODD786411 OMZ786406:OMZ786411 OWV786406:OWV786411 PGR786406:PGR786411 PQN786406:PQN786411 QAJ786406:QAJ786411 QKF786406:QKF786411 QUB786406:QUB786411 RDX786406:RDX786411 RNT786406:RNT786411 RXP786406:RXP786411 SHL786406:SHL786411 SRH786406:SRH786411 TBD786406:TBD786411 TKZ786406:TKZ786411 TUV786406:TUV786411 UER786406:UER786411 UON786406:UON786411 UYJ786406:UYJ786411 VIF786406:VIF786411 VSB786406:VSB786411 WBX786406:WBX786411 WLT786406:WLT786411 WVP786406:WVP786411 I851942:I851947 JD851942:JD851947 SZ851942:SZ851947 ACV851942:ACV851947 AMR851942:AMR851947 AWN851942:AWN851947 BGJ851942:BGJ851947 BQF851942:BQF851947 CAB851942:CAB851947 CJX851942:CJX851947 CTT851942:CTT851947 DDP851942:DDP851947 DNL851942:DNL851947 DXH851942:DXH851947 EHD851942:EHD851947 EQZ851942:EQZ851947 FAV851942:FAV851947 FKR851942:FKR851947 FUN851942:FUN851947 GEJ851942:GEJ851947 GOF851942:GOF851947 GYB851942:GYB851947 HHX851942:HHX851947 HRT851942:HRT851947 IBP851942:IBP851947 ILL851942:ILL851947 IVH851942:IVH851947 JFD851942:JFD851947 JOZ851942:JOZ851947 JYV851942:JYV851947 KIR851942:KIR851947 KSN851942:KSN851947 LCJ851942:LCJ851947 LMF851942:LMF851947 LWB851942:LWB851947 MFX851942:MFX851947 MPT851942:MPT851947 MZP851942:MZP851947 NJL851942:NJL851947 NTH851942:NTH851947 ODD851942:ODD851947 OMZ851942:OMZ851947 OWV851942:OWV851947 PGR851942:PGR851947 PQN851942:PQN851947 QAJ851942:QAJ851947 QKF851942:QKF851947 QUB851942:QUB851947 RDX851942:RDX851947 RNT851942:RNT851947 RXP851942:RXP851947 SHL851942:SHL851947 SRH851942:SRH851947 TBD851942:TBD851947 TKZ851942:TKZ851947 TUV851942:TUV851947 UER851942:UER851947 UON851942:UON851947 UYJ851942:UYJ851947 VIF851942:VIF851947 VSB851942:VSB851947 WBX851942:WBX851947 WLT851942:WLT851947 WVP851942:WVP851947 I917478:I917483 JD917478:JD917483 SZ917478:SZ917483 ACV917478:ACV917483 AMR917478:AMR917483 AWN917478:AWN917483 BGJ917478:BGJ917483 BQF917478:BQF917483 CAB917478:CAB917483 CJX917478:CJX917483 CTT917478:CTT917483 DDP917478:DDP917483 DNL917478:DNL917483 DXH917478:DXH917483 EHD917478:EHD917483 EQZ917478:EQZ917483 FAV917478:FAV917483 FKR917478:FKR917483 FUN917478:FUN917483 GEJ917478:GEJ917483 GOF917478:GOF917483 GYB917478:GYB917483 HHX917478:HHX917483 HRT917478:HRT917483 IBP917478:IBP917483 ILL917478:ILL917483 IVH917478:IVH917483 JFD917478:JFD917483 JOZ917478:JOZ917483 JYV917478:JYV917483 KIR917478:KIR917483 KSN917478:KSN917483 LCJ917478:LCJ917483 LMF917478:LMF917483 LWB917478:LWB917483 MFX917478:MFX917483 MPT917478:MPT917483 MZP917478:MZP917483 NJL917478:NJL917483 NTH917478:NTH917483 ODD917478:ODD917483 OMZ917478:OMZ917483 OWV917478:OWV917483 PGR917478:PGR917483 PQN917478:PQN917483 QAJ917478:QAJ917483 QKF917478:QKF917483 QUB917478:QUB917483 RDX917478:RDX917483 RNT917478:RNT917483 RXP917478:RXP917483 SHL917478:SHL917483 SRH917478:SRH917483 TBD917478:TBD917483 TKZ917478:TKZ917483 TUV917478:TUV917483 UER917478:UER917483 UON917478:UON917483 UYJ917478:UYJ917483 VIF917478:VIF917483 VSB917478:VSB917483 WBX917478:WBX917483 WLT917478:WLT917483 WVP917478:WVP917483 I983014:I983019 JD983014:JD983019 SZ983014:SZ983019 ACV983014:ACV983019 AMR983014:AMR983019 AWN983014:AWN983019 BGJ983014:BGJ983019 BQF983014:BQF983019 CAB983014:CAB983019 CJX983014:CJX983019 CTT983014:CTT983019 DDP983014:DDP983019 DNL983014:DNL983019 DXH983014:DXH983019 EHD983014:EHD983019 EQZ983014:EQZ983019 FAV983014:FAV983019 FKR983014:FKR983019 FUN983014:FUN983019 GEJ983014:GEJ983019 GOF983014:GOF983019 GYB983014:GYB983019 HHX983014:HHX983019 HRT983014:HRT983019 IBP983014:IBP983019 ILL983014:ILL983019 IVH983014:IVH983019 JFD983014:JFD983019 JOZ983014:JOZ983019 JYV983014:JYV983019 KIR983014:KIR983019 KSN983014:KSN983019 LCJ983014:LCJ983019 LMF983014:LMF983019 LWB983014:LWB983019 MFX983014:MFX983019 MPT983014:MPT983019 MZP983014:MZP983019 NJL983014:NJL983019 NTH983014:NTH983019 ODD983014:ODD983019 OMZ983014:OMZ983019 OWV983014:OWV983019 PGR983014:PGR983019 PQN983014:PQN983019 QAJ983014:QAJ983019 QKF983014:QKF983019 QUB983014:QUB983019 RDX983014:RDX983019 RNT983014:RNT983019 RXP983014:RXP983019 SHL983014:SHL983019 SRH983014:SRH983019 TBD983014:TBD983019 TKZ983014:TKZ983019 TUV983014:TUV983019 UER983014:UER983019 UON983014:UON983019 UYJ983014:UYJ983019 VIF983014:VIF983019 VSB983014:VSB983019 WBX983014:WBX983019 WLT983014:WLT983019 WVP983014:WVP983019" xr:uid="{F500342E-F5FA-4BB9-BC5F-4BDED6253636}">
      <formula1>#REF!</formula1>
    </dataValidation>
    <dataValidation type="list" showDropDown="1" showInputMessage="1" showErrorMessage="1" sqref="M39 JI39 TE39 ADA39 AMW39 AWS39 BGO39 BQK39 CAG39 CKC39 CTY39 DDU39 DNQ39 DXM39 EHI39 ERE39 FBA39 FKW39 FUS39 GEO39 GOK39 GYG39 HIC39 HRY39 IBU39 ILQ39 IVM39 JFI39 JPE39 JZA39 KIW39 KSS39 LCO39 LMK39 LWG39 MGC39 MPY39 MZU39 NJQ39 NTM39 ODI39 ONE39 OXA39 PGW39 PQS39 QAO39 QKK39 QUG39 REC39 RNY39 RXU39 SHQ39 SRM39 TBI39 TLE39 TVA39 UEW39 UOS39 UYO39 VIK39 VSG39 WCC39 WLY39 WVU39 M65575 JI65575 TE65575 ADA65575 AMW65575 AWS65575 BGO65575 BQK65575 CAG65575 CKC65575 CTY65575 DDU65575 DNQ65575 DXM65575 EHI65575 ERE65575 FBA65575 FKW65575 FUS65575 GEO65575 GOK65575 GYG65575 HIC65575 HRY65575 IBU65575 ILQ65575 IVM65575 JFI65575 JPE65575 JZA65575 KIW65575 KSS65575 LCO65575 LMK65575 LWG65575 MGC65575 MPY65575 MZU65575 NJQ65575 NTM65575 ODI65575 ONE65575 OXA65575 PGW65575 PQS65575 QAO65575 QKK65575 QUG65575 REC65575 RNY65575 RXU65575 SHQ65575 SRM65575 TBI65575 TLE65575 TVA65575 UEW65575 UOS65575 UYO65575 VIK65575 VSG65575 WCC65575 WLY65575 WVU65575 M131111 JI131111 TE131111 ADA131111 AMW131111 AWS131111 BGO131111 BQK131111 CAG131111 CKC131111 CTY131111 DDU131111 DNQ131111 DXM131111 EHI131111 ERE131111 FBA131111 FKW131111 FUS131111 GEO131111 GOK131111 GYG131111 HIC131111 HRY131111 IBU131111 ILQ131111 IVM131111 JFI131111 JPE131111 JZA131111 KIW131111 KSS131111 LCO131111 LMK131111 LWG131111 MGC131111 MPY131111 MZU131111 NJQ131111 NTM131111 ODI131111 ONE131111 OXA131111 PGW131111 PQS131111 QAO131111 QKK131111 QUG131111 REC131111 RNY131111 RXU131111 SHQ131111 SRM131111 TBI131111 TLE131111 TVA131111 UEW131111 UOS131111 UYO131111 VIK131111 VSG131111 WCC131111 WLY131111 WVU131111 M196647 JI196647 TE196647 ADA196647 AMW196647 AWS196647 BGO196647 BQK196647 CAG196647 CKC196647 CTY196647 DDU196647 DNQ196647 DXM196647 EHI196647 ERE196647 FBA196647 FKW196647 FUS196647 GEO196647 GOK196647 GYG196647 HIC196647 HRY196647 IBU196647 ILQ196647 IVM196647 JFI196647 JPE196647 JZA196647 KIW196647 KSS196647 LCO196647 LMK196647 LWG196647 MGC196647 MPY196647 MZU196647 NJQ196647 NTM196647 ODI196647 ONE196647 OXA196647 PGW196647 PQS196647 QAO196647 QKK196647 QUG196647 REC196647 RNY196647 RXU196647 SHQ196647 SRM196647 TBI196647 TLE196647 TVA196647 UEW196647 UOS196647 UYO196647 VIK196647 VSG196647 WCC196647 WLY196647 WVU196647 M262183 JI262183 TE262183 ADA262183 AMW262183 AWS262183 BGO262183 BQK262183 CAG262183 CKC262183 CTY262183 DDU262183 DNQ262183 DXM262183 EHI262183 ERE262183 FBA262183 FKW262183 FUS262183 GEO262183 GOK262183 GYG262183 HIC262183 HRY262183 IBU262183 ILQ262183 IVM262183 JFI262183 JPE262183 JZA262183 KIW262183 KSS262183 LCO262183 LMK262183 LWG262183 MGC262183 MPY262183 MZU262183 NJQ262183 NTM262183 ODI262183 ONE262183 OXA262183 PGW262183 PQS262183 QAO262183 QKK262183 QUG262183 REC262183 RNY262183 RXU262183 SHQ262183 SRM262183 TBI262183 TLE262183 TVA262183 UEW262183 UOS262183 UYO262183 VIK262183 VSG262183 WCC262183 WLY262183 WVU262183 M327719 JI327719 TE327719 ADA327719 AMW327719 AWS327719 BGO327719 BQK327719 CAG327719 CKC327719 CTY327719 DDU327719 DNQ327719 DXM327719 EHI327719 ERE327719 FBA327719 FKW327719 FUS327719 GEO327719 GOK327719 GYG327719 HIC327719 HRY327719 IBU327719 ILQ327719 IVM327719 JFI327719 JPE327719 JZA327719 KIW327719 KSS327719 LCO327719 LMK327719 LWG327719 MGC327719 MPY327719 MZU327719 NJQ327719 NTM327719 ODI327719 ONE327719 OXA327719 PGW327719 PQS327719 QAO327719 QKK327719 QUG327719 REC327719 RNY327719 RXU327719 SHQ327719 SRM327719 TBI327719 TLE327719 TVA327719 UEW327719 UOS327719 UYO327719 VIK327719 VSG327719 WCC327719 WLY327719 WVU327719 M393255 JI393255 TE393255 ADA393255 AMW393255 AWS393255 BGO393255 BQK393255 CAG393255 CKC393255 CTY393255 DDU393255 DNQ393255 DXM393255 EHI393255 ERE393255 FBA393255 FKW393255 FUS393255 GEO393255 GOK393255 GYG393255 HIC393255 HRY393255 IBU393255 ILQ393255 IVM393255 JFI393255 JPE393255 JZA393255 KIW393255 KSS393255 LCO393255 LMK393255 LWG393255 MGC393255 MPY393255 MZU393255 NJQ393255 NTM393255 ODI393255 ONE393255 OXA393255 PGW393255 PQS393255 QAO393255 QKK393255 QUG393255 REC393255 RNY393255 RXU393255 SHQ393255 SRM393255 TBI393255 TLE393255 TVA393255 UEW393255 UOS393255 UYO393255 VIK393255 VSG393255 WCC393255 WLY393255 WVU393255 M458791 JI458791 TE458791 ADA458791 AMW458791 AWS458791 BGO458791 BQK458791 CAG458791 CKC458791 CTY458791 DDU458791 DNQ458791 DXM458791 EHI458791 ERE458791 FBA458791 FKW458791 FUS458791 GEO458791 GOK458791 GYG458791 HIC458791 HRY458791 IBU458791 ILQ458791 IVM458791 JFI458791 JPE458791 JZA458791 KIW458791 KSS458791 LCO458791 LMK458791 LWG458791 MGC458791 MPY458791 MZU458791 NJQ458791 NTM458791 ODI458791 ONE458791 OXA458791 PGW458791 PQS458791 QAO458791 QKK458791 QUG458791 REC458791 RNY458791 RXU458791 SHQ458791 SRM458791 TBI458791 TLE458791 TVA458791 UEW458791 UOS458791 UYO458791 VIK458791 VSG458791 WCC458791 WLY458791 WVU458791 M524327 JI524327 TE524327 ADA524327 AMW524327 AWS524327 BGO524327 BQK524327 CAG524327 CKC524327 CTY524327 DDU524327 DNQ524327 DXM524327 EHI524327 ERE524327 FBA524327 FKW524327 FUS524327 GEO524327 GOK524327 GYG524327 HIC524327 HRY524327 IBU524327 ILQ524327 IVM524327 JFI524327 JPE524327 JZA524327 KIW524327 KSS524327 LCO524327 LMK524327 LWG524327 MGC524327 MPY524327 MZU524327 NJQ524327 NTM524327 ODI524327 ONE524327 OXA524327 PGW524327 PQS524327 QAO524327 QKK524327 QUG524327 REC524327 RNY524327 RXU524327 SHQ524327 SRM524327 TBI524327 TLE524327 TVA524327 UEW524327 UOS524327 UYO524327 VIK524327 VSG524327 WCC524327 WLY524327 WVU524327 M589863 JI589863 TE589863 ADA589863 AMW589863 AWS589863 BGO589863 BQK589863 CAG589863 CKC589863 CTY589863 DDU589863 DNQ589863 DXM589863 EHI589863 ERE589863 FBA589863 FKW589863 FUS589863 GEO589863 GOK589863 GYG589863 HIC589863 HRY589863 IBU589863 ILQ589863 IVM589863 JFI589863 JPE589863 JZA589863 KIW589863 KSS589863 LCO589863 LMK589863 LWG589863 MGC589863 MPY589863 MZU589863 NJQ589863 NTM589863 ODI589863 ONE589863 OXA589863 PGW589863 PQS589863 QAO589863 QKK589863 QUG589863 REC589863 RNY589863 RXU589863 SHQ589863 SRM589863 TBI589863 TLE589863 TVA589863 UEW589863 UOS589863 UYO589863 VIK589863 VSG589863 WCC589863 WLY589863 WVU589863 M655399 JI655399 TE655399 ADA655399 AMW655399 AWS655399 BGO655399 BQK655399 CAG655399 CKC655399 CTY655399 DDU655399 DNQ655399 DXM655399 EHI655399 ERE655399 FBA655399 FKW655399 FUS655399 GEO655399 GOK655399 GYG655399 HIC655399 HRY655399 IBU655399 ILQ655399 IVM655399 JFI655399 JPE655399 JZA655399 KIW655399 KSS655399 LCO655399 LMK655399 LWG655399 MGC655399 MPY655399 MZU655399 NJQ655399 NTM655399 ODI655399 ONE655399 OXA655399 PGW655399 PQS655399 QAO655399 QKK655399 QUG655399 REC655399 RNY655399 RXU655399 SHQ655399 SRM655399 TBI655399 TLE655399 TVA655399 UEW655399 UOS655399 UYO655399 VIK655399 VSG655399 WCC655399 WLY655399 WVU655399 M720935 JI720935 TE720935 ADA720935 AMW720935 AWS720935 BGO720935 BQK720935 CAG720935 CKC720935 CTY720935 DDU720935 DNQ720935 DXM720935 EHI720935 ERE720935 FBA720935 FKW720935 FUS720935 GEO720935 GOK720935 GYG720935 HIC720935 HRY720935 IBU720935 ILQ720935 IVM720935 JFI720935 JPE720935 JZA720935 KIW720935 KSS720935 LCO720935 LMK720935 LWG720935 MGC720935 MPY720935 MZU720935 NJQ720935 NTM720935 ODI720935 ONE720935 OXA720935 PGW720935 PQS720935 QAO720935 QKK720935 QUG720935 REC720935 RNY720935 RXU720935 SHQ720935 SRM720935 TBI720935 TLE720935 TVA720935 UEW720935 UOS720935 UYO720935 VIK720935 VSG720935 WCC720935 WLY720935 WVU720935 M786471 JI786471 TE786471 ADA786471 AMW786471 AWS786471 BGO786471 BQK786471 CAG786471 CKC786471 CTY786471 DDU786471 DNQ786471 DXM786471 EHI786471 ERE786471 FBA786471 FKW786471 FUS786471 GEO786471 GOK786471 GYG786471 HIC786471 HRY786471 IBU786471 ILQ786471 IVM786471 JFI786471 JPE786471 JZA786471 KIW786471 KSS786471 LCO786471 LMK786471 LWG786471 MGC786471 MPY786471 MZU786471 NJQ786471 NTM786471 ODI786471 ONE786471 OXA786471 PGW786471 PQS786471 QAO786471 QKK786471 QUG786471 REC786471 RNY786471 RXU786471 SHQ786471 SRM786471 TBI786471 TLE786471 TVA786471 UEW786471 UOS786471 UYO786471 VIK786471 VSG786471 WCC786471 WLY786471 WVU786471 M852007 JI852007 TE852007 ADA852007 AMW852007 AWS852007 BGO852007 BQK852007 CAG852007 CKC852007 CTY852007 DDU852007 DNQ852007 DXM852007 EHI852007 ERE852007 FBA852007 FKW852007 FUS852007 GEO852007 GOK852007 GYG852007 HIC852007 HRY852007 IBU852007 ILQ852007 IVM852007 JFI852007 JPE852007 JZA852007 KIW852007 KSS852007 LCO852007 LMK852007 LWG852007 MGC852007 MPY852007 MZU852007 NJQ852007 NTM852007 ODI852007 ONE852007 OXA852007 PGW852007 PQS852007 QAO852007 QKK852007 QUG852007 REC852007 RNY852007 RXU852007 SHQ852007 SRM852007 TBI852007 TLE852007 TVA852007 UEW852007 UOS852007 UYO852007 VIK852007 VSG852007 WCC852007 WLY852007 WVU852007 M917543 JI917543 TE917543 ADA917543 AMW917543 AWS917543 BGO917543 BQK917543 CAG917543 CKC917543 CTY917543 DDU917543 DNQ917543 DXM917543 EHI917543 ERE917543 FBA917543 FKW917543 FUS917543 GEO917543 GOK917543 GYG917543 HIC917543 HRY917543 IBU917543 ILQ917543 IVM917543 JFI917543 JPE917543 JZA917543 KIW917543 KSS917543 LCO917543 LMK917543 LWG917543 MGC917543 MPY917543 MZU917543 NJQ917543 NTM917543 ODI917543 ONE917543 OXA917543 PGW917543 PQS917543 QAO917543 QKK917543 QUG917543 REC917543 RNY917543 RXU917543 SHQ917543 SRM917543 TBI917543 TLE917543 TVA917543 UEW917543 UOS917543 UYO917543 VIK917543 VSG917543 WCC917543 WLY917543 WVU917543 M983079 JI983079 TE983079 ADA983079 AMW983079 AWS983079 BGO983079 BQK983079 CAG983079 CKC983079 CTY983079 DDU983079 DNQ983079 DXM983079 EHI983079 ERE983079 FBA983079 FKW983079 FUS983079 GEO983079 GOK983079 GYG983079 HIC983079 HRY983079 IBU983079 ILQ983079 IVM983079 JFI983079 JPE983079 JZA983079 KIW983079 KSS983079 LCO983079 LMK983079 LWG983079 MGC983079 MPY983079 MZU983079 NJQ983079 NTM983079 ODI983079 ONE983079 OXA983079 PGW983079 PQS983079 QAO983079 QKK983079 QUG983079 REC983079 RNY983079 RXU983079 SHQ983079 SRM983079 TBI983079 TLE983079 TVA983079 UEW983079 UOS983079 UYO983079 VIK983079 VSG983079 WCC983079 WLY983079 WVU983079" xr:uid="{774210E9-B5BC-4859-926D-B8D2970D0A1F}">
      <formula1>$M$38:$M$42</formula1>
    </dataValidation>
    <dataValidation allowBlank="1" showDropDown="1" showInputMessage="1" showErrorMessage="1" sqref="I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I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I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I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I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I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I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I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I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I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I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I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I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I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I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WLT983063 WVP983063 I65542:I65553 JD65542:JD65553 SZ65542:SZ65553 ACV65542:ACV65553 AMR65542:AMR65553 AWN65542:AWN65553 BGJ65542:BGJ65553 BQF65542:BQF65553 CAB65542:CAB65553 CJX65542:CJX65553 CTT65542:CTT65553 DDP65542:DDP65553 DNL65542:DNL65553 DXH65542:DXH65553 EHD65542:EHD65553 EQZ65542:EQZ65553 FAV65542:FAV65553 FKR65542:FKR65553 FUN65542:FUN65553 GEJ65542:GEJ65553 GOF65542:GOF65553 GYB65542:GYB65553 HHX65542:HHX65553 HRT65542:HRT65553 IBP65542:IBP65553 ILL65542:ILL65553 IVH65542:IVH65553 JFD65542:JFD65553 JOZ65542:JOZ65553 JYV65542:JYV65553 KIR65542:KIR65553 KSN65542:KSN65553 LCJ65542:LCJ65553 LMF65542:LMF65553 LWB65542:LWB65553 MFX65542:MFX65553 MPT65542:MPT65553 MZP65542:MZP65553 NJL65542:NJL65553 NTH65542:NTH65553 ODD65542:ODD65553 OMZ65542:OMZ65553 OWV65542:OWV65553 PGR65542:PGR65553 PQN65542:PQN65553 QAJ65542:QAJ65553 QKF65542:QKF65553 QUB65542:QUB65553 RDX65542:RDX65553 RNT65542:RNT65553 RXP65542:RXP65553 SHL65542:SHL65553 SRH65542:SRH65553 TBD65542:TBD65553 TKZ65542:TKZ65553 TUV65542:TUV65553 UER65542:UER65553 UON65542:UON65553 UYJ65542:UYJ65553 VIF65542:VIF65553 VSB65542:VSB65553 WBX65542:WBX65553 WLT65542:WLT65553 WVP65542:WVP65553 I131078:I131089 JD131078:JD131089 SZ131078:SZ131089 ACV131078:ACV131089 AMR131078:AMR131089 AWN131078:AWN131089 BGJ131078:BGJ131089 BQF131078:BQF131089 CAB131078:CAB131089 CJX131078:CJX131089 CTT131078:CTT131089 DDP131078:DDP131089 DNL131078:DNL131089 DXH131078:DXH131089 EHD131078:EHD131089 EQZ131078:EQZ131089 FAV131078:FAV131089 FKR131078:FKR131089 FUN131078:FUN131089 GEJ131078:GEJ131089 GOF131078:GOF131089 GYB131078:GYB131089 HHX131078:HHX131089 HRT131078:HRT131089 IBP131078:IBP131089 ILL131078:ILL131089 IVH131078:IVH131089 JFD131078:JFD131089 JOZ131078:JOZ131089 JYV131078:JYV131089 KIR131078:KIR131089 KSN131078:KSN131089 LCJ131078:LCJ131089 LMF131078:LMF131089 LWB131078:LWB131089 MFX131078:MFX131089 MPT131078:MPT131089 MZP131078:MZP131089 NJL131078:NJL131089 NTH131078:NTH131089 ODD131078:ODD131089 OMZ131078:OMZ131089 OWV131078:OWV131089 PGR131078:PGR131089 PQN131078:PQN131089 QAJ131078:QAJ131089 QKF131078:QKF131089 QUB131078:QUB131089 RDX131078:RDX131089 RNT131078:RNT131089 RXP131078:RXP131089 SHL131078:SHL131089 SRH131078:SRH131089 TBD131078:TBD131089 TKZ131078:TKZ131089 TUV131078:TUV131089 UER131078:UER131089 UON131078:UON131089 UYJ131078:UYJ131089 VIF131078:VIF131089 VSB131078:VSB131089 WBX131078:WBX131089 WLT131078:WLT131089 WVP131078:WVP131089 I196614:I196625 JD196614:JD196625 SZ196614:SZ196625 ACV196614:ACV196625 AMR196614:AMR196625 AWN196614:AWN196625 BGJ196614:BGJ196625 BQF196614:BQF196625 CAB196614:CAB196625 CJX196614:CJX196625 CTT196614:CTT196625 DDP196614:DDP196625 DNL196614:DNL196625 DXH196614:DXH196625 EHD196614:EHD196625 EQZ196614:EQZ196625 FAV196614:FAV196625 FKR196614:FKR196625 FUN196614:FUN196625 GEJ196614:GEJ196625 GOF196614:GOF196625 GYB196614:GYB196625 HHX196614:HHX196625 HRT196614:HRT196625 IBP196614:IBP196625 ILL196614:ILL196625 IVH196614:IVH196625 JFD196614:JFD196625 JOZ196614:JOZ196625 JYV196614:JYV196625 KIR196614:KIR196625 KSN196614:KSN196625 LCJ196614:LCJ196625 LMF196614:LMF196625 LWB196614:LWB196625 MFX196614:MFX196625 MPT196614:MPT196625 MZP196614:MZP196625 NJL196614:NJL196625 NTH196614:NTH196625 ODD196614:ODD196625 OMZ196614:OMZ196625 OWV196614:OWV196625 PGR196614:PGR196625 PQN196614:PQN196625 QAJ196614:QAJ196625 QKF196614:QKF196625 QUB196614:QUB196625 RDX196614:RDX196625 RNT196614:RNT196625 RXP196614:RXP196625 SHL196614:SHL196625 SRH196614:SRH196625 TBD196614:TBD196625 TKZ196614:TKZ196625 TUV196614:TUV196625 UER196614:UER196625 UON196614:UON196625 UYJ196614:UYJ196625 VIF196614:VIF196625 VSB196614:VSB196625 WBX196614:WBX196625 WLT196614:WLT196625 WVP196614:WVP196625 I262150:I262161 JD262150:JD262161 SZ262150:SZ262161 ACV262150:ACV262161 AMR262150:AMR262161 AWN262150:AWN262161 BGJ262150:BGJ262161 BQF262150:BQF262161 CAB262150:CAB262161 CJX262150:CJX262161 CTT262150:CTT262161 DDP262150:DDP262161 DNL262150:DNL262161 DXH262150:DXH262161 EHD262150:EHD262161 EQZ262150:EQZ262161 FAV262150:FAV262161 FKR262150:FKR262161 FUN262150:FUN262161 GEJ262150:GEJ262161 GOF262150:GOF262161 GYB262150:GYB262161 HHX262150:HHX262161 HRT262150:HRT262161 IBP262150:IBP262161 ILL262150:ILL262161 IVH262150:IVH262161 JFD262150:JFD262161 JOZ262150:JOZ262161 JYV262150:JYV262161 KIR262150:KIR262161 KSN262150:KSN262161 LCJ262150:LCJ262161 LMF262150:LMF262161 LWB262150:LWB262161 MFX262150:MFX262161 MPT262150:MPT262161 MZP262150:MZP262161 NJL262150:NJL262161 NTH262150:NTH262161 ODD262150:ODD262161 OMZ262150:OMZ262161 OWV262150:OWV262161 PGR262150:PGR262161 PQN262150:PQN262161 QAJ262150:QAJ262161 QKF262150:QKF262161 QUB262150:QUB262161 RDX262150:RDX262161 RNT262150:RNT262161 RXP262150:RXP262161 SHL262150:SHL262161 SRH262150:SRH262161 TBD262150:TBD262161 TKZ262150:TKZ262161 TUV262150:TUV262161 UER262150:UER262161 UON262150:UON262161 UYJ262150:UYJ262161 VIF262150:VIF262161 VSB262150:VSB262161 WBX262150:WBX262161 WLT262150:WLT262161 WVP262150:WVP262161 I327686:I327697 JD327686:JD327697 SZ327686:SZ327697 ACV327686:ACV327697 AMR327686:AMR327697 AWN327686:AWN327697 BGJ327686:BGJ327697 BQF327686:BQF327697 CAB327686:CAB327697 CJX327686:CJX327697 CTT327686:CTT327697 DDP327686:DDP327697 DNL327686:DNL327697 DXH327686:DXH327697 EHD327686:EHD327697 EQZ327686:EQZ327697 FAV327686:FAV327697 FKR327686:FKR327697 FUN327686:FUN327697 GEJ327686:GEJ327697 GOF327686:GOF327697 GYB327686:GYB327697 HHX327686:HHX327697 HRT327686:HRT327697 IBP327686:IBP327697 ILL327686:ILL327697 IVH327686:IVH327697 JFD327686:JFD327697 JOZ327686:JOZ327697 JYV327686:JYV327697 KIR327686:KIR327697 KSN327686:KSN327697 LCJ327686:LCJ327697 LMF327686:LMF327697 LWB327686:LWB327697 MFX327686:MFX327697 MPT327686:MPT327697 MZP327686:MZP327697 NJL327686:NJL327697 NTH327686:NTH327697 ODD327686:ODD327697 OMZ327686:OMZ327697 OWV327686:OWV327697 PGR327686:PGR327697 PQN327686:PQN327697 QAJ327686:QAJ327697 QKF327686:QKF327697 QUB327686:QUB327697 RDX327686:RDX327697 RNT327686:RNT327697 RXP327686:RXP327697 SHL327686:SHL327697 SRH327686:SRH327697 TBD327686:TBD327697 TKZ327686:TKZ327697 TUV327686:TUV327697 UER327686:UER327697 UON327686:UON327697 UYJ327686:UYJ327697 VIF327686:VIF327697 VSB327686:VSB327697 WBX327686:WBX327697 WLT327686:WLT327697 WVP327686:WVP327697 I393222:I393233 JD393222:JD393233 SZ393222:SZ393233 ACV393222:ACV393233 AMR393222:AMR393233 AWN393222:AWN393233 BGJ393222:BGJ393233 BQF393222:BQF393233 CAB393222:CAB393233 CJX393222:CJX393233 CTT393222:CTT393233 DDP393222:DDP393233 DNL393222:DNL393233 DXH393222:DXH393233 EHD393222:EHD393233 EQZ393222:EQZ393233 FAV393222:FAV393233 FKR393222:FKR393233 FUN393222:FUN393233 GEJ393222:GEJ393233 GOF393222:GOF393233 GYB393222:GYB393233 HHX393222:HHX393233 HRT393222:HRT393233 IBP393222:IBP393233 ILL393222:ILL393233 IVH393222:IVH393233 JFD393222:JFD393233 JOZ393222:JOZ393233 JYV393222:JYV393233 KIR393222:KIR393233 KSN393222:KSN393233 LCJ393222:LCJ393233 LMF393222:LMF393233 LWB393222:LWB393233 MFX393222:MFX393233 MPT393222:MPT393233 MZP393222:MZP393233 NJL393222:NJL393233 NTH393222:NTH393233 ODD393222:ODD393233 OMZ393222:OMZ393233 OWV393222:OWV393233 PGR393222:PGR393233 PQN393222:PQN393233 QAJ393222:QAJ393233 QKF393222:QKF393233 QUB393222:QUB393233 RDX393222:RDX393233 RNT393222:RNT393233 RXP393222:RXP393233 SHL393222:SHL393233 SRH393222:SRH393233 TBD393222:TBD393233 TKZ393222:TKZ393233 TUV393222:TUV393233 UER393222:UER393233 UON393222:UON393233 UYJ393222:UYJ393233 VIF393222:VIF393233 VSB393222:VSB393233 WBX393222:WBX393233 WLT393222:WLT393233 WVP393222:WVP393233 I458758:I458769 JD458758:JD458769 SZ458758:SZ458769 ACV458758:ACV458769 AMR458758:AMR458769 AWN458758:AWN458769 BGJ458758:BGJ458769 BQF458758:BQF458769 CAB458758:CAB458769 CJX458758:CJX458769 CTT458758:CTT458769 DDP458758:DDP458769 DNL458758:DNL458769 DXH458758:DXH458769 EHD458758:EHD458769 EQZ458758:EQZ458769 FAV458758:FAV458769 FKR458758:FKR458769 FUN458758:FUN458769 GEJ458758:GEJ458769 GOF458758:GOF458769 GYB458758:GYB458769 HHX458758:HHX458769 HRT458758:HRT458769 IBP458758:IBP458769 ILL458758:ILL458769 IVH458758:IVH458769 JFD458758:JFD458769 JOZ458758:JOZ458769 JYV458758:JYV458769 KIR458758:KIR458769 KSN458758:KSN458769 LCJ458758:LCJ458769 LMF458758:LMF458769 LWB458758:LWB458769 MFX458758:MFX458769 MPT458758:MPT458769 MZP458758:MZP458769 NJL458758:NJL458769 NTH458758:NTH458769 ODD458758:ODD458769 OMZ458758:OMZ458769 OWV458758:OWV458769 PGR458758:PGR458769 PQN458758:PQN458769 QAJ458758:QAJ458769 QKF458758:QKF458769 QUB458758:QUB458769 RDX458758:RDX458769 RNT458758:RNT458769 RXP458758:RXP458769 SHL458758:SHL458769 SRH458758:SRH458769 TBD458758:TBD458769 TKZ458758:TKZ458769 TUV458758:TUV458769 UER458758:UER458769 UON458758:UON458769 UYJ458758:UYJ458769 VIF458758:VIF458769 VSB458758:VSB458769 WBX458758:WBX458769 WLT458758:WLT458769 WVP458758:WVP458769 I524294:I524305 JD524294:JD524305 SZ524294:SZ524305 ACV524294:ACV524305 AMR524294:AMR524305 AWN524294:AWN524305 BGJ524294:BGJ524305 BQF524294:BQF524305 CAB524294:CAB524305 CJX524294:CJX524305 CTT524294:CTT524305 DDP524294:DDP524305 DNL524294:DNL524305 DXH524294:DXH524305 EHD524294:EHD524305 EQZ524294:EQZ524305 FAV524294:FAV524305 FKR524294:FKR524305 FUN524294:FUN524305 GEJ524294:GEJ524305 GOF524294:GOF524305 GYB524294:GYB524305 HHX524294:HHX524305 HRT524294:HRT524305 IBP524294:IBP524305 ILL524294:ILL524305 IVH524294:IVH524305 JFD524294:JFD524305 JOZ524294:JOZ524305 JYV524294:JYV524305 KIR524294:KIR524305 KSN524294:KSN524305 LCJ524294:LCJ524305 LMF524294:LMF524305 LWB524294:LWB524305 MFX524294:MFX524305 MPT524294:MPT524305 MZP524294:MZP524305 NJL524294:NJL524305 NTH524294:NTH524305 ODD524294:ODD524305 OMZ524294:OMZ524305 OWV524294:OWV524305 PGR524294:PGR524305 PQN524294:PQN524305 QAJ524294:QAJ524305 QKF524294:QKF524305 QUB524294:QUB524305 RDX524294:RDX524305 RNT524294:RNT524305 RXP524294:RXP524305 SHL524294:SHL524305 SRH524294:SRH524305 TBD524294:TBD524305 TKZ524294:TKZ524305 TUV524294:TUV524305 UER524294:UER524305 UON524294:UON524305 UYJ524294:UYJ524305 VIF524294:VIF524305 VSB524294:VSB524305 WBX524294:WBX524305 WLT524294:WLT524305 WVP524294:WVP524305 I589830:I589841 JD589830:JD589841 SZ589830:SZ589841 ACV589830:ACV589841 AMR589830:AMR589841 AWN589830:AWN589841 BGJ589830:BGJ589841 BQF589830:BQF589841 CAB589830:CAB589841 CJX589830:CJX589841 CTT589830:CTT589841 DDP589830:DDP589841 DNL589830:DNL589841 DXH589830:DXH589841 EHD589830:EHD589841 EQZ589830:EQZ589841 FAV589830:FAV589841 FKR589830:FKR589841 FUN589830:FUN589841 GEJ589830:GEJ589841 GOF589830:GOF589841 GYB589830:GYB589841 HHX589830:HHX589841 HRT589830:HRT589841 IBP589830:IBP589841 ILL589830:ILL589841 IVH589830:IVH589841 JFD589830:JFD589841 JOZ589830:JOZ589841 JYV589830:JYV589841 KIR589830:KIR589841 KSN589830:KSN589841 LCJ589830:LCJ589841 LMF589830:LMF589841 LWB589830:LWB589841 MFX589830:MFX589841 MPT589830:MPT589841 MZP589830:MZP589841 NJL589830:NJL589841 NTH589830:NTH589841 ODD589830:ODD589841 OMZ589830:OMZ589841 OWV589830:OWV589841 PGR589830:PGR589841 PQN589830:PQN589841 QAJ589830:QAJ589841 QKF589830:QKF589841 QUB589830:QUB589841 RDX589830:RDX589841 RNT589830:RNT589841 RXP589830:RXP589841 SHL589830:SHL589841 SRH589830:SRH589841 TBD589830:TBD589841 TKZ589830:TKZ589841 TUV589830:TUV589841 UER589830:UER589841 UON589830:UON589841 UYJ589830:UYJ589841 VIF589830:VIF589841 VSB589830:VSB589841 WBX589830:WBX589841 WLT589830:WLT589841 WVP589830:WVP589841 I655366:I655377 JD655366:JD655377 SZ655366:SZ655377 ACV655366:ACV655377 AMR655366:AMR655377 AWN655366:AWN655377 BGJ655366:BGJ655377 BQF655366:BQF655377 CAB655366:CAB655377 CJX655366:CJX655377 CTT655366:CTT655377 DDP655366:DDP655377 DNL655366:DNL655377 DXH655366:DXH655377 EHD655366:EHD655377 EQZ655366:EQZ655377 FAV655366:FAV655377 FKR655366:FKR655377 FUN655366:FUN655377 GEJ655366:GEJ655377 GOF655366:GOF655377 GYB655366:GYB655377 HHX655366:HHX655377 HRT655366:HRT655377 IBP655366:IBP655377 ILL655366:ILL655377 IVH655366:IVH655377 JFD655366:JFD655377 JOZ655366:JOZ655377 JYV655366:JYV655377 KIR655366:KIR655377 KSN655366:KSN655377 LCJ655366:LCJ655377 LMF655366:LMF655377 LWB655366:LWB655377 MFX655366:MFX655377 MPT655366:MPT655377 MZP655366:MZP655377 NJL655366:NJL655377 NTH655366:NTH655377 ODD655366:ODD655377 OMZ655366:OMZ655377 OWV655366:OWV655377 PGR655366:PGR655377 PQN655366:PQN655377 QAJ655366:QAJ655377 QKF655366:QKF655377 QUB655366:QUB655377 RDX655366:RDX655377 RNT655366:RNT655377 RXP655366:RXP655377 SHL655366:SHL655377 SRH655366:SRH655377 TBD655366:TBD655377 TKZ655366:TKZ655377 TUV655366:TUV655377 UER655366:UER655377 UON655366:UON655377 UYJ655366:UYJ655377 VIF655366:VIF655377 VSB655366:VSB655377 WBX655366:WBX655377 WLT655366:WLT655377 WVP655366:WVP655377 I720902:I720913 JD720902:JD720913 SZ720902:SZ720913 ACV720902:ACV720913 AMR720902:AMR720913 AWN720902:AWN720913 BGJ720902:BGJ720913 BQF720902:BQF720913 CAB720902:CAB720913 CJX720902:CJX720913 CTT720902:CTT720913 DDP720902:DDP720913 DNL720902:DNL720913 DXH720902:DXH720913 EHD720902:EHD720913 EQZ720902:EQZ720913 FAV720902:FAV720913 FKR720902:FKR720913 FUN720902:FUN720913 GEJ720902:GEJ720913 GOF720902:GOF720913 GYB720902:GYB720913 HHX720902:HHX720913 HRT720902:HRT720913 IBP720902:IBP720913 ILL720902:ILL720913 IVH720902:IVH720913 JFD720902:JFD720913 JOZ720902:JOZ720913 JYV720902:JYV720913 KIR720902:KIR720913 KSN720902:KSN720913 LCJ720902:LCJ720913 LMF720902:LMF720913 LWB720902:LWB720913 MFX720902:MFX720913 MPT720902:MPT720913 MZP720902:MZP720913 NJL720902:NJL720913 NTH720902:NTH720913 ODD720902:ODD720913 OMZ720902:OMZ720913 OWV720902:OWV720913 PGR720902:PGR720913 PQN720902:PQN720913 QAJ720902:QAJ720913 QKF720902:QKF720913 QUB720902:QUB720913 RDX720902:RDX720913 RNT720902:RNT720913 RXP720902:RXP720913 SHL720902:SHL720913 SRH720902:SRH720913 TBD720902:TBD720913 TKZ720902:TKZ720913 TUV720902:TUV720913 UER720902:UER720913 UON720902:UON720913 UYJ720902:UYJ720913 VIF720902:VIF720913 VSB720902:VSB720913 WBX720902:WBX720913 WLT720902:WLT720913 WVP720902:WVP720913 I786438:I786449 JD786438:JD786449 SZ786438:SZ786449 ACV786438:ACV786449 AMR786438:AMR786449 AWN786438:AWN786449 BGJ786438:BGJ786449 BQF786438:BQF786449 CAB786438:CAB786449 CJX786438:CJX786449 CTT786438:CTT786449 DDP786438:DDP786449 DNL786438:DNL786449 DXH786438:DXH786449 EHD786438:EHD786449 EQZ786438:EQZ786449 FAV786438:FAV786449 FKR786438:FKR786449 FUN786438:FUN786449 GEJ786438:GEJ786449 GOF786438:GOF786449 GYB786438:GYB786449 HHX786438:HHX786449 HRT786438:HRT786449 IBP786438:IBP786449 ILL786438:ILL786449 IVH786438:IVH786449 JFD786438:JFD786449 JOZ786438:JOZ786449 JYV786438:JYV786449 KIR786438:KIR786449 KSN786438:KSN786449 LCJ786438:LCJ786449 LMF786438:LMF786449 LWB786438:LWB786449 MFX786438:MFX786449 MPT786438:MPT786449 MZP786438:MZP786449 NJL786438:NJL786449 NTH786438:NTH786449 ODD786438:ODD786449 OMZ786438:OMZ786449 OWV786438:OWV786449 PGR786438:PGR786449 PQN786438:PQN786449 QAJ786438:QAJ786449 QKF786438:QKF786449 QUB786438:QUB786449 RDX786438:RDX786449 RNT786438:RNT786449 RXP786438:RXP786449 SHL786438:SHL786449 SRH786438:SRH786449 TBD786438:TBD786449 TKZ786438:TKZ786449 TUV786438:TUV786449 UER786438:UER786449 UON786438:UON786449 UYJ786438:UYJ786449 VIF786438:VIF786449 VSB786438:VSB786449 WBX786438:WBX786449 WLT786438:WLT786449 WVP786438:WVP786449 I851974:I851985 JD851974:JD851985 SZ851974:SZ851985 ACV851974:ACV851985 AMR851974:AMR851985 AWN851974:AWN851985 BGJ851974:BGJ851985 BQF851974:BQF851985 CAB851974:CAB851985 CJX851974:CJX851985 CTT851974:CTT851985 DDP851974:DDP851985 DNL851974:DNL851985 DXH851974:DXH851985 EHD851974:EHD851985 EQZ851974:EQZ851985 FAV851974:FAV851985 FKR851974:FKR851985 FUN851974:FUN851985 GEJ851974:GEJ851985 GOF851974:GOF851985 GYB851974:GYB851985 HHX851974:HHX851985 HRT851974:HRT851985 IBP851974:IBP851985 ILL851974:ILL851985 IVH851974:IVH851985 JFD851974:JFD851985 JOZ851974:JOZ851985 JYV851974:JYV851985 KIR851974:KIR851985 KSN851974:KSN851985 LCJ851974:LCJ851985 LMF851974:LMF851985 LWB851974:LWB851985 MFX851974:MFX851985 MPT851974:MPT851985 MZP851974:MZP851985 NJL851974:NJL851985 NTH851974:NTH851985 ODD851974:ODD851985 OMZ851974:OMZ851985 OWV851974:OWV851985 PGR851974:PGR851985 PQN851974:PQN851985 QAJ851974:QAJ851985 QKF851974:QKF851985 QUB851974:QUB851985 RDX851974:RDX851985 RNT851974:RNT851985 RXP851974:RXP851985 SHL851974:SHL851985 SRH851974:SRH851985 TBD851974:TBD851985 TKZ851974:TKZ851985 TUV851974:TUV851985 UER851974:UER851985 UON851974:UON851985 UYJ851974:UYJ851985 VIF851974:VIF851985 VSB851974:VSB851985 WBX851974:WBX851985 WLT851974:WLT851985 WVP851974:WVP851985 I917510:I917521 JD917510:JD917521 SZ917510:SZ917521 ACV917510:ACV917521 AMR917510:AMR917521 AWN917510:AWN917521 BGJ917510:BGJ917521 BQF917510:BQF917521 CAB917510:CAB917521 CJX917510:CJX917521 CTT917510:CTT917521 DDP917510:DDP917521 DNL917510:DNL917521 DXH917510:DXH917521 EHD917510:EHD917521 EQZ917510:EQZ917521 FAV917510:FAV917521 FKR917510:FKR917521 FUN917510:FUN917521 GEJ917510:GEJ917521 GOF917510:GOF917521 GYB917510:GYB917521 HHX917510:HHX917521 HRT917510:HRT917521 IBP917510:IBP917521 ILL917510:ILL917521 IVH917510:IVH917521 JFD917510:JFD917521 JOZ917510:JOZ917521 JYV917510:JYV917521 KIR917510:KIR917521 KSN917510:KSN917521 LCJ917510:LCJ917521 LMF917510:LMF917521 LWB917510:LWB917521 MFX917510:MFX917521 MPT917510:MPT917521 MZP917510:MZP917521 NJL917510:NJL917521 NTH917510:NTH917521 ODD917510:ODD917521 OMZ917510:OMZ917521 OWV917510:OWV917521 PGR917510:PGR917521 PQN917510:PQN917521 QAJ917510:QAJ917521 QKF917510:QKF917521 QUB917510:QUB917521 RDX917510:RDX917521 RNT917510:RNT917521 RXP917510:RXP917521 SHL917510:SHL917521 SRH917510:SRH917521 TBD917510:TBD917521 TKZ917510:TKZ917521 TUV917510:TUV917521 UER917510:UER917521 UON917510:UON917521 UYJ917510:UYJ917521 VIF917510:VIF917521 VSB917510:VSB917521 WBX917510:WBX917521 WLT917510:WLT917521 WVP917510:WVP917521 I983046:I983057 JD983046:JD983057 SZ983046:SZ983057 ACV983046:ACV983057 AMR983046:AMR983057 AWN983046:AWN983057 BGJ983046:BGJ983057 BQF983046:BQF983057 CAB983046:CAB983057 CJX983046:CJX983057 CTT983046:CTT983057 DDP983046:DDP983057 DNL983046:DNL983057 DXH983046:DXH983057 EHD983046:EHD983057 EQZ983046:EQZ983057 FAV983046:FAV983057 FKR983046:FKR983057 FUN983046:FUN983057 GEJ983046:GEJ983057 GOF983046:GOF983057 GYB983046:GYB983057 HHX983046:HHX983057 HRT983046:HRT983057 IBP983046:IBP983057 ILL983046:ILL983057 IVH983046:IVH983057 JFD983046:JFD983057 JOZ983046:JOZ983057 JYV983046:JYV983057 KIR983046:KIR983057 KSN983046:KSN983057 LCJ983046:LCJ983057 LMF983046:LMF983057 LWB983046:LWB983057 MFX983046:MFX983057 MPT983046:MPT983057 MZP983046:MZP983057 NJL983046:NJL983057 NTH983046:NTH983057 ODD983046:ODD983057 OMZ983046:OMZ983057 OWV983046:OWV983057 PGR983046:PGR983057 PQN983046:PQN983057 QAJ983046:QAJ983057 QKF983046:QKF983057 QUB983046:QUB983057 RDX983046:RDX983057 RNT983046:RNT983057 RXP983046:RXP983057 SHL983046:SHL983057 SRH983046:SRH983057 TBD983046:TBD983057 TKZ983046:TKZ983057 TUV983046:TUV983057 UER983046:UER983057 UON983046:UON983057 UYJ983046:UYJ983057 VIF983046:VIF983057 VSB983046:VSB983057 WBX983046:WBX983057 WLT983046:WLT983057 WVP983046:WVP983057 I65518:I65523 JD65518:JD65523 SZ65518:SZ65523 ACV65518:ACV65523 AMR65518:AMR65523 AWN65518:AWN65523 BGJ65518:BGJ65523 BQF65518:BQF65523 CAB65518:CAB65523 CJX65518:CJX65523 CTT65518:CTT65523 DDP65518:DDP65523 DNL65518:DNL65523 DXH65518:DXH65523 EHD65518:EHD65523 EQZ65518:EQZ65523 FAV65518:FAV65523 FKR65518:FKR65523 FUN65518:FUN65523 GEJ65518:GEJ65523 GOF65518:GOF65523 GYB65518:GYB65523 HHX65518:HHX65523 HRT65518:HRT65523 IBP65518:IBP65523 ILL65518:ILL65523 IVH65518:IVH65523 JFD65518:JFD65523 JOZ65518:JOZ65523 JYV65518:JYV65523 KIR65518:KIR65523 KSN65518:KSN65523 LCJ65518:LCJ65523 LMF65518:LMF65523 LWB65518:LWB65523 MFX65518:MFX65523 MPT65518:MPT65523 MZP65518:MZP65523 NJL65518:NJL65523 NTH65518:NTH65523 ODD65518:ODD65523 OMZ65518:OMZ65523 OWV65518:OWV65523 PGR65518:PGR65523 PQN65518:PQN65523 QAJ65518:QAJ65523 QKF65518:QKF65523 QUB65518:QUB65523 RDX65518:RDX65523 RNT65518:RNT65523 RXP65518:RXP65523 SHL65518:SHL65523 SRH65518:SRH65523 TBD65518:TBD65523 TKZ65518:TKZ65523 TUV65518:TUV65523 UER65518:UER65523 UON65518:UON65523 UYJ65518:UYJ65523 VIF65518:VIF65523 VSB65518:VSB65523 WBX65518:WBX65523 WLT65518:WLT65523 WVP65518:WVP65523 I131054:I131059 JD131054:JD131059 SZ131054:SZ131059 ACV131054:ACV131059 AMR131054:AMR131059 AWN131054:AWN131059 BGJ131054:BGJ131059 BQF131054:BQF131059 CAB131054:CAB131059 CJX131054:CJX131059 CTT131054:CTT131059 DDP131054:DDP131059 DNL131054:DNL131059 DXH131054:DXH131059 EHD131054:EHD131059 EQZ131054:EQZ131059 FAV131054:FAV131059 FKR131054:FKR131059 FUN131054:FUN131059 GEJ131054:GEJ131059 GOF131054:GOF131059 GYB131054:GYB131059 HHX131054:HHX131059 HRT131054:HRT131059 IBP131054:IBP131059 ILL131054:ILL131059 IVH131054:IVH131059 JFD131054:JFD131059 JOZ131054:JOZ131059 JYV131054:JYV131059 KIR131054:KIR131059 KSN131054:KSN131059 LCJ131054:LCJ131059 LMF131054:LMF131059 LWB131054:LWB131059 MFX131054:MFX131059 MPT131054:MPT131059 MZP131054:MZP131059 NJL131054:NJL131059 NTH131054:NTH131059 ODD131054:ODD131059 OMZ131054:OMZ131059 OWV131054:OWV131059 PGR131054:PGR131059 PQN131054:PQN131059 QAJ131054:QAJ131059 QKF131054:QKF131059 QUB131054:QUB131059 RDX131054:RDX131059 RNT131054:RNT131059 RXP131054:RXP131059 SHL131054:SHL131059 SRH131054:SRH131059 TBD131054:TBD131059 TKZ131054:TKZ131059 TUV131054:TUV131059 UER131054:UER131059 UON131054:UON131059 UYJ131054:UYJ131059 VIF131054:VIF131059 VSB131054:VSB131059 WBX131054:WBX131059 WLT131054:WLT131059 WVP131054:WVP131059 I196590:I196595 JD196590:JD196595 SZ196590:SZ196595 ACV196590:ACV196595 AMR196590:AMR196595 AWN196590:AWN196595 BGJ196590:BGJ196595 BQF196590:BQF196595 CAB196590:CAB196595 CJX196590:CJX196595 CTT196590:CTT196595 DDP196590:DDP196595 DNL196590:DNL196595 DXH196590:DXH196595 EHD196590:EHD196595 EQZ196590:EQZ196595 FAV196590:FAV196595 FKR196590:FKR196595 FUN196590:FUN196595 GEJ196590:GEJ196595 GOF196590:GOF196595 GYB196590:GYB196595 HHX196590:HHX196595 HRT196590:HRT196595 IBP196590:IBP196595 ILL196590:ILL196595 IVH196590:IVH196595 JFD196590:JFD196595 JOZ196590:JOZ196595 JYV196590:JYV196595 KIR196590:KIR196595 KSN196590:KSN196595 LCJ196590:LCJ196595 LMF196590:LMF196595 LWB196590:LWB196595 MFX196590:MFX196595 MPT196590:MPT196595 MZP196590:MZP196595 NJL196590:NJL196595 NTH196590:NTH196595 ODD196590:ODD196595 OMZ196590:OMZ196595 OWV196590:OWV196595 PGR196590:PGR196595 PQN196590:PQN196595 QAJ196590:QAJ196595 QKF196590:QKF196595 QUB196590:QUB196595 RDX196590:RDX196595 RNT196590:RNT196595 RXP196590:RXP196595 SHL196590:SHL196595 SRH196590:SRH196595 TBD196590:TBD196595 TKZ196590:TKZ196595 TUV196590:TUV196595 UER196590:UER196595 UON196590:UON196595 UYJ196590:UYJ196595 VIF196590:VIF196595 VSB196590:VSB196595 WBX196590:WBX196595 WLT196590:WLT196595 WVP196590:WVP196595 I262126:I262131 JD262126:JD262131 SZ262126:SZ262131 ACV262126:ACV262131 AMR262126:AMR262131 AWN262126:AWN262131 BGJ262126:BGJ262131 BQF262126:BQF262131 CAB262126:CAB262131 CJX262126:CJX262131 CTT262126:CTT262131 DDP262126:DDP262131 DNL262126:DNL262131 DXH262126:DXH262131 EHD262126:EHD262131 EQZ262126:EQZ262131 FAV262126:FAV262131 FKR262126:FKR262131 FUN262126:FUN262131 GEJ262126:GEJ262131 GOF262126:GOF262131 GYB262126:GYB262131 HHX262126:HHX262131 HRT262126:HRT262131 IBP262126:IBP262131 ILL262126:ILL262131 IVH262126:IVH262131 JFD262126:JFD262131 JOZ262126:JOZ262131 JYV262126:JYV262131 KIR262126:KIR262131 KSN262126:KSN262131 LCJ262126:LCJ262131 LMF262126:LMF262131 LWB262126:LWB262131 MFX262126:MFX262131 MPT262126:MPT262131 MZP262126:MZP262131 NJL262126:NJL262131 NTH262126:NTH262131 ODD262126:ODD262131 OMZ262126:OMZ262131 OWV262126:OWV262131 PGR262126:PGR262131 PQN262126:PQN262131 QAJ262126:QAJ262131 QKF262126:QKF262131 QUB262126:QUB262131 RDX262126:RDX262131 RNT262126:RNT262131 RXP262126:RXP262131 SHL262126:SHL262131 SRH262126:SRH262131 TBD262126:TBD262131 TKZ262126:TKZ262131 TUV262126:TUV262131 UER262126:UER262131 UON262126:UON262131 UYJ262126:UYJ262131 VIF262126:VIF262131 VSB262126:VSB262131 WBX262126:WBX262131 WLT262126:WLT262131 WVP262126:WVP262131 I327662:I327667 JD327662:JD327667 SZ327662:SZ327667 ACV327662:ACV327667 AMR327662:AMR327667 AWN327662:AWN327667 BGJ327662:BGJ327667 BQF327662:BQF327667 CAB327662:CAB327667 CJX327662:CJX327667 CTT327662:CTT327667 DDP327662:DDP327667 DNL327662:DNL327667 DXH327662:DXH327667 EHD327662:EHD327667 EQZ327662:EQZ327667 FAV327662:FAV327667 FKR327662:FKR327667 FUN327662:FUN327667 GEJ327662:GEJ327667 GOF327662:GOF327667 GYB327662:GYB327667 HHX327662:HHX327667 HRT327662:HRT327667 IBP327662:IBP327667 ILL327662:ILL327667 IVH327662:IVH327667 JFD327662:JFD327667 JOZ327662:JOZ327667 JYV327662:JYV327667 KIR327662:KIR327667 KSN327662:KSN327667 LCJ327662:LCJ327667 LMF327662:LMF327667 LWB327662:LWB327667 MFX327662:MFX327667 MPT327662:MPT327667 MZP327662:MZP327667 NJL327662:NJL327667 NTH327662:NTH327667 ODD327662:ODD327667 OMZ327662:OMZ327667 OWV327662:OWV327667 PGR327662:PGR327667 PQN327662:PQN327667 QAJ327662:QAJ327667 QKF327662:QKF327667 QUB327662:QUB327667 RDX327662:RDX327667 RNT327662:RNT327667 RXP327662:RXP327667 SHL327662:SHL327667 SRH327662:SRH327667 TBD327662:TBD327667 TKZ327662:TKZ327667 TUV327662:TUV327667 UER327662:UER327667 UON327662:UON327667 UYJ327662:UYJ327667 VIF327662:VIF327667 VSB327662:VSB327667 WBX327662:WBX327667 WLT327662:WLT327667 WVP327662:WVP327667 I393198:I393203 JD393198:JD393203 SZ393198:SZ393203 ACV393198:ACV393203 AMR393198:AMR393203 AWN393198:AWN393203 BGJ393198:BGJ393203 BQF393198:BQF393203 CAB393198:CAB393203 CJX393198:CJX393203 CTT393198:CTT393203 DDP393198:DDP393203 DNL393198:DNL393203 DXH393198:DXH393203 EHD393198:EHD393203 EQZ393198:EQZ393203 FAV393198:FAV393203 FKR393198:FKR393203 FUN393198:FUN393203 GEJ393198:GEJ393203 GOF393198:GOF393203 GYB393198:GYB393203 HHX393198:HHX393203 HRT393198:HRT393203 IBP393198:IBP393203 ILL393198:ILL393203 IVH393198:IVH393203 JFD393198:JFD393203 JOZ393198:JOZ393203 JYV393198:JYV393203 KIR393198:KIR393203 KSN393198:KSN393203 LCJ393198:LCJ393203 LMF393198:LMF393203 LWB393198:LWB393203 MFX393198:MFX393203 MPT393198:MPT393203 MZP393198:MZP393203 NJL393198:NJL393203 NTH393198:NTH393203 ODD393198:ODD393203 OMZ393198:OMZ393203 OWV393198:OWV393203 PGR393198:PGR393203 PQN393198:PQN393203 QAJ393198:QAJ393203 QKF393198:QKF393203 QUB393198:QUB393203 RDX393198:RDX393203 RNT393198:RNT393203 RXP393198:RXP393203 SHL393198:SHL393203 SRH393198:SRH393203 TBD393198:TBD393203 TKZ393198:TKZ393203 TUV393198:TUV393203 UER393198:UER393203 UON393198:UON393203 UYJ393198:UYJ393203 VIF393198:VIF393203 VSB393198:VSB393203 WBX393198:WBX393203 WLT393198:WLT393203 WVP393198:WVP393203 I458734:I458739 JD458734:JD458739 SZ458734:SZ458739 ACV458734:ACV458739 AMR458734:AMR458739 AWN458734:AWN458739 BGJ458734:BGJ458739 BQF458734:BQF458739 CAB458734:CAB458739 CJX458734:CJX458739 CTT458734:CTT458739 DDP458734:DDP458739 DNL458734:DNL458739 DXH458734:DXH458739 EHD458734:EHD458739 EQZ458734:EQZ458739 FAV458734:FAV458739 FKR458734:FKR458739 FUN458734:FUN458739 GEJ458734:GEJ458739 GOF458734:GOF458739 GYB458734:GYB458739 HHX458734:HHX458739 HRT458734:HRT458739 IBP458734:IBP458739 ILL458734:ILL458739 IVH458734:IVH458739 JFD458734:JFD458739 JOZ458734:JOZ458739 JYV458734:JYV458739 KIR458734:KIR458739 KSN458734:KSN458739 LCJ458734:LCJ458739 LMF458734:LMF458739 LWB458734:LWB458739 MFX458734:MFX458739 MPT458734:MPT458739 MZP458734:MZP458739 NJL458734:NJL458739 NTH458734:NTH458739 ODD458734:ODD458739 OMZ458734:OMZ458739 OWV458734:OWV458739 PGR458734:PGR458739 PQN458734:PQN458739 QAJ458734:QAJ458739 QKF458734:QKF458739 QUB458734:QUB458739 RDX458734:RDX458739 RNT458734:RNT458739 RXP458734:RXP458739 SHL458734:SHL458739 SRH458734:SRH458739 TBD458734:TBD458739 TKZ458734:TKZ458739 TUV458734:TUV458739 UER458734:UER458739 UON458734:UON458739 UYJ458734:UYJ458739 VIF458734:VIF458739 VSB458734:VSB458739 WBX458734:WBX458739 WLT458734:WLT458739 WVP458734:WVP458739 I524270:I524275 JD524270:JD524275 SZ524270:SZ524275 ACV524270:ACV524275 AMR524270:AMR524275 AWN524270:AWN524275 BGJ524270:BGJ524275 BQF524270:BQF524275 CAB524270:CAB524275 CJX524270:CJX524275 CTT524270:CTT524275 DDP524270:DDP524275 DNL524270:DNL524275 DXH524270:DXH524275 EHD524270:EHD524275 EQZ524270:EQZ524275 FAV524270:FAV524275 FKR524270:FKR524275 FUN524270:FUN524275 GEJ524270:GEJ524275 GOF524270:GOF524275 GYB524270:GYB524275 HHX524270:HHX524275 HRT524270:HRT524275 IBP524270:IBP524275 ILL524270:ILL524275 IVH524270:IVH524275 JFD524270:JFD524275 JOZ524270:JOZ524275 JYV524270:JYV524275 KIR524270:KIR524275 KSN524270:KSN524275 LCJ524270:LCJ524275 LMF524270:LMF524275 LWB524270:LWB524275 MFX524270:MFX524275 MPT524270:MPT524275 MZP524270:MZP524275 NJL524270:NJL524275 NTH524270:NTH524275 ODD524270:ODD524275 OMZ524270:OMZ524275 OWV524270:OWV524275 PGR524270:PGR524275 PQN524270:PQN524275 QAJ524270:QAJ524275 QKF524270:QKF524275 QUB524270:QUB524275 RDX524270:RDX524275 RNT524270:RNT524275 RXP524270:RXP524275 SHL524270:SHL524275 SRH524270:SRH524275 TBD524270:TBD524275 TKZ524270:TKZ524275 TUV524270:TUV524275 UER524270:UER524275 UON524270:UON524275 UYJ524270:UYJ524275 VIF524270:VIF524275 VSB524270:VSB524275 WBX524270:WBX524275 WLT524270:WLT524275 WVP524270:WVP524275 I589806:I589811 JD589806:JD589811 SZ589806:SZ589811 ACV589806:ACV589811 AMR589806:AMR589811 AWN589806:AWN589811 BGJ589806:BGJ589811 BQF589806:BQF589811 CAB589806:CAB589811 CJX589806:CJX589811 CTT589806:CTT589811 DDP589806:DDP589811 DNL589806:DNL589811 DXH589806:DXH589811 EHD589806:EHD589811 EQZ589806:EQZ589811 FAV589806:FAV589811 FKR589806:FKR589811 FUN589806:FUN589811 GEJ589806:GEJ589811 GOF589806:GOF589811 GYB589806:GYB589811 HHX589806:HHX589811 HRT589806:HRT589811 IBP589806:IBP589811 ILL589806:ILL589811 IVH589806:IVH589811 JFD589806:JFD589811 JOZ589806:JOZ589811 JYV589806:JYV589811 KIR589806:KIR589811 KSN589806:KSN589811 LCJ589806:LCJ589811 LMF589806:LMF589811 LWB589806:LWB589811 MFX589806:MFX589811 MPT589806:MPT589811 MZP589806:MZP589811 NJL589806:NJL589811 NTH589806:NTH589811 ODD589806:ODD589811 OMZ589806:OMZ589811 OWV589806:OWV589811 PGR589806:PGR589811 PQN589806:PQN589811 QAJ589806:QAJ589811 QKF589806:QKF589811 QUB589806:QUB589811 RDX589806:RDX589811 RNT589806:RNT589811 RXP589806:RXP589811 SHL589806:SHL589811 SRH589806:SRH589811 TBD589806:TBD589811 TKZ589806:TKZ589811 TUV589806:TUV589811 UER589806:UER589811 UON589806:UON589811 UYJ589806:UYJ589811 VIF589806:VIF589811 VSB589806:VSB589811 WBX589806:WBX589811 WLT589806:WLT589811 WVP589806:WVP589811 I655342:I655347 JD655342:JD655347 SZ655342:SZ655347 ACV655342:ACV655347 AMR655342:AMR655347 AWN655342:AWN655347 BGJ655342:BGJ655347 BQF655342:BQF655347 CAB655342:CAB655347 CJX655342:CJX655347 CTT655342:CTT655347 DDP655342:DDP655347 DNL655342:DNL655347 DXH655342:DXH655347 EHD655342:EHD655347 EQZ655342:EQZ655347 FAV655342:FAV655347 FKR655342:FKR655347 FUN655342:FUN655347 GEJ655342:GEJ655347 GOF655342:GOF655347 GYB655342:GYB655347 HHX655342:HHX655347 HRT655342:HRT655347 IBP655342:IBP655347 ILL655342:ILL655347 IVH655342:IVH655347 JFD655342:JFD655347 JOZ655342:JOZ655347 JYV655342:JYV655347 KIR655342:KIR655347 KSN655342:KSN655347 LCJ655342:LCJ655347 LMF655342:LMF655347 LWB655342:LWB655347 MFX655342:MFX655347 MPT655342:MPT655347 MZP655342:MZP655347 NJL655342:NJL655347 NTH655342:NTH655347 ODD655342:ODD655347 OMZ655342:OMZ655347 OWV655342:OWV655347 PGR655342:PGR655347 PQN655342:PQN655347 QAJ655342:QAJ655347 QKF655342:QKF655347 QUB655342:QUB655347 RDX655342:RDX655347 RNT655342:RNT655347 RXP655342:RXP655347 SHL655342:SHL655347 SRH655342:SRH655347 TBD655342:TBD655347 TKZ655342:TKZ655347 TUV655342:TUV655347 UER655342:UER655347 UON655342:UON655347 UYJ655342:UYJ655347 VIF655342:VIF655347 VSB655342:VSB655347 WBX655342:WBX655347 WLT655342:WLT655347 WVP655342:WVP655347 I720878:I720883 JD720878:JD720883 SZ720878:SZ720883 ACV720878:ACV720883 AMR720878:AMR720883 AWN720878:AWN720883 BGJ720878:BGJ720883 BQF720878:BQF720883 CAB720878:CAB720883 CJX720878:CJX720883 CTT720878:CTT720883 DDP720878:DDP720883 DNL720878:DNL720883 DXH720878:DXH720883 EHD720878:EHD720883 EQZ720878:EQZ720883 FAV720878:FAV720883 FKR720878:FKR720883 FUN720878:FUN720883 GEJ720878:GEJ720883 GOF720878:GOF720883 GYB720878:GYB720883 HHX720878:HHX720883 HRT720878:HRT720883 IBP720878:IBP720883 ILL720878:ILL720883 IVH720878:IVH720883 JFD720878:JFD720883 JOZ720878:JOZ720883 JYV720878:JYV720883 KIR720878:KIR720883 KSN720878:KSN720883 LCJ720878:LCJ720883 LMF720878:LMF720883 LWB720878:LWB720883 MFX720878:MFX720883 MPT720878:MPT720883 MZP720878:MZP720883 NJL720878:NJL720883 NTH720878:NTH720883 ODD720878:ODD720883 OMZ720878:OMZ720883 OWV720878:OWV720883 PGR720878:PGR720883 PQN720878:PQN720883 QAJ720878:QAJ720883 QKF720878:QKF720883 QUB720878:QUB720883 RDX720878:RDX720883 RNT720878:RNT720883 RXP720878:RXP720883 SHL720878:SHL720883 SRH720878:SRH720883 TBD720878:TBD720883 TKZ720878:TKZ720883 TUV720878:TUV720883 UER720878:UER720883 UON720878:UON720883 UYJ720878:UYJ720883 VIF720878:VIF720883 VSB720878:VSB720883 WBX720878:WBX720883 WLT720878:WLT720883 WVP720878:WVP720883 I786414:I786419 JD786414:JD786419 SZ786414:SZ786419 ACV786414:ACV786419 AMR786414:AMR786419 AWN786414:AWN786419 BGJ786414:BGJ786419 BQF786414:BQF786419 CAB786414:CAB786419 CJX786414:CJX786419 CTT786414:CTT786419 DDP786414:DDP786419 DNL786414:DNL786419 DXH786414:DXH786419 EHD786414:EHD786419 EQZ786414:EQZ786419 FAV786414:FAV786419 FKR786414:FKR786419 FUN786414:FUN786419 GEJ786414:GEJ786419 GOF786414:GOF786419 GYB786414:GYB786419 HHX786414:HHX786419 HRT786414:HRT786419 IBP786414:IBP786419 ILL786414:ILL786419 IVH786414:IVH786419 JFD786414:JFD786419 JOZ786414:JOZ786419 JYV786414:JYV786419 KIR786414:KIR786419 KSN786414:KSN786419 LCJ786414:LCJ786419 LMF786414:LMF786419 LWB786414:LWB786419 MFX786414:MFX786419 MPT786414:MPT786419 MZP786414:MZP786419 NJL786414:NJL786419 NTH786414:NTH786419 ODD786414:ODD786419 OMZ786414:OMZ786419 OWV786414:OWV786419 PGR786414:PGR786419 PQN786414:PQN786419 QAJ786414:QAJ786419 QKF786414:QKF786419 QUB786414:QUB786419 RDX786414:RDX786419 RNT786414:RNT786419 RXP786414:RXP786419 SHL786414:SHL786419 SRH786414:SRH786419 TBD786414:TBD786419 TKZ786414:TKZ786419 TUV786414:TUV786419 UER786414:UER786419 UON786414:UON786419 UYJ786414:UYJ786419 VIF786414:VIF786419 VSB786414:VSB786419 WBX786414:WBX786419 WLT786414:WLT786419 WVP786414:WVP786419 I851950:I851955 JD851950:JD851955 SZ851950:SZ851955 ACV851950:ACV851955 AMR851950:AMR851955 AWN851950:AWN851955 BGJ851950:BGJ851955 BQF851950:BQF851955 CAB851950:CAB851955 CJX851950:CJX851955 CTT851950:CTT851955 DDP851950:DDP851955 DNL851950:DNL851955 DXH851950:DXH851955 EHD851950:EHD851955 EQZ851950:EQZ851955 FAV851950:FAV851955 FKR851950:FKR851955 FUN851950:FUN851955 GEJ851950:GEJ851955 GOF851950:GOF851955 GYB851950:GYB851955 HHX851950:HHX851955 HRT851950:HRT851955 IBP851950:IBP851955 ILL851950:ILL851955 IVH851950:IVH851955 JFD851950:JFD851955 JOZ851950:JOZ851955 JYV851950:JYV851955 KIR851950:KIR851955 KSN851950:KSN851955 LCJ851950:LCJ851955 LMF851950:LMF851955 LWB851950:LWB851955 MFX851950:MFX851955 MPT851950:MPT851955 MZP851950:MZP851955 NJL851950:NJL851955 NTH851950:NTH851955 ODD851950:ODD851955 OMZ851950:OMZ851955 OWV851950:OWV851955 PGR851950:PGR851955 PQN851950:PQN851955 QAJ851950:QAJ851955 QKF851950:QKF851955 QUB851950:QUB851955 RDX851950:RDX851955 RNT851950:RNT851955 RXP851950:RXP851955 SHL851950:SHL851955 SRH851950:SRH851955 TBD851950:TBD851955 TKZ851950:TKZ851955 TUV851950:TUV851955 UER851950:UER851955 UON851950:UON851955 UYJ851950:UYJ851955 VIF851950:VIF851955 VSB851950:VSB851955 WBX851950:WBX851955 WLT851950:WLT851955 WVP851950:WVP851955 I917486:I917491 JD917486:JD917491 SZ917486:SZ917491 ACV917486:ACV917491 AMR917486:AMR917491 AWN917486:AWN917491 BGJ917486:BGJ917491 BQF917486:BQF917491 CAB917486:CAB917491 CJX917486:CJX917491 CTT917486:CTT917491 DDP917486:DDP917491 DNL917486:DNL917491 DXH917486:DXH917491 EHD917486:EHD917491 EQZ917486:EQZ917491 FAV917486:FAV917491 FKR917486:FKR917491 FUN917486:FUN917491 GEJ917486:GEJ917491 GOF917486:GOF917491 GYB917486:GYB917491 HHX917486:HHX917491 HRT917486:HRT917491 IBP917486:IBP917491 ILL917486:ILL917491 IVH917486:IVH917491 JFD917486:JFD917491 JOZ917486:JOZ917491 JYV917486:JYV917491 KIR917486:KIR917491 KSN917486:KSN917491 LCJ917486:LCJ917491 LMF917486:LMF917491 LWB917486:LWB917491 MFX917486:MFX917491 MPT917486:MPT917491 MZP917486:MZP917491 NJL917486:NJL917491 NTH917486:NTH917491 ODD917486:ODD917491 OMZ917486:OMZ917491 OWV917486:OWV917491 PGR917486:PGR917491 PQN917486:PQN917491 QAJ917486:QAJ917491 QKF917486:QKF917491 QUB917486:QUB917491 RDX917486:RDX917491 RNT917486:RNT917491 RXP917486:RXP917491 SHL917486:SHL917491 SRH917486:SRH917491 TBD917486:TBD917491 TKZ917486:TKZ917491 TUV917486:TUV917491 UER917486:UER917491 UON917486:UON917491 UYJ917486:UYJ917491 VIF917486:VIF917491 VSB917486:VSB917491 WBX917486:WBX917491 WLT917486:WLT917491 WVP917486:WVP917491 I983022:I983027 JD983022:JD983027 SZ983022:SZ983027 ACV983022:ACV983027 AMR983022:AMR983027 AWN983022:AWN983027 BGJ983022:BGJ983027 BQF983022:BQF983027 CAB983022:CAB983027 CJX983022:CJX983027 CTT983022:CTT983027 DDP983022:DDP983027 DNL983022:DNL983027 DXH983022:DXH983027 EHD983022:EHD983027 EQZ983022:EQZ983027 FAV983022:FAV983027 FKR983022:FKR983027 FUN983022:FUN983027 GEJ983022:GEJ983027 GOF983022:GOF983027 GYB983022:GYB983027 HHX983022:HHX983027 HRT983022:HRT983027 IBP983022:IBP983027 ILL983022:ILL983027 IVH983022:IVH983027 JFD983022:JFD983027 JOZ983022:JOZ983027 JYV983022:JYV983027 KIR983022:KIR983027 KSN983022:KSN983027 LCJ983022:LCJ983027 LMF983022:LMF983027 LWB983022:LWB983027 MFX983022:MFX983027 MPT983022:MPT983027 MZP983022:MZP983027 NJL983022:NJL983027 NTH983022:NTH983027 ODD983022:ODD983027 OMZ983022:OMZ983027 OWV983022:OWV983027 PGR983022:PGR983027 PQN983022:PQN983027 QAJ983022:QAJ983027 QKF983022:QKF983027 QUB983022:QUB983027 RDX983022:RDX983027 RNT983022:RNT983027 RXP983022:RXP983027 SHL983022:SHL983027 SRH983022:SRH983027 TBD983022:TBD983027 TKZ983022:TKZ983027 TUV983022:TUV983027 UER983022:UER983027 UON983022:UON983027 UYJ983022:UYJ983027 VIF983022:VIF983027 VSB983022:VSB983027 WBX983022:WBX983027 WLT983022:WLT983027 WVP983022:WVP983027 I65533 JD65533 SZ65533 ACV65533 AMR65533 AWN65533 BGJ65533 BQF65533 CAB65533 CJX65533 CTT65533 DDP65533 DNL65533 DXH65533 EHD65533 EQZ65533 FAV65533 FKR65533 FUN65533 GEJ65533 GOF65533 GYB65533 HHX65533 HRT65533 IBP65533 ILL65533 IVH65533 JFD65533 JOZ65533 JYV65533 KIR65533 KSN65533 LCJ65533 LMF65533 LWB65533 MFX65533 MPT65533 MZP65533 NJL65533 NTH65533 ODD65533 OMZ65533 OWV65533 PGR65533 PQN65533 QAJ65533 QKF65533 QUB65533 RDX65533 RNT65533 RXP65533 SHL65533 SRH65533 TBD65533 TKZ65533 TUV65533 UER65533 UON65533 UYJ65533 VIF65533 VSB65533 WBX65533 WLT65533 WVP65533 I131069 JD131069 SZ131069 ACV131069 AMR131069 AWN131069 BGJ131069 BQF131069 CAB131069 CJX131069 CTT131069 DDP131069 DNL131069 DXH131069 EHD131069 EQZ131069 FAV131069 FKR131069 FUN131069 GEJ131069 GOF131069 GYB131069 HHX131069 HRT131069 IBP131069 ILL131069 IVH131069 JFD131069 JOZ131069 JYV131069 KIR131069 KSN131069 LCJ131069 LMF131069 LWB131069 MFX131069 MPT131069 MZP131069 NJL131069 NTH131069 ODD131069 OMZ131069 OWV131069 PGR131069 PQN131069 QAJ131069 QKF131069 QUB131069 RDX131069 RNT131069 RXP131069 SHL131069 SRH131069 TBD131069 TKZ131069 TUV131069 UER131069 UON131069 UYJ131069 VIF131069 VSB131069 WBX131069 WLT131069 WVP131069 I196605 JD196605 SZ196605 ACV196605 AMR196605 AWN196605 BGJ196605 BQF196605 CAB196605 CJX196605 CTT196605 DDP196605 DNL196605 DXH196605 EHD196605 EQZ196605 FAV196605 FKR196605 FUN196605 GEJ196605 GOF196605 GYB196605 HHX196605 HRT196605 IBP196605 ILL196605 IVH196605 JFD196605 JOZ196605 JYV196605 KIR196605 KSN196605 LCJ196605 LMF196605 LWB196605 MFX196605 MPT196605 MZP196605 NJL196605 NTH196605 ODD196605 OMZ196605 OWV196605 PGR196605 PQN196605 QAJ196605 QKF196605 QUB196605 RDX196605 RNT196605 RXP196605 SHL196605 SRH196605 TBD196605 TKZ196605 TUV196605 UER196605 UON196605 UYJ196605 VIF196605 VSB196605 WBX196605 WLT196605 WVP196605 I262141 JD262141 SZ262141 ACV262141 AMR262141 AWN262141 BGJ262141 BQF262141 CAB262141 CJX262141 CTT262141 DDP262141 DNL262141 DXH262141 EHD262141 EQZ262141 FAV262141 FKR262141 FUN262141 GEJ262141 GOF262141 GYB262141 HHX262141 HRT262141 IBP262141 ILL262141 IVH262141 JFD262141 JOZ262141 JYV262141 KIR262141 KSN262141 LCJ262141 LMF262141 LWB262141 MFX262141 MPT262141 MZP262141 NJL262141 NTH262141 ODD262141 OMZ262141 OWV262141 PGR262141 PQN262141 QAJ262141 QKF262141 QUB262141 RDX262141 RNT262141 RXP262141 SHL262141 SRH262141 TBD262141 TKZ262141 TUV262141 UER262141 UON262141 UYJ262141 VIF262141 VSB262141 WBX262141 WLT262141 WVP262141 I327677 JD327677 SZ327677 ACV327677 AMR327677 AWN327677 BGJ327677 BQF327677 CAB327677 CJX327677 CTT327677 DDP327677 DNL327677 DXH327677 EHD327677 EQZ327677 FAV327677 FKR327677 FUN327677 GEJ327677 GOF327677 GYB327677 HHX327677 HRT327677 IBP327677 ILL327677 IVH327677 JFD327677 JOZ327677 JYV327677 KIR327677 KSN327677 LCJ327677 LMF327677 LWB327677 MFX327677 MPT327677 MZP327677 NJL327677 NTH327677 ODD327677 OMZ327677 OWV327677 PGR327677 PQN327677 QAJ327677 QKF327677 QUB327677 RDX327677 RNT327677 RXP327677 SHL327677 SRH327677 TBD327677 TKZ327677 TUV327677 UER327677 UON327677 UYJ327677 VIF327677 VSB327677 WBX327677 WLT327677 WVP327677 I393213 JD393213 SZ393213 ACV393213 AMR393213 AWN393213 BGJ393213 BQF393213 CAB393213 CJX393213 CTT393213 DDP393213 DNL393213 DXH393213 EHD393213 EQZ393213 FAV393213 FKR393213 FUN393213 GEJ393213 GOF393213 GYB393213 HHX393213 HRT393213 IBP393213 ILL393213 IVH393213 JFD393213 JOZ393213 JYV393213 KIR393213 KSN393213 LCJ393213 LMF393213 LWB393213 MFX393213 MPT393213 MZP393213 NJL393213 NTH393213 ODD393213 OMZ393213 OWV393213 PGR393213 PQN393213 QAJ393213 QKF393213 QUB393213 RDX393213 RNT393213 RXP393213 SHL393213 SRH393213 TBD393213 TKZ393213 TUV393213 UER393213 UON393213 UYJ393213 VIF393213 VSB393213 WBX393213 WLT393213 WVP393213 I458749 JD458749 SZ458749 ACV458749 AMR458749 AWN458749 BGJ458749 BQF458749 CAB458749 CJX458749 CTT458749 DDP458749 DNL458749 DXH458749 EHD458749 EQZ458749 FAV458749 FKR458749 FUN458749 GEJ458749 GOF458749 GYB458749 HHX458749 HRT458749 IBP458749 ILL458749 IVH458749 JFD458749 JOZ458749 JYV458749 KIR458749 KSN458749 LCJ458749 LMF458749 LWB458749 MFX458749 MPT458749 MZP458749 NJL458749 NTH458749 ODD458749 OMZ458749 OWV458749 PGR458749 PQN458749 QAJ458749 QKF458749 QUB458749 RDX458749 RNT458749 RXP458749 SHL458749 SRH458749 TBD458749 TKZ458749 TUV458749 UER458749 UON458749 UYJ458749 VIF458749 VSB458749 WBX458749 WLT458749 WVP458749 I524285 JD524285 SZ524285 ACV524285 AMR524285 AWN524285 BGJ524285 BQF524285 CAB524285 CJX524285 CTT524285 DDP524285 DNL524285 DXH524285 EHD524285 EQZ524285 FAV524285 FKR524285 FUN524285 GEJ524285 GOF524285 GYB524285 HHX524285 HRT524285 IBP524285 ILL524285 IVH524285 JFD524285 JOZ524285 JYV524285 KIR524285 KSN524285 LCJ524285 LMF524285 LWB524285 MFX524285 MPT524285 MZP524285 NJL524285 NTH524285 ODD524285 OMZ524285 OWV524285 PGR524285 PQN524285 QAJ524285 QKF524285 QUB524285 RDX524285 RNT524285 RXP524285 SHL524285 SRH524285 TBD524285 TKZ524285 TUV524285 UER524285 UON524285 UYJ524285 VIF524285 VSB524285 WBX524285 WLT524285 WVP524285 I589821 JD589821 SZ589821 ACV589821 AMR589821 AWN589821 BGJ589821 BQF589821 CAB589821 CJX589821 CTT589821 DDP589821 DNL589821 DXH589821 EHD589821 EQZ589821 FAV589821 FKR589821 FUN589821 GEJ589821 GOF589821 GYB589821 HHX589821 HRT589821 IBP589821 ILL589821 IVH589821 JFD589821 JOZ589821 JYV589821 KIR589821 KSN589821 LCJ589821 LMF589821 LWB589821 MFX589821 MPT589821 MZP589821 NJL589821 NTH589821 ODD589821 OMZ589821 OWV589821 PGR589821 PQN589821 QAJ589821 QKF589821 QUB589821 RDX589821 RNT589821 RXP589821 SHL589821 SRH589821 TBD589821 TKZ589821 TUV589821 UER589821 UON589821 UYJ589821 VIF589821 VSB589821 WBX589821 WLT589821 WVP589821 I655357 JD655357 SZ655357 ACV655357 AMR655357 AWN655357 BGJ655357 BQF655357 CAB655357 CJX655357 CTT655357 DDP655357 DNL655357 DXH655357 EHD655357 EQZ655357 FAV655357 FKR655357 FUN655357 GEJ655357 GOF655357 GYB655357 HHX655357 HRT655357 IBP655357 ILL655357 IVH655357 JFD655357 JOZ655357 JYV655357 KIR655357 KSN655357 LCJ655357 LMF655357 LWB655357 MFX655357 MPT655357 MZP655357 NJL655357 NTH655357 ODD655357 OMZ655357 OWV655357 PGR655357 PQN655357 QAJ655357 QKF655357 QUB655357 RDX655357 RNT655357 RXP655357 SHL655357 SRH655357 TBD655357 TKZ655357 TUV655357 UER655357 UON655357 UYJ655357 VIF655357 VSB655357 WBX655357 WLT655357 WVP655357 I720893 JD720893 SZ720893 ACV720893 AMR720893 AWN720893 BGJ720893 BQF720893 CAB720893 CJX720893 CTT720893 DDP720893 DNL720893 DXH720893 EHD720893 EQZ720893 FAV720893 FKR720893 FUN720893 GEJ720893 GOF720893 GYB720893 HHX720893 HRT720893 IBP720893 ILL720893 IVH720893 JFD720893 JOZ720893 JYV720893 KIR720893 KSN720893 LCJ720893 LMF720893 LWB720893 MFX720893 MPT720893 MZP720893 NJL720893 NTH720893 ODD720893 OMZ720893 OWV720893 PGR720893 PQN720893 QAJ720893 QKF720893 QUB720893 RDX720893 RNT720893 RXP720893 SHL720893 SRH720893 TBD720893 TKZ720893 TUV720893 UER720893 UON720893 UYJ720893 VIF720893 VSB720893 WBX720893 WLT720893 WVP720893 I786429 JD786429 SZ786429 ACV786429 AMR786429 AWN786429 BGJ786429 BQF786429 CAB786429 CJX786429 CTT786429 DDP786429 DNL786429 DXH786429 EHD786429 EQZ786429 FAV786429 FKR786429 FUN786429 GEJ786429 GOF786429 GYB786429 HHX786429 HRT786429 IBP786429 ILL786429 IVH786429 JFD786429 JOZ786429 JYV786429 KIR786429 KSN786429 LCJ786429 LMF786429 LWB786429 MFX786429 MPT786429 MZP786429 NJL786429 NTH786429 ODD786429 OMZ786429 OWV786429 PGR786429 PQN786429 QAJ786429 QKF786429 QUB786429 RDX786429 RNT786429 RXP786429 SHL786429 SRH786429 TBD786429 TKZ786429 TUV786429 UER786429 UON786429 UYJ786429 VIF786429 VSB786429 WBX786429 WLT786429 WVP786429 I851965 JD851965 SZ851965 ACV851965 AMR851965 AWN851965 BGJ851965 BQF851965 CAB851965 CJX851965 CTT851965 DDP851965 DNL851965 DXH851965 EHD851965 EQZ851965 FAV851965 FKR851965 FUN851965 GEJ851965 GOF851965 GYB851965 HHX851965 HRT851965 IBP851965 ILL851965 IVH851965 JFD851965 JOZ851965 JYV851965 KIR851965 KSN851965 LCJ851965 LMF851965 LWB851965 MFX851965 MPT851965 MZP851965 NJL851965 NTH851965 ODD851965 OMZ851965 OWV851965 PGR851965 PQN851965 QAJ851965 QKF851965 QUB851965 RDX851965 RNT851965 RXP851965 SHL851965 SRH851965 TBD851965 TKZ851965 TUV851965 UER851965 UON851965 UYJ851965 VIF851965 VSB851965 WBX851965 WLT851965 WVP851965 I917501 JD917501 SZ917501 ACV917501 AMR917501 AWN917501 BGJ917501 BQF917501 CAB917501 CJX917501 CTT917501 DDP917501 DNL917501 DXH917501 EHD917501 EQZ917501 FAV917501 FKR917501 FUN917501 GEJ917501 GOF917501 GYB917501 HHX917501 HRT917501 IBP917501 ILL917501 IVH917501 JFD917501 JOZ917501 JYV917501 KIR917501 KSN917501 LCJ917501 LMF917501 LWB917501 MFX917501 MPT917501 MZP917501 NJL917501 NTH917501 ODD917501 OMZ917501 OWV917501 PGR917501 PQN917501 QAJ917501 QKF917501 QUB917501 RDX917501 RNT917501 RXP917501 SHL917501 SRH917501 TBD917501 TKZ917501 TUV917501 UER917501 UON917501 UYJ917501 VIF917501 VSB917501 WBX917501 WLT917501 WVP917501 I983037 JD983037 SZ983037 ACV983037 AMR983037 AWN983037 BGJ983037 BQF983037 CAB983037 CJX983037 CTT983037 DDP983037 DNL983037 DXH983037 EHD983037 EQZ983037 FAV983037 FKR983037 FUN983037 GEJ983037 GOF983037 GYB983037 HHX983037 HRT983037 IBP983037 ILL983037 IVH983037 JFD983037 JOZ983037 JYV983037 KIR983037 KSN983037 LCJ983037 LMF983037 LWB983037 MFX983037 MPT983037 MZP983037 NJL983037 NTH983037 ODD983037 OMZ983037 OWV983037 PGR983037 PQN983037 QAJ983037 QKF983037 QUB983037 RDX983037 RNT983037 RXP983037 SHL983037 SRH983037 TBD983037 TKZ983037 TUV983037 UER983037 UON983037 UYJ983037 VIF983037 VSB983037 WBX983037 WLT983037 WVP983037 I65509 JD65509 SZ65509 ACV65509 AMR65509 AWN65509 BGJ65509 BQF65509 CAB65509 CJX65509 CTT65509 DDP65509 DNL65509 DXH65509 EHD65509 EQZ65509 FAV65509 FKR65509 FUN65509 GEJ65509 GOF65509 GYB65509 HHX65509 HRT65509 IBP65509 ILL65509 IVH65509 JFD65509 JOZ65509 JYV65509 KIR65509 KSN65509 LCJ65509 LMF65509 LWB65509 MFX65509 MPT65509 MZP65509 NJL65509 NTH65509 ODD65509 OMZ65509 OWV65509 PGR65509 PQN65509 QAJ65509 QKF65509 QUB65509 RDX65509 RNT65509 RXP65509 SHL65509 SRH65509 TBD65509 TKZ65509 TUV65509 UER65509 UON65509 UYJ65509 VIF65509 VSB65509 WBX65509 WLT65509 WVP65509 I131045 JD131045 SZ131045 ACV131045 AMR131045 AWN131045 BGJ131045 BQF131045 CAB131045 CJX131045 CTT131045 DDP131045 DNL131045 DXH131045 EHD131045 EQZ131045 FAV131045 FKR131045 FUN131045 GEJ131045 GOF131045 GYB131045 HHX131045 HRT131045 IBP131045 ILL131045 IVH131045 JFD131045 JOZ131045 JYV131045 KIR131045 KSN131045 LCJ131045 LMF131045 LWB131045 MFX131045 MPT131045 MZP131045 NJL131045 NTH131045 ODD131045 OMZ131045 OWV131045 PGR131045 PQN131045 QAJ131045 QKF131045 QUB131045 RDX131045 RNT131045 RXP131045 SHL131045 SRH131045 TBD131045 TKZ131045 TUV131045 UER131045 UON131045 UYJ131045 VIF131045 VSB131045 WBX131045 WLT131045 WVP131045 I196581 JD196581 SZ196581 ACV196581 AMR196581 AWN196581 BGJ196581 BQF196581 CAB196581 CJX196581 CTT196581 DDP196581 DNL196581 DXH196581 EHD196581 EQZ196581 FAV196581 FKR196581 FUN196581 GEJ196581 GOF196581 GYB196581 HHX196581 HRT196581 IBP196581 ILL196581 IVH196581 JFD196581 JOZ196581 JYV196581 KIR196581 KSN196581 LCJ196581 LMF196581 LWB196581 MFX196581 MPT196581 MZP196581 NJL196581 NTH196581 ODD196581 OMZ196581 OWV196581 PGR196581 PQN196581 QAJ196581 QKF196581 QUB196581 RDX196581 RNT196581 RXP196581 SHL196581 SRH196581 TBD196581 TKZ196581 TUV196581 UER196581 UON196581 UYJ196581 VIF196581 VSB196581 WBX196581 WLT196581 WVP196581 I262117 JD262117 SZ262117 ACV262117 AMR262117 AWN262117 BGJ262117 BQF262117 CAB262117 CJX262117 CTT262117 DDP262117 DNL262117 DXH262117 EHD262117 EQZ262117 FAV262117 FKR262117 FUN262117 GEJ262117 GOF262117 GYB262117 HHX262117 HRT262117 IBP262117 ILL262117 IVH262117 JFD262117 JOZ262117 JYV262117 KIR262117 KSN262117 LCJ262117 LMF262117 LWB262117 MFX262117 MPT262117 MZP262117 NJL262117 NTH262117 ODD262117 OMZ262117 OWV262117 PGR262117 PQN262117 QAJ262117 QKF262117 QUB262117 RDX262117 RNT262117 RXP262117 SHL262117 SRH262117 TBD262117 TKZ262117 TUV262117 UER262117 UON262117 UYJ262117 VIF262117 VSB262117 WBX262117 WLT262117 WVP262117 I327653 JD327653 SZ327653 ACV327653 AMR327653 AWN327653 BGJ327653 BQF327653 CAB327653 CJX327653 CTT327653 DDP327653 DNL327653 DXH327653 EHD327653 EQZ327653 FAV327653 FKR327653 FUN327653 GEJ327653 GOF327653 GYB327653 HHX327653 HRT327653 IBP327653 ILL327653 IVH327653 JFD327653 JOZ327653 JYV327653 KIR327653 KSN327653 LCJ327653 LMF327653 LWB327653 MFX327653 MPT327653 MZP327653 NJL327653 NTH327653 ODD327653 OMZ327653 OWV327653 PGR327653 PQN327653 QAJ327653 QKF327653 QUB327653 RDX327653 RNT327653 RXP327653 SHL327653 SRH327653 TBD327653 TKZ327653 TUV327653 UER327653 UON327653 UYJ327653 VIF327653 VSB327653 WBX327653 WLT327653 WVP327653 I393189 JD393189 SZ393189 ACV393189 AMR393189 AWN393189 BGJ393189 BQF393189 CAB393189 CJX393189 CTT393189 DDP393189 DNL393189 DXH393189 EHD393189 EQZ393189 FAV393189 FKR393189 FUN393189 GEJ393189 GOF393189 GYB393189 HHX393189 HRT393189 IBP393189 ILL393189 IVH393189 JFD393189 JOZ393189 JYV393189 KIR393189 KSN393189 LCJ393189 LMF393189 LWB393189 MFX393189 MPT393189 MZP393189 NJL393189 NTH393189 ODD393189 OMZ393189 OWV393189 PGR393189 PQN393189 QAJ393189 QKF393189 QUB393189 RDX393189 RNT393189 RXP393189 SHL393189 SRH393189 TBD393189 TKZ393189 TUV393189 UER393189 UON393189 UYJ393189 VIF393189 VSB393189 WBX393189 WLT393189 WVP393189 I458725 JD458725 SZ458725 ACV458725 AMR458725 AWN458725 BGJ458725 BQF458725 CAB458725 CJX458725 CTT458725 DDP458725 DNL458725 DXH458725 EHD458725 EQZ458725 FAV458725 FKR458725 FUN458725 GEJ458725 GOF458725 GYB458725 HHX458725 HRT458725 IBP458725 ILL458725 IVH458725 JFD458725 JOZ458725 JYV458725 KIR458725 KSN458725 LCJ458725 LMF458725 LWB458725 MFX458725 MPT458725 MZP458725 NJL458725 NTH458725 ODD458725 OMZ458725 OWV458725 PGR458725 PQN458725 QAJ458725 QKF458725 QUB458725 RDX458725 RNT458725 RXP458725 SHL458725 SRH458725 TBD458725 TKZ458725 TUV458725 UER458725 UON458725 UYJ458725 VIF458725 VSB458725 WBX458725 WLT458725 WVP458725 I524261 JD524261 SZ524261 ACV524261 AMR524261 AWN524261 BGJ524261 BQF524261 CAB524261 CJX524261 CTT524261 DDP524261 DNL524261 DXH524261 EHD524261 EQZ524261 FAV524261 FKR524261 FUN524261 GEJ524261 GOF524261 GYB524261 HHX524261 HRT524261 IBP524261 ILL524261 IVH524261 JFD524261 JOZ524261 JYV524261 KIR524261 KSN524261 LCJ524261 LMF524261 LWB524261 MFX524261 MPT524261 MZP524261 NJL524261 NTH524261 ODD524261 OMZ524261 OWV524261 PGR524261 PQN524261 QAJ524261 QKF524261 QUB524261 RDX524261 RNT524261 RXP524261 SHL524261 SRH524261 TBD524261 TKZ524261 TUV524261 UER524261 UON524261 UYJ524261 VIF524261 VSB524261 WBX524261 WLT524261 WVP524261 I589797 JD589797 SZ589797 ACV589797 AMR589797 AWN589797 BGJ589797 BQF589797 CAB589797 CJX589797 CTT589797 DDP589797 DNL589797 DXH589797 EHD589797 EQZ589797 FAV589797 FKR589797 FUN589797 GEJ589797 GOF589797 GYB589797 HHX589797 HRT589797 IBP589797 ILL589797 IVH589797 JFD589797 JOZ589797 JYV589797 KIR589797 KSN589797 LCJ589797 LMF589797 LWB589797 MFX589797 MPT589797 MZP589797 NJL589797 NTH589797 ODD589797 OMZ589797 OWV589797 PGR589797 PQN589797 QAJ589797 QKF589797 QUB589797 RDX589797 RNT589797 RXP589797 SHL589797 SRH589797 TBD589797 TKZ589797 TUV589797 UER589797 UON589797 UYJ589797 VIF589797 VSB589797 WBX589797 WLT589797 WVP589797 I655333 JD655333 SZ655333 ACV655333 AMR655333 AWN655333 BGJ655333 BQF655333 CAB655333 CJX655333 CTT655333 DDP655333 DNL655333 DXH655333 EHD655333 EQZ655333 FAV655333 FKR655333 FUN655333 GEJ655333 GOF655333 GYB655333 HHX655333 HRT655333 IBP655333 ILL655333 IVH655333 JFD655333 JOZ655333 JYV655333 KIR655333 KSN655333 LCJ655333 LMF655333 LWB655333 MFX655333 MPT655333 MZP655333 NJL655333 NTH655333 ODD655333 OMZ655333 OWV655333 PGR655333 PQN655333 QAJ655333 QKF655333 QUB655333 RDX655333 RNT655333 RXP655333 SHL655333 SRH655333 TBD655333 TKZ655333 TUV655333 UER655333 UON655333 UYJ655333 VIF655333 VSB655333 WBX655333 WLT655333 WVP655333 I720869 JD720869 SZ720869 ACV720869 AMR720869 AWN720869 BGJ720869 BQF720869 CAB720869 CJX720869 CTT720869 DDP720869 DNL720869 DXH720869 EHD720869 EQZ720869 FAV720869 FKR720869 FUN720869 GEJ720869 GOF720869 GYB720869 HHX720869 HRT720869 IBP720869 ILL720869 IVH720869 JFD720869 JOZ720869 JYV720869 KIR720869 KSN720869 LCJ720869 LMF720869 LWB720869 MFX720869 MPT720869 MZP720869 NJL720869 NTH720869 ODD720869 OMZ720869 OWV720869 PGR720869 PQN720869 QAJ720869 QKF720869 QUB720869 RDX720869 RNT720869 RXP720869 SHL720869 SRH720869 TBD720869 TKZ720869 TUV720869 UER720869 UON720869 UYJ720869 VIF720869 VSB720869 WBX720869 WLT720869 WVP720869 I786405 JD786405 SZ786405 ACV786405 AMR786405 AWN786405 BGJ786405 BQF786405 CAB786405 CJX786405 CTT786405 DDP786405 DNL786405 DXH786405 EHD786405 EQZ786405 FAV786405 FKR786405 FUN786405 GEJ786405 GOF786405 GYB786405 HHX786405 HRT786405 IBP786405 ILL786405 IVH786405 JFD786405 JOZ786405 JYV786405 KIR786405 KSN786405 LCJ786405 LMF786405 LWB786405 MFX786405 MPT786405 MZP786405 NJL786405 NTH786405 ODD786405 OMZ786405 OWV786405 PGR786405 PQN786405 QAJ786405 QKF786405 QUB786405 RDX786405 RNT786405 RXP786405 SHL786405 SRH786405 TBD786405 TKZ786405 TUV786405 UER786405 UON786405 UYJ786405 VIF786405 VSB786405 WBX786405 WLT786405 WVP786405 I851941 JD851941 SZ851941 ACV851941 AMR851941 AWN851941 BGJ851941 BQF851941 CAB851941 CJX851941 CTT851941 DDP851941 DNL851941 DXH851941 EHD851941 EQZ851941 FAV851941 FKR851941 FUN851941 GEJ851941 GOF851941 GYB851941 HHX851941 HRT851941 IBP851941 ILL851941 IVH851941 JFD851941 JOZ851941 JYV851941 KIR851941 KSN851941 LCJ851941 LMF851941 LWB851941 MFX851941 MPT851941 MZP851941 NJL851941 NTH851941 ODD851941 OMZ851941 OWV851941 PGR851941 PQN851941 QAJ851941 QKF851941 QUB851941 RDX851941 RNT851941 RXP851941 SHL851941 SRH851941 TBD851941 TKZ851941 TUV851941 UER851941 UON851941 UYJ851941 VIF851941 VSB851941 WBX851941 WLT851941 WVP851941 I917477 JD917477 SZ917477 ACV917477 AMR917477 AWN917477 BGJ917477 BQF917477 CAB917477 CJX917477 CTT917477 DDP917477 DNL917477 DXH917477 EHD917477 EQZ917477 FAV917477 FKR917477 FUN917477 GEJ917477 GOF917477 GYB917477 HHX917477 HRT917477 IBP917477 ILL917477 IVH917477 JFD917477 JOZ917477 JYV917477 KIR917477 KSN917477 LCJ917477 LMF917477 LWB917477 MFX917477 MPT917477 MZP917477 NJL917477 NTH917477 ODD917477 OMZ917477 OWV917477 PGR917477 PQN917477 QAJ917477 QKF917477 QUB917477 RDX917477 RNT917477 RXP917477 SHL917477 SRH917477 TBD917477 TKZ917477 TUV917477 UER917477 UON917477 UYJ917477 VIF917477 VSB917477 WBX917477 WLT917477 WVP917477 I983013 JD983013 SZ983013 ACV983013 AMR983013 AWN983013 BGJ983013 BQF983013 CAB983013 CJX983013 CTT983013 DDP983013 DNL983013 DXH983013 EHD983013 EQZ983013 FAV983013 FKR983013 FUN983013 GEJ983013 GOF983013 GYB983013 HHX983013 HRT983013 IBP983013 ILL983013 IVH983013 JFD983013 JOZ983013 JYV983013 KIR983013 KSN983013 LCJ983013 LMF983013 LWB983013 MFX983013 MPT983013 MZP983013 NJL983013 NTH983013 ODD983013 OMZ983013 OWV983013 PGR983013 PQN983013 QAJ983013 QKF983013 QUB983013 RDX983013 RNT983013 RXP983013 SHL983013 SRH983013 TBD983013 TKZ983013 TUV983013 UER983013 UON983013 UYJ983013 VIF983013 VSB983013 WBX983013 WLT983013 WVP983013 I65516 JD65516 SZ65516 ACV65516 AMR65516 AWN65516 BGJ65516 BQF65516 CAB65516 CJX65516 CTT65516 DDP65516 DNL65516 DXH65516 EHD65516 EQZ65516 FAV65516 FKR65516 FUN65516 GEJ65516 GOF65516 GYB65516 HHX65516 HRT65516 IBP65516 ILL65516 IVH65516 JFD65516 JOZ65516 JYV65516 KIR65516 KSN65516 LCJ65516 LMF65516 LWB65516 MFX65516 MPT65516 MZP65516 NJL65516 NTH65516 ODD65516 OMZ65516 OWV65516 PGR65516 PQN65516 QAJ65516 QKF65516 QUB65516 RDX65516 RNT65516 RXP65516 SHL65516 SRH65516 TBD65516 TKZ65516 TUV65516 UER65516 UON65516 UYJ65516 VIF65516 VSB65516 WBX65516 WLT65516 WVP65516 I131052 JD131052 SZ131052 ACV131052 AMR131052 AWN131052 BGJ131052 BQF131052 CAB131052 CJX131052 CTT131052 DDP131052 DNL131052 DXH131052 EHD131052 EQZ131052 FAV131052 FKR131052 FUN131052 GEJ131052 GOF131052 GYB131052 HHX131052 HRT131052 IBP131052 ILL131052 IVH131052 JFD131052 JOZ131052 JYV131052 KIR131052 KSN131052 LCJ131052 LMF131052 LWB131052 MFX131052 MPT131052 MZP131052 NJL131052 NTH131052 ODD131052 OMZ131052 OWV131052 PGR131052 PQN131052 QAJ131052 QKF131052 QUB131052 RDX131052 RNT131052 RXP131052 SHL131052 SRH131052 TBD131052 TKZ131052 TUV131052 UER131052 UON131052 UYJ131052 VIF131052 VSB131052 WBX131052 WLT131052 WVP131052 I196588 JD196588 SZ196588 ACV196588 AMR196588 AWN196588 BGJ196588 BQF196588 CAB196588 CJX196588 CTT196588 DDP196588 DNL196588 DXH196588 EHD196588 EQZ196588 FAV196588 FKR196588 FUN196588 GEJ196588 GOF196588 GYB196588 HHX196588 HRT196588 IBP196588 ILL196588 IVH196588 JFD196588 JOZ196588 JYV196588 KIR196588 KSN196588 LCJ196588 LMF196588 LWB196588 MFX196588 MPT196588 MZP196588 NJL196588 NTH196588 ODD196588 OMZ196588 OWV196588 PGR196588 PQN196588 QAJ196588 QKF196588 QUB196588 RDX196588 RNT196588 RXP196588 SHL196588 SRH196588 TBD196588 TKZ196588 TUV196588 UER196588 UON196588 UYJ196588 VIF196588 VSB196588 WBX196588 WLT196588 WVP196588 I262124 JD262124 SZ262124 ACV262124 AMR262124 AWN262124 BGJ262124 BQF262124 CAB262124 CJX262124 CTT262124 DDP262124 DNL262124 DXH262124 EHD262124 EQZ262124 FAV262124 FKR262124 FUN262124 GEJ262124 GOF262124 GYB262124 HHX262124 HRT262124 IBP262124 ILL262124 IVH262124 JFD262124 JOZ262124 JYV262124 KIR262124 KSN262124 LCJ262124 LMF262124 LWB262124 MFX262124 MPT262124 MZP262124 NJL262124 NTH262124 ODD262124 OMZ262124 OWV262124 PGR262124 PQN262124 QAJ262124 QKF262124 QUB262124 RDX262124 RNT262124 RXP262124 SHL262124 SRH262124 TBD262124 TKZ262124 TUV262124 UER262124 UON262124 UYJ262124 VIF262124 VSB262124 WBX262124 WLT262124 WVP262124 I327660 JD327660 SZ327660 ACV327660 AMR327660 AWN327660 BGJ327660 BQF327660 CAB327660 CJX327660 CTT327660 DDP327660 DNL327660 DXH327660 EHD327660 EQZ327660 FAV327660 FKR327660 FUN327660 GEJ327660 GOF327660 GYB327660 HHX327660 HRT327660 IBP327660 ILL327660 IVH327660 JFD327660 JOZ327660 JYV327660 KIR327660 KSN327660 LCJ327660 LMF327660 LWB327660 MFX327660 MPT327660 MZP327660 NJL327660 NTH327660 ODD327660 OMZ327660 OWV327660 PGR327660 PQN327660 QAJ327660 QKF327660 QUB327660 RDX327660 RNT327660 RXP327660 SHL327660 SRH327660 TBD327660 TKZ327660 TUV327660 UER327660 UON327660 UYJ327660 VIF327660 VSB327660 WBX327660 WLT327660 WVP327660 I393196 JD393196 SZ393196 ACV393196 AMR393196 AWN393196 BGJ393196 BQF393196 CAB393196 CJX393196 CTT393196 DDP393196 DNL393196 DXH393196 EHD393196 EQZ393196 FAV393196 FKR393196 FUN393196 GEJ393196 GOF393196 GYB393196 HHX393196 HRT393196 IBP393196 ILL393196 IVH393196 JFD393196 JOZ393196 JYV393196 KIR393196 KSN393196 LCJ393196 LMF393196 LWB393196 MFX393196 MPT393196 MZP393196 NJL393196 NTH393196 ODD393196 OMZ393196 OWV393196 PGR393196 PQN393196 QAJ393196 QKF393196 QUB393196 RDX393196 RNT393196 RXP393196 SHL393196 SRH393196 TBD393196 TKZ393196 TUV393196 UER393196 UON393196 UYJ393196 VIF393196 VSB393196 WBX393196 WLT393196 WVP393196 I458732 JD458732 SZ458732 ACV458732 AMR458732 AWN458732 BGJ458732 BQF458732 CAB458732 CJX458732 CTT458732 DDP458732 DNL458732 DXH458732 EHD458732 EQZ458732 FAV458732 FKR458732 FUN458732 GEJ458732 GOF458732 GYB458732 HHX458732 HRT458732 IBP458732 ILL458732 IVH458732 JFD458732 JOZ458732 JYV458732 KIR458732 KSN458732 LCJ458732 LMF458732 LWB458732 MFX458732 MPT458732 MZP458732 NJL458732 NTH458732 ODD458732 OMZ458732 OWV458732 PGR458732 PQN458732 QAJ458732 QKF458732 QUB458732 RDX458732 RNT458732 RXP458732 SHL458732 SRH458732 TBD458732 TKZ458732 TUV458732 UER458732 UON458732 UYJ458732 VIF458732 VSB458732 WBX458732 WLT458732 WVP458732 I524268 JD524268 SZ524268 ACV524268 AMR524268 AWN524268 BGJ524268 BQF524268 CAB524268 CJX524268 CTT524268 DDP524268 DNL524268 DXH524268 EHD524268 EQZ524268 FAV524268 FKR524268 FUN524268 GEJ524268 GOF524268 GYB524268 HHX524268 HRT524268 IBP524268 ILL524268 IVH524268 JFD524268 JOZ524268 JYV524268 KIR524268 KSN524268 LCJ524268 LMF524268 LWB524268 MFX524268 MPT524268 MZP524268 NJL524268 NTH524268 ODD524268 OMZ524268 OWV524268 PGR524268 PQN524268 QAJ524268 QKF524268 QUB524268 RDX524268 RNT524268 RXP524268 SHL524268 SRH524268 TBD524268 TKZ524268 TUV524268 UER524268 UON524268 UYJ524268 VIF524268 VSB524268 WBX524268 WLT524268 WVP524268 I589804 JD589804 SZ589804 ACV589804 AMR589804 AWN589804 BGJ589804 BQF589804 CAB589804 CJX589804 CTT589804 DDP589804 DNL589804 DXH589804 EHD589804 EQZ589804 FAV589804 FKR589804 FUN589804 GEJ589804 GOF589804 GYB589804 HHX589804 HRT589804 IBP589804 ILL589804 IVH589804 JFD589804 JOZ589804 JYV589804 KIR589804 KSN589804 LCJ589804 LMF589804 LWB589804 MFX589804 MPT589804 MZP589804 NJL589804 NTH589804 ODD589804 OMZ589804 OWV589804 PGR589804 PQN589804 QAJ589804 QKF589804 QUB589804 RDX589804 RNT589804 RXP589804 SHL589804 SRH589804 TBD589804 TKZ589804 TUV589804 UER589804 UON589804 UYJ589804 VIF589804 VSB589804 WBX589804 WLT589804 WVP589804 I655340 JD655340 SZ655340 ACV655340 AMR655340 AWN655340 BGJ655340 BQF655340 CAB655340 CJX655340 CTT655340 DDP655340 DNL655340 DXH655340 EHD655340 EQZ655340 FAV655340 FKR655340 FUN655340 GEJ655340 GOF655340 GYB655340 HHX655340 HRT655340 IBP655340 ILL655340 IVH655340 JFD655340 JOZ655340 JYV655340 KIR655340 KSN655340 LCJ655340 LMF655340 LWB655340 MFX655340 MPT655340 MZP655340 NJL655340 NTH655340 ODD655340 OMZ655340 OWV655340 PGR655340 PQN655340 QAJ655340 QKF655340 QUB655340 RDX655340 RNT655340 RXP655340 SHL655340 SRH655340 TBD655340 TKZ655340 TUV655340 UER655340 UON655340 UYJ655340 VIF655340 VSB655340 WBX655340 WLT655340 WVP655340 I720876 JD720876 SZ720876 ACV720876 AMR720876 AWN720876 BGJ720876 BQF720876 CAB720876 CJX720876 CTT720876 DDP720876 DNL720876 DXH720876 EHD720876 EQZ720876 FAV720876 FKR720876 FUN720876 GEJ720876 GOF720876 GYB720876 HHX720876 HRT720876 IBP720876 ILL720876 IVH720876 JFD720876 JOZ720876 JYV720876 KIR720876 KSN720876 LCJ720876 LMF720876 LWB720876 MFX720876 MPT720876 MZP720876 NJL720876 NTH720876 ODD720876 OMZ720876 OWV720876 PGR720876 PQN720876 QAJ720876 QKF720876 QUB720876 RDX720876 RNT720876 RXP720876 SHL720876 SRH720876 TBD720876 TKZ720876 TUV720876 UER720876 UON720876 UYJ720876 VIF720876 VSB720876 WBX720876 WLT720876 WVP720876 I786412 JD786412 SZ786412 ACV786412 AMR786412 AWN786412 BGJ786412 BQF786412 CAB786412 CJX786412 CTT786412 DDP786412 DNL786412 DXH786412 EHD786412 EQZ786412 FAV786412 FKR786412 FUN786412 GEJ786412 GOF786412 GYB786412 HHX786412 HRT786412 IBP786412 ILL786412 IVH786412 JFD786412 JOZ786412 JYV786412 KIR786412 KSN786412 LCJ786412 LMF786412 LWB786412 MFX786412 MPT786412 MZP786412 NJL786412 NTH786412 ODD786412 OMZ786412 OWV786412 PGR786412 PQN786412 QAJ786412 QKF786412 QUB786412 RDX786412 RNT786412 RXP786412 SHL786412 SRH786412 TBD786412 TKZ786412 TUV786412 UER786412 UON786412 UYJ786412 VIF786412 VSB786412 WBX786412 WLT786412 WVP786412 I851948 JD851948 SZ851948 ACV851948 AMR851948 AWN851948 BGJ851948 BQF851948 CAB851948 CJX851948 CTT851948 DDP851948 DNL851948 DXH851948 EHD851948 EQZ851948 FAV851948 FKR851948 FUN851948 GEJ851948 GOF851948 GYB851948 HHX851948 HRT851948 IBP851948 ILL851948 IVH851948 JFD851948 JOZ851948 JYV851948 KIR851948 KSN851948 LCJ851948 LMF851948 LWB851948 MFX851948 MPT851948 MZP851948 NJL851948 NTH851948 ODD851948 OMZ851948 OWV851948 PGR851948 PQN851948 QAJ851948 QKF851948 QUB851948 RDX851948 RNT851948 RXP851948 SHL851948 SRH851948 TBD851948 TKZ851948 TUV851948 UER851948 UON851948 UYJ851948 VIF851948 VSB851948 WBX851948 WLT851948 WVP851948 I917484 JD917484 SZ917484 ACV917484 AMR917484 AWN917484 BGJ917484 BQF917484 CAB917484 CJX917484 CTT917484 DDP917484 DNL917484 DXH917484 EHD917484 EQZ917484 FAV917484 FKR917484 FUN917484 GEJ917484 GOF917484 GYB917484 HHX917484 HRT917484 IBP917484 ILL917484 IVH917484 JFD917484 JOZ917484 JYV917484 KIR917484 KSN917484 LCJ917484 LMF917484 LWB917484 MFX917484 MPT917484 MZP917484 NJL917484 NTH917484 ODD917484 OMZ917484 OWV917484 PGR917484 PQN917484 QAJ917484 QKF917484 QUB917484 RDX917484 RNT917484 RXP917484 SHL917484 SRH917484 TBD917484 TKZ917484 TUV917484 UER917484 UON917484 UYJ917484 VIF917484 VSB917484 WBX917484 WLT917484 WVP917484 I983020 JD983020 SZ983020 ACV983020 AMR983020 AWN983020 BGJ983020 BQF983020 CAB983020 CJX983020 CTT983020 DDP983020 DNL983020 DXH983020 EHD983020 EQZ983020 FAV983020 FKR983020 FUN983020 GEJ983020 GOF983020 GYB983020 HHX983020 HRT983020 IBP983020 ILL983020 IVH983020 JFD983020 JOZ983020 JYV983020 KIR983020 KSN983020 LCJ983020 LMF983020 LWB983020 MFX983020 MPT983020 MZP983020 NJL983020 NTH983020 ODD983020 OMZ983020 OWV983020 PGR983020 PQN983020 QAJ983020 QKF983020 QUB983020 RDX983020 RNT983020 RXP983020 SHL983020 SRH983020 TBD983020 TKZ983020 TUV983020 UER983020 UON983020 UYJ983020 VIF983020 VSB983020 WBX983020 WLT983020 WVP983020" xr:uid="{B359B2A3-626B-4749-8F81-B427F92700FA}"/>
    <dataValidation type="list" allowBlank="1" showInputMessage="1" showErrorMessage="1" sqref="M65508:M65568 JI65508:JI65568 TE65508:TE65568 ADA65508:ADA65568 AMW65508:AMW65568 AWS65508:AWS65568 BGO65508:BGO65568 BQK65508:BQK65568 CAG65508:CAG65568 CKC65508:CKC65568 CTY65508:CTY65568 DDU65508:DDU65568 DNQ65508:DNQ65568 DXM65508:DXM65568 EHI65508:EHI65568 ERE65508:ERE65568 FBA65508:FBA65568 FKW65508:FKW65568 FUS65508:FUS65568 GEO65508:GEO65568 GOK65508:GOK65568 GYG65508:GYG65568 HIC65508:HIC65568 HRY65508:HRY65568 IBU65508:IBU65568 ILQ65508:ILQ65568 IVM65508:IVM65568 JFI65508:JFI65568 JPE65508:JPE65568 JZA65508:JZA65568 KIW65508:KIW65568 KSS65508:KSS65568 LCO65508:LCO65568 LMK65508:LMK65568 LWG65508:LWG65568 MGC65508:MGC65568 MPY65508:MPY65568 MZU65508:MZU65568 NJQ65508:NJQ65568 NTM65508:NTM65568 ODI65508:ODI65568 ONE65508:ONE65568 OXA65508:OXA65568 PGW65508:PGW65568 PQS65508:PQS65568 QAO65508:QAO65568 QKK65508:QKK65568 QUG65508:QUG65568 REC65508:REC65568 RNY65508:RNY65568 RXU65508:RXU65568 SHQ65508:SHQ65568 SRM65508:SRM65568 TBI65508:TBI65568 TLE65508:TLE65568 TVA65508:TVA65568 UEW65508:UEW65568 UOS65508:UOS65568 UYO65508:UYO65568 VIK65508:VIK65568 VSG65508:VSG65568 WCC65508:WCC65568 WLY65508:WLY65568 WVU65508:WVU65568 M131044:M131104 JI131044:JI131104 TE131044:TE131104 ADA131044:ADA131104 AMW131044:AMW131104 AWS131044:AWS131104 BGO131044:BGO131104 BQK131044:BQK131104 CAG131044:CAG131104 CKC131044:CKC131104 CTY131044:CTY131104 DDU131044:DDU131104 DNQ131044:DNQ131104 DXM131044:DXM131104 EHI131044:EHI131104 ERE131044:ERE131104 FBA131044:FBA131104 FKW131044:FKW131104 FUS131044:FUS131104 GEO131044:GEO131104 GOK131044:GOK131104 GYG131044:GYG131104 HIC131044:HIC131104 HRY131044:HRY131104 IBU131044:IBU131104 ILQ131044:ILQ131104 IVM131044:IVM131104 JFI131044:JFI131104 JPE131044:JPE131104 JZA131044:JZA131104 KIW131044:KIW131104 KSS131044:KSS131104 LCO131044:LCO131104 LMK131044:LMK131104 LWG131044:LWG131104 MGC131044:MGC131104 MPY131044:MPY131104 MZU131044:MZU131104 NJQ131044:NJQ131104 NTM131044:NTM131104 ODI131044:ODI131104 ONE131044:ONE131104 OXA131044:OXA131104 PGW131044:PGW131104 PQS131044:PQS131104 QAO131044:QAO131104 QKK131044:QKK131104 QUG131044:QUG131104 REC131044:REC131104 RNY131044:RNY131104 RXU131044:RXU131104 SHQ131044:SHQ131104 SRM131044:SRM131104 TBI131044:TBI131104 TLE131044:TLE131104 TVA131044:TVA131104 UEW131044:UEW131104 UOS131044:UOS131104 UYO131044:UYO131104 VIK131044:VIK131104 VSG131044:VSG131104 WCC131044:WCC131104 WLY131044:WLY131104 WVU131044:WVU131104 M196580:M196640 JI196580:JI196640 TE196580:TE196640 ADA196580:ADA196640 AMW196580:AMW196640 AWS196580:AWS196640 BGO196580:BGO196640 BQK196580:BQK196640 CAG196580:CAG196640 CKC196580:CKC196640 CTY196580:CTY196640 DDU196580:DDU196640 DNQ196580:DNQ196640 DXM196580:DXM196640 EHI196580:EHI196640 ERE196580:ERE196640 FBA196580:FBA196640 FKW196580:FKW196640 FUS196580:FUS196640 GEO196580:GEO196640 GOK196580:GOK196640 GYG196580:GYG196640 HIC196580:HIC196640 HRY196580:HRY196640 IBU196580:IBU196640 ILQ196580:ILQ196640 IVM196580:IVM196640 JFI196580:JFI196640 JPE196580:JPE196640 JZA196580:JZA196640 KIW196580:KIW196640 KSS196580:KSS196640 LCO196580:LCO196640 LMK196580:LMK196640 LWG196580:LWG196640 MGC196580:MGC196640 MPY196580:MPY196640 MZU196580:MZU196640 NJQ196580:NJQ196640 NTM196580:NTM196640 ODI196580:ODI196640 ONE196580:ONE196640 OXA196580:OXA196640 PGW196580:PGW196640 PQS196580:PQS196640 QAO196580:QAO196640 QKK196580:QKK196640 QUG196580:QUG196640 REC196580:REC196640 RNY196580:RNY196640 RXU196580:RXU196640 SHQ196580:SHQ196640 SRM196580:SRM196640 TBI196580:TBI196640 TLE196580:TLE196640 TVA196580:TVA196640 UEW196580:UEW196640 UOS196580:UOS196640 UYO196580:UYO196640 VIK196580:VIK196640 VSG196580:VSG196640 WCC196580:WCC196640 WLY196580:WLY196640 WVU196580:WVU196640 M262116:M262176 JI262116:JI262176 TE262116:TE262176 ADA262116:ADA262176 AMW262116:AMW262176 AWS262116:AWS262176 BGO262116:BGO262176 BQK262116:BQK262176 CAG262116:CAG262176 CKC262116:CKC262176 CTY262116:CTY262176 DDU262116:DDU262176 DNQ262116:DNQ262176 DXM262116:DXM262176 EHI262116:EHI262176 ERE262116:ERE262176 FBA262116:FBA262176 FKW262116:FKW262176 FUS262116:FUS262176 GEO262116:GEO262176 GOK262116:GOK262176 GYG262116:GYG262176 HIC262116:HIC262176 HRY262116:HRY262176 IBU262116:IBU262176 ILQ262116:ILQ262176 IVM262116:IVM262176 JFI262116:JFI262176 JPE262116:JPE262176 JZA262116:JZA262176 KIW262116:KIW262176 KSS262116:KSS262176 LCO262116:LCO262176 LMK262116:LMK262176 LWG262116:LWG262176 MGC262116:MGC262176 MPY262116:MPY262176 MZU262116:MZU262176 NJQ262116:NJQ262176 NTM262116:NTM262176 ODI262116:ODI262176 ONE262116:ONE262176 OXA262116:OXA262176 PGW262116:PGW262176 PQS262116:PQS262176 QAO262116:QAO262176 QKK262116:QKK262176 QUG262116:QUG262176 REC262116:REC262176 RNY262116:RNY262176 RXU262116:RXU262176 SHQ262116:SHQ262176 SRM262116:SRM262176 TBI262116:TBI262176 TLE262116:TLE262176 TVA262116:TVA262176 UEW262116:UEW262176 UOS262116:UOS262176 UYO262116:UYO262176 VIK262116:VIK262176 VSG262116:VSG262176 WCC262116:WCC262176 WLY262116:WLY262176 WVU262116:WVU262176 M327652:M327712 JI327652:JI327712 TE327652:TE327712 ADA327652:ADA327712 AMW327652:AMW327712 AWS327652:AWS327712 BGO327652:BGO327712 BQK327652:BQK327712 CAG327652:CAG327712 CKC327652:CKC327712 CTY327652:CTY327712 DDU327652:DDU327712 DNQ327652:DNQ327712 DXM327652:DXM327712 EHI327652:EHI327712 ERE327652:ERE327712 FBA327652:FBA327712 FKW327652:FKW327712 FUS327652:FUS327712 GEO327652:GEO327712 GOK327652:GOK327712 GYG327652:GYG327712 HIC327652:HIC327712 HRY327652:HRY327712 IBU327652:IBU327712 ILQ327652:ILQ327712 IVM327652:IVM327712 JFI327652:JFI327712 JPE327652:JPE327712 JZA327652:JZA327712 KIW327652:KIW327712 KSS327652:KSS327712 LCO327652:LCO327712 LMK327652:LMK327712 LWG327652:LWG327712 MGC327652:MGC327712 MPY327652:MPY327712 MZU327652:MZU327712 NJQ327652:NJQ327712 NTM327652:NTM327712 ODI327652:ODI327712 ONE327652:ONE327712 OXA327652:OXA327712 PGW327652:PGW327712 PQS327652:PQS327712 QAO327652:QAO327712 QKK327652:QKK327712 QUG327652:QUG327712 REC327652:REC327712 RNY327652:RNY327712 RXU327652:RXU327712 SHQ327652:SHQ327712 SRM327652:SRM327712 TBI327652:TBI327712 TLE327652:TLE327712 TVA327652:TVA327712 UEW327652:UEW327712 UOS327652:UOS327712 UYO327652:UYO327712 VIK327652:VIK327712 VSG327652:VSG327712 WCC327652:WCC327712 WLY327652:WLY327712 WVU327652:WVU327712 M393188:M393248 JI393188:JI393248 TE393188:TE393248 ADA393188:ADA393248 AMW393188:AMW393248 AWS393188:AWS393248 BGO393188:BGO393248 BQK393188:BQK393248 CAG393188:CAG393248 CKC393188:CKC393248 CTY393188:CTY393248 DDU393188:DDU393248 DNQ393188:DNQ393248 DXM393188:DXM393248 EHI393188:EHI393248 ERE393188:ERE393248 FBA393188:FBA393248 FKW393188:FKW393248 FUS393188:FUS393248 GEO393188:GEO393248 GOK393188:GOK393248 GYG393188:GYG393248 HIC393188:HIC393248 HRY393188:HRY393248 IBU393188:IBU393248 ILQ393188:ILQ393248 IVM393188:IVM393248 JFI393188:JFI393248 JPE393188:JPE393248 JZA393188:JZA393248 KIW393188:KIW393248 KSS393188:KSS393248 LCO393188:LCO393248 LMK393188:LMK393248 LWG393188:LWG393248 MGC393188:MGC393248 MPY393188:MPY393248 MZU393188:MZU393248 NJQ393188:NJQ393248 NTM393188:NTM393248 ODI393188:ODI393248 ONE393188:ONE393248 OXA393188:OXA393248 PGW393188:PGW393248 PQS393188:PQS393248 QAO393188:QAO393248 QKK393188:QKK393248 QUG393188:QUG393248 REC393188:REC393248 RNY393188:RNY393248 RXU393188:RXU393248 SHQ393188:SHQ393248 SRM393188:SRM393248 TBI393188:TBI393248 TLE393188:TLE393248 TVA393188:TVA393248 UEW393188:UEW393248 UOS393188:UOS393248 UYO393188:UYO393248 VIK393188:VIK393248 VSG393188:VSG393248 WCC393188:WCC393248 WLY393188:WLY393248 WVU393188:WVU393248 M458724:M458784 JI458724:JI458784 TE458724:TE458784 ADA458724:ADA458784 AMW458724:AMW458784 AWS458724:AWS458784 BGO458724:BGO458784 BQK458724:BQK458784 CAG458724:CAG458784 CKC458724:CKC458784 CTY458724:CTY458784 DDU458724:DDU458784 DNQ458724:DNQ458784 DXM458724:DXM458784 EHI458724:EHI458784 ERE458724:ERE458784 FBA458724:FBA458784 FKW458724:FKW458784 FUS458724:FUS458784 GEO458724:GEO458784 GOK458724:GOK458784 GYG458724:GYG458784 HIC458724:HIC458784 HRY458724:HRY458784 IBU458724:IBU458784 ILQ458724:ILQ458784 IVM458724:IVM458784 JFI458724:JFI458784 JPE458724:JPE458784 JZA458724:JZA458784 KIW458724:KIW458784 KSS458724:KSS458784 LCO458724:LCO458784 LMK458724:LMK458784 LWG458724:LWG458784 MGC458724:MGC458784 MPY458724:MPY458784 MZU458724:MZU458784 NJQ458724:NJQ458784 NTM458724:NTM458784 ODI458724:ODI458784 ONE458724:ONE458784 OXA458724:OXA458784 PGW458724:PGW458784 PQS458724:PQS458784 QAO458724:QAO458784 QKK458724:QKK458784 QUG458724:QUG458784 REC458724:REC458784 RNY458724:RNY458784 RXU458724:RXU458784 SHQ458724:SHQ458784 SRM458724:SRM458784 TBI458724:TBI458784 TLE458724:TLE458784 TVA458724:TVA458784 UEW458724:UEW458784 UOS458724:UOS458784 UYO458724:UYO458784 VIK458724:VIK458784 VSG458724:VSG458784 WCC458724:WCC458784 WLY458724:WLY458784 WVU458724:WVU458784 M524260:M524320 JI524260:JI524320 TE524260:TE524320 ADA524260:ADA524320 AMW524260:AMW524320 AWS524260:AWS524320 BGO524260:BGO524320 BQK524260:BQK524320 CAG524260:CAG524320 CKC524260:CKC524320 CTY524260:CTY524320 DDU524260:DDU524320 DNQ524260:DNQ524320 DXM524260:DXM524320 EHI524260:EHI524320 ERE524260:ERE524320 FBA524260:FBA524320 FKW524260:FKW524320 FUS524260:FUS524320 GEO524260:GEO524320 GOK524260:GOK524320 GYG524260:GYG524320 HIC524260:HIC524320 HRY524260:HRY524320 IBU524260:IBU524320 ILQ524260:ILQ524320 IVM524260:IVM524320 JFI524260:JFI524320 JPE524260:JPE524320 JZA524260:JZA524320 KIW524260:KIW524320 KSS524260:KSS524320 LCO524260:LCO524320 LMK524260:LMK524320 LWG524260:LWG524320 MGC524260:MGC524320 MPY524260:MPY524320 MZU524260:MZU524320 NJQ524260:NJQ524320 NTM524260:NTM524320 ODI524260:ODI524320 ONE524260:ONE524320 OXA524260:OXA524320 PGW524260:PGW524320 PQS524260:PQS524320 QAO524260:QAO524320 QKK524260:QKK524320 QUG524260:QUG524320 REC524260:REC524320 RNY524260:RNY524320 RXU524260:RXU524320 SHQ524260:SHQ524320 SRM524260:SRM524320 TBI524260:TBI524320 TLE524260:TLE524320 TVA524260:TVA524320 UEW524260:UEW524320 UOS524260:UOS524320 UYO524260:UYO524320 VIK524260:VIK524320 VSG524260:VSG524320 WCC524260:WCC524320 WLY524260:WLY524320 WVU524260:WVU524320 M589796:M589856 JI589796:JI589856 TE589796:TE589856 ADA589796:ADA589856 AMW589796:AMW589856 AWS589796:AWS589856 BGO589796:BGO589856 BQK589796:BQK589856 CAG589796:CAG589856 CKC589796:CKC589856 CTY589796:CTY589856 DDU589796:DDU589856 DNQ589796:DNQ589856 DXM589796:DXM589856 EHI589796:EHI589856 ERE589796:ERE589856 FBA589796:FBA589856 FKW589796:FKW589856 FUS589796:FUS589856 GEO589796:GEO589856 GOK589796:GOK589856 GYG589796:GYG589856 HIC589796:HIC589856 HRY589796:HRY589856 IBU589796:IBU589856 ILQ589796:ILQ589856 IVM589796:IVM589856 JFI589796:JFI589856 JPE589796:JPE589856 JZA589796:JZA589856 KIW589796:KIW589856 KSS589796:KSS589856 LCO589796:LCO589856 LMK589796:LMK589856 LWG589796:LWG589856 MGC589796:MGC589856 MPY589796:MPY589856 MZU589796:MZU589856 NJQ589796:NJQ589856 NTM589796:NTM589856 ODI589796:ODI589856 ONE589796:ONE589856 OXA589796:OXA589856 PGW589796:PGW589856 PQS589796:PQS589856 QAO589796:QAO589856 QKK589796:QKK589856 QUG589796:QUG589856 REC589796:REC589856 RNY589796:RNY589856 RXU589796:RXU589856 SHQ589796:SHQ589856 SRM589796:SRM589856 TBI589796:TBI589856 TLE589796:TLE589856 TVA589796:TVA589856 UEW589796:UEW589856 UOS589796:UOS589856 UYO589796:UYO589856 VIK589796:VIK589856 VSG589796:VSG589856 WCC589796:WCC589856 WLY589796:WLY589856 WVU589796:WVU589856 M655332:M655392 JI655332:JI655392 TE655332:TE655392 ADA655332:ADA655392 AMW655332:AMW655392 AWS655332:AWS655392 BGO655332:BGO655392 BQK655332:BQK655392 CAG655332:CAG655392 CKC655332:CKC655392 CTY655332:CTY655392 DDU655332:DDU655392 DNQ655332:DNQ655392 DXM655332:DXM655392 EHI655332:EHI655392 ERE655332:ERE655392 FBA655332:FBA655392 FKW655332:FKW655392 FUS655332:FUS655392 GEO655332:GEO655392 GOK655332:GOK655392 GYG655332:GYG655392 HIC655332:HIC655392 HRY655332:HRY655392 IBU655332:IBU655392 ILQ655332:ILQ655392 IVM655332:IVM655392 JFI655332:JFI655392 JPE655332:JPE655392 JZA655332:JZA655392 KIW655332:KIW655392 KSS655332:KSS655392 LCO655332:LCO655392 LMK655332:LMK655392 LWG655332:LWG655392 MGC655332:MGC655392 MPY655332:MPY655392 MZU655332:MZU655392 NJQ655332:NJQ655392 NTM655332:NTM655392 ODI655332:ODI655392 ONE655332:ONE655392 OXA655332:OXA655392 PGW655332:PGW655392 PQS655332:PQS655392 QAO655332:QAO655392 QKK655332:QKK655392 QUG655332:QUG655392 REC655332:REC655392 RNY655332:RNY655392 RXU655332:RXU655392 SHQ655332:SHQ655392 SRM655332:SRM655392 TBI655332:TBI655392 TLE655332:TLE655392 TVA655332:TVA655392 UEW655332:UEW655392 UOS655332:UOS655392 UYO655332:UYO655392 VIK655332:VIK655392 VSG655332:VSG655392 WCC655332:WCC655392 WLY655332:WLY655392 WVU655332:WVU655392 M720868:M720928 JI720868:JI720928 TE720868:TE720928 ADA720868:ADA720928 AMW720868:AMW720928 AWS720868:AWS720928 BGO720868:BGO720928 BQK720868:BQK720928 CAG720868:CAG720928 CKC720868:CKC720928 CTY720868:CTY720928 DDU720868:DDU720928 DNQ720868:DNQ720928 DXM720868:DXM720928 EHI720868:EHI720928 ERE720868:ERE720928 FBA720868:FBA720928 FKW720868:FKW720928 FUS720868:FUS720928 GEO720868:GEO720928 GOK720868:GOK720928 GYG720868:GYG720928 HIC720868:HIC720928 HRY720868:HRY720928 IBU720868:IBU720928 ILQ720868:ILQ720928 IVM720868:IVM720928 JFI720868:JFI720928 JPE720868:JPE720928 JZA720868:JZA720928 KIW720868:KIW720928 KSS720868:KSS720928 LCO720868:LCO720928 LMK720868:LMK720928 LWG720868:LWG720928 MGC720868:MGC720928 MPY720868:MPY720928 MZU720868:MZU720928 NJQ720868:NJQ720928 NTM720868:NTM720928 ODI720868:ODI720928 ONE720868:ONE720928 OXA720868:OXA720928 PGW720868:PGW720928 PQS720868:PQS720928 QAO720868:QAO720928 QKK720868:QKK720928 QUG720868:QUG720928 REC720868:REC720928 RNY720868:RNY720928 RXU720868:RXU720928 SHQ720868:SHQ720928 SRM720868:SRM720928 TBI720868:TBI720928 TLE720868:TLE720928 TVA720868:TVA720928 UEW720868:UEW720928 UOS720868:UOS720928 UYO720868:UYO720928 VIK720868:VIK720928 VSG720868:VSG720928 WCC720868:WCC720928 WLY720868:WLY720928 WVU720868:WVU720928 M786404:M786464 JI786404:JI786464 TE786404:TE786464 ADA786404:ADA786464 AMW786404:AMW786464 AWS786404:AWS786464 BGO786404:BGO786464 BQK786404:BQK786464 CAG786404:CAG786464 CKC786404:CKC786464 CTY786404:CTY786464 DDU786404:DDU786464 DNQ786404:DNQ786464 DXM786404:DXM786464 EHI786404:EHI786464 ERE786404:ERE786464 FBA786404:FBA786464 FKW786404:FKW786464 FUS786404:FUS786464 GEO786404:GEO786464 GOK786404:GOK786464 GYG786404:GYG786464 HIC786404:HIC786464 HRY786404:HRY786464 IBU786404:IBU786464 ILQ786404:ILQ786464 IVM786404:IVM786464 JFI786404:JFI786464 JPE786404:JPE786464 JZA786404:JZA786464 KIW786404:KIW786464 KSS786404:KSS786464 LCO786404:LCO786464 LMK786404:LMK786464 LWG786404:LWG786464 MGC786404:MGC786464 MPY786404:MPY786464 MZU786404:MZU786464 NJQ786404:NJQ786464 NTM786404:NTM786464 ODI786404:ODI786464 ONE786404:ONE786464 OXA786404:OXA786464 PGW786404:PGW786464 PQS786404:PQS786464 QAO786404:QAO786464 QKK786404:QKK786464 QUG786404:QUG786464 REC786404:REC786464 RNY786404:RNY786464 RXU786404:RXU786464 SHQ786404:SHQ786464 SRM786404:SRM786464 TBI786404:TBI786464 TLE786404:TLE786464 TVA786404:TVA786464 UEW786404:UEW786464 UOS786404:UOS786464 UYO786404:UYO786464 VIK786404:VIK786464 VSG786404:VSG786464 WCC786404:WCC786464 WLY786404:WLY786464 WVU786404:WVU786464 M851940:M852000 JI851940:JI852000 TE851940:TE852000 ADA851940:ADA852000 AMW851940:AMW852000 AWS851940:AWS852000 BGO851940:BGO852000 BQK851940:BQK852000 CAG851940:CAG852000 CKC851940:CKC852000 CTY851940:CTY852000 DDU851940:DDU852000 DNQ851940:DNQ852000 DXM851940:DXM852000 EHI851940:EHI852000 ERE851940:ERE852000 FBA851940:FBA852000 FKW851940:FKW852000 FUS851940:FUS852000 GEO851940:GEO852000 GOK851940:GOK852000 GYG851940:GYG852000 HIC851940:HIC852000 HRY851940:HRY852000 IBU851940:IBU852000 ILQ851940:ILQ852000 IVM851940:IVM852000 JFI851940:JFI852000 JPE851940:JPE852000 JZA851940:JZA852000 KIW851940:KIW852000 KSS851940:KSS852000 LCO851940:LCO852000 LMK851940:LMK852000 LWG851940:LWG852000 MGC851940:MGC852000 MPY851940:MPY852000 MZU851940:MZU852000 NJQ851940:NJQ852000 NTM851940:NTM852000 ODI851940:ODI852000 ONE851940:ONE852000 OXA851940:OXA852000 PGW851940:PGW852000 PQS851940:PQS852000 QAO851940:QAO852000 QKK851940:QKK852000 QUG851940:QUG852000 REC851940:REC852000 RNY851940:RNY852000 RXU851940:RXU852000 SHQ851940:SHQ852000 SRM851940:SRM852000 TBI851940:TBI852000 TLE851940:TLE852000 TVA851940:TVA852000 UEW851940:UEW852000 UOS851940:UOS852000 UYO851940:UYO852000 VIK851940:VIK852000 VSG851940:VSG852000 WCC851940:WCC852000 WLY851940:WLY852000 WVU851940:WVU852000 M917476:M917536 JI917476:JI917536 TE917476:TE917536 ADA917476:ADA917536 AMW917476:AMW917536 AWS917476:AWS917536 BGO917476:BGO917536 BQK917476:BQK917536 CAG917476:CAG917536 CKC917476:CKC917536 CTY917476:CTY917536 DDU917476:DDU917536 DNQ917476:DNQ917536 DXM917476:DXM917536 EHI917476:EHI917536 ERE917476:ERE917536 FBA917476:FBA917536 FKW917476:FKW917536 FUS917476:FUS917536 GEO917476:GEO917536 GOK917476:GOK917536 GYG917476:GYG917536 HIC917476:HIC917536 HRY917476:HRY917536 IBU917476:IBU917536 ILQ917476:ILQ917536 IVM917476:IVM917536 JFI917476:JFI917536 JPE917476:JPE917536 JZA917476:JZA917536 KIW917476:KIW917536 KSS917476:KSS917536 LCO917476:LCO917536 LMK917476:LMK917536 LWG917476:LWG917536 MGC917476:MGC917536 MPY917476:MPY917536 MZU917476:MZU917536 NJQ917476:NJQ917536 NTM917476:NTM917536 ODI917476:ODI917536 ONE917476:ONE917536 OXA917476:OXA917536 PGW917476:PGW917536 PQS917476:PQS917536 QAO917476:QAO917536 QKK917476:QKK917536 QUG917476:QUG917536 REC917476:REC917536 RNY917476:RNY917536 RXU917476:RXU917536 SHQ917476:SHQ917536 SRM917476:SRM917536 TBI917476:TBI917536 TLE917476:TLE917536 TVA917476:TVA917536 UEW917476:UEW917536 UOS917476:UOS917536 UYO917476:UYO917536 VIK917476:VIK917536 VSG917476:VSG917536 WCC917476:WCC917536 WLY917476:WLY917536 WVU917476:WVU917536 M983012:M983072 JI983012:JI983072 TE983012:TE983072 ADA983012:ADA983072 AMW983012:AMW983072 AWS983012:AWS983072 BGO983012:BGO983072 BQK983012:BQK983072 CAG983012:CAG983072 CKC983012:CKC983072 CTY983012:CTY983072 DDU983012:DDU983072 DNQ983012:DNQ983072 DXM983012:DXM983072 EHI983012:EHI983072 ERE983012:ERE983072 FBA983012:FBA983072 FKW983012:FKW983072 FUS983012:FUS983072 GEO983012:GEO983072 GOK983012:GOK983072 GYG983012:GYG983072 HIC983012:HIC983072 HRY983012:HRY983072 IBU983012:IBU983072 ILQ983012:ILQ983072 IVM983012:IVM983072 JFI983012:JFI983072 JPE983012:JPE983072 JZA983012:JZA983072 KIW983012:KIW983072 KSS983012:KSS983072 LCO983012:LCO983072 LMK983012:LMK983072 LWG983012:LWG983072 MGC983012:MGC983072 MPY983012:MPY983072 MZU983012:MZU983072 NJQ983012:NJQ983072 NTM983012:NTM983072 ODI983012:ODI983072 ONE983012:ONE983072 OXA983012:OXA983072 PGW983012:PGW983072 PQS983012:PQS983072 QAO983012:QAO983072 QKK983012:QKK983072 QUG983012:QUG983072 REC983012:REC983072 RNY983012:RNY983072 RXU983012:RXU983072 SHQ983012:SHQ983072 SRM983012:SRM983072 TBI983012:TBI983072 TLE983012:TLE983072 TVA983012:TVA983072 UEW983012:UEW983072 UOS983012:UOS983072 UYO983012:UYO983072 VIK983012:VIK983072 VSG983012:VSG983072 WCC983012:WCC983072 WLY983012:WLY983072 WVU983012:WVU983072" xr:uid="{1CB67B1D-B8A3-4E19-88F5-A659111CD3C2}">
      <formula1>$M$38:$M$42</formula1>
    </dataValidation>
    <dataValidation type="list" allowBlank="1" showInputMessage="1" showErrorMessage="1" sqref="N65508:N65568 JJ65508:JJ65568 TF65508:TF65568 ADB65508:ADB65568 AMX65508:AMX65568 AWT65508:AWT65568 BGP65508:BGP65568 BQL65508:BQL65568 CAH65508:CAH65568 CKD65508:CKD65568 CTZ65508:CTZ65568 DDV65508:DDV65568 DNR65508:DNR65568 DXN65508:DXN65568 EHJ65508:EHJ65568 ERF65508:ERF65568 FBB65508:FBB65568 FKX65508:FKX65568 FUT65508:FUT65568 GEP65508:GEP65568 GOL65508:GOL65568 GYH65508:GYH65568 HID65508:HID65568 HRZ65508:HRZ65568 IBV65508:IBV65568 ILR65508:ILR65568 IVN65508:IVN65568 JFJ65508:JFJ65568 JPF65508:JPF65568 JZB65508:JZB65568 KIX65508:KIX65568 KST65508:KST65568 LCP65508:LCP65568 LML65508:LML65568 LWH65508:LWH65568 MGD65508:MGD65568 MPZ65508:MPZ65568 MZV65508:MZV65568 NJR65508:NJR65568 NTN65508:NTN65568 ODJ65508:ODJ65568 ONF65508:ONF65568 OXB65508:OXB65568 PGX65508:PGX65568 PQT65508:PQT65568 QAP65508:QAP65568 QKL65508:QKL65568 QUH65508:QUH65568 RED65508:RED65568 RNZ65508:RNZ65568 RXV65508:RXV65568 SHR65508:SHR65568 SRN65508:SRN65568 TBJ65508:TBJ65568 TLF65508:TLF65568 TVB65508:TVB65568 UEX65508:UEX65568 UOT65508:UOT65568 UYP65508:UYP65568 VIL65508:VIL65568 VSH65508:VSH65568 WCD65508:WCD65568 WLZ65508:WLZ65568 WVV65508:WVV65568 N131044:N131104 JJ131044:JJ131104 TF131044:TF131104 ADB131044:ADB131104 AMX131044:AMX131104 AWT131044:AWT131104 BGP131044:BGP131104 BQL131044:BQL131104 CAH131044:CAH131104 CKD131044:CKD131104 CTZ131044:CTZ131104 DDV131044:DDV131104 DNR131044:DNR131104 DXN131044:DXN131104 EHJ131044:EHJ131104 ERF131044:ERF131104 FBB131044:FBB131104 FKX131044:FKX131104 FUT131044:FUT131104 GEP131044:GEP131104 GOL131044:GOL131104 GYH131044:GYH131104 HID131044:HID131104 HRZ131044:HRZ131104 IBV131044:IBV131104 ILR131044:ILR131104 IVN131044:IVN131104 JFJ131044:JFJ131104 JPF131044:JPF131104 JZB131044:JZB131104 KIX131044:KIX131104 KST131044:KST131104 LCP131044:LCP131104 LML131044:LML131104 LWH131044:LWH131104 MGD131044:MGD131104 MPZ131044:MPZ131104 MZV131044:MZV131104 NJR131044:NJR131104 NTN131044:NTN131104 ODJ131044:ODJ131104 ONF131044:ONF131104 OXB131044:OXB131104 PGX131044:PGX131104 PQT131044:PQT131104 QAP131044:QAP131104 QKL131044:QKL131104 QUH131044:QUH131104 RED131044:RED131104 RNZ131044:RNZ131104 RXV131044:RXV131104 SHR131044:SHR131104 SRN131044:SRN131104 TBJ131044:TBJ131104 TLF131044:TLF131104 TVB131044:TVB131104 UEX131044:UEX131104 UOT131044:UOT131104 UYP131044:UYP131104 VIL131044:VIL131104 VSH131044:VSH131104 WCD131044:WCD131104 WLZ131044:WLZ131104 WVV131044:WVV131104 N196580:N196640 JJ196580:JJ196640 TF196580:TF196640 ADB196580:ADB196640 AMX196580:AMX196640 AWT196580:AWT196640 BGP196580:BGP196640 BQL196580:BQL196640 CAH196580:CAH196640 CKD196580:CKD196640 CTZ196580:CTZ196640 DDV196580:DDV196640 DNR196580:DNR196640 DXN196580:DXN196640 EHJ196580:EHJ196640 ERF196580:ERF196640 FBB196580:FBB196640 FKX196580:FKX196640 FUT196580:FUT196640 GEP196580:GEP196640 GOL196580:GOL196640 GYH196580:GYH196640 HID196580:HID196640 HRZ196580:HRZ196640 IBV196580:IBV196640 ILR196580:ILR196640 IVN196580:IVN196640 JFJ196580:JFJ196640 JPF196580:JPF196640 JZB196580:JZB196640 KIX196580:KIX196640 KST196580:KST196640 LCP196580:LCP196640 LML196580:LML196640 LWH196580:LWH196640 MGD196580:MGD196640 MPZ196580:MPZ196640 MZV196580:MZV196640 NJR196580:NJR196640 NTN196580:NTN196640 ODJ196580:ODJ196640 ONF196580:ONF196640 OXB196580:OXB196640 PGX196580:PGX196640 PQT196580:PQT196640 QAP196580:QAP196640 QKL196580:QKL196640 QUH196580:QUH196640 RED196580:RED196640 RNZ196580:RNZ196640 RXV196580:RXV196640 SHR196580:SHR196640 SRN196580:SRN196640 TBJ196580:TBJ196640 TLF196580:TLF196640 TVB196580:TVB196640 UEX196580:UEX196640 UOT196580:UOT196640 UYP196580:UYP196640 VIL196580:VIL196640 VSH196580:VSH196640 WCD196580:WCD196640 WLZ196580:WLZ196640 WVV196580:WVV196640 N262116:N262176 JJ262116:JJ262176 TF262116:TF262176 ADB262116:ADB262176 AMX262116:AMX262176 AWT262116:AWT262176 BGP262116:BGP262176 BQL262116:BQL262176 CAH262116:CAH262176 CKD262116:CKD262176 CTZ262116:CTZ262176 DDV262116:DDV262176 DNR262116:DNR262176 DXN262116:DXN262176 EHJ262116:EHJ262176 ERF262116:ERF262176 FBB262116:FBB262176 FKX262116:FKX262176 FUT262116:FUT262176 GEP262116:GEP262176 GOL262116:GOL262176 GYH262116:GYH262176 HID262116:HID262176 HRZ262116:HRZ262176 IBV262116:IBV262176 ILR262116:ILR262176 IVN262116:IVN262176 JFJ262116:JFJ262176 JPF262116:JPF262176 JZB262116:JZB262176 KIX262116:KIX262176 KST262116:KST262176 LCP262116:LCP262176 LML262116:LML262176 LWH262116:LWH262176 MGD262116:MGD262176 MPZ262116:MPZ262176 MZV262116:MZV262176 NJR262116:NJR262176 NTN262116:NTN262176 ODJ262116:ODJ262176 ONF262116:ONF262176 OXB262116:OXB262176 PGX262116:PGX262176 PQT262116:PQT262176 QAP262116:QAP262176 QKL262116:QKL262176 QUH262116:QUH262176 RED262116:RED262176 RNZ262116:RNZ262176 RXV262116:RXV262176 SHR262116:SHR262176 SRN262116:SRN262176 TBJ262116:TBJ262176 TLF262116:TLF262176 TVB262116:TVB262176 UEX262116:UEX262176 UOT262116:UOT262176 UYP262116:UYP262176 VIL262116:VIL262176 VSH262116:VSH262176 WCD262116:WCD262176 WLZ262116:WLZ262176 WVV262116:WVV262176 N327652:N327712 JJ327652:JJ327712 TF327652:TF327712 ADB327652:ADB327712 AMX327652:AMX327712 AWT327652:AWT327712 BGP327652:BGP327712 BQL327652:BQL327712 CAH327652:CAH327712 CKD327652:CKD327712 CTZ327652:CTZ327712 DDV327652:DDV327712 DNR327652:DNR327712 DXN327652:DXN327712 EHJ327652:EHJ327712 ERF327652:ERF327712 FBB327652:FBB327712 FKX327652:FKX327712 FUT327652:FUT327712 GEP327652:GEP327712 GOL327652:GOL327712 GYH327652:GYH327712 HID327652:HID327712 HRZ327652:HRZ327712 IBV327652:IBV327712 ILR327652:ILR327712 IVN327652:IVN327712 JFJ327652:JFJ327712 JPF327652:JPF327712 JZB327652:JZB327712 KIX327652:KIX327712 KST327652:KST327712 LCP327652:LCP327712 LML327652:LML327712 LWH327652:LWH327712 MGD327652:MGD327712 MPZ327652:MPZ327712 MZV327652:MZV327712 NJR327652:NJR327712 NTN327652:NTN327712 ODJ327652:ODJ327712 ONF327652:ONF327712 OXB327652:OXB327712 PGX327652:PGX327712 PQT327652:PQT327712 QAP327652:QAP327712 QKL327652:QKL327712 QUH327652:QUH327712 RED327652:RED327712 RNZ327652:RNZ327712 RXV327652:RXV327712 SHR327652:SHR327712 SRN327652:SRN327712 TBJ327652:TBJ327712 TLF327652:TLF327712 TVB327652:TVB327712 UEX327652:UEX327712 UOT327652:UOT327712 UYP327652:UYP327712 VIL327652:VIL327712 VSH327652:VSH327712 WCD327652:WCD327712 WLZ327652:WLZ327712 WVV327652:WVV327712 N393188:N393248 JJ393188:JJ393248 TF393188:TF393248 ADB393188:ADB393248 AMX393188:AMX393248 AWT393188:AWT393248 BGP393188:BGP393248 BQL393188:BQL393248 CAH393188:CAH393248 CKD393188:CKD393248 CTZ393188:CTZ393248 DDV393188:DDV393248 DNR393188:DNR393248 DXN393188:DXN393248 EHJ393188:EHJ393248 ERF393188:ERF393248 FBB393188:FBB393248 FKX393188:FKX393248 FUT393188:FUT393248 GEP393188:GEP393248 GOL393188:GOL393248 GYH393188:GYH393248 HID393188:HID393248 HRZ393188:HRZ393248 IBV393188:IBV393248 ILR393188:ILR393248 IVN393188:IVN393248 JFJ393188:JFJ393248 JPF393188:JPF393248 JZB393188:JZB393248 KIX393188:KIX393248 KST393188:KST393248 LCP393188:LCP393248 LML393188:LML393248 LWH393188:LWH393248 MGD393188:MGD393248 MPZ393188:MPZ393248 MZV393188:MZV393248 NJR393188:NJR393248 NTN393188:NTN393248 ODJ393188:ODJ393248 ONF393188:ONF393248 OXB393188:OXB393248 PGX393188:PGX393248 PQT393188:PQT393248 QAP393188:QAP393248 QKL393188:QKL393248 QUH393188:QUH393248 RED393188:RED393248 RNZ393188:RNZ393248 RXV393188:RXV393248 SHR393188:SHR393248 SRN393188:SRN393248 TBJ393188:TBJ393248 TLF393188:TLF393248 TVB393188:TVB393248 UEX393188:UEX393248 UOT393188:UOT393248 UYP393188:UYP393248 VIL393188:VIL393248 VSH393188:VSH393248 WCD393188:WCD393248 WLZ393188:WLZ393248 WVV393188:WVV393248 N458724:N458784 JJ458724:JJ458784 TF458724:TF458784 ADB458724:ADB458784 AMX458724:AMX458784 AWT458724:AWT458784 BGP458724:BGP458784 BQL458724:BQL458784 CAH458724:CAH458784 CKD458724:CKD458784 CTZ458724:CTZ458784 DDV458724:DDV458784 DNR458724:DNR458784 DXN458724:DXN458784 EHJ458724:EHJ458784 ERF458724:ERF458784 FBB458724:FBB458784 FKX458724:FKX458784 FUT458724:FUT458784 GEP458724:GEP458784 GOL458724:GOL458784 GYH458724:GYH458784 HID458724:HID458784 HRZ458724:HRZ458784 IBV458724:IBV458784 ILR458724:ILR458784 IVN458724:IVN458784 JFJ458724:JFJ458784 JPF458724:JPF458784 JZB458724:JZB458784 KIX458724:KIX458784 KST458724:KST458784 LCP458724:LCP458784 LML458724:LML458784 LWH458724:LWH458784 MGD458724:MGD458784 MPZ458724:MPZ458784 MZV458724:MZV458784 NJR458724:NJR458784 NTN458724:NTN458784 ODJ458724:ODJ458784 ONF458724:ONF458784 OXB458724:OXB458784 PGX458724:PGX458784 PQT458724:PQT458784 QAP458724:QAP458784 QKL458724:QKL458784 QUH458724:QUH458784 RED458724:RED458784 RNZ458724:RNZ458784 RXV458724:RXV458784 SHR458724:SHR458784 SRN458724:SRN458784 TBJ458724:TBJ458784 TLF458724:TLF458784 TVB458724:TVB458784 UEX458724:UEX458784 UOT458724:UOT458784 UYP458724:UYP458784 VIL458724:VIL458784 VSH458724:VSH458784 WCD458724:WCD458784 WLZ458724:WLZ458784 WVV458724:WVV458784 N524260:N524320 JJ524260:JJ524320 TF524260:TF524320 ADB524260:ADB524320 AMX524260:AMX524320 AWT524260:AWT524320 BGP524260:BGP524320 BQL524260:BQL524320 CAH524260:CAH524320 CKD524260:CKD524320 CTZ524260:CTZ524320 DDV524260:DDV524320 DNR524260:DNR524320 DXN524260:DXN524320 EHJ524260:EHJ524320 ERF524260:ERF524320 FBB524260:FBB524320 FKX524260:FKX524320 FUT524260:FUT524320 GEP524260:GEP524320 GOL524260:GOL524320 GYH524260:GYH524320 HID524260:HID524320 HRZ524260:HRZ524320 IBV524260:IBV524320 ILR524260:ILR524320 IVN524260:IVN524320 JFJ524260:JFJ524320 JPF524260:JPF524320 JZB524260:JZB524320 KIX524260:KIX524320 KST524260:KST524320 LCP524260:LCP524320 LML524260:LML524320 LWH524260:LWH524320 MGD524260:MGD524320 MPZ524260:MPZ524320 MZV524260:MZV524320 NJR524260:NJR524320 NTN524260:NTN524320 ODJ524260:ODJ524320 ONF524260:ONF524320 OXB524260:OXB524320 PGX524260:PGX524320 PQT524260:PQT524320 QAP524260:QAP524320 QKL524260:QKL524320 QUH524260:QUH524320 RED524260:RED524320 RNZ524260:RNZ524320 RXV524260:RXV524320 SHR524260:SHR524320 SRN524260:SRN524320 TBJ524260:TBJ524320 TLF524260:TLF524320 TVB524260:TVB524320 UEX524260:UEX524320 UOT524260:UOT524320 UYP524260:UYP524320 VIL524260:VIL524320 VSH524260:VSH524320 WCD524260:WCD524320 WLZ524260:WLZ524320 WVV524260:WVV524320 N589796:N589856 JJ589796:JJ589856 TF589796:TF589856 ADB589796:ADB589856 AMX589796:AMX589856 AWT589796:AWT589856 BGP589796:BGP589856 BQL589796:BQL589856 CAH589796:CAH589856 CKD589796:CKD589856 CTZ589796:CTZ589856 DDV589796:DDV589856 DNR589796:DNR589856 DXN589796:DXN589856 EHJ589796:EHJ589856 ERF589796:ERF589856 FBB589796:FBB589856 FKX589796:FKX589856 FUT589796:FUT589856 GEP589796:GEP589856 GOL589796:GOL589856 GYH589796:GYH589856 HID589796:HID589856 HRZ589796:HRZ589856 IBV589796:IBV589856 ILR589796:ILR589856 IVN589796:IVN589856 JFJ589796:JFJ589856 JPF589796:JPF589856 JZB589796:JZB589856 KIX589796:KIX589856 KST589796:KST589856 LCP589796:LCP589856 LML589796:LML589856 LWH589796:LWH589856 MGD589796:MGD589856 MPZ589796:MPZ589856 MZV589796:MZV589856 NJR589796:NJR589856 NTN589796:NTN589856 ODJ589796:ODJ589856 ONF589796:ONF589856 OXB589796:OXB589856 PGX589796:PGX589856 PQT589796:PQT589856 QAP589796:QAP589856 QKL589796:QKL589856 QUH589796:QUH589856 RED589796:RED589856 RNZ589796:RNZ589856 RXV589796:RXV589856 SHR589796:SHR589856 SRN589796:SRN589856 TBJ589796:TBJ589856 TLF589796:TLF589856 TVB589796:TVB589856 UEX589796:UEX589856 UOT589796:UOT589856 UYP589796:UYP589856 VIL589796:VIL589856 VSH589796:VSH589856 WCD589796:WCD589856 WLZ589796:WLZ589856 WVV589796:WVV589856 N655332:N655392 JJ655332:JJ655392 TF655332:TF655392 ADB655332:ADB655392 AMX655332:AMX655392 AWT655332:AWT655392 BGP655332:BGP655392 BQL655332:BQL655392 CAH655332:CAH655392 CKD655332:CKD655392 CTZ655332:CTZ655392 DDV655332:DDV655392 DNR655332:DNR655392 DXN655332:DXN655392 EHJ655332:EHJ655392 ERF655332:ERF655392 FBB655332:FBB655392 FKX655332:FKX655392 FUT655332:FUT655392 GEP655332:GEP655392 GOL655332:GOL655392 GYH655332:GYH655392 HID655332:HID655392 HRZ655332:HRZ655392 IBV655332:IBV655392 ILR655332:ILR655392 IVN655332:IVN655392 JFJ655332:JFJ655392 JPF655332:JPF655392 JZB655332:JZB655392 KIX655332:KIX655392 KST655332:KST655392 LCP655332:LCP655392 LML655332:LML655392 LWH655332:LWH655392 MGD655332:MGD655392 MPZ655332:MPZ655392 MZV655332:MZV655392 NJR655332:NJR655392 NTN655332:NTN655392 ODJ655332:ODJ655392 ONF655332:ONF655392 OXB655332:OXB655392 PGX655332:PGX655392 PQT655332:PQT655392 QAP655332:QAP655392 QKL655332:QKL655392 QUH655332:QUH655392 RED655332:RED655392 RNZ655332:RNZ655392 RXV655332:RXV655392 SHR655332:SHR655392 SRN655332:SRN655392 TBJ655332:TBJ655392 TLF655332:TLF655392 TVB655332:TVB655392 UEX655332:UEX655392 UOT655332:UOT655392 UYP655332:UYP655392 VIL655332:VIL655392 VSH655332:VSH655392 WCD655332:WCD655392 WLZ655332:WLZ655392 WVV655332:WVV655392 N720868:N720928 JJ720868:JJ720928 TF720868:TF720928 ADB720868:ADB720928 AMX720868:AMX720928 AWT720868:AWT720928 BGP720868:BGP720928 BQL720868:BQL720928 CAH720868:CAH720928 CKD720868:CKD720928 CTZ720868:CTZ720928 DDV720868:DDV720928 DNR720868:DNR720928 DXN720868:DXN720928 EHJ720868:EHJ720928 ERF720868:ERF720928 FBB720868:FBB720928 FKX720868:FKX720928 FUT720868:FUT720928 GEP720868:GEP720928 GOL720868:GOL720928 GYH720868:GYH720928 HID720868:HID720928 HRZ720868:HRZ720928 IBV720868:IBV720928 ILR720868:ILR720928 IVN720868:IVN720928 JFJ720868:JFJ720928 JPF720868:JPF720928 JZB720868:JZB720928 KIX720868:KIX720928 KST720868:KST720928 LCP720868:LCP720928 LML720868:LML720928 LWH720868:LWH720928 MGD720868:MGD720928 MPZ720868:MPZ720928 MZV720868:MZV720928 NJR720868:NJR720928 NTN720868:NTN720928 ODJ720868:ODJ720928 ONF720868:ONF720928 OXB720868:OXB720928 PGX720868:PGX720928 PQT720868:PQT720928 QAP720868:QAP720928 QKL720868:QKL720928 QUH720868:QUH720928 RED720868:RED720928 RNZ720868:RNZ720928 RXV720868:RXV720928 SHR720868:SHR720928 SRN720868:SRN720928 TBJ720868:TBJ720928 TLF720868:TLF720928 TVB720868:TVB720928 UEX720868:UEX720928 UOT720868:UOT720928 UYP720868:UYP720928 VIL720868:VIL720928 VSH720868:VSH720928 WCD720868:WCD720928 WLZ720868:WLZ720928 WVV720868:WVV720928 N786404:N786464 JJ786404:JJ786464 TF786404:TF786464 ADB786404:ADB786464 AMX786404:AMX786464 AWT786404:AWT786464 BGP786404:BGP786464 BQL786404:BQL786464 CAH786404:CAH786464 CKD786404:CKD786464 CTZ786404:CTZ786464 DDV786404:DDV786464 DNR786404:DNR786464 DXN786404:DXN786464 EHJ786404:EHJ786464 ERF786404:ERF786464 FBB786404:FBB786464 FKX786404:FKX786464 FUT786404:FUT786464 GEP786404:GEP786464 GOL786404:GOL786464 GYH786404:GYH786464 HID786404:HID786464 HRZ786404:HRZ786464 IBV786404:IBV786464 ILR786404:ILR786464 IVN786404:IVN786464 JFJ786404:JFJ786464 JPF786404:JPF786464 JZB786404:JZB786464 KIX786404:KIX786464 KST786404:KST786464 LCP786404:LCP786464 LML786404:LML786464 LWH786404:LWH786464 MGD786404:MGD786464 MPZ786404:MPZ786464 MZV786404:MZV786464 NJR786404:NJR786464 NTN786404:NTN786464 ODJ786404:ODJ786464 ONF786404:ONF786464 OXB786404:OXB786464 PGX786404:PGX786464 PQT786404:PQT786464 QAP786404:QAP786464 QKL786404:QKL786464 QUH786404:QUH786464 RED786404:RED786464 RNZ786404:RNZ786464 RXV786404:RXV786464 SHR786404:SHR786464 SRN786404:SRN786464 TBJ786404:TBJ786464 TLF786404:TLF786464 TVB786404:TVB786464 UEX786404:UEX786464 UOT786404:UOT786464 UYP786404:UYP786464 VIL786404:VIL786464 VSH786404:VSH786464 WCD786404:WCD786464 WLZ786404:WLZ786464 WVV786404:WVV786464 N851940:N852000 JJ851940:JJ852000 TF851940:TF852000 ADB851940:ADB852000 AMX851940:AMX852000 AWT851940:AWT852000 BGP851940:BGP852000 BQL851940:BQL852000 CAH851940:CAH852000 CKD851940:CKD852000 CTZ851940:CTZ852000 DDV851940:DDV852000 DNR851940:DNR852000 DXN851940:DXN852000 EHJ851940:EHJ852000 ERF851940:ERF852000 FBB851940:FBB852000 FKX851940:FKX852000 FUT851940:FUT852000 GEP851940:GEP852000 GOL851940:GOL852000 GYH851940:GYH852000 HID851940:HID852000 HRZ851940:HRZ852000 IBV851940:IBV852000 ILR851940:ILR852000 IVN851940:IVN852000 JFJ851940:JFJ852000 JPF851940:JPF852000 JZB851940:JZB852000 KIX851940:KIX852000 KST851940:KST852000 LCP851940:LCP852000 LML851940:LML852000 LWH851940:LWH852000 MGD851940:MGD852000 MPZ851940:MPZ852000 MZV851940:MZV852000 NJR851940:NJR852000 NTN851940:NTN852000 ODJ851940:ODJ852000 ONF851940:ONF852000 OXB851940:OXB852000 PGX851940:PGX852000 PQT851940:PQT852000 QAP851940:QAP852000 QKL851940:QKL852000 QUH851940:QUH852000 RED851940:RED852000 RNZ851940:RNZ852000 RXV851940:RXV852000 SHR851940:SHR852000 SRN851940:SRN852000 TBJ851940:TBJ852000 TLF851940:TLF852000 TVB851940:TVB852000 UEX851940:UEX852000 UOT851940:UOT852000 UYP851940:UYP852000 VIL851940:VIL852000 VSH851940:VSH852000 WCD851940:WCD852000 WLZ851940:WLZ852000 WVV851940:WVV852000 N917476:N917536 JJ917476:JJ917536 TF917476:TF917536 ADB917476:ADB917536 AMX917476:AMX917536 AWT917476:AWT917536 BGP917476:BGP917536 BQL917476:BQL917536 CAH917476:CAH917536 CKD917476:CKD917536 CTZ917476:CTZ917536 DDV917476:DDV917536 DNR917476:DNR917536 DXN917476:DXN917536 EHJ917476:EHJ917536 ERF917476:ERF917536 FBB917476:FBB917536 FKX917476:FKX917536 FUT917476:FUT917536 GEP917476:GEP917536 GOL917476:GOL917536 GYH917476:GYH917536 HID917476:HID917536 HRZ917476:HRZ917536 IBV917476:IBV917536 ILR917476:ILR917536 IVN917476:IVN917536 JFJ917476:JFJ917536 JPF917476:JPF917536 JZB917476:JZB917536 KIX917476:KIX917536 KST917476:KST917536 LCP917476:LCP917536 LML917476:LML917536 LWH917476:LWH917536 MGD917476:MGD917536 MPZ917476:MPZ917536 MZV917476:MZV917536 NJR917476:NJR917536 NTN917476:NTN917536 ODJ917476:ODJ917536 ONF917476:ONF917536 OXB917476:OXB917536 PGX917476:PGX917536 PQT917476:PQT917536 QAP917476:QAP917536 QKL917476:QKL917536 QUH917476:QUH917536 RED917476:RED917536 RNZ917476:RNZ917536 RXV917476:RXV917536 SHR917476:SHR917536 SRN917476:SRN917536 TBJ917476:TBJ917536 TLF917476:TLF917536 TVB917476:TVB917536 UEX917476:UEX917536 UOT917476:UOT917536 UYP917476:UYP917536 VIL917476:VIL917536 VSH917476:VSH917536 WCD917476:WCD917536 WLZ917476:WLZ917536 WVV917476:WVV917536 N983012:N983072 JJ983012:JJ983072 TF983012:TF983072 ADB983012:ADB983072 AMX983012:AMX983072 AWT983012:AWT983072 BGP983012:BGP983072 BQL983012:BQL983072 CAH983012:CAH983072 CKD983012:CKD983072 CTZ983012:CTZ983072 DDV983012:DDV983072 DNR983012:DNR983072 DXN983012:DXN983072 EHJ983012:EHJ983072 ERF983012:ERF983072 FBB983012:FBB983072 FKX983012:FKX983072 FUT983012:FUT983072 GEP983012:GEP983072 GOL983012:GOL983072 GYH983012:GYH983072 HID983012:HID983072 HRZ983012:HRZ983072 IBV983012:IBV983072 ILR983012:ILR983072 IVN983012:IVN983072 JFJ983012:JFJ983072 JPF983012:JPF983072 JZB983012:JZB983072 KIX983012:KIX983072 KST983012:KST983072 LCP983012:LCP983072 LML983012:LML983072 LWH983012:LWH983072 MGD983012:MGD983072 MPZ983012:MPZ983072 MZV983012:MZV983072 NJR983012:NJR983072 NTN983012:NTN983072 ODJ983012:ODJ983072 ONF983012:ONF983072 OXB983012:OXB983072 PGX983012:PGX983072 PQT983012:PQT983072 QAP983012:QAP983072 QKL983012:QKL983072 QUH983012:QUH983072 RED983012:RED983072 RNZ983012:RNZ983072 RXV983012:RXV983072 SHR983012:SHR983072 SRN983012:SRN983072 TBJ983012:TBJ983072 TLF983012:TLF983072 TVB983012:TVB983072 UEX983012:UEX983072 UOT983012:UOT983072 UYP983012:UYP983072 VIL983012:VIL983072 VSH983012:VSH983072 WCD983012:WCD983072 WLZ983012:WLZ983072 WVV983012:WVV983072" xr:uid="{0E7317C0-B2BB-440C-BFF4-7AAB6DCD662F}">
      <formula1>$N$38:$N$40</formula1>
    </dataValidation>
  </dataValidations>
  <pageMargins left="0.70866141732283472" right="0.70866141732283472" top="0.74803149606299213" bottom="0.74803149606299213" header="0.31496062992125984" footer="0.31496062992125984"/>
  <pageSetup paperSize="9" scale="60" fitToHeight="0" orientation="landscape" blackAndWhite="1" r:id="rId1"/>
  <rowBreaks count="2" manualBreakCount="2">
    <brk id="19" min="3" max="15" man="1"/>
    <brk id="26" min="3" max="15" man="1"/>
  </rowBreaks>
  <drawing r:id="rId2"/>
</worksheet>
</file>

<file path=docMetadata/LabelInfo.xml><?xml version="1.0" encoding="utf-8"?>
<clbl:labelList xmlns:clbl="http://schemas.microsoft.com/office/2020/mipLabelMetadata">
  <clbl:label id="{15daa597-61ae-443f-a0d6-4e08027da767}" enabled="1" method="Privileged" siteId="{8da9b85e-1370-4d17-8c08-0823fe7a7b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付紙様式第3（入物）このシートのみ自動反映</vt:lpstr>
      <vt:lpstr>'付紙様式第3（入物）このシートのみ自動反映'!Print_Area</vt:lpstr>
      <vt:lpstr>'付紙様式第3（入物）このシートのみ自動反映'!Print_Titles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高瀨 紫帆</dc:creator>
  <cp:lastModifiedBy>高瀨 紫帆</cp:lastModifiedBy>
  <cp:lastPrinted>2026-09-08T02:33:49Z</cp:lastPrinted>
  <dcterms:created xsi:type="dcterms:W3CDTF">2026-09-08T00:58:08Z</dcterms:created>
  <dcterms:modified xsi:type="dcterms:W3CDTF">2026-09-08T10:21:46Z</dcterms:modified>
</cp:coreProperties>
</file>