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0\03.ＨＰ掲載用\"/>
    </mc:Choice>
  </mc:AlternateContent>
  <xr:revisionPtr revIDLastSave="0" documentId="13_ncr:1_{F72D42A6-2F60-437E-8A04-805A36E6895B}" xr6:coauthVersionLast="36" xr6:coauthVersionMax="36" xr10:uidLastSave="{00000000-0000-0000-0000-000000000000}"/>
  <bookViews>
    <workbookView xWindow="0" yWindow="0" windowWidth="19200" windowHeight="7340" xr2:uid="{BBCDC84B-36D9-461E-AA6C-AEBEE23D634B}"/>
  </bookViews>
  <sheets>
    <sheet name="07FY10（随-物）" sheetId="1" r:id="rId1"/>
  </sheets>
  <externalReferences>
    <externalReference r:id="rId2"/>
    <externalReference r:id="rId3"/>
  </externalReferences>
  <definedNames>
    <definedName name="_xlnm._FilterDatabase" localSheetId="0" hidden="1">'07FY10（随-物）'!$A$4:$N$94</definedName>
    <definedName name="_xlnm.Print_Area" localSheetId="0">'07FY10（随-物）'!$A$1:$N$94</definedName>
    <definedName name="_xlnm.Print_Titles" localSheetId="0">'07FY10（随-物）'!$3:$4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1" i="1" l="1"/>
  <c r="D92" i="1"/>
  <c r="D90" i="1"/>
  <c r="D89" i="1"/>
  <c r="C89" i="1"/>
  <c r="A89" i="1"/>
  <c r="I89" i="1"/>
  <c r="D88" i="1"/>
  <c r="G87" i="1"/>
  <c r="D87" i="1"/>
  <c r="C87" i="1"/>
  <c r="A87" i="1"/>
  <c r="D86" i="1"/>
  <c r="G85" i="1"/>
  <c r="D85" i="1"/>
  <c r="C85" i="1"/>
  <c r="I85" i="1"/>
  <c r="D84" i="1"/>
  <c r="D83" i="1"/>
  <c r="C83" i="1"/>
  <c r="A83" i="1"/>
  <c r="D82" i="1"/>
  <c r="H81" i="1"/>
  <c r="D81" i="1"/>
  <c r="C81" i="1"/>
  <c r="A81" i="1"/>
  <c r="D80" i="1"/>
  <c r="H79" i="1"/>
  <c r="D79" i="1"/>
  <c r="C79" i="1"/>
  <c r="A79" i="1"/>
  <c r="D78" i="1"/>
  <c r="G77" i="1"/>
  <c r="E77" i="1"/>
  <c r="D77" i="1"/>
  <c r="C77" i="1"/>
  <c r="I77" i="1"/>
  <c r="D76" i="1"/>
  <c r="H75" i="1"/>
  <c r="G75" i="1"/>
  <c r="D75" i="1"/>
  <c r="C75" i="1"/>
  <c r="A75" i="1"/>
  <c r="C73" i="1"/>
  <c r="G73" i="1"/>
  <c r="C71" i="1"/>
  <c r="H71" i="1"/>
  <c r="C69" i="1"/>
  <c r="I69" i="1"/>
  <c r="D67" i="1"/>
  <c r="C67" i="1"/>
  <c r="D68" i="1"/>
  <c r="C65" i="1"/>
  <c r="D66" i="1"/>
  <c r="C63" i="1"/>
  <c r="A63" i="1"/>
  <c r="G61" i="1"/>
  <c r="E61" i="1"/>
  <c r="C61" i="1"/>
  <c r="D62" i="1"/>
  <c r="I59" i="1"/>
  <c r="G59" i="1"/>
  <c r="E59" i="1"/>
  <c r="C59" i="1"/>
  <c r="A59" i="1"/>
  <c r="D59" i="1"/>
  <c r="C57" i="1"/>
  <c r="G57" i="1"/>
  <c r="I55" i="1"/>
  <c r="C55" i="1"/>
  <c r="H55" i="1"/>
  <c r="C53" i="1"/>
  <c r="I53" i="1"/>
  <c r="E51" i="1"/>
  <c r="D51" i="1"/>
  <c r="C51" i="1"/>
  <c r="A51" i="1"/>
  <c r="D52" i="1"/>
  <c r="H49" i="1"/>
  <c r="E49" i="1"/>
  <c r="D49" i="1"/>
  <c r="C49" i="1"/>
  <c r="D50" i="1"/>
  <c r="I47" i="1"/>
  <c r="H47" i="1"/>
  <c r="E47" i="1"/>
  <c r="C47" i="1"/>
  <c r="D47" i="1"/>
  <c r="I45" i="1"/>
  <c r="H45" i="1"/>
  <c r="C45" i="1"/>
  <c r="G45" i="1"/>
  <c r="I43" i="1"/>
  <c r="C43" i="1"/>
  <c r="H43" i="1"/>
  <c r="C41" i="1"/>
  <c r="I41" i="1"/>
  <c r="D40" i="1"/>
  <c r="I39" i="1"/>
  <c r="D39" i="1"/>
  <c r="C39" i="1"/>
  <c r="H39" i="1"/>
  <c r="C37" i="1"/>
  <c r="A37" i="1"/>
  <c r="H35" i="1"/>
  <c r="E35" i="1"/>
  <c r="D35" i="1"/>
  <c r="C35" i="1"/>
  <c r="A35" i="1"/>
  <c r="D36" i="1"/>
  <c r="I33" i="1"/>
  <c r="H33" i="1"/>
  <c r="E33" i="1"/>
  <c r="D33" i="1"/>
  <c r="C33" i="1"/>
  <c r="A33" i="1"/>
  <c r="D34" i="1"/>
  <c r="I31" i="1"/>
  <c r="H31" i="1"/>
  <c r="C31" i="1"/>
  <c r="E31" i="1"/>
  <c r="I29" i="1"/>
  <c r="C29" i="1"/>
  <c r="H29" i="1"/>
  <c r="C27" i="1"/>
  <c r="D28" i="1"/>
  <c r="C25" i="1"/>
  <c r="D26" i="1"/>
  <c r="C23" i="1"/>
  <c r="A23" i="1"/>
  <c r="G21" i="1"/>
  <c r="E21" i="1"/>
  <c r="C21" i="1"/>
  <c r="D22" i="1"/>
  <c r="I19" i="1"/>
  <c r="G19" i="1"/>
  <c r="E19" i="1"/>
  <c r="C19" i="1"/>
  <c r="D20" i="1"/>
  <c r="C17" i="1"/>
  <c r="H17" i="1"/>
  <c r="C15" i="1"/>
  <c r="I15" i="1"/>
  <c r="C13" i="1"/>
  <c r="D14" i="1"/>
  <c r="I11" i="1"/>
  <c r="D11" i="1"/>
  <c r="C11" i="1"/>
  <c r="D12" i="1"/>
  <c r="A65" i="1" l="1"/>
  <c r="E11" i="1"/>
  <c r="H19" i="1"/>
  <c r="H21" i="1"/>
  <c r="E39" i="1"/>
  <c r="G47" i="1"/>
  <c r="G49" i="1"/>
  <c r="I51" i="1"/>
  <c r="H59" i="1"/>
  <c r="H61" i="1"/>
  <c r="H67" i="1"/>
  <c r="H73" i="1"/>
  <c r="I75" i="1"/>
  <c r="H77" i="1"/>
  <c r="E85" i="1"/>
  <c r="A91" i="1"/>
  <c r="D25" i="1"/>
  <c r="D37" i="1"/>
  <c r="H57" i="1"/>
  <c r="D65" i="1"/>
  <c r="I73" i="1"/>
  <c r="E83" i="1"/>
  <c r="A25" i="1"/>
  <c r="I17" i="1"/>
  <c r="E25" i="1"/>
  <c r="E37" i="1"/>
  <c r="I57" i="1"/>
  <c r="E65" i="1"/>
  <c r="H83" i="1"/>
  <c r="H85" i="1"/>
  <c r="D91" i="1"/>
  <c r="A13" i="1"/>
  <c r="D23" i="1"/>
  <c r="A61" i="1"/>
  <c r="D63" i="1"/>
  <c r="I65" i="1"/>
  <c r="A77" i="1"/>
  <c r="G81" i="1"/>
  <c r="E91" i="1"/>
  <c r="A19" i="1"/>
  <c r="A21" i="1"/>
  <c r="I25" i="1"/>
  <c r="G37" i="1"/>
  <c r="A49" i="1"/>
  <c r="I91" i="1"/>
  <c r="E23" i="1"/>
  <c r="E63" i="1"/>
  <c r="A11" i="1"/>
  <c r="D19" i="1"/>
  <c r="D21" i="1"/>
  <c r="G23" i="1"/>
  <c r="A27" i="1"/>
  <c r="G31" i="1"/>
  <c r="G33" i="1"/>
  <c r="G35" i="1"/>
  <c r="A39" i="1"/>
  <c r="A47" i="1"/>
  <c r="D61" i="1"/>
  <c r="G63" i="1"/>
  <c r="A67" i="1"/>
  <c r="I71" i="1"/>
  <c r="E75" i="1"/>
  <c r="G79" i="1"/>
  <c r="A85" i="1"/>
  <c r="G89" i="1"/>
  <c r="A69" i="1"/>
  <c r="D72" i="1"/>
  <c r="E87" i="1"/>
  <c r="D16" i="1"/>
  <c r="D44" i="1"/>
  <c r="A43" i="1"/>
  <c r="A55" i="1"/>
  <c r="D58" i="1"/>
  <c r="A15" i="1"/>
  <c r="A71" i="1"/>
  <c r="D74" i="1"/>
  <c r="G11" i="1"/>
  <c r="E13" i="1"/>
  <c r="D15" i="1"/>
  <c r="I21" i="1"/>
  <c r="H23" i="1"/>
  <c r="G25" i="1"/>
  <c r="E27" i="1"/>
  <c r="A31" i="1"/>
  <c r="I35" i="1"/>
  <c r="H37" i="1"/>
  <c r="G39" i="1"/>
  <c r="D41" i="1"/>
  <c r="A45" i="1"/>
  <c r="D48" i="1"/>
  <c r="I49" i="1"/>
  <c r="G51" i="1"/>
  <c r="D53" i="1"/>
  <c r="A57" i="1"/>
  <c r="D60" i="1"/>
  <c r="I61" i="1"/>
  <c r="H63" i="1"/>
  <c r="G65" i="1"/>
  <c r="E67" i="1"/>
  <c r="D69" i="1"/>
  <c r="A73" i="1"/>
  <c r="I79" i="1"/>
  <c r="I81" i="1"/>
  <c r="H87" i="1"/>
  <c r="H89" i="1"/>
  <c r="G91" i="1"/>
  <c r="D30" i="1"/>
  <c r="D46" i="1"/>
  <c r="H11" i="1"/>
  <c r="G13" i="1"/>
  <c r="E15" i="1"/>
  <c r="D17" i="1"/>
  <c r="I23" i="1"/>
  <c r="H25" i="1"/>
  <c r="G27" i="1"/>
  <c r="D29" i="1"/>
  <c r="I37" i="1"/>
  <c r="E41" i="1"/>
  <c r="D43" i="1"/>
  <c r="H51" i="1"/>
  <c r="E53" i="1"/>
  <c r="D55" i="1"/>
  <c r="I63" i="1"/>
  <c r="H65" i="1"/>
  <c r="G67" i="1"/>
  <c r="E69" i="1"/>
  <c r="D71" i="1"/>
  <c r="I87" i="1"/>
  <c r="H91" i="1"/>
  <c r="D42" i="1"/>
  <c r="A41" i="1"/>
  <c r="D13" i="1"/>
  <c r="A17" i="1"/>
  <c r="D18" i="1"/>
  <c r="H13" i="1"/>
  <c r="D31" i="1"/>
  <c r="G41" i="1"/>
  <c r="E43" i="1"/>
  <c r="D45" i="1"/>
  <c r="E55" i="1"/>
  <c r="G69" i="1"/>
  <c r="E71" i="1"/>
  <c r="D73" i="1"/>
  <c r="D70" i="1"/>
  <c r="A53" i="1"/>
  <c r="D56" i="1"/>
  <c r="D27" i="1"/>
  <c r="A29" i="1"/>
  <c r="D32" i="1"/>
  <c r="G15" i="1"/>
  <c r="E17" i="1"/>
  <c r="D24" i="1"/>
  <c r="H27" i="1"/>
  <c r="E29" i="1"/>
  <c r="D38" i="1"/>
  <c r="G53" i="1"/>
  <c r="D57" i="1"/>
  <c r="D64" i="1"/>
  <c r="I13" i="1"/>
  <c r="H15" i="1"/>
  <c r="G17" i="1"/>
  <c r="I27" i="1"/>
  <c r="G29" i="1"/>
  <c r="H41" i="1"/>
  <c r="G43" i="1"/>
  <c r="E45" i="1"/>
  <c r="H53" i="1"/>
  <c r="G55" i="1"/>
  <c r="E57" i="1"/>
  <c r="I67" i="1"/>
  <c r="H69" i="1"/>
  <c r="G71" i="1"/>
  <c r="E73" i="1"/>
  <c r="D54" i="1"/>
</calcChain>
</file>

<file path=xl/sharedStrings.xml><?xml version="1.0" encoding="utf-8"?>
<sst xmlns="http://schemas.openxmlformats.org/spreadsheetml/2006/main" count="123" uniqueCount="41">
  <si>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</si>
  <si>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</si>
  <si>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</si>
  <si>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</si>
  <si>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</si>
  <si>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</si>
  <si>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</si>
  <si>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</si>
  <si>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</si>
  <si>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</si>
  <si>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</si>
  <si>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</si>
  <si>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</si>
  <si>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</si>
  <si>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</si>
  <si>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</si>
  <si>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支出負担行為担当官
大臣官房会計課
会計管理官　平下　一三
東京都新宿区市谷本村町5-1</t>
    <rPh sb="0" eb="9">
      <t>シシュツフタンコウイタントウカン</t>
    </rPh>
    <phoneticPr fontId="6"/>
  </si>
  <si>
    <t>本契約は、緊急に対応する必要があったため、契約履行能力を有する者と判断した契約相手方と契約したものである。（根拠法令：会計法第２９条の３第４項）</t>
    <phoneticPr fontId="6"/>
  </si>
  <si>
    <t>公募を実施した結果、当該契約相手方が審査に合格したため。（根拠法令：会計法第２９条の３第４項）</t>
    <phoneticPr fontId="6"/>
  </si>
  <si>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8"/>
  </si>
  <si>
    <t>非公表</t>
    <rPh sb="0" eb="1">
      <t>ヒ</t>
    </rPh>
    <rPh sb="1" eb="3">
      <t>コウヒョウ</t>
    </rPh>
    <phoneticPr fontId="6"/>
  </si>
  <si>
    <t>本契約は、既に締結している役務の契約履行中に新たな役務が発生したため、当該新たな役務について、原契約者と契約したものである。（根拠法令：会計法第２９条の３第４項）</t>
    <phoneticPr fontId="6"/>
  </si>
  <si>
    <t>本役務を履行できるのは、システムの開発及び販売元等である当該契約相手方のみであるため。（根拠法令：会計法第２９条の３第４項）</t>
    <rPh sb="0" eb="1">
      <t>ホン</t>
    </rPh>
    <rPh sb="1" eb="3">
      <t>エキム</t>
    </rPh>
    <rPh sb="4" eb="6">
      <t>リコウ</t>
    </rPh>
    <rPh sb="17" eb="19">
      <t>カイハツ</t>
    </rPh>
    <rPh sb="19" eb="20">
      <t>オヨ</t>
    </rPh>
    <rPh sb="21" eb="23">
      <t>ハンバイ</t>
    </rPh>
    <rPh sb="23" eb="24">
      <t>モト</t>
    </rPh>
    <rPh sb="24" eb="25">
      <t>トウ</t>
    </rPh>
    <rPh sb="28" eb="30">
      <t>トウガイ</t>
    </rPh>
    <rPh sb="30" eb="32">
      <t>ケイヤク</t>
    </rPh>
    <rPh sb="32" eb="35">
      <t>アイテガタ</t>
    </rPh>
    <rPh sb="44" eb="46">
      <t>コンキョ</t>
    </rPh>
    <rPh sb="46" eb="48">
      <t>ホウレイ</t>
    </rPh>
    <rPh sb="49" eb="51">
      <t>カイケイ</t>
    </rPh>
    <rPh sb="51" eb="52">
      <t>ホウ</t>
    </rPh>
    <rPh sb="52" eb="53">
      <t>ダイ</t>
    </rPh>
    <rPh sb="55" eb="56">
      <t>ジョウ</t>
    </rPh>
    <rPh sb="58" eb="59">
      <t>ダイ</t>
    </rPh>
    <rPh sb="60" eb="61">
      <t>コウ</t>
    </rPh>
    <phoneticPr fontId="6"/>
  </si>
  <si>
    <t>本役務を履行できるのは、システムの開発及び販売元である当該契約相手方のみであるため。（根拠法令：会計法第２９条の３第４項）</t>
    <phoneticPr fontId="6"/>
  </si>
  <si>
    <t>本役務を履行できるのは、システムの開発及び販売元等である当該契約相手方のみであるため。（根拠法令：会計法第２９条の３第４項）</t>
    <phoneticPr fontId="6"/>
  </si>
  <si>
    <t>部隊側で運用上その他の所要を満たす物件の調査を行った結果、最適と判断された物件であり、契約相手方が特定されるため。（根拠法令：会計法第２９条の３第４項）</t>
    <phoneticPr fontId="6"/>
  </si>
  <si>
    <t>当該刊行物の出版元と直接契約するものであり、他に競争を許さないため（根拠法令：会計法第２９条の３第４項）</t>
    <rPh sb="0" eb="2">
      <t>トウガイ</t>
    </rPh>
    <rPh sb="2" eb="5">
      <t>カンコウブツ</t>
    </rPh>
    <rPh sb="6" eb="8">
      <t>シュッパン</t>
    </rPh>
    <rPh sb="8" eb="9">
      <t>モト</t>
    </rPh>
    <rPh sb="10" eb="12">
      <t>チョクセツ</t>
    </rPh>
    <rPh sb="12" eb="14">
      <t>ケイヤク</t>
    </rPh>
    <rPh sb="22" eb="23">
      <t>タ</t>
    </rPh>
    <rPh sb="24" eb="26">
      <t>キョウソウ</t>
    </rPh>
    <rPh sb="27" eb="28">
      <t>ユル</t>
    </rPh>
    <phoneticPr fontId="6"/>
  </si>
  <si>
    <t>-</t>
    <phoneticPr fontId="6"/>
  </si>
  <si>
    <t>同種の他の契約の予定価格を類推されるおそれがあるため非公表</t>
    <phoneticPr fontId="6"/>
  </si>
  <si>
    <t>非公表</t>
    <phoneticPr fontId="6"/>
  </si>
  <si>
    <t>支出負担行為担当官
大臣官房会計課
会計管理官　平下　一三
東京都新宿区市谷本村町5-2</t>
    <rPh sb="0" eb="9">
      <t>シシュツフタンコウイタントウカン</t>
    </rPh>
    <phoneticPr fontId="6"/>
  </si>
  <si>
    <t>台帳も誤り</t>
    <rPh sb="0" eb="2">
      <t>ダイチョウ</t>
    </rPh>
    <rPh sb="3" eb="4">
      <t>アヤマ</t>
    </rPh>
    <phoneticPr fontId="6"/>
  </si>
  <si>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</si>
  <si>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</si>
  <si>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ソロモンに対する能力構築支援事業（不発弾処理分野、招へい）に係る支援役務一式</t>
  </si>
  <si>
    <t>株式会社JTB霞が関事業部</t>
  </si>
  <si>
    <t>東京都千代田区霞が関3-2-5</t>
  </si>
  <si>
    <t>令和７年度人事・給与情報システムアプリ―ケーション改修等役務（その２）一式</t>
  </si>
  <si>
    <t>富士通株式会社</t>
  </si>
  <si>
    <t>東京都千代田区五番町1-1野村不動産市ヶ谷ビル</t>
  </si>
  <si>
    <t>ウクライナ負傷兵の自衛隊病院等への受け入れに係る運営役務（変更契約）一式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</si>
</sst>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8" fillId="0" borderId="0">
      <alignment vertical="center"/>
    </xf>
  </cellStyleXfs>
  <cellXfs count="50">
    <xf numFmtId="0" fontId="0" fillId="0" borderId="0" xfId="0">
      <alignment vertical="center"/>
    </xf>
    <xf numFmtId="0" fontId="2" fillId="0" borderId="0" xfId="1" applyFont="1">
      <alignment vertical="center"/>
    </xf>
    <xf numFmtId="0" fontId="5" fillId="0" borderId="9" xfId="1" applyFont="1" applyFill="1" applyBorder="1" applyAlignment="1">
      <alignment vertical="center" wrapText="1"/>
    </xf>
    <xf numFmtId="0" fontId="2" fillId="0" borderId="0" xfId="1" applyFont="1" applyBorder="1">
      <alignment vertical="center"/>
    </xf>
    <xf numFmtId="0" fontId="5" fillId="0" borderId="8" xfId="1" applyFont="1" applyFill="1" applyBorder="1" applyAlignment="1">
      <alignment horizontal="left" vertical="center" wrapText="1" shrinkToFit="1"/>
    </xf>
    <xf numFmtId="0" fontId="5" fillId="0" borderId="12" xfId="1" applyFont="1" applyBorder="1" applyAlignment="1">
      <alignment horizontal="left" vertical="center" wrapText="1"/>
    </xf>
    <xf numFmtId="0" fontId="5" fillId="2" borderId="0" xfId="0" applyFont="1" applyFill="1" applyBorder="1">
      <alignment vertical="center"/>
    </xf>
    <xf numFmtId="0" fontId="9" fillId="0" borderId="0" xfId="0" applyFont="1">
      <alignment vertical="center"/>
    </xf>
    <xf numFmtId="0" fontId="5" fillId="0" borderId="2" xfId="1" applyFont="1" applyBorder="1" applyAlignment="1">
      <alignment horizontal="left" vertical="center" wrapText="1"/>
    </xf>
    <xf numFmtId="0" fontId="7" fillId="0" borderId="11" xfId="1" applyFont="1" applyFill="1" applyBorder="1" applyAlignment="1">
      <alignment horizontal="left" vertical="center"/>
    </xf>
    <xf numFmtId="0" fontId="7" fillId="0" borderId="9" xfId="1" applyFont="1" applyFill="1" applyBorder="1" applyAlignment="1">
      <alignment horizontal="left" vertical="center"/>
    </xf>
    <xf numFmtId="0" fontId="7" fillId="0" borderId="2" xfId="1" applyFont="1" applyFill="1" applyBorder="1" applyAlignment="1">
      <alignment horizontal="left" vertical="center"/>
    </xf>
    <xf numFmtId="0" fontId="7" fillId="0" borderId="8" xfId="1" applyFont="1" applyFill="1" applyBorder="1" applyAlignment="1">
      <alignment horizontal="left" vertical="center"/>
    </xf>
    <xf numFmtId="0" fontId="7" fillId="0" borderId="6" xfId="1" applyFont="1" applyFill="1" applyBorder="1" applyAlignment="1">
      <alignment horizontal="left" vertical="center"/>
    </xf>
    <xf numFmtId="0" fontId="7" fillId="0" borderId="10" xfId="1" applyFont="1" applyFill="1" applyBorder="1" applyAlignment="1">
      <alignment horizontal="left" vertical="center"/>
    </xf>
    <xf numFmtId="0" fontId="5" fillId="0" borderId="1" xfId="1" applyFont="1" applyBorder="1" applyAlignment="1">
      <alignment horizontal="left" vertical="center" wrapText="1"/>
    </xf>
    <xf numFmtId="0" fontId="5" fillId="0" borderId="7" xfId="1" applyFont="1" applyBorder="1" applyAlignment="1">
      <alignment horizontal="left" vertical="center" wrapText="1"/>
    </xf>
    <xf numFmtId="0" fontId="5" fillId="0" borderId="11" xfId="1" applyFont="1" applyBorder="1" applyAlignment="1">
      <alignment horizontal="left" vertical="center" wrapText="1"/>
    </xf>
    <xf numFmtId="0" fontId="5" fillId="0" borderId="9" xfId="1" applyFont="1" applyBorder="1" applyAlignment="1">
      <alignment horizontal="left" vertical="center" wrapText="1"/>
    </xf>
    <xf numFmtId="176" fontId="5" fillId="0" borderId="11" xfId="1" applyNumberFormat="1" applyFont="1" applyBorder="1" applyAlignment="1">
      <alignment horizontal="left" vertical="center" wrapText="1"/>
    </xf>
    <xf numFmtId="176" fontId="5" fillId="0" borderId="9" xfId="1" applyNumberFormat="1" applyFont="1" applyBorder="1" applyAlignment="1">
      <alignment horizontal="left" vertical="center" wrapText="1"/>
    </xf>
    <xf numFmtId="177" fontId="5" fillId="0" borderId="2" xfId="1" applyNumberFormat="1" applyFont="1" applyBorder="1" applyAlignment="1">
      <alignment horizontal="left" vertical="center" wrapText="1"/>
    </xf>
    <xf numFmtId="177" fontId="5" fillId="0" borderId="8" xfId="1" applyNumberFormat="1" applyFont="1" applyBorder="1" applyAlignment="1">
      <alignment horizontal="left" vertical="center" wrapText="1"/>
    </xf>
    <xf numFmtId="0" fontId="5" fillId="0" borderId="2" xfId="1" applyFont="1" applyFill="1" applyBorder="1" applyAlignment="1">
      <alignment horizontal="left" vertical="center" wrapText="1"/>
    </xf>
    <xf numFmtId="0" fontId="5" fillId="0" borderId="8" xfId="1" applyFont="1" applyFill="1" applyBorder="1" applyAlignment="1">
      <alignment horizontal="left" vertical="center" wrapText="1"/>
    </xf>
    <xf numFmtId="38" fontId="5" fillId="0" borderId="2" xfId="1" applyNumberFormat="1" applyFont="1" applyBorder="1" applyAlignment="1">
      <alignment vertical="center" wrapText="1"/>
    </xf>
    <xf numFmtId="38" fontId="5" fillId="0" borderId="8" xfId="1" applyNumberFormat="1" applyFont="1" applyBorder="1" applyAlignment="1">
      <alignment vertical="center" wrapText="1"/>
    </xf>
    <xf numFmtId="10" fontId="5" fillId="0" borderId="11" xfId="1" applyNumberFormat="1" applyFont="1" applyBorder="1" applyAlignment="1">
      <alignment horizontal="right" vertical="center" wrapText="1"/>
    </xf>
    <xf numFmtId="10" fontId="5" fillId="0" borderId="9" xfId="1" applyNumberFormat="1" applyFont="1" applyBorder="1" applyAlignment="1">
      <alignment horizontal="right" vertical="center" wrapText="1"/>
    </xf>
    <xf numFmtId="0" fontId="5" fillId="0" borderId="2" xfId="1" applyFont="1" applyBorder="1" applyAlignment="1">
      <alignment horizontal="left" vertical="center" wrapText="1"/>
    </xf>
    <xf numFmtId="0" fontId="5" fillId="0" borderId="8" xfId="1" applyFont="1" applyBorder="1" applyAlignment="1">
      <alignment horizontal="left" vertical="center" wrapText="1"/>
    </xf>
    <xf numFmtId="176" fontId="5" fillId="0" borderId="2" xfId="1" applyNumberFormat="1" applyFont="1" applyBorder="1" applyAlignment="1">
      <alignment horizontal="left" vertical="center" wrapText="1"/>
    </xf>
    <xf numFmtId="176" fontId="5" fillId="0" borderId="8" xfId="1" applyNumberFormat="1" applyFont="1" applyBorder="1" applyAlignment="1">
      <alignment horizontal="left" vertical="center" wrapText="1"/>
    </xf>
    <xf numFmtId="10" fontId="5" fillId="0" borderId="2" xfId="1" applyNumberFormat="1" applyFont="1" applyBorder="1" applyAlignment="1">
      <alignment horizontal="right" vertical="center" wrapText="1"/>
    </xf>
    <xf numFmtId="10" fontId="5" fillId="0" borderId="8" xfId="1" applyNumberFormat="1" applyFont="1" applyBorder="1" applyAlignment="1">
      <alignment horizontal="right" vertical="center" wrapText="1"/>
    </xf>
    <xf numFmtId="177" fontId="5" fillId="0" borderId="11" xfId="1" applyNumberFormat="1" applyFont="1" applyBorder="1" applyAlignment="1">
      <alignment horizontal="left" vertical="center" wrapText="1"/>
    </xf>
    <xf numFmtId="177" fontId="5" fillId="0" borderId="9" xfId="1" applyNumberFormat="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0" xfId="1" applyFont="1" applyBorder="1" applyAlignment="1">
      <alignment horizontal="center" vertical="center" wrapText="1"/>
    </xf>
  </cellXfs>
  <cellStyles count="3">
    <cellStyle name="標準" xfId="0" builtinId="0"/>
    <cellStyle name="標準 2 2" xfId="2" xr:uid="{F2C71357-3DF7-4EC9-BFAB-044F24BB5B50}"/>
    <cellStyle name="標準 3" xfId="1" xr:uid="{46ACA5C4-962A-49AA-9792-E6D80A5F400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25B02BE5-18E3-4446-9757-BA14C6485A4A}"/>
            </a:ext>
          </a:extLst>
        </xdr:cNvPr>
        <xdr:cNvSpPr txBox="1"/>
      </xdr:nvSpPr>
      <xdr:spPr>
        <a:xfrm>
          <a:off x="18538119"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7.10/&#65288;&#20316;&#26989;&#29992;&#65289;&#9733;10&#26376;&#20998;&#22865;&#32004;&#21488;&#24115;&#8594;&#20844;&#20849;&#35519;&#36948;&#36969;&#27491;&#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2"/>
      <sheetName val="付紙様式第２（随工）"/>
      <sheetName val="台帳はりつけ（入札物品役務のみ）"/>
      <sheetName val="付紙様式第１（入工）"/>
      <sheetName val="付紙様式第１（契約制度）"/>
      <sheetName val="台帳はりつけ（その他）"/>
      <sheetName val="付紙様式第3（入物）このシートのみ自動反映"/>
      <sheetName val="付紙様式第４（随物）データ反映"/>
      <sheetName val="付紙様式第４（随物）データ反映なし"/>
    </sheetNames>
    <sheetDataSet>
      <sheetData sheetId="0"/>
      <sheetData sheetId="1"/>
      <sheetData sheetId="2"/>
      <sheetData sheetId="3"/>
      <sheetData sheetId="4"/>
      <sheetData sheetId="5">
        <row r="4">
          <cell r="H4" t="str">
            <v>ソロモンに対する能力構築支援事業（不発弾処理分野、招へい）に係る支援役務</v>
          </cell>
          <cell r="I4">
            <v>5430000</v>
          </cell>
          <cell r="J4">
            <v>5430000</v>
          </cell>
          <cell r="K4">
            <v>1</v>
          </cell>
          <cell r="L4"/>
          <cell r="M4"/>
          <cell r="N4"/>
          <cell r="O4"/>
          <cell r="P4" t="str">
            <v>随契</v>
          </cell>
          <cell r="Q4" t="str">
            <v>特命</v>
          </cell>
          <cell r="R4"/>
          <cell r="S4"/>
          <cell r="T4"/>
          <cell r="U4"/>
          <cell r="V4"/>
          <cell r="W4" t="str">
            <v>株式会社JTB霞が関事業部</v>
          </cell>
          <cell r="X4" t="str">
            <v>東京都千代田区霞が関3-2-5</v>
          </cell>
          <cell r="Y4">
            <v>8010701012863</v>
          </cell>
          <cell r="Z4"/>
          <cell r="AA4" t="str">
            <v>役務（その他）</v>
          </cell>
          <cell r="AB4"/>
          <cell r="AC4"/>
          <cell r="AD4"/>
        </row>
        <row r="5">
          <cell r="H5" t="str">
            <v>令和７年度人事・給与情報システムアプリ―ケーション改修等役務（その２）</v>
          </cell>
          <cell r="I5">
            <v>314754768</v>
          </cell>
          <cell r="J5">
            <v>312140400</v>
          </cell>
          <cell r="K5">
            <v>0.99168999999999996</v>
          </cell>
          <cell r="L5" t="str">
            <v>情報通信技術調達等適正・効率化推進費</v>
          </cell>
          <cell r="M5" t="str">
            <v>情報処理業務庁費</v>
          </cell>
          <cell r="N5" t="str">
            <v>情報処理業務庁費</v>
          </cell>
          <cell r="O5" t="str">
            <v>一括</v>
          </cell>
          <cell r="P5" t="str">
            <v>随契</v>
          </cell>
          <cell r="Q5" t="str">
            <v>公募</v>
          </cell>
          <cell r="R5" t="str">
            <v>確定</v>
          </cell>
          <cell r="S5">
            <v>1</v>
          </cell>
          <cell r="T5">
            <v>1</v>
          </cell>
          <cell r="U5">
            <v>1</v>
          </cell>
          <cell r="V5">
            <v>1</v>
          </cell>
          <cell r="W5" t="str">
            <v>富士通株式会社</v>
          </cell>
          <cell r="X5" t="str">
            <v>東京都千代田区五番町1-1野村不動産市ヶ谷ビル</v>
          </cell>
          <cell r="Y5">
            <v>1020001071491</v>
          </cell>
          <cell r="Z5">
            <v>144134</v>
          </cell>
          <cell r="AA5" t="str">
            <v>役務（その他）</v>
          </cell>
          <cell r="AB5"/>
          <cell r="AC5"/>
          <cell r="AD5"/>
        </row>
        <row r="6">
          <cell r="H6" t="str">
            <v>ウクライナ負傷兵の自衛隊病院等への受け入れに係る運営役務（変更契約）</v>
          </cell>
          <cell r="I6">
            <v>4950000</v>
          </cell>
          <cell r="J6">
            <v>4950000</v>
          </cell>
          <cell r="K6">
            <v>1</v>
          </cell>
          <cell r="L6"/>
          <cell r="M6"/>
          <cell r="N6"/>
          <cell r="O6"/>
          <cell r="P6" t="str">
            <v>随契</v>
          </cell>
          <cell r="Q6" t="str">
            <v>特命</v>
          </cell>
          <cell r="R6"/>
          <cell r="S6"/>
          <cell r="T6"/>
          <cell r="U6"/>
          <cell r="V6"/>
          <cell r="W6" t="str">
            <v>株式会社JTB霞が関事業部</v>
          </cell>
          <cell r="X6" t="str">
            <v>東京都千代田区霞が関3-2-5</v>
          </cell>
          <cell r="Y6">
            <v>8010701012863</v>
          </cell>
          <cell r="Z6"/>
          <cell r="AA6" t="str">
            <v>役務（その他）</v>
          </cell>
          <cell r="AB6"/>
          <cell r="AC6"/>
          <cell r="AD6"/>
        </row>
        <row r="7">
          <cell r="G7">
            <v>45959</v>
          </cell>
          <cell r="H7" t="str">
            <v>クラウドサービスを活用したタレントマネジメントシステムの提供及び関連サポート等業務の提供役務</v>
          </cell>
          <cell r="I7">
            <v>6582620</v>
          </cell>
          <cell r="J7">
            <v>6582620</v>
          </cell>
          <cell r="K7">
            <v>1</v>
          </cell>
          <cell r="L7"/>
          <cell r="M7"/>
          <cell r="N7"/>
          <cell r="O7"/>
          <cell r="P7" t="str">
            <v>随契</v>
          </cell>
          <cell r="Q7" t="str">
            <v>公募</v>
          </cell>
          <cell r="R7"/>
          <cell r="S7"/>
          <cell r="T7"/>
          <cell r="U7"/>
          <cell r="V7"/>
          <cell r="W7" t="str">
            <v>株式会社カオナビ</v>
          </cell>
          <cell r="X7" t="str">
            <v>東京都渋谷区渋谷2-24-12</v>
          </cell>
          <cell r="Y7">
            <v>601120104757</v>
          </cell>
          <cell r="Z7"/>
          <cell r="AA7" t="str">
            <v>役務（その他）</v>
          </cell>
          <cell r="AB7"/>
          <cell r="AC7"/>
          <cell r="AD7"/>
        </row>
        <row r="8">
          <cell r="G8">
            <v>45748</v>
          </cell>
          <cell r="H8" t="str">
            <v>著作物の複写利用料（朝日新聞）</v>
          </cell>
          <cell r="I8">
            <v>1372800</v>
          </cell>
          <cell r="J8">
            <v>1372800</v>
          </cell>
          <cell r="K8">
            <v>1</v>
          </cell>
          <cell r="L8"/>
          <cell r="M8"/>
          <cell r="N8"/>
          <cell r="O8"/>
          <cell r="P8" t="str">
            <v>随契</v>
          </cell>
          <cell r="Q8" t="str">
            <v>特命</v>
          </cell>
          <cell r="R8" t="str">
            <v>確定</v>
          </cell>
          <cell r="S8"/>
          <cell r="T8">
            <v>1</v>
          </cell>
          <cell r="U8">
            <v>1</v>
          </cell>
          <cell r="V8">
            <v>1</v>
          </cell>
          <cell r="W8" t="str">
            <v>株式会社朝日新聞社</v>
          </cell>
          <cell r="X8" t="str">
            <v>東京都中央区築地5-3-2</v>
          </cell>
          <cell r="Y8">
            <v>6120001059605</v>
          </cell>
          <cell r="Z8">
            <v>124222</v>
          </cell>
          <cell r="AA8" t="str">
            <v>役務（その他）</v>
          </cell>
          <cell r="AB8"/>
          <cell r="AC8"/>
          <cell r="AD8"/>
        </row>
        <row r="9">
          <cell r="G9">
            <v>45748</v>
          </cell>
          <cell r="H9" t="str">
            <v>電子入札コアシステム年間保守</v>
          </cell>
          <cell r="I9">
            <v>5445000</v>
          </cell>
          <cell r="J9">
            <v>5445000</v>
          </cell>
          <cell r="K9">
            <v>1</v>
          </cell>
          <cell r="L9"/>
          <cell r="M9"/>
          <cell r="N9"/>
          <cell r="O9"/>
          <cell r="P9" t="str">
            <v>随契</v>
          </cell>
          <cell r="Q9" t="str">
            <v>公募</v>
          </cell>
          <cell r="R9" t="str">
            <v>確定</v>
          </cell>
          <cell r="S9">
            <v>1</v>
          </cell>
          <cell r="T9">
            <v>1</v>
          </cell>
          <cell r="U9">
            <v>1</v>
          </cell>
          <cell r="V9">
            <v>1</v>
          </cell>
          <cell r="W9" t="str">
            <v>一般財団法人日本建設情報総合センター</v>
          </cell>
          <cell r="X9" t="str">
            <v>東京都港区赤坂5-2-20</v>
          </cell>
          <cell r="Y9">
            <v>4010405010556</v>
          </cell>
          <cell r="Z9">
            <v>111660</v>
          </cell>
          <cell r="AA9" t="str">
            <v>役務（その他）</v>
          </cell>
          <cell r="AB9"/>
          <cell r="AC9"/>
          <cell r="AD9"/>
        </row>
        <row r="10">
          <cell r="G10">
            <v>45748</v>
          </cell>
          <cell r="H10" t="str">
            <v>電子納品等支援ツール年間保守料</v>
          </cell>
          <cell r="I10">
            <v>10123630</v>
          </cell>
          <cell r="J10">
            <v>10120000</v>
          </cell>
          <cell r="K10">
            <v>0.99963999999999997</v>
          </cell>
          <cell r="L10"/>
          <cell r="M10"/>
          <cell r="N10"/>
          <cell r="O10"/>
          <cell r="P10" t="str">
            <v>随契</v>
          </cell>
          <cell r="Q10" t="str">
            <v>公募</v>
          </cell>
          <cell r="R10" t="str">
            <v>確定</v>
          </cell>
          <cell r="S10">
            <v>1</v>
          </cell>
          <cell r="T10">
            <v>1</v>
          </cell>
          <cell r="U10">
            <v>1</v>
          </cell>
          <cell r="V10">
            <v>1</v>
          </cell>
          <cell r="W10" t="str">
            <v>川田テクノシステム株式会社</v>
          </cell>
          <cell r="X10" t="str">
            <v>東京都千代田区神田須田町1-25</v>
          </cell>
          <cell r="Y10">
            <v>5011501001076</v>
          </cell>
          <cell r="Z10">
            <v>115517</v>
          </cell>
          <cell r="AA10" t="str">
            <v>役務（その他）</v>
          </cell>
          <cell r="AB10"/>
          <cell r="AC10"/>
          <cell r="AD10"/>
        </row>
        <row r="11">
          <cell r="G11">
            <v>45748</v>
          </cell>
          <cell r="H11" t="str">
            <v>公共調達検索ポータルサイト運用業務</v>
          </cell>
          <cell r="I11">
            <v>3300000</v>
          </cell>
          <cell r="J11">
            <v>3300000</v>
          </cell>
          <cell r="K11">
            <v>1</v>
          </cell>
          <cell r="L11"/>
          <cell r="M11"/>
          <cell r="N11"/>
          <cell r="O11"/>
          <cell r="P11" t="str">
            <v>随契</v>
          </cell>
          <cell r="Q11" t="str">
            <v>公募</v>
          </cell>
          <cell r="R11" t="str">
            <v>確定</v>
          </cell>
          <cell r="S11">
            <v>1</v>
          </cell>
          <cell r="T11">
            <v>1</v>
          </cell>
          <cell r="U11">
            <v>1</v>
          </cell>
          <cell r="V11">
            <v>1</v>
          </cell>
          <cell r="W11" t="str">
            <v>一般財団法人日本建設情報総合センター</v>
          </cell>
          <cell r="X11" t="str">
            <v>東京都港区赤坂5-2-20</v>
          </cell>
          <cell r="Y11">
            <v>4010405010556</v>
          </cell>
          <cell r="Z11">
            <v>111660</v>
          </cell>
          <cell r="AA11" t="str">
            <v>役務（その他）</v>
          </cell>
          <cell r="AB11"/>
          <cell r="AC11"/>
          <cell r="AD11"/>
        </row>
        <row r="12">
          <cell r="G12">
            <v>45748</v>
          </cell>
          <cell r="H12" t="str">
            <v>土木工事積算システムの保守等業務</v>
          </cell>
          <cell r="I12">
            <v>53398400</v>
          </cell>
          <cell r="J12">
            <v>53350000</v>
          </cell>
          <cell r="K12">
            <v>0.99909000000000003</v>
          </cell>
          <cell r="L12"/>
          <cell r="M12"/>
          <cell r="N12"/>
          <cell r="O12"/>
          <cell r="P12" t="str">
            <v>随契</v>
          </cell>
          <cell r="Q12" t="str">
            <v>特命</v>
          </cell>
          <cell r="R12" t="str">
            <v>確定</v>
          </cell>
          <cell r="S12"/>
          <cell r="T12">
            <v>1</v>
          </cell>
          <cell r="U12">
            <v>1</v>
          </cell>
          <cell r="V12">
            <v>1</v>
          </cell>
          <cell r="W12" t="str">
            <v>株式会社ビーイング</v>
          </cell>
          <cell r="X12" t="str">
            <v>三重県津市桜橋１丁目３１２番地</v>
          </cell>
          <cell r="Y12">
            <v>8190001000873</v>
          </cell>
          <cell r="Z12">
            <v>123951</v>
          </cell>
          <cell r="AA12" t="str">
            <v>役務（その他）</v>
          </cell>
          <cell r="AB12"/>
          <cell r="AC12"/>
          <cell r="AD12"/>
        </row>
        <row r="13">
          <cell r="G13">
            <v>45748</v>
          </cell>
          <cell r="H13" t="str">
            <v>ＲＰＡソフトウェアライセンス</v>
          </cell>
          <cell r="I13">
            <v>2613600</v>
          </cell>
          <cell r="J13">
            <v>2613600</v>
          </cell>
          <cell r="K13">
            <v>1</v>
          </cell>
          <cell r="L13"/>
          <cell r="M13"/>
          <cell r="N13"/>
          <cell r="O13"/>
          <cell r="P13" t="str">
            <v>随契</v>
          </cell>
          <cell r="Q13" t="str">
            <v>特命</v>
          </cell>
          <cell r="R13" t="str">
            <v>確定</v>
          </cell>
          <cell r="S13"/>
          <cell r="T13">
            <v>1</v>
          </cell>
          <cell r="U13">
            <v>1</v>
          </cell>
          <cell r="V13">
            <v>1</v>
          </cell>
          <cell r="W13" t="str">
            <v>株式会社キーエンスRPAグループ大阪営業所</v>
          </cell>
          <cell r="X13" t="str">
            <v>大阪府大阪市淀川区宮原4-1-6</v>
          </cell>
          <cell r="Y13">
            <v>4120001051530</v>
          </cell>
          <cell r="Z13">
            <v>126446</v>
          </cell>
          <cell r="AA13" t="str">
            <v>役務（その他）</v>
          </cell>
          <cell r="AB13"/>
          <cell r="AC13"/>
          <cell r="AD13"/>
        </row>
        <row r="14">
          <cell r="G14">
            <v>45748</v>
          </cell>
          <cell r="H14" t="str">
            <v>軍事情勢、防衛生産・技術基盤の情報収集に係るオンラインサービス利用役務</v>
          </cell>
          <cell r="I14">
            <v>106355370</v>
          </cell>
          <cell r="J14">
            <v>106355370</v>
          </cell>
          <cell r="K14">
            <v>1</v>
          </cell>
          <cell r="L14"/>
          <cell r="M14"/>
          <cell r="N14"/>
          <cell r="O14"/>
          <cell r="P14" t="str">
            <v>随契</v>
          </cell>
          <cell r="Q14" t="str">
            <v>特命</v>
          </cell>
          <cell r="R14" t="str">
            <v>確定</v>
          </cell>
          <cell r="S14"/>
          <cell r="T14">
            <v>1</v>
          </cell>
          <cell r="U14">
            <v>1</v>
          </cell>
          <cell r="V14">
            <v>1</v>
          </cell>
          <cell r="W14" t="str">
            <v>株式会社三菱総合研究所</v>
          </cell>
          <cell r="X14" t="str">
            <v>東京都千代田区永田町2-10-3</v>
          </cell>
          <cell r="Y14">
            <v>6010001030403</v>
          </cell>
          <cell r="Z14">
            <v>10020152</v>
          </cell>
          <cell r="AA14" t="str">
            <v>役務（その他）</v>
          </cell>
          <cell r="AB14"/>
          <cell r="AC14"/>
          <cell r="AD14"/>
        </row>
        <row r="15">
          <cell r="G15">
            <v>45748</v>
          </cell>
          <cell r="H15" t="str">
            <v>日本経済新聞（朝・夕）外２件</v>
          </cell>
          <cell r="I15">
            <v>5139720</v>
          </cell>
          <cell r="J15">
            <v>5139720</v>
          </cell>
          <cell r="K15">
            <v>1</v>
          </cell>
          <cell r="L15"/>
          <cell r="M15"/>
          <cell r="N15"/>
          <cell r="O15"/>
          <cell r="P15" t="str">
            <v>随契</v>
          </cell>
          <cell r="Q15" t="str">
            <v>特命</v>
          </cell>
          <cell r="R15" t="str">
            <v>確定</v>
          </cell>
          <cell r="S15"/>
          <cell r="T15">
            <v>1</v>
          </cell>
          <cell r="U15">
            <v>1</v>
          </cell>
          <cell r="V15">
            <v>1</v>
          </cell>
          <cell r="W15" t="str">
            <v>ＮＳＮ市ヶ谷</v>
          </cell>
          <cell r="X15" t="str">
            <v>東京都新宿区納戸町２６番地</v>
          </cell>
          <cell r="Y15" t="str">
            <v>-</v>
          </cell>
          <cell r="Z15">
            <v>139041</v>
          </cell>
          <cell r="AA15" t="str">
            <v>物品（書籍）</v>
          </cell>
          <cell r="AB15"/>
          <cell r="AC15"/>
          <cell r="AD15"/>
        </row>
        <row r="16">
          <cell r="G16">
            <v>45748</v>
          </cell>
          <cell r="H16" t="str">
            <v>朝日新聞（朝・夕）外２件</v>
          </cell>
          <cell r="I16">
            <v>3878400</v>
          </cell>
          <cell r="J16">
            <v>3878400</v>
          </cell>
          <cell r="K16">
            <v>1</v>
          </cell>
          <cell r="L16"/>
          <cell r="M16"/>
          <cell r="N16"/>
          <cell r="O16"/>
          <cell r="P16" t="str">
            <v>随契</v>
          </cell>
          <cell r="Q16" t="str">
            <v>特命</v>
          </cell>
          <cell r="R16" t="str">
            <v>確定</v>
          </cell>
          <cell r="S16"/>
          <cell r="T16">
            <v>1</v>
          </cell>
          <cell r="U16">
            <v>1</v>
          </cell>
          <cell r="V16">
            <v>1</v>
          </cell>
          <cell r="W16" t="str">
            <v>ＡＳＡ神楽坂茗荷谷</v>
          </cell>
          <cell r="X16" t="str">
            <v>東京都文京区音羽1-15-12</v>
          </cell>
          <cell r="Y16" t="str">
            <v>-</v>
          </cell>
          <cell r="Z16"/>
          <cell r="AA16" t="str">
            <v>物品（書籍）</v>
          </cell>
          <cell r="AB16"/>
          <cell r="AC16"/>
          <cell r="AD16"/>
        </row>
        <row r="17">
          <cell r="G17">
            <v>45748</v>
          </cell>
          <cell r="H17" t="str">
            <v>毎日新聞（朝・夕）外１件</v>
          </cell>
          <cell r="I17">
            <v>2466000</v>
          </cell>
          <cell r="J17">
            <v>2466000</v>
          </cell>
          <cell r="K17">
            <v>1</v>
          </cell>
          <cell r="L17"/>
          <cell r="M17"/>
          <cell r="N17"/>
          <cell r="O17"/>
          <cell r="P17" t="str">
            <v>随契</v>
          </cell>
          <cell r="Q17" t="str">
            <v>特命</v>
          </cell>
          <cell r="R17" t="str">
            <v>確定</v>
          </cell>
          <cell r="S17"/>
          <cell r="T17">
            <v>1</v>
          </cell>
          <cell r="U17">
            <v>1</v>
          </cell>
          <cell r="V17">
            <v>1</v>
          </cell>
          <cell r="W17" t="str">
            <v>毎日新聞新宿東販売所</v>
          </cell>
          <cell r="X17" t="str">
            <v>東京都新宿区余丁町１０－８</v>
          </cell>
          <cell r="Y17" t="str">
            <v>-</v>
          </cell>
          <cell r="Z17"/>
          <cell r="AA17" t="str">
            <v>物品（書籍）</v>
          </cell>
          <cell r="AB17"/>
          <cell r="AC17"/>
          <cell r="AD17"/>
        </row>
        <row r="18">
          <cell r="G18">
            <v>45748</v>
          </cell>
          <cell r="H18" t="str">
            <v>読売新聞（朝・夕）外１件</v>
          </cell>
          <cell r="I18">
            <v>2910360</v>
          </cell>
          <cell r="J18">
            <v>2910360</v>
          </cell>
          <cell r="K18">
            <v>1</v>
          </cell>
          <cell r="L18"/>
          <cell r="M18"/>
          <cell r="N18"/>
          <cell r="O18"/>
          <cell r="P18" t="str">
            <v>随契</v>
          </cell>
          <cell r="Q18" t="str">
            <v>特命</v>
          </cell>
          <cell r="R18" t="str">
            <v>確定</v>
          </cell>
          <cell r="S18"/>
          <cell r="T18">
            <v>1</v>
          </cell>
          <cell r="U18">
            <v>1</v>
          </cell>
          <cell r="V18">
            <v>1</v>
          </cell>
          <cell r="W18" t="str">
            <v>読売センター牛込神楽坂</v>
          </cell>
          <cell r="X18" t="str">
            <v>東京都新宿区市谷柳町50</v>
          </cell>
          <cell r="Y18" t="str">
            <v>-</v>
          </cell>
          <cell r="Z18"/>
          <cell r="AA18" t="str">
            <v>物品（書籍）</v>
          </cell>
          <cell r="AB18"/>
          <cell r="AC18"/>
          <cell r="AD18"/>
        </row>
        <row r="19">
          <cell r="G19">
            <v>45748</v>
          </cell>
          <cell r="H19" t="str">
            <v>産経新聞</v>
          </cell>
          <cell r="I19">
            <v>2246400</v>
          </cell>
          <cell r="J19">
            <v>2246400</v>
          </cell>
          <cell r="K19">
            <v>1</v>
          </cell>
          <cell r="L19"/>
          <cell r="M19"/>
          <cell r="N19"/>
          <cell r="O19"/>
          <cell r="P19" t="str">
            <v>随契</v>
          </cell>
          <cell r="Q19" t="str">
            <v>特命</v>
          </cell>
          <cell r="R19" t="str">
            <v>確定</v>
          </cell>
          <cell r="S19"/>
          <cell r="T19">
            <v>1</v>
          </cell>
          <cell r="U19">
            <v>1</v>
          </cell>
          <cell r="V19">
            <v>1</v>
          </cell>
          <cell r="W19" t="str">
            <v>産経新聞麹町専売所</v>
          </cell>
          <cell r="X19" t="str">
            <v>東京都千代田区九段南3-4-12</v>
          </cell>
          <cell r="Y19" t="str">
            <v>-</v>
          </cell>
          <cell r="Z19"/>
          <cell r="AA19" t="str">
            <v>物品（書籍）</v>
          </cell>
          <cell r="AB19"/>
          <cell r="AC19"/>
          <cell r="AD19"/>
        </row>
        <row r="20">
          <cell r="G20">
            <v>45748</v>
          </cell>
          <cell r="H20" t="str">
            <v>現行法令電子版Super法令Web</v>
          </cell>
          <cell r="I20">
            <v>1267200</v>
          </cell>
          <cell r="J20">
            <v>1267200</v>
          </cell>
          <cell r="K20">
            <v>1</v>
          </cell>
          <cell r="L20"/>
          <cell r="M20"/>
          <cell r="N20"/>
          <cell r="O20"/>
          <cell r="P20" t="str">
            <v>随契</v>
          </cell>
          <cell r="Q20" t="str">
            <v>特命</v>
          </cell>
          <cell r="R20" t="str">
            <v>確定</v>
          </cell>
          <cell r="S20"/>
          <cell r="T20">
            <v>1</v>
          </cell>
          <cell r="U20">
            <v>1</v>
          </cell>
          <cell r="V20">
            <v>1</v>
          </cell>
          <cell r="W20" t="str">
            <v>株式会社ぎょうせい</v>
          </cell>
          <cell r="X20" t="str">
            <v>東京都江東区新木場1-18-11</v>
          </cell>
          <cell r="Y20">
            <v>1010001100425</v>
          </cell>
          <cell r="Z20">
            <v>4685</v>
          </cell>
          <cell r="AA20" t="str">
            <v>役務（その他）</v>
          </cell>
          <cell r="AB20"/>
          <cell r="AC20"/>
          <cell r="AD20"/>
        </row>
        <row r="21">
          <cell r="G21">
            <v>45748</v>
          </cell>
          <cell r="H21" t="str">
            <v>宿舎の借上（シングル）（単価契約）</v>
          </cell>
          <cell r="I21">
            <v>4222400</v>
          </cell>
          <cell r="J21">
            <v>4222400</v>
          </cell>
          <cell r="K21">
            <v>1</v>
          </cell>
          <cell r="L21"/>
          <cell r="M21"/>
          <cell r="N21"/>
          <cell r="O21"/>
          <cell r="P21" t="str">
            <v>随契</v>
          </cell>
          <cell r="Q21" t="str">
            <v>特命</v>
          </cell>
          <cell r="R21" t="str">
            <v>確定</v>
          </cell>
          <cell r="S21"/>
          <cell r="T21">
            <v>1</v>
          </cell>
          <cell r="U21">
            <v>1</v>
          </cell>
          <cell r="V21">
            <v>1</v>
          </cell>
          <cell r="W21" t="str">
            <v>防衛省共済組合市ヶ谷会館所属所</v>
          </cell>
          <cell r="X21" t="str">
            <v>東京都新宿区市ヶ谷本村町４－１</v>
          </cell>
          <cell r="Y21">
            <v>9700150005819</v>
          </cell>
          <cell r="Z21">
            <v>102857</v>
          </cell>
          <cell r="AA21" t="str">
            <v>役務（借上）</v>
          </cell>
          <cell r="AB21"/>
          <cell r="AC21"/>
          <cell r="AD21"/>
        </row>
        <row r="22">
          <cell r="G22">
            <v>45748</v>
          </cell>
          <cell r="H22" t="str">
            <v>令和７年度「オキナワグラフ」への広報記事の作成及び掲載</v>
          </cell>
          <cell r="I22">
            <v>2640000</v>
          </cell>
          <cell r="J22">
            <v>2640000</v>
          </cell>
          <cell r="K22">
            <v>1</v>
          </cell>
          <cell r="L22"/>
          <cell r="M22"/>
          <cell r="N22"/>
          <cell r="O22"/>
          <cell r="P22" t="str">
            <v>随契</v>
          </cell>
          <cell r="Q22" t="str">
            <v>特命</v>
          </cell>
          <cell r="R22" t="str">
            <v>確定</v>
          </cell>
          <cell r="S22">
            <v>1</v>
          </cell>
          <cell r="T22"/>
          <cell r="U22">
            <v>1</v>
          </cell>
          <cell r="V22">
            <v>1</v>
          </cell>
          <cell r="W22" t="str">
            <v>新星出版株式会社</v>
          </cell>
          <cell r="X22" t="str">
            <v>沖縄県那覇市港町2-16-1</v>
          </cell>
          <cell r="Y22">
            <v>8360001004709</v>
          </cell>
          <cell r="Z22">
            <v>124826</v>
          </cell>
          <cell r="AA22" t="str">
            <v>役務（その他）</v>
          </cell>
          <cell r="AB22"/>
          <cell r="AC22"/>
          <cell r="AD22"/>
        </row>
        <row r="23">
          <cell r="G23">
            <v>45748</v>
          </cell>
          <cell r="H23" t="str">
            <v>速報メールサービス</v>
          </cell>
          <cell r="I23">
            <v>1320000</v>
          </cell>
          <cell r="J23">
            <v>1320000</v>
          </cell>
          <cell r="K23">
            <v>1</v>
          </cell>
          <cell r="L23"/>
          <cell r="M23"/>
          <cell r="N23"/>
          <cell r="O23"/>
          <cell r="P23" t="str">
            <v>随契</v>
          </cell>
          <cell r="Q23" t="str">
            <v>特命</v>
          </cell>
          <cell r="R23" t="str">
            <v>確定</v>
          </cell>
          <cell r="S23"/>
          <cell r="T23">
            <v>1</v>
          </cell>
          <cell r="U23">
            <v>1</v>
          </cell>
          <cell r="V23">
            <v>1</v>
          </cell>
          <cell r="W23" t="str">
            <v>株式会社時事通信社</v>
          </cell>
          <cell r="X23" t="str">
            <v>東京都中央区銀座5-15-8</v>
          </cell>
          <cell r="Y23">
            <v>7010001018703</v>
          </cell>
          <cell r="Z23"/>
          <cell r="AA23" t="str">
            <v>役務（その他）</v>
          </cell>
          <cell r="AB23"/>
          <cell r="AC23"/>
          <cell r="AD23"/>
        </row>
        <row r="24">
          <cell r="G24">
            <v>45748</v>
          </cell>
          <cell r="H24" t="str">
            <v>防衛ホーム（2025年度分）</v>
          </cell>
          <cell r="I24">
            <v>4240236</v>
          </cell>
          <cell r="J24">
            <v>4240236</v>
          </cell>
          <cell r="K24">
            <v>1</v>
          </cell>
          <cell r="L24"/>
          <cell r="M24"/>
          <cell r="N24"/>
          <cell r="O24"/>
          <cell r="P24" t="str">
            <v>随契</v>
          </cell>
          <cell r="Q24" t="str">
            <v>特命</v>
          </cell>
          <cell r="R24" t="str">
            <v>確定</v>
          </cell>
          <cell r="S24"/>
          <cell r="T24">
            <v>1</v>
          </cell>
          <cell r="U24">
            <v>1</v>
          </cell>
          <cell r="V24">
            <v>1</v>
          </cell>
          <cell r="W24" t="str">
            <v>株式会社防衛ホーム新聞社</v>
          </cell>
          <cell r="X24" t="str">
            <v>東京都新宿区市谷本村町3-3</v>
          </cell>
          <cell r="Y24">
            <v>5011101019510</v>
          </cell>
          <cell r="Z24">
            <v>85383</v>
          </cell>
          <cell r="AA24" t="str">
            <v>物品（書籍）</v>
          </cell>
          <cell r="AB24"/>
          <cell r="AC24"/>
          <cell r="AD24"/>
        </row>
        <row r="25">
          <cell r="G25">
            <v>45748</v>
          </cell>
          <cell r="H25" t="str">
            <v>令和７年度統合電話及び自動即時電話の部外回線の借上等</v>
          </cell>
          <cell r="I25">
            <v>5441040</v>
          </cell>
          <cell r="J25">
            <v>5441040</v>
          </cell>
          <cell r="K25">
            <v>1</v>
          </cell>
          <cell r="L25"/>
          <cell r="M25"/>
          <cell r="N25"/>
          <cell r="O25"/>
          <cell r="P25" t="str">
            <v>随契</v>
          </cell>
          <cell r="Q25" t="str">
            <v>特命</v>
          </cell>
          <cell r="R25" t="str">
            <v>確定</v>
          </cell>
          <cell r="S25"/>
          <cell r="T25">
            <v>1</v>
          </cell>
          <cell r="U25">
            <v>1</v>
          </cell>
          <cell r="V25">
            <v>1</v>
          </cell>
          <cell r="W25" t="str">
            <v>エヌ・ティ・ティ・コミュニケーションズ株式会社</v>
          </cell>
          <cell r="X25" t="str">
            <v>東京都千代田区大手町2-3-1</v>
          </cell>
          <cell r="Y25">
            <v>7010001064648</v>
          </cell>
          <cell r="Z25">
            <v>129721</v>
          </cell>
          <cell r="AA25" t="str">
            <v>役務（借上）</v>
          </cell>
          <cell r="AB25"/>
          <cell r="AC25"/>
          <cell r="AD25"/>
        </row>
        <row r="26">
          <cell r="G26">
            <v>45748</v>
          </cell>
          <cell r="H26" t="str">
            <v>一般借受宿舎の借上（その１）</v>
          </cell>
          <cell r="I26">
            <v>1656000</v>
          </cell>
          <cell r="J26">
            <v>1656000</v>
          </cell>
          <cell r="K26">
            <v>1</v>
          </cell>
          <cell r="L26"/>
          <cell r="M26"/>
          <cell r="N26"/>
          <cell r="O26"/>
          <cell r="P26" t="str">
            <v>随契</v>
          </cell>
          <cell r="Q26" t="str">
            <v>特命</v>
          </cell>
          <cell r="R26" t="str">
            <v>確定</v>
          </cell>
          <cell r="S26"/>
          <cell r="T26">
            <v>1</v>
          </cell>
          <cell r="U26">
            <v>1</v>
          </cell>
          <cell r="V26">
            <v>1</v>
          </cell>
          <cell r="W26" t="str">
            <v>東京建物不動産販売株式会社</v>
          </cell>
          <cell r="X26" t="str">
            <v>東京都中央区京橋1-11-1</v>
          </cell>
          <cell r="Y26">
            <v>3011101015098</v>
          </cell>
          <cell r="Z26">
            <v>126799</v>
          </cell>
          <cell r="AA26" t="str">
            <v>役務（借上）</v>
          </cell>
          <cell r="AB26"/>
          <cell r="AC26"/>
          <cell r="AD26"/>
        </row>
        <row r="27">
          <cell r="G27">
            <v>45748</v>
          </cell>
          <cell r="H27" t="str">
            <v>一般借受宿舎の借上（その２）</v>
          </cell>
          <cell r="I27">
            <v>3000000</v>
          </cell>
          <cell r="J27">
            <v>3000000</v>
          </cell>
          <cell r="K27">
            <v>1</v>
          </cell>
          <cell r="L27"/>
          <cell r="M27"/>
          <cell r="N27"/>
          <cell r="O27"/>
          <cell r="P27" t="str">
            <v>随契</v>
          </cell>
          <cell r="Q27" t="str">
            <v>特命</v>
          </cell>
          <cell r="R27" t="str">
            <v>確定</v>
          </cell>
          <cell r="S27"/>
          <cell r="T27">
            <v>1</v>
          </cell>
          <cell r="U27">
            <v>1</v>
          </cell>
          <cell r="V27">
            <v>1</v>
          </cell>
          <cell r="W27" t="str">
            <v>小田急不動産株式会社</v>
          </cell>
          <cell r="X27" t="str">
            <v>東京都渋谷区初台1-47-1</v>
          </cell>
          <cell r="Y27">
            <v>7011001005063</v>
          </cell>
          <cell r="Z27">
            <v>118028</v>
          </cell>
          <cell r="AA27" t="str">
            <v>役務（借上）</v>
          </cell>
          <cell r="AB27"/>
          <cell r="AC27"/>
          <cell r="AD27"/>
        </row>
        <row r="28">
          <cell r="G28">
            <v>45748</v>
          </cell>
          <cell r="H28" t="str">
            <v>一般借受宿舎の借上（その３）</v>
          </cell>
          <cell r="I28">
            <v>3072000</v>
          </cell>
          <cell r="J28">
            <v>3072000</v>
          </cell>
          <cell r="K28">
            <v>1</v>
          </cell>
          <cell r="L28"/>
          <cell r="M28"/>
          <cell r="N28"/>
          <cell r="O28"/>
          <cell r="P28" t="str">
            <v>随契</v>
          </cell>
          <cell r="Q28" t="str">
            <v>特命</v>
          </cell>
          <cell r="R28" t="str">
            <v>確定</v>
          </cell>
          <cell r="S28"/>
          <cell r="T28">
            <v>1</v>
          </cell>
          <cell r="U28">
            <v>1</v>
          </cell>
          <cell r="V28">
            <v>1</v>
          </cell>
          <cell r="W28" t="str">
            <v>髙松エステート株式会社</v>
          </cell>
          <cell r="X28" t="str">
            <v>東京都千代田区神田未土代町1-1</v>
          </cell>
          <cell r="Y28">
            <v>7010401099467</v>
          </cell>
          <cell r="Z28">
            <v>114260</v>
          </cell>
          <cell r="AA28" t="str">
            <v>役務（借上）</v>
          </cell>
          <cell r="AB28"/>
          <cell r="AC28"/>
          <cell r="AD28"/>
        </row>
        <row r="29">
          <cell r="G29">
            <v>45748</v>
          </cell>
          <cell r="H29" t="str">
            <v>一般借受宿舎の借上（その４）</v>
          </cell>
          <cell r="I29">
            <v>1296000</v>
          </cell>
          <cell r="J29">
            <v>1296000</v>
          </cell>
          <cell r="K29">
            <v>1</v>
          </cell>
          <cell r="L29"/>
          <cell r="M29"/>
          <cell r="N29"/>
          <cell r="O29"/>
          <cell r="P29" t="str">
            <v>随契</v>
          </cell>
          <cell r="Q29" t="str">
            <v>特命</v>
          </cell>
          <cell r="R29" t="str">
            <v>確定</v>
          </cell>
          <cell r="S29"/>
          <cell r="T29">
            <v>1</v>
          </cell>
          <cell r="U29">
            <v>1</v>
          </cell>
          <cell r="V29">
            <v>1</v>
          </cell>
          <cell r="W29" t="str">
            <v>株式会社ジョイント・プロパティ</v>
          </cell>
          <cell r="X29" t="str">
            <v>東京都港区芝2-31-19</v>
          </cell>
          <cell r="Y29">
            <v>4011101056414</v>
          </cell>
          <cell r="Z29">
            <v>144266</v>
          </cell>
          <cell r="AA29" t="str">
            <v>役務（借上）</v>
          </cell>
          <cell r="AB29"/>
          <cell r="AC29"/>
          <cell r="AD29"/>
        </row>
        <row r="30">
          <cell r="G30">
            <v>45748</v>
          </cell>
          <cell r="H30" t="str">
            <v>事務室の借上</v>
          </cell>
          <cell r="I30">
            <v>4643200</v>
          </cell>
          <cell r="J30">
            <v>4643200</v>
          </cell>
          <cell r="K30">
            <v>1</v>
          </cell>
          <cell r="L30"/>
          <cell r="M30"/>
          <cell r="N30"/>
          <cell r="O30"/>
          <cell r="P30" t="str">
            <v>随契</v>
          </cell>
          <cell r="Q30"/>
          <cell r="R30" t="str">
            <v>確定</v>
          </cell>
          <cell r="S30"/>
          <cell r="T30">
            <v>1</v>
          </cell>
          <cell r="U30">
            <v>1</v>
          </cell>
          <cell r="V30">
            <v>1</v>
          </cell>
          <cell r="W30" t="str">
            <v>株式会社アイオス</v>
          </cell>
          <cell r="X30" t="str">
            <v>東京都千代田区永田町2-17-17</v>
          </cell>
          <cell r="Y30">
            <v>5010701025091</v>
          </cell>
          <cell r="Z30">
            <v>135810</v>
          </cell>
          <cell r="AA30" t="str">
            <v>役務（借上）</v>
          </cell>
          <cell r="AB30"/>
          <cell r="AC30"/>
          <cell r="AD30"/>
        </row>
        <row r="31">
          <cell r="G31">
            <v>45748</v>
          </cell>
          <cell r="H31" t="str">
            <v>データ共有ライセンスの利用</v>
          </cell>
          <cell r="I31">
            <v>1518000</v>
          </cell>
          <cell r="J31">
            <v>1518000</v>
          </cell>
          <cell r="K31">
            <v>1</v>
          </cell>
          <cell r="L31"/>
          <cell r="M31"/>
          <cell r="N31"/>
          <cell r="O31"/>
          <cell r="P31" t="str">
            <v>随契</v>
          </cell>
          <cell r="Q31" t="str">
            <v>特命</v>
          </cell>
          <cell r="R31" t="str">
            <v>確定</v>
          </cell>
          <cell r="S31"/>
          <cell r="T31">
            <v>1</v>
          </cell>
          <cell r="U31">
            <v>1</v>
          </cell>
          <cell r="V31">
            <v>1</v>
          </cell>
          <cell r="W31" t="str">
            <v>日本情報通信株式会社</v>
          </cell>
          <cell r="X31" t="str">
            <v>東京都中央区明石町8-1</v>
          </cell>
          <cell r="Y31">
            <v>5010001087865</v>
          </cell>
          <cell r="Z31">
            <v>86410</v>
          </cell>
          <cell r="AA31" t="str">
            <v>役務（その他）</v>
          </cell>
          <cell r="AB31"/>
          <cell r="AC31"/>
          <cell r="AD31"/>
        </row>
        <row r="32">
          <cell r="G32">
            <v>45748</v>
          </cell>
          <cell r="H32" t="str">
            <v>共同通信ニュースサービスの利用</v>
          </cell>
          <cell r="I32">
            <v>1980000</v>
          </cell>
          <cell r="J32">
            <v>1980000</v>
          </cell>
          <cell r="K32">
            <v>1</v>
          </cell>
          <cell r="L32"/>
          <cell r="M32"/>
          <cell r="N32"/>
          <cell r="O32"/>
          <cell r="P32" t="str">
            <v>随契</v>
          </cell>
          <cell r="Q32" t="str">
            <v>特命</v>
          </cell>
          <cell r="R32" t="str">
            <v>確定</v>
          </cell>
          <cell r="S32"/>
          <cell r="T32">
            <v>1</v>
          </cell>
          <cell r="U32">
            <v>1</v>
          </cell>
          <cell r="V32">
            <v>1</v>
          </cell>
          <cell r="W32" t="str">
            <v>株式会社共同通信社</v>
          </cell>
          <cell r="X32" t="str">
            <v>東京都港区東新橋1-7-1</v>
          </cell>
          <cell r="Y32">
            <v>9010401008260</v>
          </cell>
          <cell r="Z32">
            <v>112054</v>
          </cell>
          <cell r="AA32" t="str">
            <v>役務（その他）</v>
          </cell>
          <cell r="AB32"/>
          <cell r="AC32"/>
          <cell r="AD32"/>
        </row>
        <row r="33">
          <cell r="G33">
            <v>45748</v>
          </cell>
          <cell r="H33" t="str">
            <v>医療保険者等向け中間サーバーのデータベース整備に関する業務委託</v>
          </cell>
          <cell r="I33">
            <v>12058600</v>
          </cell>
          <cell r="J33">
            <v>12058600</v>
          </cell>
          <cell r="K33">
            <v>1</v>
          </cell>
          <cell r="L33"/>
          <cell r="M33"/>
          <cell r="N33"/>
          <cell r="O33"/>
          <cell r="P33" t="str">
            <v>随契</v>
          </cell>
          <cell r="Q33" t="str">
            <v>特命</v>
          </cell>
          <cell r="R33" t="str">
            <v>確定</v>
          </cell>
          <cell r="S33"/>
          <cell r="T33">
            <v>1</v>
          </cell>
          <cell r="U33">
            <v>1</v>
          </cell>
          <cell r="V33">
            <v>1</v>
          </cell>
          <cell r="W33" t="str">
            <v>防衛省共済組合</v>
          </cell>
          <cell r="X33" t="str">
            <v>東京都新宿区市谷本村町5-1</v>
          </cell>
          <cell r="Y33">
            <v>9700150005819</v>
          </cell>
          <cell r="Z33"/>
          <cell r="AA33" t="str">
            <v>役務（その他）</v>
          </cell>
          <cell r="AB33"/>
          <cell r="AC33"/>
          <cell r="AD33"/>
        </row>
        <row r="34">
          <cell r="G34">
            <v>45748</v>
          </cell>
          <cell r="H34" t="str">
            <v>日本語教育に係る支援役務</v>
          </cell>
          <cell r="I34">
            <v>19993384</v>
          </cell>
          <cell r="J34">
            <v>19993383</v>
          </cell>
          <cell r="K34">
            <v>0.99999000000000005</v>
          </cell>
          <cell r="L34"/>
          <cell r="M34"/>
          <cell r="N34"/>
          <cell r="O34"/>
          <cell r="P34" t="str">
            <v>随契</v>
          </cell>
          <cell r="Q34" t="str">
            <v>特命</v>
          </cell>
          <cell r="R34" t="str">
            <v>確定</v>
          </cell>
          <cell r="S34"/>
          <cell r="T34">
            <v>1</v>
          </cell>
          <cell r="U34">
            <v>1</v>
          </cell>
          <cell r="V34">
            <v>1</v>
          </cell>
          <cell r="W34" t="str">
            <v>学校法人ギャラクシー学園</v>
          </cell>
          <cell r="X34" t="str">
            <v>東京都中央区新川1-15-13</v>
          </cell>
          <cell r="Y34">
            <v>1010405007084</v>
          </cell>
          <cell r="Z34">
            <v>95788</v>
          </cell>
          <cell r="AA34" t="str">
            <v>役務（その他）</v>
          </cell>
          <cell r="AB34"/>
          <cell r="AC34"/>
          <cell r="AD34"/>
        </row>
        <row r="35">
          <cell r="G35">
            <v>45748</v>
          </cell>
          <cell r="H35" t="str">
            <v>政府情報システムのためのセキュリティ評価制度（ＩＳＭＡＰ）事業</v>
          </cell>
          <cell r="I35">
            <v>16053000</v>
          </cell>
          <cell r="J35">
            <v>16053000</v>
          </cell>
          <cell r="K35">
            <v>1</v>
          </cell>
          <cell r="L35"/>
          <cell r="M35"/>
          <cell r="N35"/>
          <cell r="O35"/>
          <cell r="P35" t="str">
            <v>随契</v>
          </cell>
          <cell r="Q35" t="str">
            <v>特命</v>
          </cell>
          <cell r="R35" t="str">
            <v>確定</v>
          </cell>
          <cell r="S35"/>
          <cell r="T35">
            <v>1</v>
          </cell>
          <cell r="U35">
            <v>1</v>
          </cell>
          <cell r="V35">
            <v>1</v>
          </cell>
          <cell r="W35" t="str">
            <v>独立行政法人情報処理推進機構</v>
          </cell>
          <cell r="X35" t="str">
            <v>東京都文京区本駒込2-28-8</v>
          </cell>
          <cell r="Y35">
            <v>5010005007126</v>
          </cell>
          <cell r="Z35">
            <v>136671</v>
          </cell>
          <cell r="AA35" t="str">
            <v>役務（その他）</v>
          </cell>
          <cell r="AB35"/>
          <cell r="AC35"/>
          <cell r="AD35"/>
        </row>
        <row r="36">
          <cell r="G36">
            <v>45748</v>
          </cell>
          <cell r="H36" t="str">
            <v>公共安全モバイルシステムの通信料等</v>
          </cell>
          <cell r="I36">
            <v>9525120</v>
          </cell>
          <cell r="J36">
            <v>9525120</v>
          </cell>
          <cell r="K36">
            <v>1</v>
          </cell>
          <cell r="L36"/>
          <cell r="M36"/>
          <cell r="N36"/>
          <cell r="O36"/>
          <cell r="P36" t="str">
            <v>随契</v>
          </cell>
          <cell r="Q36" t="str">
            <v>特命</v>
          </cell>
          <cell r="R36" t="str">
            <v>確定</v>
          </cell>
          <cell r="S36"/>
          <cell r="T36">
            <v>1</v>
          </cell>
          <cell r="U36">
            <v>1</v>
          </cell>
          <cell r="V36">
            <v>1</v>
          </cell>
          <cell r="W36" t="str">
            <v>株式会社インターネットイニシアティブ</v>
          </cell>
          <cell r="X36" t="str">
            <v>東京都千代田区富士見2-10-2</v>
          </cell>
          <cell r="Y36">
            <v>6010001011147</v>
          </cell>
          <cell r="Z36">
            <v>141992</v>
          </cell>
          <cell r="AA36" t="str">
            <v>役務（その他）</v>
          </cell>
          <cell r="AB36"/>
          <cell r="AC36"/>
          <cell r="AD36"/>
        </row>
        <row r="37">
          <cell r="G37">
            <v>45748</v>
          </cell>
          <cell r="H37" t="str">
            <v>営繕積算システムの借上業務</v>
          </cell>
          <cell r="I37">
            <v>23153350</v>
          </cell>
          <cell r="J37">
            <v>23153350</v>
          </cell>
          <cell r="K37">
            <v>1</v>
          </cell>
          <cell r="L37"/>
          <cell r="M37"/>
          <cell r="N37"/>
          <cell r="O37"/>
          <cell r="P37" t="str">
            <v>随契</v>
          </cell>
          <cell r="Q37" t="str">
            <v>特命</v>
          </cell>
          <cell r="R37" t="str">
            <v>確定</v>
          </cell>
          <cell r="S37"/>
          <cell r="T37">
            <v>1</v>
          </cell>
          <cell r="U37">
            <v>1</v>
          </cell>
          <cell r="V37">
            <v>1</v>
          </cell>
          <cell r="W37" t="str">
            <v>一般財団法人建築コスト管理システム研究所</v>
          </cell>
          <cell r="X37" t="str">
            <v>東京都港区西新橋3-25-33</v>
          </cell>
          <cell r="Y37">
            <v>4010405010399</v>
          </cell>
          <cell r="Z37">
            <v>71200</v>
          </cell>
          <cell r="AA37" t="str">
            <v>役務（借上）</v>
          </cell>
          <cell r="AB37"/>
          <cell r="AC37"/>
          <cell r="AD37"/>
        </row>
        <row r="38">
          <cell r="G38">
            <v>45748</v>
          </cell>
          <cell r="H38" t="str">
            <v>通信回線の借上（国際通信回線の提供）</v>
          </cell>
          <cell r="I38">
            <v>12000000</v>
          </cell>
          <cell r="J38">
            <v>12000000</v>
          </cell>
          <cell r="K38">
            <v>1</v>
          </cell>
          <cell r="L38"/>
          <cell r="M38"/>
          <cell r="N38"/>
          <cell r="O38"/>
          <cell r="P38" t="str">
            <v>随契</v>
          </cell>
          <cell r="Q38" t="str">
            <v>特命</v>
          </cell>
          <cell r="R38" t="str">
            <v>確定</v>
          </cell>
          <cell r="S38"/>
          <cell r="T38">
            <v>1</v>
          </cell>
          <cell r="U38">
            <v>1</v>
          </cell>
          <cell r="V38">
            <v>1</v>
          </cell>
          <cell r="W38" t="str">
            <v>KDDI株式会社</v>
          </cell>
          <cell r="X38" t="str">
            <v>東京都新宿区西新宿2-3-2</v>
          </cell>
          <cell r="Y38">
            <v>9011101031552</v>
          </cell>
          <cell r="Z38">
            <v>98485</v>
          </cell>
          <cell r="AA38" t="str">
            <v>役務（借上）</v>
          </cell>
          <cell r="AB38"/>
          <cell r="AC38"/>
          <cell r="AD38"/>
        </row>
        <row r="39">
          <cell r="G39">
            <v>45748</v>
          </cell>
          <cell r="H39" t="str">
            <v>専用通信回線の借上及び器材設置場所の借上</v>
          </cell>
          <cell r="I39">
            <v>18400800</v>
          </cell>
          <cell r="J39">
            <v>18400800</v>
          </cell>
          <cell r="K39">
            <v>1</v>
          </cell>
          <cell r="L39"/>
          <cell r="M39"/>
          <cell r="N39"/>
          <cell r="O39"/>
          <cell r="P39" t="str">
            <v>随契</v>
          </cell>
          <cell r="Q39" t="str">
            <v>特命</v>
          </cell>
          <cell r="R39" t="str">
            <v>確定</v>
          </cell>
          <cell r="S39"/>
          <cell r="T39">
            <v>1</v>
          </cell>
          <cell r="U39">
            <v>1</v>
          </cell>
          <cell r="V39">
            <v>1</v>
          </cell>
          <cell r="W39" t="str">
            <v>KDDI株式会社</v>
          </cell>
          <cell r="X39" t="str">
            <v>東京都新宿区西新宿2-3-2</v>
          </cell>
          <cell r="Y39">
            <v>9011101031552</v>
          </cell>
          <cell r="Z39">
            <v>98485</v>
          </cell>
          <cell r="AA39" t="str">
            <v>役務（借上）</v>
          </cell>
          <cell r="AB39"/>
          <cell r="AC39"/>
          <cell r="AD39"/>
        </row>
        <row r="40">
          <cell r="G40">
            <v>45748</v>
          </cell>
          <cell r="H40" t="str">
            <v>通信回線の借上</v>
          </cell>
          <cell r="I40">
            <v>6600000</v>
          </cell>
          <cell r="J40">
            <v>6600000</v>
          </cell>
          <cell r="K40">
            <v>1</v>
          </cell>
          <cell r="L40"/>
          <cell r="M40"/>
          <cell r="N40"/>
          <cell r="O40"/>
          <cell r="P40" t="str">
            <v>随契</v>
          </cell>
          <cell r="Q40" t="str">
            <v>特命</v>
          </cell>
          <cell r="R40" t="str">
            <v>確定</v>
          </cell>
          <cell r="S40"/>
          <cell r="T40">
            <v>1</v>
          </cell>
          <cell r="U40">
            <v>1</v>
          </cell>
          <cell r="V40">
            <v>1</v>
          </cell>
          <cell r="W40" t="str">
            <v>KDDI株式会社</v>
          </cell>
          <cell r="X40" t="str">
            <v>東京都新宿区西新宿2-3-2</v>
          </cell>
          <cell r="Y40">
            <v>9011101031552</v>
          </cell>
          <cell r="Z40">
            <v>98485</v>
          </cell>
          <cell r="AA40" t="str">
            <v>役務（借上）</v>
          </cell>
          <cell r="AB40"/>
          <cell r="AC40"/>
          <cell r="AD40"/>
        </row>
        <row r="41">
          <cell r="G41">
            <v>45748</v>
          </cell>
          <cell r="H41" t="str">
            <v>法的支援業務の部外委託役務</v>
          </cell>
          <cell r="I41">
            <v>13200000</v>
          </cell>
          <cell r="J41">
            <v>13200000</v>
          </cell>
          <cell r="K41">
            <v>1</v>
          </cell>
          <cell r="L41"/>
          <cell r="M41"/>
          <cell r="N41"/>
          <cell r="O41"/>
          <cell r="P41" t="str">
            <v>随契</v>
          </cell>
          <cell r="Q41" t="str">
            <v>特命</v>
          </cell>
          <cell r="R41" t="str">
            <v>確定</v>
          </cell>
          <cell r="S41"/>
          <cell r="T41">
            <v>1</v>
          </cell>
          <cell r="U41">
            <v>1</v>
          </cell>
          <cell r="V41">
            <v>1</v>
          </cell>
          <cell r="W41" t="str">
            <v>つかさ総合法律事務所　弁護士　野田谷　大地</v>
          </cell>
          <cell r="X41" t="str">
            <v>東京都千代田区麹町3-3</v>
          </cell>
          <cell r="Y41" t="str">
            <v>-</v>
          </cell>
          <cell r="Z41">
            <v>143227</v>
          </cell>
          <cell r="AA41" t="str">
            <v>役務（その他）</v>
          </cell>
          <cell r="AB41"/>
          <cell r="AC41"/>
          <cell r="AD41"/>
        </row>
        <row r="42">
          <cell r="G42">
            <v>45748</v>
          </cell>
          <cell r="H42" t="str">
            <v>防衛施設行政に関する法律事務の部外委託役務（単価契約）</v>
          </cell>
          <cell r="I42">
            <v>9900000</v>
          </cell>
          <cell r="J42">
            <v>9900000</v>
          </cell>
          <cell r="K42">
            <v>1</v>
          </cell>
          <cell r="L42"/>
          <cell r="M42"/>
          <cell r="N42"/>
          <cell r="O42"/>
          <cell r="P42" t="str">
            <v>随契</v>
          </cell>
          <cell r="Q42" t="str">
            <v>特命</v>
          </cell>
          <cell r="R42" t="str">
            <v>確定</v>
          </cell>
          <cell r="S42"/>
          <cell r="T42">
            <v>1</v>
          </cell>
          <cell r="U42"/>
          <cell r="V42">
            <v>1</v>
          </cell>
          <cell r="W42" t="str">
            <v>清水法律事務所　弁護士　内田　雅人</v>
          </cell>
          <cell r="X42" t="str">
            <v>東京都新宿区四谷２丁目３番地カコビル３階</v>
          </cell>
          <cell r="Y42"/>
          <cell r="Z42"/>
          <cell r="AA42" t="str">
            <v>役務（その他）</v>
          </cell>
          <cell r="AB42"/>
          <cell r="AC42"/>
          <cell r="AD42"/>
        </row>
        <row r="43">
          <cell r="G43">
            <v>45748</v>
          </cell>
          <cell r="H43" t="str">
            <v>令和７年度人事・給与情報システムアプリケーション改修等役務</v>
          </cell>
          <cell r="I43">
            <v>881741870</v>
          </cell>
          <cell r="J43">
            <v>880000000</v>
          </cell>
          <cell r="K43">
            <v>0.99802000000000002</v>
          </cell>
          <cell r="L43"/>
          <cell r="M43"/>
          <cell r="N43"/>
          <cell r="O43"/>
          <cell r="P43" t="str">
            <v>随契</v>
          </cell>
          <cell r="Q43" t="str">
            <v>公募</v>
          </cell>
          <cell r="R43"/>
          <cell r="S43"/>
          <cell r="T43"/>
          <cell r="U43"/>
          <cell r="V43"/>
          <cell r="W43" t="str">
            <v>富士通株式会社</v>
          </cell>
          <cell r="X43" t="str">
            <v>神奈川県川崎市中原区上小田中4-1-1</v>
          </cell>
          <cell r="Y43">
            <v>1020001071491</v>
          </cell>
          <cell r="Z43"/>
          <cell r="AA43" t="str">
            <v>役務（その他）</v>
          </cell>
          <cell r="AB43"/>
          <cell r="AC43"/>
          <cell r="AD43"/>
        </row>
        <row r="44">
          <cell r="G44">
            <v>45758</v>
          </cell>
          <cell r="H44" t="str">
            <v>サウジアラビア国防大臣との夕食会会場の借上等</v>
          </cell>
          <cell r="I44">
            <v>1359338</v>
          </cell>
          <cell r="J44">
            <v>1359338</v>
          </cell>
          <cell r="K44">
            <v>1</v>
          </cell>
          <cell r="L44"/>
          <cell r="M44"/>
          <cell r="N44"/>
          <cell r="O44"/>
          <cell r="P44" t="str">
            <v>随契</v>
          </cell>
          <cell r="Q44" t="str">
            <v>特命</v>
          </cell>
          <cell r="R44" t="str">
            <v>確定</v>
          </cell>
          <cell r="S44"/>
          <cell r="T44">
            <v>1</v>
          </cell>
          <cell r="U44"/>
          <cell r="V44"/>
          <cell r="W44" t="str">
            <v>株式会社帝国ホテル</v>
          </cell>
          <cell r="X44" t="str">
            <v>東京都千代田区内幸町1-1-1</v>
          </cell>
          <cell r="Y44">
            <v>8010001008711</v>
          </cell>
          <cell r="Z44">
            <v>56812</v>
          </cell>
          <cell r="AA44" t="str">
            <v>役務（借上）</v>
          </cell>
          <cell r="AB44"/>
          <cell r="AC44"/>
          <cell r="AD44"/>
        </row>
        <row r="45">
          <cell r="G45">
            <v>45765</v>
          </cell>
          <cell r="H45" t="str">
            <v>共同通信ニュースキャスターサービスの提供</v>
          </cell>
          <cell r="I45">
            <v>12078000</v>
          </cell>
          <cell r="J45">
            <v>12078000</v>
          </cell>
          <cell r="K45">
            <v>1</v>
          </cell>
          <cell r="L45"/>
          <cell r="M45"/>
          <cell r="N45"/>
          <cell r="O45"/>
          <cell r="P45" t="str">
            <v>随契</v>
          </cell>
          <cell r="Q45" t="str">
            <v>特命</v>
          </cell>
          <cell r="R45" t="str">
            <v>確定</v>
          </cell>
          <cell r="S45"/>
          <cell r="T45">
            <v>1</v>
          </cell>
          <cell r="U45">
            <v>1</v>
          </cell>
          <cell r="V45">
            <v>1</v>
          </cell>
          <cell r="W45" t="str">
            <v>株式会社共同通信社</v>
          </cell>
          <cell r="X45" t="str">
            <v>東京都港区東新橋1-7-1</v>
          </cell>
          <cell r="Y45">
            <v>9010401008260</v>
          </cell>
          <cell r="Z45">
            <v>112054</v>
          </cell>
          <cell r="AA45" t="str">
            <v>役務（その他）</v>
          </cell>
          <cell r="AB45"/>
          <cell r="AC45"/>
          <cell r="AD45"/>
        </row>
        <row r="46">
          <cell r="G46">
            <v>45772</v>
          </cell>
          <cell r="H46" t="str">
            <v>防衛施設行政に関する法律事務の部外委託役務（その２）（単価契約）</v>
          </cell>
          <cell r="I46">
            <v>9900000</v>
          </cell>
          <cell r="J46">
            <v>9900000</v>
          </cell>
          <cell r="K46">
            <v>1</v>
          </cell>
          <cell r="L46"/>
          <cell r="M46"/>
          <cell r="N46"/>
          <cell r="O46"/>
          <cell r="P46" t="str">
            <v>随契</v>
          </cell>
          <cell r="Q46" t="str">
            <v>特命</v>
          </cell>
          <cell r="R46" t="str">
            <v>確定</v>
          </cell>
          <cell r="S46"/>
          <cell r="T46">
            <v>1</v>
          </cell>
          <cell r="U46"/>
          <cell r="V46">
            <v>1</v>
          </cell>
          <cell r="W46" t="str">
            <v>森・濱田松本法律事務所　古宮弁護士</v>
          </cell>
          <cell r="X46" t="str">
            <v>東京都千代田区丸の内２丁目６番１号　丸の内パークビルディング</v>
          </cell>
          <cell r="Y46"/>
          <cell r="Z46"/>
          <cell r="AA46" t="str">
            <v>役務（その他）</v>
          </cell>
          <cell r="AB46"/>
          <cell r="AC46"/>
          <cell r="AD46"/>
        </row>
        <row r="47">
          <cell r="G47">
            <v>45772</v>
          </cell>
          <cell r="H47" t="str">
            <v>事務所の借上（オフィス改革に伴う事務所移転先）</v>
          </cell>
          <cell r="I47">
            <v>79251501</v>
          </cell>
          <cell r="J47">
            <v>79251501</v>
          </cell>
          <cell r="K47">
            <v>1</v>
          </cell>
          <cell r="L47"/>
          <cell r="M47"/>
          <cell r="N47"/>
          <cell r="O47"/>
          <cell r="P47" t="str">
            <v>随契</v>
          </cell>
          <cell r="Q47" t="str">
            <v>特命</v>
          </cell>
          <cell r="R47" t="str">
            <v>確定</v>
          </cell>
          <cell r="S47"/>
          <cell r="T47">
            <v>1</v>
          </cell>
          <cell r="U47">
            <v>1</v>
          </cell>
          <cell r="V47">
            <v>1</v>
          </cell>
          <cell r="W47" t="str">
            <v>住友不動産株式会社</v>
          </cell>
          <cell r="X47" t="str">
            <v>東京都新宿区西新宿2-4-1新宿ＮＳビル</v>
          </cell>
          <cell r="Y47">
            <v>8011101010739</v>
          </cell>
          <cell r="Z47"/>
          <cell r="AA47" t="str">
            <v>役務（借上）</v>
          </cell>
          <cell r="AB47"/>
          <cell r="AC47"/>
          <cell r="AD47"/>
        </row>
        <row r="48">
          <cell r="H48"/>
          <cell r="I48"/>
          <cell r="J48"/>
          <cell r="K48"/>
          <cell r="L48"/>
          <cell r="M48"/>
          <cell r="N48"/>
          <cell r="O48"/>
          <cell r="P48"/>
          <cell r="Q48"/>
          <cell r="R48"/>
          <cell r="S48"/>
          <cell r="T48"/>
          <cell r="U48"/>
          <cell r="V48"/>
          <cell r="W48"/>
          <cell r="X48"/>
          <cell r="Y48"/>
          <cell r="Z48"/>
          <cell r="AA48"/>
          <cell r="AB48"/>
          <cell r="AC48"/>
          <cell r="AD48"/>
        </row>
        <row r="49">
          <cell r="H49"/>
          <cell r="I49"/>
          <cell r="J49"/>
          <cell r="K49"/>
          <cell r="L49"/>
          <cell r="M49"/>
          <cell r="N49"/>
          <cell r="O49"/>
          <cell r="P49"/>
          <cell r="Q49"/>
          <cell r="R49"/>
          <cell r="S49"/>
          <cell r="T49"/>
          <cell r="U49"/>
          <cell r="V49"/>
          <cell r="W49"/>
          <cell r="X49"/>
          <cell r="Y49"/>
          <cell r="Z49"/>
          <cell r="AA49"/>
          <cell r="AB49"/>
          <cell r="AC49"/>
          <cell r="AD49"/>
        </row>
        <row r="50">
          <cell r="H50"/>
          <cell r="I50"/>
          <cell r="J50"/>
          <cell r="K50"/>
          <cell r="L50"/>
          <cell r="M50"/>
          <cell r="N50"/>
          <cell r="O50"/>
          <cell r="P50"/>
          <cell r="Q50"/>
          <cell r="R50"/>
          <cell r="S50"/>
          <cell r="T50"/>
          <cell r="U50"/>
          <cell r="V50"/>
          <cell r="W50"/>
          <cell r="X50"/>
          <cell r="Y50"/>
          <cell r="Z50"/>
          <cell r="AA50"/>
          <cell r="AB50"/>
          <cell r="AC50"/>
          <cell r="AD50"/>
        </row>
        <row r="51">
          <cell r="H51"/>
          <cell r="I51"/>
          <cell r="J51"/>
          <cell r="K51"/>
          <cell r="L51"/>
          <cell r="M51"/>
          <cell r="N51"/>
          <cell r="O51"/>
          <cell r="P51"/>
          <cell r="Q51"/>
          <cell r="R51"/>
          <cell r="S51"/>
          <cell r="T51"/>
          <cell r="U51"/>
          <cell r="V51"/>
          <cell r="W51"/>
          <cell r="X51"/>
          <cell r="Y51"/>
          <cell r="Z51"/>
          <cell r="AA51"/>
          <cell r="AB51"/>
          <cell r="AC51"/>
          <cell r="AD51"/>
        </row>
        <row r="52">
          <cell r="H52"/>
          <cell r="I52"/>
          <cell r="J52"/>
          <cell r="K52"/>
          <cell r="L52"/>
          <cell r="M52"/>
          <cell r="N52"/>
          <cell r="O52"/>
          <cell r="P52"/>
          <cell r="Q52"/>
          <cell r="R52"/>
          <cell r="S52"/>
          <cell r="T52"/>
          <cell r="U52"/>
          <cell r="V52"/>
          <cell r="W52"/>
          <cell r="X52"/>
          <cell r="Y52"/>
          <cell r="Z52"/>
          <cell r="AA52"/>
          <cell r="AB52"/>
          <cell r="AC52"/>
          <cell r="AD52"/>
        </row>
        <row r="53">
          <cell r="H53"/>
          <cell r="I53"/>
          <cell r="J53"/>
          <cell r="K53"/>
          <cell r="L53"/>
          <cell r="M53"/>
          <cell r="N53"/>
          <cell r="O53"/>
          <cell r="P53"/>
          <cell r="Q53"/>
          <cell r="R53"/>
          <cell r="S53"/>
          <cell r="T53"/>
          <cell r="U53"/>
          <cell r="V53"/>
          <cell r="W53"/>
          <cell r="X53"/>
          <cell r="Y53"/>
          <cell r="Z53"/>
          <cell r="AA53"/>
          <cell r="AB53"/>
          <cell r="AC53"/>
          <cell r="AD53"/>
        </row>
        <row r="54">
          <cell r="H54"/>
          <cell r="I54"/>
          <cell r="J54"/>
          <cell r="K54"/>
          <cell r="L54"/>
          <cell r="M54"/>
          <cell r="N54"/>
          <cell r="O54"/>
          <cell r="P54"/>
          <cell r="Q54"/>
          <cell r="R54"/>
          <cell r="S54"/>
          <cell r="T54"/>
          <cell r="U54"/>
          <cell r="V54"/>
          <cell r="W54"/>
          <cell r="X54"/>
          <cell r="Y54"/>
          <cell r="Z54"/>
          <cell r="AA54"/>
          <cell r="AB54"/>
          <cell r="AC54"/>
          <cell r="AD54"/>
        </row>
        <row r="55">
          <cell r="H55"/>
          <cell r="I55"/>
          <cell r="J55"/>
          <cell r="K55"/>
          <cell r="L55"/>
          <cell r="M55"/>
          <cell r="N55"/>
          <cell r="O55"/>
          <cell r="P55"/>
          <cell r="Q55"/>
          <cell r="R55"/>
          <cell r="S55"/>
          <cell r="T55"/>
          <cell r="U55"/>
          <cell r="V55"/>
          <cell r="W55"/>
          <cell r="X55"/>
          <cell r="Y55"/>
          <cell r="Z55"/>
          <cell r="AA55"/>
          <cell r="AB55"/>
          <cell r="AC55"/>
          <cell r="AD55"/>
        </row>
        <row r="56">
          <cell r="H56"/>
          <cell r="I56"/>
          <cell r="J56"/>
          <cell r="K56"/>
          <cell r="L56"/>
          <cell r="M56"/>
          <cell r="N56"/>
          <cell r="O56"/>
          <cell r="P56"/>
          <cell r="Q56"/>
          <cell r="R56"/>
          <cell r="S56"/>
          <cell r="T56"/>
          <cell r="U56"/>
          <cell r="V56"/>
          <cell r="W56"/>
          <cell r="X56"/>
          <cell r="Y56"/>
          <cell r="Z56"/>
          <cell r="AA56"/>
          <cell r="AB56"/>
          <cell r="AC56"/>
          <cell r="AD56"/>
        </row>
        <row r="57">
          <cell r="H57"/>
          <cell r="I57"/>
          <cell r="J57"/>
          <cell r="K57"/>
          <cell r="L57"/>
          <cell r="M57"/>
          <cell r="N57"/>
          <cell r="O57"/>
          <cell r="P57"/>
          <cell r="Q57"/>
          <cell r="R57"/>
          <cell r="S57"/>
          <cell r="T57"/>
          <cell r="U57"/>
          <cell r="V57"/>
          <cell r="W57"/>
          <cell r="X57"/>
          <cell r="Y57"/>
          <cell r="Z57"/>
          <cell r="AA57"/>
          <cell r="AB57"/>
          <cell r="AC57"/>
          <cell r="AD57"/>
        </row>
        <row r="58">
          <cell r="H58"/>
          <cell r="I58"/>
          <cell r="J58"/>
          <cell r="K58"/>
          <cell r="L58"/>
          <cell r="M58"/>
          <cell r="N58"/>
          <cell r="O58"/>
          <cell r="P58"/>
          <cell r="Q58"/>
          <cell r="R58"/>
          <cell r="S58"/>
          <cell r="T58"/>
          <cell r="U58"/>
          <cell r="V58"/>
          <cell r="W58"/>
          <cell r="X58"/>
          <cell r="Y58"/>
          <cell r="Z58"/>
          <cell r="AA58"/>
          <cell r="AB58"/>
          <cell r="AC58"/>
          <cell r="AD58"/>
        </row>
        <row r="59">
          <cell r="H59"/>
          <cell r="I59"/>
          <cell r="J59"/>
          <cell r="K59"/>
          <cell r="L59"/>
          <cell r="M59"/>
          <cell r="N59"/>
          <cell r="O59"/>
          <cell r="P59"/>
          <cell r="Q59"/>
          <cell r="R59"/>
          <cell r="S59"/>
          <cell r="T59"/>
          <cell r="U59"/>
          <cell r="V59"/>
          <cell r="W59"/>
          <cell r="X59"/>
          <cell r="Y59"/>
          <cell r="Z59"/>
          <cell r="AA59"/>
          <cell r="AB59"/>
          <cell r="AC59"/>
          <cell r="AD59"/>
        </row>
        <row r="60">
          <cell r="H60"/>
          <cell r="I60"/>
          <cell r="J60"/>
          <cell r="K60"/>
          <cell r="L60"/>
          <cell r="M60"/>
          <cell r="N60"/>
          <cell r="O60"/>
          <cell r="P60"/>
          <cell r="Q60"/>
          <cell r="R60"/>
          <cell r="S60"/>
          <cell r="T60"/>
          <cell r="U60"/>
          <cell r="V60"/>
          <cell r="W60"/>
          <cell r="X60"/>
          <cell r="Y60"/>
          <cell r="Z60"/>
          <cell r="AA60"/>
          <cell r="AB60"/>
          <cell r="AC60"/>
          <cell r="AD60"/>
        </row>
        <row r="61">
          <cell r="H61"/>
          <cell r="I61"/>
          <cell r="J61"/>
          <cell r="K61"/>
          <cell r="L61"/>
          <cell r="M61"/>
          <cell r="N61"/>
          <cell r="O61"/>
          <cell r="P61"/>
          <cell r="Q61"/>
          <cell r="R61"/>
          <cell r="S61"/>
          <cell r="T61"/>
          <cell r="U61"/>
          <cell r="V61"/>
          <cell r="W61"/>
          <cell r="X61"/>
          <cell r="Y61"/>
          <cell r="Z61"/>
          <cell r="AA61"/>
          <cell r="AB61"/>
          <cell r="AC61"/>
          <cell r="AD61"/>
        </row>
        <row r="62">
          <cell r="H62"/>
          <cell r="I62"/>
          <cell r="J62"/>
          <cell r="K62"/>
          <cell r="L62"/>
          <cell r="M62"/>
          <cell r="N62"/>
          <cell r="O62"/>
          <cell r="P62"/>
          <cell r="Q62"/>
          <cell r="R62"/>
          <cell r="S62"/>
          <cell r="T62"/>
          <cell r="U62"/>
          <cell r="V62"/>
          <cell r="W62"/>
          <cell r="X62"/>
          <cell r="Y62"/>
          <cell r="Z62"/>
          <cell r="AA62"/>
          <cell r="AB62"/>
          <cell r="AC62"/>
          <cell r="AD62"/>
        </row>
        <row r="63">
          <cell r="H63"/>
          <cell r="I63"/>
          <cell r="J63"/>
          <cell r="K63"/>
          <cell r="L63"/>
          <cell r="M63"/>
          <cell r="N63"/>
          <cell r="O63"/>
          <cell r="P63"/>
          <cell r="Q63"/>
          <cell r="R63"/>
          <cell r="S63"/>
          <cell r="T63"/>
          <cell r="U63"/>
          <cell r="V63"/>
          <cell r="W63"/>
          <cell r="X63"/>
          <cell r="Y63"/>
          <cell r="Z63"/>
          <cell r="AA63"/>
          <cell r="AB63"/>
          <cell r="AC63"/>
          <cell r="AD63"/>
        </row>
        <row r="64">
          <cell r="H64"/>
          <cell r="I64"/>
          <cell r="J64"/>
          <cell r="K64"/>
          <cell r="L64"/>
          <cell r="M64"/>
          <cell r="N64"/>
          <cell r="O64"/>
          <cell r="P64"/>
          <cell r="Q64"/>
          <cell r="R64"/>
          <cell r="S64"/>
          <cell r="T64"/>
          <cell r="U64"/>
          <cell r="V64"/>
          <cell r="W64"/>
          <cell r="X64"/>
          <cell r="Y64"/>
          <cell r="Z64"/>
          <cell r="AA64"/>
          <cell r="AB64"/>
          <cell r="AC64"/>
          <cell r="AD64"/>
        </row>
        <row r="65">
          <cell r="H65"/>
          <cell r="I65"/>
          <cell r="J65"/>
          <cell r="K65"/>
          <cell r="L65"/>
          <cell r="M65"/>
          <cell r="N65"/>
          <cell r="O65"/>
          <cell r="P65"/>
          <cell r="Q65"/>
          <cell r="R65"/>
          <cell r="S65"/>
          <cell r="T65"/>
          <cell r="U65"/>
          <cell r="V65"/>
          <cell r="W65"/>
          <cell r="X65"/>
          <cell r="Y65"/>
          <cell r="Z65"/>
          <cell r="AA65"/>
          <cell r="AB65"/>
          <cell r="AC65"/>
          <cell r="AD65"/>
        </row>
        <row r="66">
          <cell r="H66"/>
          <cell r="I66"/>
          <cell r="J66"/>
          <cell r="K66"/>
          <cell r="L66"/>
          <cell r="M66"/>
          <cell r="N66"/>
          <cell r="O66"/>
          <cell r="P66"/>
          <cell r="Q66"/>
          <cell r="R66"/>
          <cell r="S66"/>
          <cell r="T66"/>
          <cell r="U66"/>
          <cell r="V66"/>
          <cell r="W66"/>
          <cell r="X66"/>
          <cell r="Y66"/>
          <cell r="Z66"/>
          <cell r="AA66"/>
          <cell r="AB66"/>
          <cell r="AC66"/>
          <cell r="AD66"/>
        </row>
        <row r="67">
          <cell r="H67"/>
          <cell r="I67"/>
          <cell r="J67"/>
          <cell r="K67"/>
          <cell r="L67"/>
          <cell r="M67"/>
          <cell r="N67"/>
          <cell r="O67"/>
          <cell r="P67"/>
          <cell r="Q67"/>
          <cell r="R67"/>
          <cell r="S67"/>
          <cell r="T67"/>
          <cell r="U67"/>
          <cell r="V67"/>
          <cell r="W67"/>
          <cell r="X67"/>
          <cell r="Y67"/>
          <cell r="Z67"/>
          <cell r="AA67"/>
          <cell r="AB67"/>
          <cell r="AC67"/>
          <cell r="AD67"/>
        </row>
        <row r="68">
          <cell r="H68"/>
          <cell r="I68"/>
          <cell r="J68"/>
          <cell r="K68"/>
          <cell r="L68"/>
          <cell r="M68"/>
          <cell r="N68"/>
          <cell r="O68"/>
          <cell r="P68"/>
          <cell r="Q68"/>
          <cell r="R68"/>
          <cell r="S68"/>
          <cell r="T68"/>
          <cell r="U68"/>
          <cell r="V68"/>
          <cell r="W68"/>
          <cell r="X68"/>
          <cell r="Y68"/>
          <cell r="Z68"/>
          <cell r="AA68"/>
          <cell r="AB68"/>
          <cell r="AC68"/>
          <cell r="AD68"/>
        </row>
        <row r="69">
          <cell r="H69"/>
          <cell r="I69"/>
          <cell r="J69"/>
          <cell r="K69"/>
          <cell r="L69"/>
          <cell r="M69"/>
          <cell r="N69"/>
          <cell r="O69"/>
          <cell r="P69"/>
          <cell r="Q69"/>
          <cell r="R69"/>
          <cell r="S69"/>
          <cell r="T69"/>
          <cell r="U69"/>
          <cell r="V69"/>
          <cell r="W69"/>
          <cell r="X69"/>
          <cell r="Y69"/>
          <cell r="Z69"/>
          <cell r="AA69"/>
          <cell r="AB69"/>
          <cell r="AC69"/>
          <cell r="AD69"/>
        </row>
        <row r="70">
          <cell r="H70"/>
          <cell r="I70"/>
          <cell r="J70"/>
          <cell r="K70"/>
          <cell r="L70"/>
          <cell r="M70"/>
          <cell r="N70"/>
          <cell r="O70"/>
          <cell r="P70"/>
          <cell r="Q70"/>
          <cell r="R70"/>
          <cell r="S70"/>
          <cell r="T70"/>
          <cell r="U70"/>
          <cell r="V70"/>
          <cell r="W70"/>
          <cell r="X70"/>
          <cell r="Y70"/>
          <cell r="Z70"/>
          <cell r="AA70"/>
          <cell r="AB70"/>
          <cell r="AC70"/>
          <cell r="AD70"/>
        </row>
        <row r="71">
          <cell r="H71"/>
          <cell r="I71"/>
          <cell r="J71"/>
          <cell r="K71"/>
          <cell r="L71"/>
          <cell r="M71"/>
          <cell r="N71"/>
          <cell r="O71"/>
          <cell r="P71"/>
          <cell r="Q71"/>
          <cell r="R71"/>
          <cell r="S71"/>
          <cell r="T71"/>
          <cell r="U71"/>
          <cell r="V71"/>
          <cell r="W71"/>
          <cell r="X71"/>
          <cell r="Y71"/>
          <cell r="Z71"/>
          <cell r="AA71"/>
          <cell r="AB71"/>
          <cell r="AC71"/>
          <cell r="AD71"/>
        </row>
        <row r="72">
          <cell r="H72"/>
          <cell r="I72"/>
          <cell r="J72"/>
          <cell r="K72"/>
          <cell r="L72"/>
          <cell r="M72"/>
          <cell r="N72"/>
          <cell r="O72"/>
          <cell r="P72"/>
          <cell r="Q72"/>
          <cell r="R72"/>
          <cell r="S72"/>
          <cell r="T72"/>
          <cell r="U72"/>
          <cell r="V72"/>
          <cell r="W72"/>
          <cell r="X72"/>
          <cell r="Y72"/>
          <cell r="Z72"/>
          <cell r="AA72"/>
          <cell r="AB72"/>
          <cell r="AC72"/>
          <cell r="AD72"/>
        </row>
        <row r="73">
          <cell r="H73"/>
          <cell r="I73"/>
          <cell r="J73"/>
          <cell r="K73"/>
          <cell r="L73"/>
          <cell r="M73"/>
          <cell r="N73"/>
          <cell r="O73"/>
          <cell r="P73"/>
          <cell r="Q73"/>
          <cell r="R73"/>
          <cell r="S73"/>
          <cell r="T73"/>
          <cell r="U73"/>
          <cell r="V73"/>
          <cell r="W73"/>
          <cell r="X73"/>
          <cell r="Y73"/>
          <cell r="Z73"/>
          <cell r="AA73"/>
          <cell r="AB73"/>
          <cell r="AC73"/>
          <cell r="AD73"/>
        </row>
        <row r="74">
          <cell r="H74"/>
          <cell r="I74"/>
          <cell r="J74"/>
          <cell r="K74"/>
          <cell r="L74"/>
          <cell r="M74"/>
          <cell r="N74"/>
          <cell r="O74"/>
          <cell r="P74"/>
          <cell r="Q74"/>
          <cell r="R74"/>
          <cell r="S74"/>
          <cell r="T74"/>
          <cell r="U74"/>
          <cell r="V74"/>
          <cell r="W74"/>
          <cell r="X74"/>
          <cell r="Y74"/>
          <cell r="Z74"/>
          <cell r="AA74"/>
          <cell r="AB74"/>
          <cell r="AC74"/>
          <cell r="AD74"/>
        </row>
      </sheetData>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FA9D-6EA8-4D08-B45D-EBF3444CF2D1}">
  <sheetPr>
    <tabColor theme="9"/>
    <pageSetUpPr fitToPage="1"/>
  </sheetPr>
  <dimension ref="A1:O172"/>
  <sheetViews>
    <sheetView tabSelected="1" view="pageBreakPreview" zoomScale="85" zoomScaleNormal="100" zoomScaleSheetLayoutView="85" zoomScalePageLayoutView="70" workbookViewId="0">
      <pane xSplit="1" ySplit="4" topLeftCell="B5" activePane="bottomRight" state="frozen"/>
      <selection activeCell="C5" sqref="C5:C6"/>
      <selection pane="topRight" activeCell="C5" sqref="C5:C6"/>
      <selection pane="bottomLeft" activeCell="C5" sqref="C5:C6"/>
      <selection pane="bottomRight" activeCell="C5" sqref="C5:C6"/>
    </sheetView>
  </sheetViews>
  <sheetFormatPr defaultRowHeight="13" x14ac:dyDescent="0.2"/>
  <cols>
    <col min="1" max="1" width="17.26953125" style="1" customWidth="1"/>
    <col min="2" max="2" width="21.7265625" style="1" bestFit="1" customWidth="1"/>
    <col min="3" max="3" width="17.6328125" style="1" customWidth="1"/>
    <col min="4" max="4" width="28.6328125" style="1" customWidth="1"/>
    <col min="5" max="5" width="13.6328125" style="1" bestFit="1" customWidth="1"/>
    <col min="6" max="6" width="26" style="1" bestFit="1" customWidth="1"/>
    <col min="7" max="9" width="14.08984375" style="1" customWidth="1"/>
    <col min="10" max="14" width="17.36328125" style="1" customWidth="1"/>
    <col min="15" max="255" width="8.7265625" style="1"/>
    <col min="256" max="256" width="16" style="1" customWidth="1"/>
    <col min="257" max="257" width="14.90625" style="1" customWidth="1"/>
    <col min="258" max="258" width="14" style="1" customWidth="1"/>
    <col min="259" max="260" width="15.453125" style="1" customWidth="1"/>
    <col min="261" max="261" width="12.36328125" style="1" customWidth="1"/>
    <col min="262" max="263" width="14" style="1" customWidth="1"/>
    <col min="264" max="264" width="7.453125" style="1" customWidth="1"/>
    <col min="265" max="265" width="10.90625" style="1" customWidth="1"/>
    <col min="266" max="268" width="11.6328125" style="1" customWidth="1"/>
    <col min="269" max="269" width="8.90625" style="1" customWidth="1"/>
    <col min="270" max="511" width="8.7265625" style="1"/>
    <col min="512" max="512" width="16" style="1" customWidth="1"/>
    <col min="513" max="513" width="14.90625" style="1" customWidth="1"/>
    <col min="514" max="514" width="14" style="1" customWidth="1"/>
    <col min="515" max="516" width="15.453125" style="1" customWidth="1"/>
    <col min="517" max="517" width="12.36328125" style="1" customWidth="1"/>
    <col min="518" max="519" width="14" style="1" customWidth="1"/>
    <col min="520" max="520" width="7.453125" style="1" customWidth="1"/>
    <col min="521" max="521" width="10.90625" style="1" customWidth="1"/>
    <col min="522" max="524" width="11.6328125" style="1" customWidth="1"/>
    <col min="525" max="525" width="8.90625" style="1" customWidth="1"/>
    <col min="526" max="767" width="8.7265625" style="1"/>
    <col min="768" max="768" width="16" style="1" customWidth="1"/>
    <col min="769" max="769" width="14.90625" style="1" customWidth="1"/>
    <col min="770" max="770" width="14" style="1" customWidth="1"/>
    <col min="771" max="772" width="15.453125" style="1" customWidth="1"/>
    <col min="773" max="773" width="12.36328125" style="1" customWidth="1"/>
    <col min="774" max="775" width="14" style="1" customWidth="1"/>
    <col min="776" max="776" width="7.453125" style="1" customWidth="1"/>
    <col min="777" max="777" width="10.90625" style="1" customWidth="1"/>
    <col min="778" max="780" width="11.6328125" style="1" customWidth="1"/>
    <col min="781" max="781" width="8.90625" style="1" customWidth="1"/>
    <col min="782" max="1023" width="8.7265625" style="1"/>
    <col min="1024" max="1024" width="16" style="1" customWidth="1"/>
    <col min="1025" max="1025" width="14.90625" style="1" customWidth="1"/>
    <col min="1026" max="1026" width="14" style="1" customWidth="1"/>
    <col min="1027" max="1028" width="15.453125" style="1" customWidth="1"/>
    <col min="1029" max="1029" width="12.36328125" style="1" customWidth="1"/>
    <col min="1030" max="1031" width="14" style="1" customWidth="1"/>
    <col min="1032" max="1032" width="7.453125" style="1" customWidth="1"/>
    <col min="1033" max="1033" width="10.90625" style="1" customWidth="1"/>
    <col min="1034" max="1036" width="11.6328125" style="1" customWidth="1"/>
    <col min="1037" max="1037" width="8.90625" style="1" customWidth="1"/>
    <col min="1038" max="1279" width="8.7265625" style="1"/>
    <col min="1280" max="1280" width="16" style="1" customWidth="1"/>
    <col min="1281" max="1281" width="14.90625" style="1" customWidth="1"/>
    <col min="1282" max="1282" width="14" style="1" customWidth="1"/>
    <col min="1283" max="1284" width="15.453125" style="1" customWidth="1"/>
    <col min="1285" max="1285" width="12.36328125" style="1" customWidth="1"/>
    <col min="1286" max="1287" width="14" style="1" customWidth="1"/>
    <col min="1288" max="1288" width="7.453125" style="1" customWidth="1"/>
    <col min="1289" max="1289" width="10.90625" style="1" customWidth="1"/>
    <col min="1290" max="1292" width="11.6328125" style="1" customWidth="1"/>
    <col min="1293" max="1293" width="8.90625" style="1" customWidth="1"/>
    <col min="1294" max="1535" width="8.7265625" style="1"/>
    <col min="1536" max="1536" width="16" style="1" customWidth="1"/>
    <col min="1537" max="1537" width="14.90625" style="1" customWidth="1"/>
    <col min="1538" max="1538" width="14" style="1" customWidth="1"/>
    <col min="1539" max="1540" width="15.453125" style="1" customWidth="1"/>
    <col min="1541" max="1541" width="12.36328125" style="1" customWidth="1"/>
    <col min="1542" max="1543" width="14" style="1" customWidth="1"/>
    <col min="1544" max="1544" width="7.453125" style="1" customWidth="1"/>
    <col min="1545" max="1545" width="10.90625" style="1" customWidth="1"/>
    <col min="1546" max="1548" width="11.6328125" style="1" customWidth="1"/>
    <col min="1549" max="1549" width="8.90625" style="1" customWidth="1"/>
    <col min="1550" max="1791" width="8.7265625" style="1"/>
    <col min="1792" max="1792" width="16" style="1" customWidth="1"/>
    <col min="1793" max="1793" width="14.90625" style="1" customWidth="1"/>
    <col min="1794" max="1794" width="14" style="1" customWidth="1"/>
    <col min="1795" max="1796" width="15.453125" style="1" customWidth="1"/>
    <col min="1797" max="1797" width="12.36328125" style="1" customWidth="1"/>
    <col min="1798" max="1799" width="14" style="1" customWidth="1"/>
    <col min="1800" max="1800" width="7.453125" style="1" customWidth="1"/>
    <col min="1801" max="1801" width="10.90625" style="1" customWidth="1"/>
    <col min="1802" max="1804" width="11.6328125" style="1" customWidth="1"/>
    <col min="1805" max="1805" width="8.90625" style="1" customWidth="1"/>
    <col min="1806" max="2047" width="8.7265625" style="1"/>
    <col min="2048" max="2048" width="16" style="1" customWidth="1"/>
    <col min="2049" max="2049" width="14.90625" style="1" customWidth="1"/>
    <col min="2050" max="2050" width="14" style="1" customWidth="1"/>
    <col min="2051" max="2052" width="15.453125" style="1" customWidth="1"/>
    <col min="2053" max="2053" width="12.36328125" style="1" customWidth="1"/>
    <col min="2054" max="2055" width="14" style="1" customWidth="1"/>
    <col min="2056" max="2056" width="7.453125" style="1" customWidth="1"/>
    <col min="2057" max="2057" width="10.90625" style="1" customWidth="1"/>
    <col min="2058" max="2060" width="11.6328125" style="1" customWidth="1"/>
    <col min="2061" max="2061" width="8.90625" style="1" customWidth="1"/>
    <col min="2062" max="2303" width="8.7265625" style="1"/>
    <col min="2304" max="2304" width="16" style="1" customWidth="1"/>
    <col min="2305" max="2305" width="14.90625" style="1" customWidth="1"/>
    <col min="2306" max="2306" width="14" style="1" customWidth="1"/>
    <col min="2307" max="2308" width="15.453125" style="1" customWidth="1"/>
    <col min="2309" max="2309" width="12.36328125" style="1" customWidth="1"/>
    <col min="2310" max="2311" width="14" style="1" customWidth="1"/>
    <col min="2312" max="2312" width="7.453125" style="1" customWidth="1"/>
    <col min="2313" max="2313" width="10.90625" style="1" customWidth="1"/>
    <col min="2314" max="2316" width="11.6328125" style="1" customWidth="1"/>
    <col min="2317" max="2317" width="8.90625" style="1" customWidth="1"/>
    <col min="2318" max="2559" width="8.7265625" style="1"/>
    <col min="2560" max="2560" width="16" style="1" customWidth="1"/>
    <col min="2561" max="2561" width="14.90625" style="1" customWidth="1"/>
    <col min="2562" max="2562" width="14" style="1" customWidth="1"/>
    <col min="2563" max="2564" width="15.453125" style="1" customWidth="1"/>
    <col min="2565" max="2565" width="12.36328125" style="1" customWidth="1"/>
    <col min="2566" max="2567" width="14" style="1" customWidth="1"/>
    <col min="2568" max="2568" width="7.453125" style="1" customWidth="1"/>
    <col min="2569" max="2569" width="10.90625" style="1" customWidth="1"/>
    <col min="2570" max="2572" width="11.6328125" style="1" customWidth="1"/>
    <col min="2573" max="2573" width="8.90625" style="1" customWidth="1"/>
    <col min="2574" max="2815" width="8.7265625" style="1"/>
    <col min="2816" max="2816" width="16" style="1" customWidth="1"/>
    <col min="2817" max="2817" width="14.90625" style="1" customWidth="1"/>
    <col min="2818" max="2818" width="14" style="1" customWidth="1"/>
    <col min="2819" max="2820" width="15.453125" style="1" customWidth="1"/>
    <col min="2821" max="2821" width="12.36328125" style="1" customWidth="1"/>
    <col min="2822" max="2823" width="14" style="1" customWidth="1"/>
    <col min="2824" max="2824" width="7.453125" style="1" customWidth="1"/>
    <col min="2825" max="2825" width="10.90625" style="1" customWidth="1"/>
    <col min="2826" max="2828" width="11.6328125" style="1" customWidth="1"/>
    <col min="2829" max="2829" width="8.90625" style="1" customWidth="1"/>
    <col min="2830" max="3071" width="8.7265625" style="1"/>
    <col min="3072" max="3072" width="16" style="1" customWidth="1"/>
    <col min="3073" max="3073" width="14.90625" style="1" customWidth="1"/>
    <col min="3074" max="3074" width="14" style="1" customWidth="1"/>
    <col min="3075" max="3076" width="15.453125" style="1" customWidth="1"/>
    <col min="3077" max="3077" width="12.36328125" style="1" customWidth="1"/>
    <col min="3078" max="3079" width="14" style="1" customWidth="1"/>
    <col min="3080" max="3080" width="7.453125" style="1" customWidth="1"/>
    <col min="3081" max="3081" width="10.90625" style="1" customWidth="1"/>
    <col min="3082" max="3084" width="11.6328125" style="1" customWidth="1"/>
    <col min="3085" max="3085" width="8.90625" style="1" customWidth="1"/>
    <col min="3086" max="3327" width="8.7265625" style="1"/>
    <col min="3328" max="3328" width="16" style="1" customWidth="1"/>
    <col min="3329" max="3329" width="14.90625" style="1" customWidth="1"/>
    <col min="3330" max="3330" width="14" style="1" customWidth="1"/>
    <col min="3331" max="3332" width="15.453125" style="1" customWidth="1"/>
    <col min="3333" max="3333" width="12.36328125" style="1" customWidth="1"/>
    <col min="3334" max="3335" width="14" style="1" customWidth="1"/>
    <col min="3336" max="3336" width="7.453125" style="1" customWidth="1"/>
    <col min="3337" max="3337" width="10.90625" style="1" customWidth="1"/>
    <col min="3338" max="3340" width="11.6328125" style="1" customWidth="1"/>
    <col min="3341" max="3341" width="8.90625" style="1" customWidth="1"/>
    <col min="3342" max="3583" width="8.7265625" style="1"/>
    <col min="3584" max="3584" width="16" style="1" customWidth="1"/>
    <col min="3585" max="3585" width="14.90625" style="1" customWidth="1"/>
    <col min="3586" max="3586" width="14" style="1" customWidth="1"/>
    <col min="3587" max="3588" width="15.453125" style="1" customWidth="1"/>
    <col min="3589" max="3589" width="12.36328125" style="1" customWidth="1"/>
    <col min="3590" max="3591" width="14" style="1" customWidth="1"/>
    <col min="3592" max="3592" width="7.453125" style="1" customWidth="1"/>
    <col min="3593" max="3593" width="10.90625" style="1" customWidth="1"/>
    <col min="3594" max="3596" width="11.6328125" style="1" customWidth="1"/>
    <col min="3597" max="3597" width="8.90625" style="1" customWidth="1"/>
    <col min="3598" max="3839" width="8.7265625" style="1"/>
    <col min="3840" max="3840" width="16" style="1" customWidth="1"/>
    <col min="3841" max="3841" width="14.90625" style="1" customWidth="1"/>
    <col min="3842" max="3842" width="14" style="1" customWidth="1"/>
    <col min="3843" max="3844" width="15.453125" style="1" customWidth="1"/>
    <col min="3845" max="3845" width="12.36328125" style="1" customWidth="1"/>
    <col min="3846" max="3847" width="14" style="1" customWidth="1"/>
    <col min="3848" max="3848" width="7.453125" style="1" customWidth="1"/>
    <col min="3849" max="3849" width="10.90625" style="1" customWidth="1"/>
    <col min="3850" max="3852" width="11.6328125" style="1" customWidth="1"/>
    <col min="3853" max="3853" width="8.90625" style="1" customWidth="1"/>
    <col min="3854" max="4095" width="8.7265625" style="1"/>
    <col min="4096" max="4096" width="16" style="1" customWidth="1"/>
    <col min="4097" max="4097" width="14.90625" style="1" customWidth="1"/>
    <col min="4098" max="4098" width="14" style="1" customWidth="1"/>
    <col min="4099" max="4100" width="15.453125" style="1" customWidth="1"/>
    <col min="4101" max="4101" width="12.36328125" style="1" customWidth="1"/>
    <col min="4102" max="4103" width="14" style="1" customWidth="1"/>
    <col min="4104" max="4104" width="7.453125" style="1" customWidth="1"/>
    <col min="4105" max="4105" width="10.90625" style="1" customWidth="1"/>
    <col min="4106" max="4108" width="11.6328125" style="1" customWidth="1"/>
    <col min="4109" max="4109" width="8.90625" style="1" customWidth="1"/>
    <col min="4110" max="4351" width="8.7265625" style="1"/>
    <col min="4352" max="4352" width="16" style="1" customWidth="1"/>
    <col min="4353" max="4353" width="14.90625" style="1" customWidth="1"/>
    <col min="4354" max="4354" width="14" style="1" customWidth="1"/>
    <col min="4355" max="4356" width="15.453125" style="1" customWidth="1"/>
    <col min="4357" max="4357" width="12.36328125" style="1" customWidth="1"/>
    <col min="4358" max="4359" width="14" style="1" customWidth="1"/>
    <col min="4360" max="4360" width="7.453125" style="1" customWidth="1"/>
    <col min="4361" max="4361" width="10.90625" style="1" customWidth="1"/>
    <col min="4362" max="4364" width="11.6328125" style="1" customWidth="1"/>
    <col min="4365" max="4365" width="8.90625" style="1" customWidth="1"/>
    <col min="4366" max="4607" width="8.7265625" style="1"/>
    <col min="4608" max="4608" width="16" style="1" customWidth="1"/>
    <col min="4609" max="4609" width="14.90625" style="1" customWidth="1"/>
    <col min="4610" max="4610" width="14" style="1" customWidth="1"/>
    <col min="4611" max="4612" width="15.453125" style="1" customWidth="1"/>
    <col min="4613" max="4613" width="12.36328125" style="1" customWidth="1"/>
    <col min="4614" max="4615" width="14" style="1" customWidth="1"/>
    <col min="4616" max="4616" width="7.453125" style="1" customWidth="1"/>
    <col min="4617" max="4617" width="10.90625" style="1" customWidth="1"/>
    <col min="4618" max="4620" width="11.6328125" style="1" customWidth="1"/>
    <col min="4621" max="4621" width="8.90625" style="1" customWidth="1"/>
    <col min="4622" max="4863" width="8.7265625" style="1"/>
    <col min="4864" max="4864" width="16" style="1" customWidth="1"/>
    <col min="4865" max="4865" width="14.90625" style="1" customWidth="1"/>
    <col min="4866" max="4866" width="14" style="1" customWidth="1"/>
    <col min="4867" max="4868" width="15.453125" style="1" customWidth="1"/>
    <col min="4869" max="4869" width="12.36328125" style="1" customWidth="1"/>
    <col min="4870" max="4871" width="14" style="1" customWidth="1"/>
    <col min="4872" max="4872" width="7.453125" style="1" customWidth="1"/>
    <col min="4873" max="4873" width="10.90625" style="1" customWidth="1"/>
    <col min="4874" max="4876" width="11.6328125" style="1" customWidth="1"/>
    <col min="4877" max="4877" width="8.90625" style="1" customWidth="1"/>
    <col min="4878" max="5119" width="8.7265625" style="1"/>
    <col min="5120" max="5120" width="16" style="1" customWidth="1"/>
    <col min="5121" max="5121" width="14.90625" style="1" customWidth="1"/>
    <col min="5122" max="5122" width="14" style="1" customWidth="1"/>
    <col min="5123" max="5124" width="15.453125" style="1" customWidth="1"/>
    <col min="5125" max="5125" width="12.36328125" style="1" customWidth="1"/>
    <col min="5126" max="5127" width="14" style="1" customWidth="1"/>
    <col min="5128" max="5128" width="7.453125" style="1" customWidth="1"/>
    <col min="5129" max="5129" width="10.90625" style="1" customWidth="1"/>
    <col min="5130" max="5132" width="11.6328125" style="1" customWidth="1"/>
    <col min="5133" max="5133" width="8.90625" style="1" customWidth="1"/>
    <col min="5134" max="5375" width="8.7265625" style="1"/>
    <col min="5376" max="5376" width="16" style="1" customWidth="1"/>
    <col min="5377" max="5377" width="14.90625" style="1" customWidth="1"/>
    <col min="5378" max="5378" width="14" style="1" customWidth="1"/>
    <col min="5379" max="5380" width="15.453125" style="1" customWidth="1"/>
    <col min="5381" max="5381" width="12.36328125" style="1" customWidth="1"/>
    <col min="5382" max="5383" width="14" style="1" customWidth="1"/>
    <col min="5384" max="5384" width="7.453125" style="1" customWidth="1"/>
    <col min="5385" max="5385" width="10.90625" style="1" customWidth="1"/>
    <col min="5386" max="5388" width="11.6328125" style="1" customWidth="1"/>
    <col min="5389" max="5389" width="8.90625" style="1" customWidth="1"/>
    <col min="5390" max="5631" width="8.7265625" style="1"/>
    <col min="5632" max="5632" width="16" style="1" customWidth="1"/>
    <col min="5633" max="5633" width="14.90625" style="1" customWidth="1"/>
    <col min="5634" max="5634" width="14" style="1" customWidth="1"/>
    <col min="5635" max="5636" width="15.453125" style="1" customWidth="1"/>
    <col min="5637" max="5637" width="12.36328125" style="1" customWidth="1"/>
    <col min="5638" max="5639" width="14" style="1" customWidth="1"/>
    <col min="5640" max="5640" width="7.453125" style="1" customWidth="1"/>
    <col min="5641" max="5641" width="10.90625" style="1" customWidth="1"/>
    <col min="5642" max="5644" width="11.6328125" style="1" customWidth="1"/>
    <col min="5645" max="5645" width="8.90625" style="1" customWidth="1"/>
    <col min="5646" max="5887" width="8.7265625" style="1"/>
    <col min="5888" max="5888" width="16" style="1" customWidth="1"/>
    <col min="5889" max="5889" width="14.90625" style="1" customWidth="1"/>
    <col min="5890" max="5890" width="14" style="1" customWidth="1"/>
    <col min="5891" max="5892" width="15.453125" style="1" customWidth="1"/>
    <col min="5893" max="5893" width="12.36328125" style="1" customWidth="1"/>
    <col min="5894" max="5895" width="14" style="1" customWidth="1"/>
    <col min="5896" max="5896" width="7.453125" style="1" customWidth="1"/>
    <col min="5897" max="5897" width="10.90625" style="1" customWidth="1"/>
    <col min="5898" max="5900" width="11.6328125" style="1" customWidth="1"/>
    <col min="5901" max="5901" width="8.90625" style="1" customWidth="1"/>
    <col min="5902" max="6143" width="8.7265625" style="1"/>
    <col min="6144" max="6144" width="16" style="1" customWidth="1"/>
    <col min="6145" max="6145" width="14.90625" style="1" customWidth="1"/>
    <col min="6146" max="6146" width="14" style="1" customWidth="1"/>
    <col min="6147" max="6148" width="15.453125" style="1" customWidth="1"/>
    <col min="6149" max="6149" width="12.36328125" style="1" customWidth="1"/>
    <col min="6150" max="6151" width="14" style="1" customWidth="1"/>
    <col min="6152" max="6152" width="7.453125" style="1" customWidth="1"/>
    <col min="6153" max="6153" width="10.90625" style="1" customWidth="1"/>
    <col min="6154" max="6156" width="11.6328125" style="1" customWidth="1"/>
    <col min="6157" max="6157" width="8.90625" style="1" customWidth="1"/>
    <col min="6158" max="6399" width="8.7265625" style="1"/>
    <col min="6400" max="6400" width="16" style="1" customWidth="1"/>
    <col min="6401" max="6401" width="14.90625" style="1" customWidth="1"/>
    <col min="6402" max="6402" width="14" style="1" customWidth="1"/>
    <col min="6403" max="6404" width="15.453125" style="1" customWidth="1"/>
    <col min="6405" max="6405" width="12.36328125" style="1" customWidth="1"/>
    <col min="6406" max="6407" width="14" style="1" customWidth="1"/>
    <col min="6408" max="6408" width="7.453125" style="1" customWidth="1"/>
    <col min="6409" max="6409" width="10.90625" style="1" customWidth="1"/>
    <col min="6410" max="6412" width="11.6328125" style="1" customWidth="1"/>
    <col min="6413" max="6413" width="8.90625" style="1" customWidth="1"/>
    <col min="6414" max="6655" width="8.7265625" style="1"/>
    <col min="6656" max="6656" width="16" style="1" customWidth="1"/>
    <col min="6657" max="6657" width="14.90625" style="1" customWidth="1"/>
    <col min="6658" max="6658" width="14" style="1" customWidth="1"/>
    <col min="6659" max="6660" width="15.453125" style="1" customWidth="1"/>
    <col min="6661" max="6661" width="12.36328125" style="1" customWidth="1"/>
    <col min="6662" max="6663" width="14" style="1" customWidth="1"/>
    <col min="6664" max="6664" width="7.453125" style="1" customWidth="1"/>
    <col min="6665" max="6665" width="10.90625" style="1" customWidth="1"/>
    <col min="6666" max="6668" width="11.6328125" style="1" customWidth="1"/>
    <col min="6669" max="6669" width="8.90625" style="1" customWidth="1"/>
    <col min="6670" max="6911" width="8.7265625" style="1"/>
    <col min="6912" max="6912" width="16" style="1" customWidth="1"/>
    <col min="6913" max="6913" width="14.90625" style="1" customWidth="1"/>
    <col min="6914" max="6914" width="14" style="1" customWidth="1"/>
    <col min="6915" max="6916" width="15.453125" style="1" customWidth="1"/>
    <col min="6917" max="6917" width="12.36328125" style="1" customWidth="1"/>
    <col min="6918" max="6919" width="14" style="1" customWidth="1"/>
    <col min="6920" max="6920" width="7.453125" style="1" customWidth="1"/>
    <col min="6921" max="6921" width="10.90625" style="1" customWidth="1"/>
    <col min="6922" max="6924" width="11.6328125" style="1" customWidth="1"/>
    <col min="6925" max="6925" width="8.90625" style="1" customWidth="1"/>
    <col min="6926" max="7167" width="8.7265625" style="1"/>
    <col min="7168" max="7168" width="16" style="1" customWidth="1"/>
    <col min="7169" max="7169" width="14.90625" style="1" customWidth="1"/>
    <col min="7170" max="7170" width="14" style="1" customWidth="1"/>
    <col min="7171" max="7172" width="15.453125" style="1" customWidth="1"/>
    <col min="7173" max="7173" width="12.36328125" style="1" customWidth="1"/>
    <col min="7174" max="7175" width="14" style="1" customWidth="1"/>
    <col min="7176" max="7176" width="7.453125" style="1" customWidth="1"/>
    <col min="7177" max="7177" width="10.90625" style="1" customWidth="1"/>
    <col min="7178" max="7180" width="11.6328125" style="1" customWidth="1"/>
    <col min="7181" max="7181" width="8.90625" style="1" customWidth="1"/>
    <col min="7182" max="7423" width="8.7265625" style="1"/>
    <col min="7424" max="7424" width="16" style="1" customWidth="1"/>
    <col min="7425" max="7425" width="14.90625" style="1" customWidth="1"/>
    <col min="7426" max="7426" width="14" style="1" customWidth="1"/>
    <col min="7427" max="7428" width="15.453125" style="1" customWidth="1"/>
    <col min="7429" max="7429" width="12.36328125" style="1" customWidth="1"/>
    <col min="7430" max="7431" width="14" style="1" customWidth="1"/>
    <col min="7432" max="7432" width="7.453125" style="1" customWidth="1"/>
    <col min="7433" max="7433" width="10.90625" style="1" customWidth="1"/>
    <col min="7434" max="7436" width="11.6328125" style="1" customWidth="1"/>
    <col min="7437" max="7437" width="8.90625" style="1" customWidth="1"/>
    <col min="7438" max="7679" width="8.7265625" style="1"/>
    <col min="7680" max="7680" width="16" style="1" customWidth="1"/>
    <col min="7681" max="7681" width="14.90625" style="1" customWidth="1"/>
    <col min="7682" max="7682" width="14" style="1" customWidth="1"/>
    <col min="7683" max="7684" width="15.453125" style="1" customWidth="1"/>
    <col min="7685" max="7685" width="12.36328125" style="1" customWidth="1"/>
    <col min="7686" max="7687" width="14" style="1" customWidth="1"/>
    <col min="7688" max="7688" width="7.453125" style="1" customWidth="1"/>
    <col min="7689" max="7689" width="10.90625" style="1" customWidth="1"/>
    <col min="7690" max="7692" width="11.6328125" style="1" customWidth="1"/>
    <col min="7693" max="7693" width="8.90625" style="1" customWidth="1"/>
    <col min="7694" max="7935" width="8.7265625" style="1"/>
    <col min="7936" max="7936" width="16" style="1" customWidth="1"/>
    <col min="7937" max="7937" width="14.90625" style="1" customWidth="1"/>
    <col min="7938" max="7938" width="14" style="1" customWidth="1"/>
    <col min="7939" max="7940" width="15.453125" style="1" customWidth="1"/>
    <col min="7941" max="7941" width="12.36328125" style="1" customWidth="1"/>
    <col min="7942" max="7943" width="14" style="1" customWidth="1"/>
    <col min="7944" max="7944" width="7.453125" style="1" customWidth="1"/>
    <col min="7945" max="7945" width="10.90625" style="1" customWidth="1"/>
    <col min="7946" max="7948" width="11.6328125" style="1" customWidth="1"/>
    <col min="7949" max="7949" width="8.90625" style="1" customWidth="1"/>
    <col min="7950" max="8191" width="8.7265625" style="1"/>
    <col min="8192" max="8192" width="16" style="1" customWidth="1"/>
    <col min="8193" max="8193" width="14.90625" style="1" customWidth="1"/>
    <col min="8194" max="8194" width="14" style="1" customWidth="1"/>
    <col min="8195" max="8196" width="15.453125" style="1" customWidth="1"/>
    <col min="8197" max="8197" width="12.36328125" style="1" customWidth="1"/>
    <col min="8198" max="8199" width="14" style="1" customWidth="1"/>
    <col min="8200" max="8200" width="7.453125" style="1" customWidth="1"/>
    <col min="8201" max="8201" width="10.90625" style="1" customWidth="1"/>
    <col min="8202" max="8204" width="11.6328125" style="1" customWidth="1"/>
    <col min="8205" max="8205" width="8.90625" style="1" customWidth="1"/>
    <col min="8206" max="8447" width="8.7265625" style="1"/>
    <col min="8448" max="8448" width="16" style="1" customWidth="1"/>
    <col min="8449" max="8449" width="14.90625" style="1" customWidth="1"/>
    <col min="8450" max="8450" width="14" style="1" customWidth="1"/>
    <col min="8451" max="8452" width="15.453125" style="1" customWidth="1"/>
    <col min="8453" max="8453" width="12.36328125" style="1" customWidth="1"/>
    <col min="8454" max="8455" width="14" style="1" customWidth="1"/>
    <col min="8456" max="8456" width="7.453125" style="1" customWidth="1"/>
    <col min="8457" max="8457" width="10.90625" style="1" customWidth="1"/>
    <col min="8458" max="8460" width="11.6328125" style="1" customWidth="1"/>
    <col min="8461" max="8461" width="8.90625" style="1" customWidth="1"/>
    <col min="8462" max="8703" width="8.7265625" style="1"/>
    <col min="8704" max="8704" width="16" style="1" customWidth="1"/>
    <col min="8705" max="8705" width="14.90625" style="1" customWidth="1"/>
    <col min="8706" max="8706" width="14" style="1" customWidth="1"/>
    <col min="8707" max="8708" width="15.453125" style="1" customWidth="1"/>
    <col min="8709" max="8709" width="12.36328125" style="1" customWidth="1"/>
    <col min="8710" max="8711" width="14" style="1" customWidth="1"/>
    <col min="8712" max="8712" width="7.453125" style="1" customWidth="1"/>
    <col min="8713" max="8713" width="10.90625" style="1" customWidth="1"/>
    <col min="8714" max="8716" width="11.6328125" style="1" customWidth="1"/>
    <col min="8717" max="8717" width="8.90625" style="1" customWidth="1"/>
    <col min="8718" max="8959" width="8.7265625" style="1"/>
    <col min="8960" max="8960" width="16" style="1" customWidth="1"/>
    <col min="8961" max="8961" width="14.90625" style="1" customWidth="1"/>
    <col min="8962" max="8962" width="14" style="1" customWidth="1"/>
    <col min="8963" max="8964" width="15.453125" style="1" customWidth="1"/>
    <col min="8965" max="8965" width="12.36328125" style="1" customWidth="1"/>
    <col min="8966" max="8967" width="14" style="1" customWidth="1"/>
    <col min="8968" max="8968" width="7.453125" style="1" customWidth="1"/>
    <col min="8969" max="8969" width="10.90625" style="1" customWidth="1"/>
    <col min="8970" max="8972" width="11.6328125" style="1" customWidth="1"/>
    <col min="8973" max="8973" width="8.90625" style="1" customWidth="1"/>
    <col min="8974" max="9215" width="8.7265625" style="1"/>
    <col min="9216" max="9216" width="16" style="1" customWidth="1"/>
    <col min="9217" max="9217" width="14.90625" style="1" customWidth="1"/>
    <col min="9218" max="9218" width="14" style="1" customWidth="1"/>
    <col min="9219" max="9220" width="15.453125" style="1" customWidth="1"/>
    <col min="9221" max="9221" width="12.36328125" style="1" customWidth="1"/>
    <col min="9222" max="9223" width="14" style="1" customWidth="1"/>
    <col min="9224" max="9224" width="7.453125" style="1" customWidth="1"/>
    <col min="9225" max="9225" width="10.90625" style="1" customWidth="1"/>
    <col min="9226" max="9228" width="11.6328125" style="1" customWidth="1"/>
    <col min="9229" max="9229" width="8.90625" style="1" customWidth="1"/>
    <col min="9230" max="9471" width="8.7265625" style="1"/>
    <col min="9472" max="9472" width="16" style="1" customWidth="1"/>
    <col min="9473" max="9473" width="14.90625" style="1" customWidth="1"/>
    <col min="9474" max="9474" width="14" style="1" customWidth="1"/>
    <col min="9475" max="9476" width="15.453125" style="1" customWidth="1"/>
    <col min="9477" max="9477" width="12.36328125" style="1" customWidth="1"/>
    <col min="9478" max="9479" width="14" style="1" customWidth="1"/>
    <col min="9480" max="9480" width="7.453125" style="1" customWidth="1"/>
    <col min="9481" max="9481" width="10.90625" style="1" customWidth="1"/>
    <col min="9482" max="9484" width="11.6328125" style="1" customWidth="1"/>
    <col min="9485" max="9485" width="8.90625" style="1" customWidth="1"/>
    <col min="9486" max="9727" width="8.7265625" style="1"/>
    <col min="9728" max="9728" width="16" style="1" customWidth="1"/>
    <col min="9729" max="9729" width="14.90625" style="1" customWidth="1"/>
    <col min="9730" max="9730" width="14" style="1" customWidth="1"/>
    <col min="9731" max="9732" width="15.453125" style="1" customWidth="1"/>
    <col min="9733" max="9733" width="12.36328125" style="1" customWidth="1"/>
    <col min="9734" max="9735" width="14" style="1" customWidth="1"/>
    <col min="9736" max="9736" width="7.453125" style="1" customWidth="1"/>
    <col min="9737" max="9737" width="10.90625" style="1" customWidth="1"/>
    <col min="9738" max="9740" width="11.6328125" style="1" customWidth="1"/>
    <col min="9741" max="9741" width="8.90625" style="1" customWidth="1"/>
    <col min="9742" max="9983" width="8.7265625" style="1"/>
    <col min="9984" max="9984" width="16" style="1" customWidth="1"/>
    <col min="9985" max="9985" width="14.90625" style="1" customWidth="1"/>
    <col min="9986" max="9986" width="14" style="1" customWidth="1"/>
    <col min="9987" max="9988" width="15.453125" style="1" customWidth="1"/>
    <col min="9989" max="9989" width="12.36328125" style="1" customWidth="1"/>
    <col min="9990" max="9991" width="14" style="1" customWidth="1"/>
    <col min="9992" max="9992" width="7.453125" style="1" customWidth="1"/>
    <col min="9993" max="9993" width="10.90625" style="1" customWidth="1"/>
    <col min="9994" max="9996" width="11.6328125" style="1" customWidth="1"/>
    <col min="9997" max="9997" width="8.90625" style="1" customWidth="1"/>
    <col min="9998" max="10239" width="8.7265625" style="1"/>
    <col min="10240" max="10240" width="16" style="1" customWidth="1"/>
    <col min="10241" max="10241" width="14.90625" style="1" customWidth="1"/>
    <col min="10242" max="10242" width="14" style="1" customWidth="1"/>
    <col min="10243" max="10244" width="15.453125" style="1" customWidth="1"/>
    <col min="10245" max="10245" width="12.36328125" style="1" customWidth="1"/>
    <col min="10246" max="10247" width="14" style="1" customWidth="1"/>
    <col min="10248" max="10248" width="7.453125" style="1" customWidth="1"/>
    <col min="10249" max="10249" width="10.90625" style="1" customWidth="1"/>
    <col min="10250" max="10252" width="11.6328125" style="1" customWidth="1"/>
    <col min="10253" max="10253" width="8.90625" style="1" customWidth="1"/>
    <col min="10254" max="10495" width="8.7265625" style="1"/>
    <col min="10496" max="10496" width="16" style="1" customWidth="1"/>
    <col min="10497" max="10497" width="14.90625" style="1" customWidth="1"/>
    <col min="10498" max="10498" width="14" style="1" customWidth="1"/>
    <col min="10499" max="10500" width="15.453125" style="1" customWidth="1"/>
    <col min="10501" max="10501" width="12.36328125" style="1" customWidth="1"/>
    <col min="10502" max="10503" width="14" style="1" customWidth="1"/>
    <col min="10504" max="10504" width="7.453125" style="1" customWidth="1"/>
    <col min="10505" max="10505" width="10.90625" style="1" customWidth="1"/>
    <col min="10506" max="10508" width="11.6328125" style="1" customWidth="1"/>
    <col min="10509" max="10509" width="8.90625" style="1" customWidth="1"/>
    <col min="10510" max="10751" width="8.7265625" style="1"/>
    <col min="10752" max="10752" width="16" style="1" customWidth="1"/>
    <col min="10753" max="10753" width="14.90625" style="1" customWidth="1"/>
    <col min="10754" max="10754" width="14" style="1" customWidth="1"/>
    <col min="10755" max="10756" width="15.453125" style="1" customWidth="1"/>
    <col min="10757" max="10757" width="12.36328125" style="1" customWidth="1"/>
    <col min="10758" max="10759" width="14" style="1" customWidth="1"/>
    <col min="10760" max="10760" width="7.453125" style="1" customWidth="1"/>
    <col min="10761" max="10761" width="10.90625" style="1" customWidth="1"/>
    <col min="10762" max="10764" width="11.6328125" style="1" customWidth="1"/>
    <col min="10765" max="10765" width="8.90625" style="1" customWidth="1"/>
    <col min="10766" max="11007" width="8.7265625" style="1"/>
    <col min="11008" max="11008" width="16" style="1" customWidth="1"/>
    <col min="11009" max="11009" width="14.90625" style="1" customWidth="1"/>
    <col min="11010" max="11010" width="14" style="1" customWidth="1"/>
    <col min="11011" max="11012" width="15.453125" style="1" customWidth="1"/>
    <col min="11013" max="11013" width="12.36328125" style="1" customWidth="1"/>
    <col min="11014" max="11015" width="14" style="1" customWidth="1"/>
    <col min="11016" max="11016" width="7.453125" style="1" customWidth="1"/>
    <col min="11017" max="11017" width="10.90625" style="1" customWidth="1"/>
    <col min="11018" max="11020" width="11.6328125" style="1" customWidth="1"/>
    <col min="11021" max="11021" width="8.90625" style="1" customWidth="1"/>
    <col min="11022" max="11263" width="8.7265625" style="1"/>
    <col min="11264" max="11264" width="16" style="1" customWidth="1"/>
    <col min="11265" max="11265" width="14.90625" style="1" customWidth="1"/>
    <col min="11266" max="11266" width="14" style="1" customWidth="1"/>
    <col min="11267" max="11268" width="15.453125" style="1" customWidth="1"/>
    <col min="11269" max="11269" width="12.36328125" style="1" customWidth="1"/>
    <col min="11270" max="11271" width="14" style="1" customWidth="1"/>
    <col min="11272" max="11272" width="7.453125" style="1" customWidth="1"/>
    <col min="11273" max="11273" width="10.90625" style="1" customWidth="1"/>
    <col min="11274" max="11276" width="11.6328125" style="1" customWidth="1"/>
    <col min="11277" max="11277" width="8.90625" style="1" customWidth="1"/>
    <col min="11278" max="11519" width="8.7265625" style="1"/>
    <col min="11520" max="11520" width="16" style="1" customWidth="1"/>
    <col min="11521" max="11521" width="14.90625" style="1" customWidth="1"/>
    <col min="11522" max="11522" width="14" style="1" customWidth="1"/>
    <col min="11523" max="11524" width="15.453125" style="1" customWidth="1"/>
    <col min="11525" max="11525" width="12.36328125" style="1" customWidth="1"/>
    <col min="11526" max="11527" width="14" style="1" customWidth="1"/>
    <col min="11528" max="11528" width="7.453125" style="1" customWidth="1"/>
    <col min="11529" max="11529" width="10.90625" style="1" customWidth="1"/>
    <col min="11530" max="11532" width="11.6328125" style="1" customWidth="1"/>
    <col min="11533" max="11533" width="8.90625" style="1" customWidth="1"/>
    <col min="11534" max="11775" width="8.7265625" style="1"/>
    <col min="11776" max="11776" width="16" style="1" customWidth="1"/>
    <col min="11777" max="11777" width="14.90625" style="1" customWidth="1"/>
    <col min="11778" max="11778" width="14" style="1" customWidth="1"/>
    <col min="11779" max="11780" width="15.453125" style="1" customWidth="1"/>
    <col min="11781" max="11781" width="12.36328125" style="1" customWidth="1"/>
    <col min="11782" max="11783" width="14" style="1" customWidth="1"/>
    <col min="11784" max="11784" width="7.453125" style="1" customWidth="1"/>
    <col min="11785" max="11785" width="10.90625" style="1" customWidth="1"/>
    <col min="11786" max="11788" width="11.6328125" style="1" customWidth="1"/>
    <col min="11789" max="11789" width="8.90625" style="1" customWidth="1"/>
    <col min="11790" max="12031" width="8.7265625" style="1"/>
    <col min="12032" max="12032" width="16" style="1" customWidth="1"/>
    <col min="12033" max="12033" width="14.90625" style="1" customWidth="1"/>
    <col min="12034" max="12034" width="14" style="1" customWidth="1"/>
    <col min="12035" max="12036" width="15.453125" style="1" customWidth="1"/>
    <col min="12037" max="12037" width="12.36328125" style="1" customWidth="1"/>
    <col min="12038" max="12039" width="14" style="1" customWidth="1"/>
    <col min="12040" max="12040" width="7.453125" style="1" customWidth="1"/>
    <col min="12041" max="12041" width="10.90625" style="1" customWidth="1"/>
    <col min="12042" max="12044" width="11.6328125" style="1" customWidth="1"/>
    <col min="12045" max="12045" width="8.90625" style="1" customWidth="1"/>
    <col min="12046" max="12287" width="8.7265625" style="1"/>
    <col min="12288" max="12288" width="16" style="1" customWidth="1"/>
    <col min="12289" max="12289" width="14.90625" style="1" customWidth="1"/>
    <col min="12290" max="12290" width="14" style="1" customWidth="1"/>
    <col min="12291" max="12292" width="15.453125" style="1" customWidth="1"/>
    <col min="12293" max="12293" width="12.36328125" style="1" customWidth="1"/>
    <col min="12294" max="12295" width="14" style="1" customWidth="1"/>
    <col min="12296" max="12296" width="7.453125" style="1" customWidth="1"/>
    <col min="12297" max="12297" width="10.90625" style="1" customWidth="1"/>
    <col min="12298" max="12300" width="11.6328125" style="1" customWidth="1"/>
    <col min="12301" max="12301" width="8.90625" style="1" customWidth="1"/>
    <col min="12302" max="12543" width="8.7265625" style="1"/>
    <col min="12544" max="12544" width="16" style="1" customWidth="1"/>
    <col min="12545" max="12545" width="14.90625" style="1" customWidth="1"/>
    <col min="12546" max="12546" width="14" style="1" customWidth="1"/>
    <col min="12547" max="12548" width="15.453125" style="1" customWidth="1"/>
    <col min="12549" max="12549" width="12.36328125" style="1" customWidth="1"/>
    <col min="12550" max="12551" width="14" style="1" customWidth="1"/>
    <col min="12552" max="12552" width="7.453125" style="1" customWidth="1"/>
    <col min="12553" max="12553" width="10.90625" style="1" customWidth="1"/>
    <col min="12554" max="12556" width="11.6328125" style="1" customWidth="1"/>
    <col min="12557" max="12557" width="8.90625" style="1" customWidth="1"/>
    <col min="12558" max="12799" width="8.7265625" style="1"/>
    <col min="12800" max="12800" width="16" style="1" customWidth="1"/>
    <col min="12801" max="12801" width="14.90625" style="1" customWidth="1"/>
    <col min="12802" max="12802" width="14" style="1" customWidth="1"/>
    <col min="12803" max="12804" width="15.453125" style="1" customWidth="1"/>
    <col min="12805" max="12805" width="12.36328125" style="1" customWidth="1"/>
    <col min="12806" max="12807" width="14" style="1" customWidth="1"/>
    <col min="12808" max="12808" width="7.453125" style="1" customWidth="1"/>
    <col min="12809" max="12809" width="10.90625" style="1" customWidth="1"/>
    <col min="12810" max="12812" width="11.6328125" style="1" customWidth="1"/>
    <col min="12813" max="12813" width="8.90625" style="1" customWidth="1"/>
    <col min="12814" max="13055" width="8.7265625" style="1"/>
    <col min="13056" max="13056" width="16" style="1" customWidth="1"/>
    <col min="13057" max="13057" width="14.90625" style="1" customWidth="1"/>
    <col min="13058" max="13058" width="14" style="1" customWidth="1"/>
    <col min="13059" max="13060" width="15.453125" style="1" customWidth="1"/>
    <col min="13061" max="13061" width="12.36328125" style="1" customWidth="1"/>
    <col min="13062" max="13063" width="14" style="1" customWidth="1"/>
    <col min="13064" max="13064" width="7.453125" style="1" customWidth="1"/>
    <col min="13065" max="13065" width="10.90625" style="1" customWidth="1"/>
    <col min="13066" max="13068" width="11.6328125" style="1" customWidth="1"/>
    <col min="13069" max="13069" width="8.90625" style="1" customWidth="1"/>
    <col min="13070" max="13311" width="8.7265625" style="1"/>
    <col min="13312" max="13312" width="16" style="1" customWidth="1"/>
    <col min="13313" max="13313" width="14.90625" style="1" customWidth="1"/>
    <col min="13314" max="13314" width="14" style="1" customWidth="1"/>
    <col min="13315" max="13316" width="15.453125" style="1" customWidth="1"/>
    <col min="13317" max="13317" width="12.36328125" style="1" customWidth="1"/>
    <col min="13318" max="13319" width="14" style="1" customWidth="1"/>
    <col min="13320" max="13320" width="7.453125" style="1" customWidth="1"/>
    <col min="13321" max="13321" width="10.90625" style="1" customWidth="1"/>
    <col min="13322" max="13324" width="11.6328125" style="1" customWidth="1"/>
    <col min="13325" max="13325" width="8.90625" style="1" customWidth="1"/>
    <col min="13326" max="13567" width="8.7265625" style="1"/>
    <col min="13568" max="13568" width="16" style="1" customWidth="1"/>
    <col min="13569" max="13569" width="14.90625" style="1" customWidth="1"/>
    <col min="13570" max="13570" width="14" style="1" customWidth="1"/>
    <col min="13571" max="13572" width="15.453125" style="1" customWidth="1"/>
    <col min="13573" max="13573" width="12.36328125" style="1" customWidth="1"/>
    <col min="13574" max="13575" width="14" style="1" customWidth="1"/>
    <col min="13576" max="13576" width="7.453125" style="1" customWidth="1"/>
    <col min="13577" max="13577" width="10.90625" style="1" customWidth="1"/>
    <col min="13578" max="13580" width="11.6328125" style="1" customWidth="1"/>
    <col min="13581" max="13581" width="8.90625" style="1" customWidth="1"/>
    <col min="13582" max="13823" width="8.7265625" style="1"/>
    <col min="13824" max="13824" width="16" style="1" customWidth="1"/>
    <col min="13825" max="13825" width="14.90625" style="1" customWidth="1"/>
    <col min="13826" max="13826" width="14" style="1" customWidth="1"/>
    <col min="13827" max="13828" width="15.453125" style="1" customWidth="1"/>
    <col min="13829" max="13829" width="12.36328125" style="1" customWidth="1"/>
    <col min="13830" max="13831" width="14" style="1" customWidth="1"/>
    <col min="13832" max="13832" width="7.453125" style="1" customWidth="1"/>
    <col min="13833" max="13833" width="10.90625" style="1" customWidth="1"/>
    <col min="13834" max="13836" width="11.6328125" style="1" customWidth="1"/>
    <col min="13837" max="13837" width="8.90625" style="1" customWidth="1"/>
    <col min="13838" max="14079" width="8.7265625" style="1"/>
    <col min="14080" max="14080" width="16" style="1" customWidth="1"/>
    <col min="14081" max="14081" width="14.90625" style="1" customWidth="1"/>
    <col min="14082" max="14082" width="14" style="1" customWidth="1"/>
    <col min="14083" max="14084" width="15.453125" style="1" customWidth="1"/>
    <col min="14085" max="14085" width="12.36328125" style="1" customWidth="1"/>
    <col min="14086" max="14087" width="14" style="1" customWidth="1"/>
    <col min="14088" max="14088" width="7.453125" style="1" customWidth="1"/>
    <col min="14089" max="14089" width="10.90625" style="1" customWidth="1"/>
    <col min="14090" max="14092" width="11.6328125" style="1" customWidth="1"/>
    <col min="14093" max="14093" width="8.90625" style="1" customWidth="1"/>
    <col min="14094" max="14335" width="8.7265625" style="1"/>
    <col min="14336" max="14336" width="16" style="1" customWidth="1"/>
    <col min="14337" max="14337" width="14.90625" style="1" customWidth="1"/>
    <col min="14338" max="14338" width="14" style="1" customWidth="1"/>
    <col min="14339" max="14340" width="15.453125" style="1" customWidth="1"/>
    <col min="14341" max="14341" width="12.36328125" style="1" customWidth="1"/>
    <col min="14342" max="14343" width="14" style="1" customWidth="1"/>
    <col min="14344" max="14344" width="7.453125" style="1" customWidth="1"/>
    <col min="14345" max="14345" width="10.90625" style="1" customWidth="1"/>
    <col min="14346" max="14348" width="11.6328125" style="1" customWidth="1"/>
    <col min="14349" max="14349" width="8.90625" style="1" customWidth="1"/>
    <col min="14350" max="14591" width="8.7265625" style="1"/>
    <col min="14592" max="14592" width="16" style="1" customWidth="1"/>
    <col min="14593" max="14593" width="14.90625" style="1" customWidth="1"/>
    <col min="14594" max="14594" width="14" style="1" customWidth="1"/>
    <col min="14595" max="14596" width="15.453125" style="1" customWidth="1"/>
    <col min="14597" max="14597" width="12.36328125" style="1" customWidth="1"/>
    <col min="14598" max="14599" width="14" style="1" customWidth="1"/>
    <col min="14600" max="14600" width="7.453125" style="1" customWidth="1"/>
    <col min="14601" max="14601" width="10.90625" style="1" customWidth="1"/>
    <col min="14602" max="14604" width="11.6328125" style="1" customWidth="1"/>
    <col min="14605" max="14605" width="8.90625" style="1" customWidth="1"/>
    <col min="14606" max="14847" width="8.7265625" style="1"/>
    <col min="14848" max="14848" width="16" style="1" customWidth="1"/>
    <col min="14849" max="14849" width="14.90625" style="1" customWidth="1"/>
    <col min="14850" max="14850" width="14" style="1" customWidth="1"/>
    <col min="14851" max="14852" width="15.453125" style="1" customWidth="1"/>
    <col min="14853" max="14853" width="12.36328125" style="1" customWidth="1"/>
    <col min="14854" max="14855" width="14" style="1" customWidth="1"/>
    <col min="14856" max="14856" width="7.453125" style="1" customWidth="1"/>
    <col min="14857" max="14857" width="10.90625" style="1" customWidth="1"/>
    <col min="14858" max="14860" width="11.6328125" style="1" customWidth="1"/>
    <col min="14861" max="14861" width="8.90625" style="1" customWidth="1"/>
    <col min="14862" max="15103" width="8.7265625" style="1"/>
    <col min="15104" max="15104" width="16" style="1" customWidth="1"/>
    <col min="15105" max="15105" width="14.90625" style="1" customWidth="1"/>
    <col min="15106" max="15106" width="14" style="1" customWidth="1"/>
    <col min="15107" max="15108" width="15.453125" style="1" customWidth="1"/>
    <col min="15109" max="15109" width="12.36328125" style="1" customWidth="1"/>
    <col min="15110" max="15111" width="14" style="1" customWidth="1"/>
    <col min="15112" max="15112" width="7.453125" style="1" customWidth="1"/>
    <col min="15113" max="15113" width="10.90625" style="1" customWidth="1"/>
    <col min="15114" max="15116" width="11.6328125" style="1" customWidth="1"/>
    <col min="15117" max="15117" width="8.90625" style="1" customWidth="1"/>
    <col min="15118" max="15359" width="8.7265625" style="1"/>
    <col min="15360" max="15360" width="16" style="1" customWidth="1"/>
    <col min="15361" max="15361" width="14.90625" style="1" customWidth="1"/>
    <col min="15362" max="15362" width="14" style="1" customWidth="1"/>
    <col min="15363" max="15364" width="15.453125" style="1" customWidth="1"/>
    <col min="15365" max="15365" width="12.36328125" style="1" customWidth="1"/>
    <col min="15366" max="15367" width="14" style="1" customWidth="1"/>
    <col min="15368" max="15368" width="7.453125" style="1" customWidth="1"/>
    <col min="15369" max="15369" width="10.90625" style="1" customWidth="1"/>
    <col min="15370" max="15372" width="11.6328125" style="1" customWidth="1"/>
    <col min="15373" max="15373" width="8.90625" style="1" customWidth="1"/>
    <col min="15374" max="15615" width="8.7265625" style="1"/>
    <col min="15616" max="15616" width="16" style="1" customWidth="1"/>
    <col min="15617" max="15617" width="14.90625" style="1" customWidth="1"/>
    <col min="15618" max="15618" width="14" style="1" customWidth="1"/>
    <col min="15619" max="15620" width="15.453125" style="1" customWidth="1"/>
    <col min="15621" max="15621" width="12.36328125" style="1" customWidth="1"/>
    <col min="15622" max="15623" width="14" style="1" customWidth="1"/>
    <col min="15624" max="15624" width="7.453125" style="1" customWidth="1"/>
    <col min="15625" max="15625" width="10.90625" style="1" customWidth="1"/>
    <col min="15626" max="15628" width="11.6328125" style="1" customWidth="1"/>
    <col min="15629" max="15629" width="8.90625" style="1" customWidth="1"/>
    <col min="15630" max="15871" width="8.7265625" style="1"/>
    <col min="15872" max="15872" width="16" style="1" customWidth="1"/>
    <col min="15873" max="15873" width="14.90625" style="1" customWidth="1"/>
    <col min="15874" max="15874" width="14" style="1" customWidth="1"/>
    <col min="15875" max="15876" width="15.453125" style="1" customWidth="1"/>
    <col min="15877" max="15877" width="12.36328125" style="1" customWidth="1"/>
    <col min="15878" max="15879" width="14" style="1" customWidth="1"/>
    <col min="15880" max="15880" width="7.453125" style="1" customWidth="1"/>
    <col min="15881" max="15881" width="10.90625" style="1" customWidth="1"/>
    <col min="15882" max="15884" width="11.6328125" style="1" customWidth="1"/>
    <col min="15885" max="15885" width="8.90625" style="1" customWidth="1"/>
    <col min="15886" max="16127" width="8.7265625" style="1"/>
    <col min="16128" max="16128" width="16" style="1" customWidth="1"/>
    <col min="16129" max="16129" width="14.90625" style="1" customWidth="1"/>
    <col min="16130" max="16130" width="14" style="1" customWidth="1"/>
    <col min="16131" max="16132" width="15.453125" style="1" customWidth="1"/>
    <col min="16133" max="16133" width="12.36328125" style="1" customWidth="1"/>
    <col min="16134" max="16135" width="14" style="1" customWidth="1"/>
    <col min="16136" max="16136" width="7.453125" style="1" customWidth="1"/>
    <col min="16137" max="16137" width="10.90625" style="1" customWidth="1"/>
    <col min="16138" max="16140" width="11.6328125" style="1" customWidth="1"/>
    <col min="16141" max="16141" width="8.90625" style="1" customWidth="1"/>
    <col min="16142" max="16384" width="8.7265625" style="1"/>
  </cols>
  <sheetData>
    <row r="1" spans="1:14" ht="32.15" customHeight="1" x14ac:dyDescent="0.2">
      <c r="A1" s="37" t="s">
        <v>0</v>
      </c>
      <c r="B1" s="38"/>
      <c r="C1" s="38"/>
      <c r="D1" s="38"/>
      <c r="E1" s="38"/>
      <c r="F1" s="38"/>
      <c r="G1" s="38"/>
      <c r="H1" s="38"/>
      <c r="I1" s="38"/>
      <c r="J1" s="38"/>
      <c r="K1" s="38"/>
      <c r="L1" s="38"/>
      <c r="M1" s="38"/>
      <c r="N1" s="38"/>
    </row>
    <row r="2" spans="1:14" ht="13.5" thickBot="1" x14ac:dyDescent="0.25"/>
    <row r="3" spans="1:14" ht="51.75" customHeight="1" x14ac:dyDescent="0.2">
      <c r="A3" s="39" t="s">
        <v>1</v>
      </c>
      <c r="B3" s="41" t="s">
        <v>2</v>
      </c>
      <c r="C3" s="41" t="s">
        <v>3</v>
      </c>
      <c r="D3" s="41" t="s">
        <v>4</v>
      </c>
      <c r="E3" s="41" t="s">
        <v>5</v>
      </c>
      <c r="F3" s="43" t="s">
        <v>6</v>
      </c>
      <c r="G3" s="41" t="s">
        <v>7</v>
      </c>
      <c r="H3" s="41" t="s">
        <v>8</v>
      </c>
      <c r="I3" s="41" t="s">
        <v>9</v>
      </c>
      <c r="J3" s="43" t="s">
        <v>10</v>
      </c>
      <c r="K3" s="45" t="s">
        <v>11</v>
      </c>
      <c r="L3" s="46"/>
      <c r="M3" s="47"/>
      <c r="N3" s="48" t="s">
        <v>12</v>
      </c>
    </row>
    <row r="4" spans="1:14" ht="38.25" customHeight="1" thickBot="1" x14ac:dyDescent="0.25">
      <c r="A4" s="40"/>
      <c r="B4" s="42"/>
      <c r="C4" s="42"/>
      <c r="D4" s="42"/>
      <c r="E4" s="42"/>
      <c r="F4" s="44"/>
      <c r="G4" s="42"/>
      <c r="H4" s="42"/>
      <c r="I4" s="42"/>
      <c r="J4" s="44"/>
      <c r="K4" s="2" t="s">
        <v>13</v>
      </c>
      <c r="L4" s="2" t="s">
        <v>14</v>
      </c>
      <c r="M4" s="2" t="s">
        <v>15</v>
      </c>
      <c r="N4" s="49"/>
    </row>
    <row r="5" spans="1:14" s="3" customFormat="1" ht="70" customHeight="1" x14ac:dyDescent="0.2">
      <c r="A5" s="15" t="s">
        <v>34</v>
      </c>
      <c r="B5" s="29" t="s">
        <v>16</v>
      </c>
      <c r="C5" s="31">
        <v>45932</v>
      </c>
      <c r="D5" s="8" t="s">
        <v>35</v>
      </c>
      <c r="E5" s="21">
        <v>8010701012863</v>
      </c>
      <c r="F5" s="23" t="s">
        <v>17</v>
      </c>
      <c r="G5" s="25">
        <v>5430000</v>
      </c>
      <c r="H5" s="25">
        <v>5430000</v>
      </c>
      <c r="I5" s="33">
        <v>1</v>
      </c>
      <c r="J5" s="11"/>
      <c r="K5" s="11"/>
      <c r="L5" s="11"/>
      <c r="M5" s="11"/>
      <c r="N5" s="13"/>
    </row>
    <row r="6" spans="1:14" s="3" customFormat="1" ht="70" customHeight="1" thickBot="1" x14ac:dyDescent="0.25">
      <c r="A6" s="16"/>
      <c r="B6" s="30"/>
      <c r="C6" s="32"/>
      <c r="D6" s="4" t="s">
        <v>36</v>
      </c>
      <c r="E6" s="22"/>
      <c r="F6" s="24"/>
      <c r="G6" s="26"/>
      <c r="H6" s="26"/>
      <c r="I6" s="34"/>
      <c r="J6" s="12"/>
      <c r="K6" s="12"/>
      <c r="L6" s="12"/>
      <c r="M6" s="12"/>
      <c r="N6" s="14"/>
    </row>
    <row r="7" spans="1:14" s="3" customFormat="1" ht="70" customHeight="1" x14ac:dyDescent="0.2">
      <c r="A7" s="15" t="s">
        <v>37</v>
      </c>
      <c r="B7" s="29" t="s">
        <v>16</v>
      </c>
      <c r="C7" s="31">
        <v>45939</v>
      </c>
      <c r="D7" s="5" t="s">
        <v>38</v>
      </c>
      <c r="E7" s="21">
        <v>1020001071491</v>
      </c>
      <c r="F7" s="23" t="s">
        <v>18</v>
      </c>
      <c r="G7" s="25" t="s">
        <v>19</v>
      </c>
      <c r="H7" s="25">
        <v>312140400</v>
      </c>
      <c r="I7" s="33" t="s">
        <v>20</v>
      </c>
      <c r="J7" s="11"/>
      <c r="K7" s="11"/>
      <c r="L7" s="11"/>
      <c r="M7" s="11"/>
      <c r="N7" s="13"/>
    </row>
    <row r="8" spans="1:14" s="3" customFormat="1" ht="70" customHeight="1" thickBot="1" x14ac:dyDescent="0.25">
      <c r="A8" s="16"/>
      <c r="B8" s="30"/>
      <c r="C8" s="32"/>
      <c r="D8" s="4" t="s">
        <v>39</v>
      </c>
      <c r="E8" s="22"/>
      <c r="F8" s="24"/>
      <c r="G8" s="26"/>
      <c r="H8" s="26"/>
      <c r="I8" s="34"/>
      <c r="J8" s="12"/>
      <c r="K8" s="12"/>
      <c r="L8" s="12"/>
      <c r="M8" s="12"/>
      <c r="N8" s="14"/>
    </row>
    <row r="9" spans="1:14" s="3" customFormat="1" ht="70" customHeight="1" x14ac:dyDescent="0.2">
      <c r="A9" s="15" t="s">
        <v>40</v>
      </c>
      <c r="B9" s="29" t="s">
        <v>16</v>
      </c>
      <c r="C9" s="31">
        <v>45954</v>
      </c>
      <c r="D9" s="5" t="s">
        <v>35</v>
      </c>
      <c r="E9" s="21">
        <v>8010701012863</v>
      </c>
      <c r="F9" s="23" t="s">
        <v>21</v>
      </c>
      <c r="G9" s="25">
        <v>4950000</v>
      </c>
      <c r="H9" s="25">
        <v>4950000</v>
      </c>
      <c r="I9" s="33">
        <v>1</v>
      </c>
      <c r="J9" s="11"/>
      <c r="K9" s="11"/>
      <c r="L9" s="11"/>
      <c r="M9" s="11"/>
      <c r="N9" s="13"/>
    </row>
    <row r="10" spans="1:14" s="3" customFormat="1" ht="70" customHeight="1" thickBot="1" x14ac:dyDescent="0.25">
      <c r="A10" s="16"/>
      <c r="B10" s="30"/>
      <c r="C10" s="32"/>
      <c r="D10" s="4" t="s">
        <v>36</v>
      </c>
      <c r="E10" s="22"/>
      <c r="F10" s="24"/>
      <c r="G10" s="26"/>
      <c r="H10" s="26"/>
      <c r="I10" s="34"/>
      <c r="J10" s="12"/>
      <c r="K10" s="12"/>
      <c r="L10" s="12"/>
      <c r="M10" s="12"/>
      <c r="N10" s="14"/>
    </row>
    <row r="11" spans="1:14" s="3" customFormat="1" ht="70" hidden="1" customHeight="1" thickBot="1" x14ac:dyDescent="0.25">
      <c r="A11" s="15" t="e">
        <f>#REF!&amp;"一式"</f>
        <v>#REF!</v>
      </c>
      <c r="B11" s="17" t="s">
        <v>16</v>
      </c>
      <c r="C11" s="19">
        <f>'[2]台帳はりつけ（その他）'!G7</f>
        <v>45959</v>
      </c>
      <c r="D11" s="5" t="e">
        <f>VLOOKUP(#REF!,'[2]台帳はりつけ（その他）'!$H$4:$AD$74,16,FALSE)</f>
        <v>#REF!</v>
      </c>
      <c r="E11" s="35" t="e">
        <f>VLOOKUP(#REF!,'[2]台帳はりつけ（その他）'!$H$4:$AD$74,18,FALSE)</f>
        <v>#REF!</v>
      </c>
      <c r="F11" s="23" t="s">
        <v>18</v>
      </c>
      <c r="G11" s="25" t="e">
        <f>VLOOKUP(#REF!,'[2]台帳はりつけ（その他）'!$H$4:$AD$74,2,FALSE)</f>
        <v>#REF!</v>
      </c>
      <c r="H11" s="25" t="e">
        <f>VLOOKUP(#REF!,'[2]台帳はりつけ（その他）'!$H$4:$AD$74,3,FALSE)</f>
        <v>#REF!</v>
      </c>
      <c r="I11" s="27" t="e">
        <f>VLOOKUP(#REF!,'[2]台帳はりつけ（その他）'!$H$4:$AD$74,4,FALSE)</f>
        <v>#REF!</v>
      </c>
      <c r="J11" s="9"/>
      <c r="K11" s="9"/>
      <c r="L11" s="11"/>
      <c r="M11" s="11"/>
      <c r="N11" s="13"/>
    </row>
    <row r="12" spans="1:14" s="3" customFormat="1" ht="70" hidden="1" customHeight="1" x14ac:dyDescent="0.2">
      <c r="A12" s="16"/>
      <c r="B12" s="18"/>
      <c r="C12" s="20"/>
      <c r="D12" s="4" t="e">
        <f>VLOOKUP(#REF!,'[2]台帳はりつけ（その他）'!$H$4:$AD$74,17,FALSE)</f>
        <v>#REF!</v>
      </c>
      <c r="E12" s="36"/>
      <c r="F12" s="24"/>
      <c r="G12" s="26"/>
      <c r="H12" s="26"/>
      <c r="I12" s="28"/>
      <c r="J12" s="10"/>
      <c r="K12" s="10"/>
      <c r="L12" s="12"/>
      <c r="M12" s="12"/>
      <c r="N12" s="14"/>
    </row>
    <row r="13" spans="1:14" s="3" customFormat="1" ht="70" hidden="1" customHeight="1" x14ac:dyDescent="0.2">
      <c r="A13" s="15" t="e">
        <f>#REF!&amp;"一式"</f>
        <v>#REF!</v>
      </c>
      <c r="B13" s="17" t="s">
        <v>16</v>
      </c>
      <c r="C13" s="19">
        <f>'[2]台帳はりつけ（その他）'!G8</f>
        <v>45748</v>
      </c>
      <c r="D13" s="5" t="e">
        <f>VLOOKUP(#REF!,'[2]台帳はりつけ（その他）'!$H$4:$AD$74,16,FALSE)</f>
        <v>#REF!</v>
      </c>
      <c r="E13" s="35" t="e">
        <f>VLOOKUP(#REF!,'[2]台帳はりつけ（その他）'!$H$4:$AD$74,18,FALSE)</f>
        <v>#REF!</v>
      </c>
      <c r="F13" s="23" t="s">
        <v>22</v>
      </c>
      <c r="G13" s="25" t="e">
        <f>VLOOKUP(#REF!,'[2]台帳はりつけ（その他）'!$H$4:$AD$74,2,FALSE)</f>
        <v>#REF!</v>
      </c>
      <c r="H13" s="25" t="e">
        <f>VLOOKUP(#REF!,'[2]台帳はりつけ（その他）'!$H$4:$AD$74,3,FALSE)</f>
        <v>#REF!</v>
      </c>
      <c r="I13" s="27" t="e">
        <f>VLOOKUP(#REF!,'[2]台帳はりつけ（その他）'!$H$4:$AD$74,4,FALSE)</f>
        <v>#REF!</v>
      </c>
      <c r="J13" s="9"/>
      <c r="K13" s="9"/>
      <c r="L13" s="11"/>
      <c r="M13" s="11"/>
      <c r="N13" s="13"/>
    </row>
    <row r="14" spans="1:14" s="3" customFormat="1" ht="70" hidden="1" customHeight="1" x14ac:dyDescent="0.2">
      <c r="A14" s="16"/>
      <c r="B14" s="18"/>
      <c r="C14" s="20"/>
      <c r="D14" s="4" t="e">
        <f>VLOOKUP(#REF!,'[2]台帳はりつけ（その他）'!$H$4:$AD$74,17,FALSE)</f>
        <v>#REF!</v>
      </c>
      <c r="E14" s="36"/>
      <c r="F14" s="24"/>
      <c r="G14" s="26"/>
      <c r="H14" s="26"/>
      <c r="I14" s="28"/>
      <c r="J14" s="10"/>
      <c r="K14" s="10"/>
      <c r="L14" s="12"/>
      <c r="M14" s="12"/>
      <c r="N14" s="14"/>
    </row>
    <row r="15" spans="1:14" s="3" customFormat="1" ht="70" hidden="1" customHeight="1" x14ac:dyDescent="0.2">
      <c r="A15" s="15" t="e">
        <f>#REF!&amp;"一式"</f>
        <v>#REF!</v>
      </c>
      <c r="B15" s="17" t="s">
        <v>16</v>
      </c>
      <c r="C15" s="19">
        <f>'[2]台帳はりつけ（その他）'!G9</f>
        <v>45748</v>
      </c>
      <c r="D15" s="5" t="e">
        <f>VLOOKUP(#REF!,'[2]台帳はりつけ（その他）'!$H$4:$AD$74,16,FALSE)</f>
        <v>#REF!</v>
      </c>
      <c r="E15" s="35" t="e">
        <f>VLOOKUP(#REF!,'[2]台帳はりつけ（その他）'!$H$4:$AD$74,18,FALSE)</f>
        <v>#REF!</v>
      </c>
      <c r="F15" s="23" t="s">
        <v>18</v>
      </c>
      <c r="G15" s="25" t="e">
        <f>VLOOKUP(#REF!,'[2]台帳はりつけ（その他）'!$H$4:$AD$74,2,FALSE)</f>
        <v>#REF!</v>
      </c>
      <c r="H15" s="25" t="e">
        <f>VLOOKUP(#REF!,'[2]台帳はりつけ（その他）'!$H$4:$AD$74,3,FALSE)</f>
        <v>#REF!</v>
      </c>
      <c r="I15" s="27" t="e">
        <f>VLOOKUP(#REF!,'[2]台帳はりつけ（その他）'!$H$4:$AD$74,4,FALSE)</f>
        <v>#REF!</v>
      </c>
      <c r="J15" s="9"/>
      <c r="K15" s="9"/>
      <c r="L15" s="11"/>
      <c r="M15" s="11"/>
      <c r="N15" s="13"/>
    </row>
    <row r="16" spans="1:14" s="3" customFormat="1" ht="70" hidden="1" customHeight="1" x14ac:dyDescent="0.2">
      <c r="A16" s="16"/>
      <c r="B16" s="18"/>
      <c r="C16" s="20"/>
      <c r="D16" s="4" t="e">
        <f>VLOOKUP(#REF!,'[2]台帳はりつけ（その他）'!$H$4:$AD$74,17,FALSE)</f>
        <v>#REF!</v>
      </c>
      <c r="E16" s="36"/>
      <c r="F16" s="24"/>
      <c r="G16" s="26"/>
      <c r="H16" s="26"/>
      <c r="I16" s="28"/>
      <c r="J16" s="10"/>
      <c r="K16" s="10"/>
      <c r="L16" s="12"/>
      <c r="M16" s="12"/>
      <c r="N16" s="14"/>
    </row>
    <row r="17" spans="1:14" s="3" customFormat="1" ht="70" hidden="1" customHeight="1" x14ac:dyDescent="0.2">
      <c r="A17" s="15" t="e">
        <f>#REF!&amp;"一式"</f>
        <v>#REF!</v>
      </c>
      <c r="B17" s="17" t="s">
        <v>16</v>
      </c>
      <c r="C17" s="19">
        <f>'[2]台帳はりつけ（その他）'!G10</f>
        <v>45748</v>
      </c>
      <c r="D17" s="5" t="e">
        <f>VLOOKUP(#REF!,'[2]台帳はりつけ（その他）'!$H$4:$AD$74,16,FALSE)</f>
        <v>#REF!</v>
      </c>
      <c r="E17" s="35" t="e">
        <f>VLOOKUP(#REF!,'[2]台帳はりつけ（その他）'!$H$4:$AD$74,18,FALSE)</f>
        <v>#REF!</v>
      </c>
      <c r="F17" s="23" t="s">
        <v>18</v>
      </c>
      <c r="G17" s="25" t="e">
        <f>VLOOKUP(#REF!,'[2]台帳はりつけ（その他）'!$H$4:$AD$74,2,FALSE)</f>
        <v>#REF!</v>
      </c>
      <c r="H17" s="25" t="e">
        <f>VLOOKUP(#REF!,'[2]台帳はりつけ（その他）'!$H$4:$AD$74,3,FALSE)</f>
        <v>#REF!</v>
      </c>
      <c r="I17" s="27" t="e">
        <f>VLOOKUP(#REF!,'[2]台帳はりつけ（その他）'!$H$4:$AD$74,4,FALSE)</f>
        <v>#REF!</v>
      </c>
      <c r="J17" s="9"/>
      <c r="K17" s="9"/>
      <c r="L17" s="11"/>
      <c r="M17" s="11"/>
      <c r="N17" s="13"/>
    </row>
    <row r="18" spans="1:14" s="3" customFormat="1" ht="70" hidden="1" customHeight="1" x14ac:dyDescent="0.2">
      <c r="A18" s="16"/>
      <c r="B18" s="18"/>
      <c r="C18" s="20"/>
      <c r="D18" s="4" t="e">
        <f>VLOOKUP(#REF!,'[2]台帳はりつけ（その他）'!$H$4:$AD$74,17,FALSE)</f>
        <v>#REF!</v>
      </c>
      <c r="E18" s="36"/>
      <c r="F18" s="24"/>
      <c r="G18" s="26"/>
      <c r="H18" s="26"/>
      <c r="I18" s="28"/>
      <c r="J18" s="10"/>
      <c r="K18" s="10"/>
      <c r="L18" s="12"/>
      <c r="M18" s="12"/>
      <c r="N18" s="14"/>
    </row>
    <row r="19" spans="1:14" s="3" customFormat="1" ht="70" hidden="1" customHeight="1" x14ac:dyDescent="0.2">
      <c r="A19" s="15" t="e">
        <f>#REF!&amp;"一式"</f>
        <v>#REF!</v>
      </c>
      <c r="B19" s="17" t="s">
        <v>16</v>
      </c>
      <c r="C19" s="19">
        <f>'[2]台帳はりつけ（その他）'!G11</f>
        <v>45748</v>
      </c>
      <c r="D19" s="5" t="e">
        <f>VLOOKUP(#REF!,'[2]台帳はりつけ（その他）'!$H$4:$AD$74,16,FALSE)</f>
        <v>#REF!</v>
      </c>
      <c r="E19" s="35" t="e">
        <f>VLOOKUP(#REF!,'[2]台帳はりつけ（その他）'!$H$4:$AD$74,18,FALSE)</f>
        <v>#REF!</v>
      </c>
      <c r="F19" s="23" t="s">
        <v>18</v>
      </c>
      <c r="G19" s="25" t="e">
        <f>VLOOKUP(#REF!,'[2]台帳はりつけ（その他）'!$H$4:$AD$74,2,FALSE)</f>
        <v>#REF!</v>
      </c>
      <c r="H19" s="25" t="e">
        <f>VLOOKUP(#REF!,'[2]台帳はりつけ（その他）'!$H$4:$AD$74,3,FALSE)</f>
        <v>#REF!</v>
      </c>
      <c r="I19" s="27" t="e">
        <f>VLOOKUP(#REF!,'[2]台帳はりつけ（その他）'!$H$4:$AD$74,4,FALSE)</f>
        <v>#REF!</v>
      </c>
      <c r="J19" s="9"/>
      <c r="K19" s="9"/>
      <c r="L19" s="11"/>
      <c r="M19" s="11"/>
      <c r="N19" s="13"/>
    </row>
    <row r="20" spans="1:14" s="3" customFormat="1" ht="70" hidden="1" customHeight="1" x14ac:dyDescent="0.2">
      <c r="A20" s="16"/>
      <c r="B20" s="18"/>
      <c r="C20" s="20"/>
      <c r="D20" s="4" t="e">
        <f>VLOOKUP(#REF!,'[2]台帳はりつけ（その他）'!$H$4:$AD$74,17,FALSE)</f>
        <v>#REF!</v>
      </c>
      <c r="E20" s="36"/>
      <c r="F20" s="24"/>
      <c r="G20" s="26"/>
      <c r="H20" s="26"/>
      <c r="I20" s="28"/>
      <c r="J20" s="10"/>
      <c r="K20" s="10"/>
      <c r="L20" s="12"/>
      <c r="M20" s="12"/>
      <c r="N20" s="14"/>
    </row>
    <row r="21" spans="1:14" s="3" customFormat="1" ht="70" hidden="1" customHeight="1" x14ac:dyDescent="0.2">
      <c r="A21" s="15" t="e">
        <f>#REF!&amp;"一式"</f>
        <v>#REF!</v>
      </c>
      <c r="B21" s="17" t="s">
        <v>16</v>
      </c>
      <c r="C21" s="19">
        <f>'[2]台帳はりつけ（その他）'!G12</f>
        <v>45748</v>
      </c>
      <c r="D21" s="5" t="e">
        <f>VLOOKUP(#REF!,'[2]台帳はりつけ（その他）'!$H$4:$AD$74,16,FALSE)</f>
        <v>#REF!</v>
      </c>
      <c r="E21" s="35" t="e">
        <f>VLOOKUP(#REF!,'[2]台帳はりつけ（その他）'!$H$4:$AD$74,18,FALSE)</f>
        <v>#REF!</v>
      </c>
      <c r="F21" s="23" t="s">
        <v>23</v>
      </c>
      <c r="G21" s="25" t="e">
        <f>VLOOKUP(#REF!,'[2]台帳はりつけ（その他）'!$H$4:$AD$74,2,FALSE)</f>
        <v>#REF!</v>
      </c>
      <c r="H21" s="25" t="e">
        <f>VLOOKUP(#REF!,'[2]台帳はりつけ（その他）'!$H$4:$AD$74,3,FALSE)</f>
        <v>#REF!</v>
      </c>
      <c r="I21" s="27" t="e">
        <f>VLOOKUP(#REF!,'[2]台帳はりつけ（その他）'!$H$4:$AD$74,4,FALSE)</f>
        <v>#REF!</v>
      </c>
      <c r="J21" s="9"/>
      <c r="K21" s="9"/>
      <c r="L21" s="11"/>
      <c r="M21" s="11"/>
      <c r="N21" s="13"/>
    </row>
    <row r="22" spans="1:14" s="3" customFormat="1" ht="70" hidden="1" customHeight="1" x14ac:dyDescent="0.2">
      <c r="A22" s="16"/>
      <c r="B22" s="18"/>
      <c r="C22" s="20"/>
      <c r="D22" s="4" t="e">
        <f>VLOOKUP(#REF!,'[2]台帳はりつけ（その他）'!$H$4:$AD$74,17,FALSE)</f>
        <v>#REF!</v>
      </c>
      <c r="E22" s="36"/>
      <c r="F22" s="24"/>
      <c r="G22" s="26"/>
      <c r="H22" s="26"/>
      <c r="I22" s="28"/>
      <c r="J22" s="10"/>
      <c r="K22" s="10"/>
      <c r="L22" s="12"/>
      <c r="M22" s="12"/>
      <c r="N22" s="14"/>
    </row>
    <row r="23" spans="1:14" s="3" customFormat="1" ht="70" hidden="1" customHeight="1" x14ac:dyDescent="0.2">
      <c r="A23" s="15" t="e">
        <f>#REF!&amp;"一式"</f>
        <v>#REF!</v>
      </c>
      <c r="B23" s="17" t="s">
        <v>16</v>
      </c>
      <c r="C23" s="19">
        <f>'[2]台帳はりつけ（その他）'!G13</f>
        <v>45748</v>
      </c>
      <c r="D23" s="5" t="e">
        <f>VLOOKUP(#REF!,'[2]台帳はりつけ（その他）'!$H$4:$AD$74,16,FALSE)</f>
        <v>#REF!</v>
      </c>
      <c r="E23" s="35" t="e">
        <f>VLOOKUP(#REF!,'[2]台帳はりつけ（その他）'!$H$4:$AD$74,18,FALSE)</f>
        <v>#REF!</v>
      </c>
      <c r="F23" s="23" t="s">
        <v>24</v>
      </c>
      <c r="G23" s="25" t="e">
        <f>VLOOKUP(#REF!,'[2]台帳はりつけ（その他）'!$H$4:$AD$74,2,FALSE)</f>
        <v>#REF!</v>
      </c>
      <c r="H23" s="25" t="e">
        <f>VLOOKUP(#REF!,'[2]台帳はりつけ（その他）'!$H$4:$AD$74,3,FALSE)</f>
        <v>#REF!</v>
      </c>
      <c r="I23" s="27" t="e">
        <f>VLOOKUP(#REF!,'[2]台帳はりつけ（その他）'!$H$4:$AD$74,4,FALSE)</f>
        <v>#REF!</v>
      </c>
      <c r="J23" s="9"/>
      <c r="K23" s="9"/>
      <c r="L23" s="11"/>
      <c r="M23" s="11"/>
      <c r="N23" s="13"/>
    </row>
    <row r="24" spans="1:14" s="3" customFormat="1" ht="70" hidden="1" customHeight="1" x14ac:dyDescent="0.2">
      <c r="A24" s="16"/>
      <c r="B24" s="18"/>
      <c r="C24" s="20"/>
      <c r="D24" s="4" t="e">
        <f>VLOOKUP(#REF!,'[2]台帳はりつけ（その他）'!$H$4:$AD$74,17,FALSE)</f>
        <v>#REF!</v>
      </c>
      <c r="E24" s="36"/>
      <c r="F24" s="24"/>
      <c r="G24" s="26"/>
      <c r="H24" s="26"/>
      <c r="I24" s="28"/>
      <c r="J24" s="10"/>
      <c r="K24" s="10"/>
      <c r="L24" s="12"/>
      <c r="M24" s="12"/>
      <c r="N24" s="14"/>
    </row>
    <row r="25" spans="1:14" s="3" customFormat="1" ht="70" hidden="1" customHeight="1" x14ac:dyDescent="0.2">
      <c r="A25" s="15" t="e">
        <f>#REF!&amp;"一式"</f>
        <v>#REF!</v>
      </c>
      <c r="B25" s="17" t="s">
        <v>16</v>
      </c>
      <c r="C25" s="19">
        <f>'[2]台帳はりつけ（その他）'!G14</f>
        <v>45748</v>
      </c>
      <c r="D25" s="5" t="e">
        <f>VLOOKUP(#REF!,'[2]台帳はりつけ（その他）'!$H$4:$AD$74,16,FALSE)</f>
        <v>#REF!</v>
      </c>
      <c r="E25" s="35" t="e">
        <f>VLOOKUP(#REF!,'[2]台帳はりつけ（その他）'!$H$4:$AD$74,18,FALSE)</f>
        <v>#REF!</v>
      </c>
      <c r="F25" s="23" t="s">
        <v>23</v>
      </c>
      <c r="G25" s="25" t="e">
        <f>VLOOKUP(#REF!,'[2]台帳はりつけ（その他）'!$H$4:$AD$74,2,FALSE)</f>
        <v>#REF!</v>
      </c>
      <c r="H25" s="25" t="e">
        <f>VLOOKUP(#REF!,'[2]台帳はりつけ（その他）'!$H$4:$AD$74,3,FALSE)</f>
        <v>#REF!</v>
      </c>
      <c r="I25" s="27" t="e">
        <f>VLOOKUP(#REF!,'[2]台帳はりつけ（その他）'!$H$4:$AD$74,4,FALSE)</f>
        <v>#REF!</v>
      </c>
      <c r="J25" s="9"/>
      <c r="K25" s="9"/>
      <c r="L25" s="11"/>
      <c r="M25" s="11"/>
      <c r="N25" s="13"/>
    </row>
    <row r="26" spans="1:14" s="3" customFormat="1" ht="70" hidden="1" customHeight="1" x14ac:dyDescent="0.2">
      <c r="A26" s="16"/>
      <c r="B26" s="18"/>
      <c r="C26" s="20"/>
      <c r="D26" s="4" t="e">
        <f>VLOOKUP(#REF!,'[2]台帳はりつけ（その他）'!$H$4:$AD$74,17,FALSE)</f>
        <v>#REF!</v>
      </c>
      <c r="E26" s="36"/>
      <c r="F26" s="24"/>
      <c r="G26" s="26"/>
      <c r="H26" s="26"/>
      <c r="I26" s="28"/>
      <c r="J26" s="10"/>
      <c r="K26" s="10"/>
      <c r="L26" s="12"/>
      <c r="M26" s="12"/>
      <c r="N26" s="14"/>
    </row>
    <row r="27" spans="1:14" s="3" customFormat="1" ht="70" hidden="1" customHeight="1" x14ac:dyDescent="0.2">
      <c r="A27" s="15" t="e">
        <f>#REF!&amp;"一式"</f>
        <v>#REF!</v>
      </c>
      <c r="B27" s="17" t="s">
        <v>16</v>
      </c>
      <c r="C27" s="19">
        <f>'[2]台帳はりつけ（その他）'!G15</f>
        <v>45748</v>
      </c>
      <c r="D27" s="5" t="e">
        <f>VLOOKUP(#REF!,'[2]台帳はりつけ（その他）'!$H$4:$AD$74,16,FALSE)</f>
        <v>#REF!</v>
      </c>
      <c r="E27" s="35" t="e">
        <f>VLOOKUP(#REF!,'[2]台帳はりつけ（その他）'!$H$4:$AD$74,18,FALSE)</f>
        <v>#REF!</v>
      </c>
      <c r="F27" s="23" t="s">
        <v>22</v>
      </c>
      <c r="G27" s="25" t="e">
        <f>VLOOKUP(#REF!,'[2]台帳はりつけ（その他）'!$H$4:$AD$74,2,FALSE)</f>
        <v>#REF!</v>
      </c>
      <c r="H27" s="25" t="e">
        <f>VLOOKUP(#REF!,'[2]台帳はりつけ（その他）'!$H$4:$AD$74,3,FALSE)</f>
        <v>#REF!</v>
      </c>
      <c r="I27" s="27" t="e">
        <f>VLOOKUP(#REF!,'[2]台帳はりつけ（その他）'!$H$4:$AD$74,4,FALSE)</f>
        <v>#REF!</v>
      </c>
      <c r="J27" s="9"/>
      <c r="K27" s="9"/>
      <c r="L27" s="11"/>
      <c r="M27" s="11"/>
      <c r="N27" s="13"/>
    </row>
    <row r="28" spans="1:14" s="3" customFormat="1" ht="70" hidden="1" customHeight="1" x14ac:dyDescent="0.2">
      <c r="A28" s="16"/>
      <c r="B28" s="18"/>
      <c r="C28" s="20"/>
      <c r="D28" s="4" t="e">
        <f>VLOOKUP(#REF!,'[2]台帳はりつけ（その他）'!$H$4:$AD$74,17,FALSE)</f>
        <v>#REF!</v>
      </c>
      <c r="E28" s="36"/>
      <c r="F28" s="24"/>
      <c r="G28" s="26"/>
      <c r="H28" s="26"/>
      <c r="I28" s="28"/>
      <c r="J28" s="10"/>
      <c r="K28" s="10"/>
      <c r="L28" s="12"/>
      <c r="M28" s="12"/>
      <c r="N28" s="14"/>
    </row>
    <row r="29" spans="1:14" s="3" customFormat="1" ht="70" hidden="1" customHeight="1" x14ac:dyDescent="0.2">
      <c r="A29" s="15" t="e">
        <f>#REF!&amp;"一式"</f>
        <v>#REF!</v>
      </c>
      <c r="B29" s="17" t="s">
        <v>16</v>
      </c>
      <c r="C29" s="19">
        <f>'[2]台帳はりつけ（その他）'!G16</f>
        <v>45748</v>
      </c>
      <c r="D29" s="5" t="e">
        <f>VLOOKUP(#REF!,'[2]台帳はりつけ（その他）'!$H$4:$AD$74,16,FALSE)</f>
        <v>#REF!</v>
      </c>
      <c r="E29" s="35" t="e">
        <f>VLOOKUP(#REF!,'[2]台帳はりつけ（その他）'!$H$4:$AD$74,18,FALSE)</f>
        <v>#REF!</v>
      </c>
      <c r="F29" s="23" t="s">
        <v>22</v>
      </c>
      <c r="G29" s="25" t="e">
        <f>VLOOKUP(#REF!,'[2]台帳はりつけ（その他）'!$H$4:$AD$74,2,FALSE)</f>
        <v>#REF!</v>
      </c>
      <c r="H29" s="25" t="e">
        <f>VLOOKUP(#REF!,'[2]台帳はりつけ（その他）'!$H$4:$AD$74,3,FALSE)</f>
        <v>#REF!</v>
      </c>
      <c r="I29" s="27" t="e">
        <f>VLOOKUP(#REF!,'[2]台帳はりつけ（その他）'!$H$4:$AD$74,4,FALSE)</f>
        <v>#REF!</v>
      </c>
      <c r="J29" s="9"/>
      <c r="K29" s="9"/>
      <c r="L29" s="11"/>
      <c r="M29" s="11"/>
      <c r="N29" s="13"/>
    </row>
    <row r="30" spans="1:14" s="3" customFormat="1" ht="70" hidden="1" customHeight="1" x14ac:dyDescent="0.2">
      <c r="A30" s="16"/>
      <c r="B30" s="18"/>
      <c r="C30" s="20"/>
      <c r="D30" s="4" t="e">
        <f>VLOOKUP(#REF!,'[2]台帳はりつけ（その他）'!$H$4:$AD$74,17,FALSE)</f>
        <v>#REF!</v>
      </c>
      <c r="E30" s="36"/>
      <c r="F30" s="24"/>
      <c r="G30" s="26"/>
      <c r="H30" s="26"/>
      <c r="I30" s="28"/>
      <c r="J30" s="10"/>
      <c r="K30" s="10"/>
      <c r="L30" s="12"/>
      <c r="M30" s="12"/>
      <c r="N30" s="14"/>
    </row>
    <row r="31" spans="1:14" s="3" customFormat="1" ht="70" hidden="1" customHeight="1" x14ac:dyDescent="0.2">
      <c r="A31" s="15" t="e">
        <f>#REF!&amp;"一式"</f>
        <v>#REF!</v>
      </c>
      <c r="B31" s="17" t="s">
        <v>16</v>
      </c>
      <c r="C31" s="19">
        <f>'[2]台帳はりつけ（その他）'!G17</f>
        <v>45748</v>
      </c>
      <c r="D31" s="5" t="e">
        <f>VLOOKUP(#REF!,'[2]台帳はりつけ（その他）'!$H$4:$AD$74,16,FALSE)</f>
        <v>#REF!</v>
      </c>
      <c r="E31" s="35" t="e">
        <f>VLOOKUP(#REF!,'[2]台帳はりつけ（その他）'!$H$4:$AD$74,18,FALSE)</f>
        <v>#REF!</v>
      </c>
      <c r="F31" s="23" t="s">
        <v>22</v>
      </c>
      <c r="G31" s="25" t="e">
        <f>VLOOKUP(#REF!,'[2]台帳はりつけ（その他）'!$H$4:$AD$74,2,FALSE)</f>
        <v>#REF!</v>
      </c>
      <c r="H31" s="25" t="e">
        <f>VLOOKUP(#REF!,'[2]台帳はりつけ（その他）'!$H$4:$AD$74,3,FALSE)</f>
        <v>#REF!</v>
      </c>
      <c r="I31" s="27" t="e">
        <f>VLOOKUP(#REF!,'[2]台帳はりつけ（その他）'!$H$4:$AD$74,4,FALSE)</f>
        <v>#REF!</v>
      </c>
      <c r="J31" s="9"/>
      <c r="K31" s="9"/>
      <c r="L31" s="11"/>
      <c r="M31" s="11"/>
      <c r="N31" s="13"/>
    </row>
    <row r="32" spans="1:14" s="3" customFormat="1" ht="70" hidden="1" customHeight="1" x14ac:dyDescent="0.2">
      <c r="A32" s="16"/>
      <c r="B32" s="18"/>
      <c r="C32" s="20"/>
      <c r="D32" s="4" t="e">
        <f>VLOOKUP(#REF!,'[2]台帳はりつけ（その他）'!$H$4:$AD$74,17,FALSE)</f>
        <v>#REF!</v>
      </c>
      <c r="E32" s="36"/>
      <c r="F32" s="24"/>
      <c r="G32" s="26"/>
      <c r="H32" s="26"/>
      <c r="I32" s="28"/>
      <c r="J32" s="10"/>
      <c r="K32" s="10"/>
      <c r="L32" s="12"/>
      <c r="M32" s="12"/>
      <c r="N32" s="14"/>
    </row>
    <row r="33" spans="1:14" s="3" customFormat="1" ht="70" hidden="1" customHeight="1" x14ac:dyDescent="0.2">
      <c r="A33" s="15" t="e">
        <f>#REF!&amp;"一式"</f>
        <v>#REF!</v>
      </c>
      <c r="B33" s="17" t="s">
        <v>16</v>
      </c>
      <c r="C33" s="19">
        <f>'[2]台帳はりつけ（その他）'!G18</f>
        <v>45748</v>
      </c>
      <c r="D33" s="5" t="e">
        <f>VLOOKUP(#REF!,'[2]台帳はりつけ（その他）'!$H$4:$AD$74,16,FALSE)</f>
        <v>#REF!</v>
      </c>
      <c r="E33" s="35" t="e">
        <f>VLOOKUP(#REF!,'[2]台帳はりつけ（その他）'!$H$4:$AD$74,18,FALSE)</f>
        <v>#REF!</v>
      </c>
      <c r="F33" s="23" t="s">
        <v>22</v>
      </c>
      <c r="G33" s="25" t="e">
        <f>VLOOKUP(#REF!,'[2]台帳はりつけ（その他）'!$H$4:$AD$74,2,FALSE)</f>
        <v>#REF!</v>
      </c>
      <c r="H33" s="25" t="e">
        <f>VLOOKUP(#REF!,'[2]台帳はりつけ（その他）'!$H$4:$AD$74,3,FALSE)</f>
        <v>#REF!</v>
      </c>
      <c r="I33" s="27" t="e">
        <f>VLOOKUP(#REF!,'[2]台帳はりつけ（その他）'!$H$4:$AD$74,4,FALSE)</f>
        <v>#REF!</v>
      </c>
      <c r="J33" s="9"/>
      <c r="K33" s="9"/>
      <c r="L33" s="11"/>
      <c r="M33" s="11"/>
      <c r="N33" s="13"/>
    </row>
    <row r="34" spans="1:14" s="3" customFormat="1" ht="70" hidden="1" customHeight="1" x14ac:dyDescent="0.2">
      <c r="A34" s="16"/>
      <c r="B34" s="18"/>
      <c r="C34" s="20"/>
      <c r="D34" s="4" t="e">
        <f>VLOOKUP(#REF!,'[2]台帳はりつけ（その他）'!$H$4:$AD$74,17,FALSE)</f>
        <v>#REF!</v>
      </c>
      <c r="E34" s="36"/>
      <c r="F34" s="24"/>
      <c r="G34" s="26"/>
      <c r="H34" s="26"/>
      <c r="I34" s="28"/>
      <c r="J34" s="10"/>
      <c r="K34" s="10"/>
      <c r="L34" s="12"/>
      <c r="M34" s="12"/>
      <c r="N34" s="14"/>
    </row>
    <row r="35" spans="1:14" s="3" customFormat="1" ht="70" hidden="1" customHeight="1" x14ac:dyDescent="0.2">
      <c r="A35" s="15" t="e">
        <f>#REF!&amp;"一式"</f>
        <v>#REF!</v>
      </c>
      <c r="B35" s="17" t="s">
        <v>16</v>
      </c>
      <c r="C35" s="19">
        <f>'[2]台帳はりつけ（その他）'!G19</f>
        <v>45748</v>
      </c>
      <c r="D35" s="5" t="e">
        <f>VLOOKUP(#REF!,'[2]台帳はりつけ（その他）'!$H$4:$AD$74,16,FALSE)</f>
        <v>#REF!</v>
      </c>
      <c r="E35" s="35" t="e">
        <f>VLOOKUP(#REF!,'[2]台帳はりつけ（その他）'!$H$4:$AD$74,18,FALSE)</f>
        <v>#REF!</v>
      </c>
      <c r="F35" s="23" t="s">
        <v>22</v>
      </c>
      <c r="G35" s="25" t="e">
        <f>VLOOKUP(#REF!,'[2]台帳はりつけ（その他）'!$H$4:$AD$74,2,FALSE)</f>
        <v>#REF!</v>
      </c>
      <c r="H35" s="25" t="e">
        <f>VLOOKUP(#REF!,'[2]台帳はりつけ（その他）'!$H$4:$AD$74,3,FALSE)</f>
        <v>#REF!</v>
      </c>
      <c r="I35" s="27" t="e">
        <f>VLOOKUP(#REF!,'[2]台帳はりつけ（その他）'!$H$4:$AD$74,4,FALSE)</f>
        <v>#REF!</v>
      </c>
      <c r="J35" s="9"/>
      <c r="K35" s="9"/>
      <c r="L35" s="11"/>
      <c r="M35" s="11"/>
      <c r="N35" s="13"/>
    </row>
    <row r="36" spans="1:14" s="3" customFormat="1" ht="70" hidden="1" customHeight="1" x14ac:dyDescent="0.2">
      <c r="A36" s="16"/>
      <c r="B36" s="18"/>
      <c r="C36" s="20"/>
      <c r="D36" s="4" t="e">
        <f>VLOOKUP(#REF!,'[2]台帳はりつけ（その他）'!$H$4:$AD$74,17,FALSE)</f>
        <v>#REF!</v>
      </c>
      <c r="E36" s="36"/>
      <c r="F36" s="24"/>
      <c r="G36" s="26"/>
      <c r="H36" s="26"/>
      <c r="I36" s="28"/>
      <c r="J36" s="10"/>
      <c r="K36" s="10"/>
      <c r="L36" s="12"/>
      <c r="M36" s="12"/>
      <c r="N36" s="14"/>
    </row>
    <row r="37" spans="1:14" s="3" customFormat="1" ht="70" hidden="1" customHeight="1" x14ac:dyDescent="0.2">
      <c r="A37" s="15" t="e">
        <f>#REF!&amp;"一式"</f>
        <v>#REF!</v>
      </c>
      <c r="B37" s="17" t="s">
        <v>16</v>
      </c>
      <c r="C37" s="19">
        <f>'[2]台帳はりつけ（その他）'!G20</f>
        <v>45748</v>
      </c>
      <c r="D37" s="5" t="e">
        <f>VLOOKUP(#REF!,'[2]台帳はりつけ（その他）'!$H$4:$AD$74,16,FALSE)</f>
        <v>#REF!</v>
      </c>
      <c r="E37" s="35" t="e">
        <f>VLOOKUP(#REF!,'[2]台帳はりつけ（その他）'!$H$4:$AD$74,18,FALSE)</f>
        <v>#REF!</v>
      </c>
      <c r="F37" s="23" t="s">
        <v>23</v>
      </c>
      <c r="G37" s="25" t="e">
        <f>VLOOKUP(#REF!,'[2]台帳はりつけ（その他）'!$H$4:$AD$74,2,FALSE)</f>
        <v>#REF!</v>
      </c>
      <c r="H37" s="25" t="e">
        <f>VLOOKUP(#REF!,'[2]台帳はりつけ（その他）'!$H$4:$AD$74,3,FALSE)</f>
        <v>#REF!</v>
      </c>
      <c r="I37" s="27" t="e">
        <f>VLOOKUP(#REF!,'[2]台帳はりつけ（その他）'!$H$4:$AD$74,4,FALSE)</f>
        <v>#REF!</v>
      </c>
      <c r="J37" s="9"/>
      <c r="K37" s="9"/>
      <c r="L37" s="11"/>
      <c r="M37" s="11"/>
      <c r="N37" s="13"/>
    </row>
    <row r="38" spans="1:14" s="3" customFormat="1" ht="70" hidden="1" customHeight="1" x14ac:dyDescent="0.2">
      <c r="A38" s="16"/>
      <c r="B38" s="18"/>
      <c r="C38" s="20"/>
      <c r="D38" s="4" t="e">
        <f>VLOOKUP(#REF!,'[2]台帳はりつけ（その他）'!$H$4:$AD$74,17,FALSE)</f>
        <v>#REF!</v>
      </c>
      <c r="E38" s="36"/>
      <c r="F38" s="24"/>
      <c r="G38" s="26"/>
      <c r="H38" s="26"/>
      <c r="I38" s="28"/>
      <c r="J38" s="10"/>
      <c r="K38" s="10"/>
      <c r="L38" s="12"/>
      <c r="M38" s="12"/>
      <c r="N38" s="14"/>
    </row>
    <row r="39" spans="1:14" s="3" customFormat="1" ht="70" hidden="1" customHeight="1" x14ac:dyDescent="0.2">
      <c r="A39" s="15" t="e">
        <f>#REF!&amp;"一式"</f>
        <v>#REF!</v>
      </c>
      <c r="B39" s="17" t="s">
        <v>16</v>
      </c>
      <c r="C39" s="19">
        <f>'[2]台帳はりつけ（その他）'!G21</f>
        <v>45748</v>
      </c>
      <c r="D39" s="5" t="e">
        <f>VLOOKUP(#REF!,'[2]台帳はりつけ（その他）'!$H$4:$AD$74,16,FALSE)</f>
        <v>#REF!</v>
      </c>
      <c r="E39" s="35" t="e">
        <f>VLOOKUP(#REF!,'[2]台帳はりつけ（その他）'!$H$4:$AD$74,18,FALSE)</f>
        <v>#REF!</v>
      </c>
      <c r="F39" s="23" t="s">
        <v>25</v>
      </c>
      <c r="G39" s="25" t="e">
        <f>VLOOKUP(#REF!,'[2]台帳はりつけ（その他）'!$H$4:$AD$74,2,FALSE)</f>
        <v>#REF!</v>
      </c>
      <c r="H39" s="25" t="e">
        <f>VLOOKUP(#REF!,'[2]台帳はりつけ（その他）'!$H$4:$AD$74,3,FALSE)</f>
        <v>#REF!</v>
      </c>
      <c r="I39" s="27" t="e">
        <f>VLOOKUP(#REF!,'[2]台帳はりつけ（その他）'!$H$4:$AD$74,4,FALSE)</f>
        <v>#REF!</v>
      </c>
      <c r="J39" s="9"/>
      <c r="K39" s="9"/>
      <c r="L39" s="11"/>
      <c r="M39" s="11"/>
      <c r="N39" s="13"/>
    </row>
    <row r="40" spans="1:14" s="3" customFormat="1" ht="70" hidden="1" customHeight="1" x14ac:dyDescent="0.2">
      <c r="A40" s="16"/>
      <c r="B40" s="18"/>
      <c r="C40" s="20"/>
      <c r="D40" s="4" t="e">
        <f>VLOOKUP(#REF!,'[2]台帳はりつけ（その他）'!$H$4:$AD$74,17,FALSE)</f>
        <v>#REF!</v>
      </c>
      <c r="E40" s="36"/>
      <c r="F40" s="24"/>
      <c r="G40" s="26"/>
      <c r="H40" s="26"/>
      <c r="I40" s="28"/>
      <c r="J40" s="10"/>
      <c r="K40" s="10"/>
      <c r="L40" s="12"/>
      <c r="M40" s="12"/>
      <c r="N40" s="14"/>
    </row>
    <row r="41" spans="1:14" s="3" customFormat="1" ht="70" hidden="1" customHeight="1" x14ac:dyDescent="0.2">
      <c r="A41" s="15" t="e">
        <f>#REF!&amp;"一式"</f>
        <v>#REF!</v>
      </c>
      <c r="B41" s="17" t="s">
        <v>16</v>
      </c>
      <c r="C41" s="19">
        <f>'[2]台帳はりつけ（その他）'!G22</f>
        <v>45748</v>
      </c>
      <c r="D41" s="5" t="e">
        <f>VLOOKUP(#REF!,'[2]台帳はりつけ（その他）'!$H$4:$AD$74,16,FALSE)</f>
        <v>#REF!</v>
      </c>
      <c r="E41" s="35" t="e">
        <f>VLOOKUP(#REF!,'[2]台帳はりつけ（その他）'!$H$4:$AD$74,18,FALSE)</f>
        <v>#REF!</v>
      </c>
      <c r="F41" s="23" t="s">
        <v>26</v>
      </c>
      <c r="G41" s="25" t="e">
        <f>VLOOKUP(#REF!,'[2]台帳はりつけ（その他）'!$H$4:$AD$74,2,FALSE)</f>
        <v>#REF!</v>
      </c>
      <c r="H41" s="25" t="e">
        <f>VLOOKUP(#REF!,'[2]台帳はりつけ（その他）'!$H$4:$AD$74,3,FALSE)</f>
        <v>#REF!</v>
      </c>
      <c r="I41" s="27" t="e">
        <f>VLOOKUP(#REF!,'[2]台帳はりつけ（その他）'!$H$4:$AD$74,4,FALSE)</f>
        <v>#REF!</v>
      </c>
      <c r="J41" s="9"/>
      <c r="K41" s="9"/>
      <c r="L41" s="11"/>
      <c r="M41" s="11"/>
      <c r="N41" s="13"/>
    </row>
    <row r="42" spans="1:14" s="3" customFormat="1" ht="70" hidden="1" customHeight="1" x14ac:dyDescent="0.2">
      <c r="A42" s="16"/>
      <c r="B42" s="18"/>
      <c r="C42" s="20"/>
      <c r="D42" s="4" t="e">
        <f>VLOOKUP(#REF!,'[2]台帳はりつけ（その他）'!$H$4:$AD$74,17,FALSE)</f>
        <v>#REF!</v>
      </c>
      <c r="E42" s="36"/>
      <c r="F42" s="24"/>
      <c r="G42" s="26"/>
      <c r="H42" s="26"/>
      <c r="I42" s="28"/>
      <c r="J42" s="10"/>
      <c r="K42" s="10"/>
      <c r="L42" s="12"/>
      <c r="M42" s="12"/>
      <c r="N42" s="14"/>
    </row>
    <row r="43" spans="1:14" s="3" customFormat="1" ht="70" hidden="1" customHeight="1" x14ac:dyDescent="0.2">
      <c r="A43" s="15" t="e">
        <f>#REF!&amp;"一式"</f>
        <v>#REF!</v>
      </c>
      <c r="B43" s="17" t="s">
        <v>16</v>
      </c>
      <c r="C43" s="19">
        <f>'[2]台帳はりつけ（その他）'!G23</f>
        <v>45748</v>
      </c>
      <c r="D43" s="5" t="e">
        <f>VLOOKUP(#REF!,'[2]台帳はりつけ（その他）'!$H$4:$AD$74,16,FALSE)</f>
        <v>#REF!</v>
      </c>
      <c r="E43" s="35" t="e">
        <f>VLOOKUP(#REF!,'[2]台帳はりつけ（その他）'!$H$4:$AD$74,18,FALSE)</f>
        <v>#REF!</v>
      </c>
      <c r="F43" s="23" t="s">
        <v>23</v>
      </c>
      <c r="G43" s="25" t="e">
        <f>VLOOKUP(#REF!,'[2]台帳はりつけ（その他）'!$H$4:$AD$74,2,FALSE)</f>
        <v>#REF!</v>
      </c>
      <c r="H43" s="25" t="e">
        <f>VLOOKUP(#REF!,'[2]台帳はりつけ（その他）'!$H$4:$AD$74,3,FALSE)</f>
        <v>#REF!</v>
      </c>
      <c r="I43" s="27" t="e">
        <f>VLOOKUP(#REF!,'[2]台帳はりつけ（その他）'!$H$4:$AD$74,4,FALSE)</f>
        <v>#REF!</v>
      </c>
      <c r="J43" s="9"/>
      <c r="K43" s="9"/>
      <c r="L43" s="11"/>
      <c r="M43" s="11"/>
      <c r="N43" s="13"/>
    </row>
    <row r="44" spans="1:14" s="3" customFormat="1" ht="70" hidden="1" customHeight="1" x14ac:dyDescent="0.2">
      <c r="A44" s="16"/>
      <c r="B44" s="18"/>
      <c r="C44" s="20"/>
      <c r="D44" s="4" t="e">
        <f>VLOOKUP(#REF!,'[2]台帳はりつけ（その他）'!$H$4:$AD$74,17,FALSE)</f>
        <v>#REF!</v>
      </c>
      <c r="E44" s="36"/>
      <c r="F44" s="24"/>
      <c r="G44" s="26"/>
      <c r="H44" s="26"/>
      <c r="I44" s="28"/>
      <c r="J44" s="10"/>
      <c r="K44" s="10"/>
      <c r="L44" s="12"/>
      <c r="M44" s="12"/>
      <c r="N44" s="14"/>
    </row>
    <row r="45" spans="1:14" s="3" customFormat="1" ht="70" hidden="1" customHeight="1" x14ac:dyDescent="0.2">
      <c r="A45" s="15" t="e">
        <f>#REF!&amp;"一式"</f>
        <v>#REF!</v>
      </c>
      <c r="B45" s="17" t="s">
        <v>16</v>
      </c>
      <c r="C45" s="19">
        <f>'[2]台帳はりつけ（その他）'!G24</f>
        <v>45748</v>
      </c>
      <c r="D45" s="5" t="e">
        <f>VLOOKUP(#REF!,'[2]台帳はりつけ（その他）'!$H$4:$AD$74,16,FALSE)</f>
        <v>#REF!</v>
      </c>
      <c r="E45" s="35" t="e">
        <f>VLOOKUP(#REF!,'[2]台帳はりつけ（その他）'!$H$4:$AD$74,18,FALSE)</f>
        <v>#REF!</v>
      </c>
      <c r="F45" s="23" t="s">
        <v>22</v>
      </c>
      <c r="G45" s="25" t="e">
        <f>VLOOKUP(#REF!,'[2]台帳はりつけ（その他）'!$H$4:$AD$74,2,FALSE)</f>
        <v>#REF!</v>
      </c>
      <c r="H45" s="25" t="e">
        <f>VLOOKUP(#REF!,'[2]台帳はりつけ（その他）'!$H$4:$AD$74,3,FALSE)</f>
        <v>#REF!</v>
      </c>
      <c r="I45" s="27" t="e">
        <f>VLOOKUP(#REF!,'[2]台帳はりつけ（その他）'!$H$4:$AD$74,4,FALSE)</f>
        <v>#REF!</v>
      </c>
      <c r="J45" s="9"/>
      <c r="K45" s="9"/>
      <c r="L45" s="11"/>
      <c r="M45" s="11"/>
      <c r="N45" s="13"/>
    </row>
    <row r="46" spans="1:14" s="3" customFormat="1" ht="70" hidden="1" customHeight="1" x14ac:dyDescent="0.2">
      <c r="A46" s="16"/>
      <c r="B46" s="18"/>
      <c r="C46" s="20"/>
      <c r="D46" s="4" t="e">
        <f>VLOOKUP(#REF!,'[2]台帳はりつけ（その他）'!$H$4:$AD$74,17,FALSE)</f>
        <v>#REF!</v>
      </c>
      <c r="E46" s="36"/>
      <c r="F46" s="24"/>
      <c r="G46" s="26"/>
      <c r="H46" s="26"/>
      <c r="I46" s="28"/>
      <c r="J46" s="10"/>
      <c r="K46" s="10"/>
      <c r="L46" s="12"/>
      <c r="M46" s="12"/>
      <c r="N46" s="14"/>
    </row>
    <row r="47" spans="1:14" s="3" customFormat="1" ht="70" hidden="1" customHeight="1" x14ac:dyDescent="0.2">
      <c r="A47" s="15" t="e">
        <f>#REF!&amp;"一式"</f>
        <v>#REF!</v>
      </c>
      <c r="B47" s="17" t="s">
        <v>16</v>
      </c>
      <c r="C47" s="19">
        <f>'[2]台帳はりつけ（その他）'!G25</f>
        <v>45748</v>
      </c>
      <c r="D47" s="5" t="e">
        <f>VLOOKUP(#REF!,'[2]台帳はりつけ（その他）'!$H$4:$AD$74,16,FALSE)</f>
        <v>#REF!</v>
      </c>
      <c r="E47" s="35" t="e">
        <f>VLOOKUP(#REF!,'[2]台帳はりつけ（その他）'!$H$4:$AD$74,18,FALSE)</f>
        <v>#REF!</v>
      </c>
      <c r="F47" s="23" t="s">
        <v>22</v>
      </c>
      <c r="G47" s="25" t="e">
        <f>VLOOKUP(#REF!,'[2]台帳はりつけ（その他）'!$H$4:$AD$74,2,FALSE)</f>
        <v>#REF!</v>
      </c>
      <c r="H47" s="25" t="e">
        <f>VLOOKUP(#REF!,'[2]台帳はりつけ（その他）'!$H$4:$AD$74,3,FALSE)</f>
        <v>#REF!</v>
      </c>
      <c r="I47" s="27" t="e">
        <f>VLOOKUP(#REF!,'[2]台帳はりつけ（その他）'!$H$4:$AD$74,4,FALSE)</f>
        <v>#REF!</v>
      </c>
      <c r="J47" s="9"/>
      <c r="K47" s="9"/>
      <c r="L47" s="11"/>
      <c r="M47" s="11"/>
      <c r="N47" s="13"/>
    </row>
    <row r="48" spans="1:14" s="3" customFormat="1" ht="70" hidden="1" customHeight="1" x14ac:dyDescent="0.2">
      <c r="A48" s="16"/>
      <c r="B48" s="18"/>
      <c r="C48" s="20"/>
      <c r="D48" s="4" t="e">
        <f>VLOOKUP(#REF!,'[2]台帳はりつけ（その他）'!$H$4:$AD$74,17,FALSE)</f>
        <v>#REF!</v>
      </c>
      <c r="E48" s="36"/>
      <c r="F48" s="24"/>
      <c r="G48" s="26"/>
      <c r="H48" s="26"/>
      <c r="I48" s="28"/>
      <c r="J48" s="10"/>
      <c r="K48" s="10"/>
      <c r="L48" s="12"/>
      <c r="M48" s="12"/>
      <c r="N48" s="14"/>
    </row>
    <row r="49" spans="1:14" s="3" customFormat="1" ht="70" hidden="1" customHeight="1" x14ac:dyDescent="0.2">
      <c r="A49" s="15" t="e">
        <f>#REF!&amp;"一式"</f>
        <v>#REF!</v>
      </c>
      <c r="B49" s="17" t="s">
        <v>16</v>
      </c>
      <c r="C49" s="19">
        <f>'[2]台帳はりつけ（その他）'!G26</f>
        <v>45748</v>
      </c>
      <c r="D49" s="5" t="e">
        <f>VLOOKUP(#REF!,'[2]台帳はりつけ（その他）'!$H$4:$AD$74,16,FALSE)</f>
        <v>#REF!</v>
      </c>
      <c r="E49" s="35" t="e">
        <f>VLOOKUP(#REF!,'[2]台帳はりつけ（その他）'!$H$4:$AD$74,18,FALSE)</f>
        <v>#REF!</v>
      </c>
      <c r="F49" s="23" t="s">
        <v>25</v>
      </c>
      <c r="G49" s="25" t="e">
        <f>VLOOKUP(#REF!,'[2]台帳はりつけ（その他）'!$H$4:$AD$74,2,FALSE)</f>
        <v>#REF!</v>
      </c>
      <c r="H49" s="25" t="e">
        <f>VLOOKUP(#REF!,'[2]台帳はりつけ（その他）'!$H$4:$AD$74,3,FALSE)</f>
        <v>#REF!</v>
      </c>
      <c r="I49" s="27" t="e">
        <f>VLOOKUP(#REF!,'[2]台帳はりつけ（その他）'!$H$4:$AD$74,4,FALSE)</f>
        <v>#REF!</v>
      </c>
      <c r="J49" s="9"/>
      <c r="K49" s="9"/>
      <c r="L49" s="11"/>
      <c r="M49" s="11"/>
      <c r="N49" s="13"/>
    </row>
    <row r="50" spans="1:14" s="3" customFormat="1" ht="70" hidden="1" customHeight="1" x14ac:dyDescent="0.2">
      <c r="A50" s="16"/>
      <c r="B50" s="18"/>
      <c r="C50" s="20"/>
      <c r="D50" s="4" t="e">
        <f>VLOOKUP(#REF!,'[2]台帳はりつけ（その他）'!$H$4:$AD$74,17,FALSE)</f>
        <v>#REF!</v>
      </c>
      <c r="E50" s="36"/>
      <c r="F50" s="24"/>
      <c r="G50" s="26"/>
      <c r="H50" s="26"/>
      <c r="I50" s="28"/>
      <c r="J50" s="10"/>
      <c r="K50" s="10"/>
      <c r="L50" s="12"/>
      <c r="M50" s="12"/>
      <c r="N50" s="14"/>
    </row>
    <row r="51" spans="1:14" s="3" customFormat="1" ht="70" hidden="1" customHeight="1" x14ac:dyDescent="0.2">
      <c r="A51" s="15" t="e">
        <f>#REF!&amp;"一式"</f>
        <v>#REF!</v>
      </c>
      <c r="B51" s="17" t="s">
        <v>16</v>
      </c>
      <c r="C51" s="19">
        <f>'[2]台帳はりつけ（その他）'!G27</f>
        <v>45748</v>
      </c>
      <c r="D51" s="5" t="e">
        <f>VLOOKUP(#REF!,'[2]台帳はりつけ（その他）'!$H$4:$AD$74,16,FALSE)</f>
        <v>#REF!</v>
      </c>
      <c r="E51" s="35" t="e">
        <f>VLOOKUP(#REF!,'[2]台帳はりつけ（その他）'!$H$4:$AD$74,18,FALSE)</f>
        <v>#REF!</v>
      </c>
      <c r="F51" s="23" t="s">
        <v>25</v>
      </c>
      <c r="G51" s="25" t="e">
        <f>VLOOKUP(#REF!,'[2]台帳はりつけ（その他）'!$H$4:$AD$74,2,FALSE)</f>
        <v>#REF!</v>
      </c>
      <c r="H51" s="25" t="e">
        <f>VLOOKUP(#REF!,'[2]台帳はりつけ（その他）'!$H$4:$AD$74,3,FALSE)</f>
        <v>#REF!</v>
      </c>
      <c r="I51" s="27" t="e">
        <f>VLOOKUP(#REF!,'[2]台帳はりつけ（その他）'!$H$4:$AD$74,4,FALSE)</f>
        <v>#REF!</v>
      </c>
      <c r="J51" s="9"/>
      <c r="K51" s="9"/>
      <c r="L51" s="11"/>
      <c r="M51" s="11"/>
      <c r="N51" s="13"/>
    </row>
    <row r="52" spans="1:14" s="3" customFormat="1" ht="70" hidden="1" customHeight="1" x14ac:dyDescent="0.2">
      <c r="A52" s="16"/>
      <c r="B52" s="18"/>
      <c r="C52" s="20"/>
      <c r="D52" s="4" t="e">
        <f>VLOOKUP(#REF!,'[2]台帳はりつけ（その他）'!$H$4:$AD$74,17,FALSE)</f>
        <v>#REF!</v>
      </c>
      <c r="E52" s="36"/>
      <c r="F52" s="24"/>
      <c r="G52" s="26"/>
      <c r="H52" s="26"/>
      <c r="I52" s="28"/>
      <c r="J52" s="10"/>
      <c r="K52" s="10"/>
      <c r="L52" s="12"/>
      <c r="M52" s="12"/>
      <c r="N52" s="14"/>
    </row>
    <row r="53" spans="1:14" s="3" customFormat="1" ht="70" hidden="1" customHeight="1" x14ac:dyDescent="0.2">
      <c r="A53" s="15" t="e">
        <f>#REF!&amp;"一式"</f>
        <v>#REF!</v>
      </c>
      <c r="B53" s="17" t="s">
        <v>16</v>
      </c>
      <c r="C53" s="19">
        <f>'[2]台帳はりつけ（その他）'!G28</f>
        <v>45748</v>
      </c>
      <c r="D53" s="5" t="e">
        <f>VLOOKUP(#REF!,'[2]台帳はりつけ（その他）'!$H$4:$AD$74,16,FALSE)</f>
        <v>#REF!</v>
      </c>
      <c r="E53" s="35" t="e">
        <f>VLOOKUP(#REF!,'[2]台帳はりつけ（その他）'!$H$4:$AD$74,18,FALSE)</f>
        <v>#REF!</v>
      </c>
      <c r="F53" s="23" t="s">
        <v>25</v>
      </c>
      <c r="G53" s="25" t="e">
        <f>VLOOKUP(#REF!,'[2]台帳はりつけ（その他）'!$H$4:$AD$74,2,FALSE)</f>
        <v>#REF!</v>
      </c>
      <c r="H53" s="25" t="e">
        <f>VLOOKUP(#REF!,'[2]台帳はりつけ（その他）'!$H$4:$AD$74,3,FALSE)</f>
        <v>#REF!</v>
      </c>
      <c r="I53" s="27" t="e">
        <f>VLOOKUP(#REF!,'[2]台帳はりつけ（その他）'!$H$4:$AD$74,4,FALSE)</f>
        <v>#REF!</v>
      </c>
      <c r="J53" s="9"/>
      <c r="K53" s="9"/>
      <c r="L53" s="11"/>
      <c r="M53" s="11"/>
      <c r="N53" s="13"/>
    </row>
    <row r="54" spans="1:14" s="3" customFormat="1" ht="70" hidden="1" customHeight="1" x14ac:dyDescent="0.2">
      <c r="A54" s="16"/>
      <c r="B54" s="18"/>
      <c r="C54" s="20"/>
      <c r="D54" s="4" t="e">
        <f>VLOOKUP(#REF!,'[2]台帳はりつけ（その他）'!$H$4:$AD$74,17,FALSE)</f>
        <v>#REF!</v>
      </c>
      <c r="E54" s="36"/>
      <c r="F54" s="24"/>
      <c r="G54" s="26"/>
      <c r="H54" s="26"/>
      <c r="I54" s="28"/>
      <c r="J54" s="10"/>
      <c r="K54" s="10"/>
      <c r="L54" s="12"/>
      <c r="M54" s="12"/>
      <c r="N54" s="14"/>
    </row>
    <row r="55" spans="1:14" s="3" customFormat="1" ht="70" hidden="1" customHeight="1" x14ac:dyDescent="0.2">
      <c r="A55" s="15" t="e">
        <f>#REF!&amp;"一式"</f>
        <v>#REF!</v>
      </c>
      <c r="B55" s="17" t="s">
        <v>16</v>
      </c>
      <c r="C55" s="19">
        <f>'[2]台帳はりつけ（その他）'!G29</f>
        <v>45748</v>
      </c>
      <c r="D55" s="5" t="e">
        <f>VLOOKUP(#REF!,'[2]台帳はりつけ（その他）'!$H$4:$AD$74,16,FALSE)</f>
        <v>#REF!</v>
      </c>
      <c r="E55" s="35" t="e">
        <f>VLOOKUP(#REF!,'[2]台帳はりつけ（その他）'!$H$4:$AD$74,18,FALSE)</f>
        <v>#REF!</v>
      </c>
      <c r="F55" s="23" t="s">
        <v>25</v>
      </c>
      <c r="G55" s="25" t="e">
        <f>VLOOKUP(#REF!,'[2]台帳はりつけ（その他）'!$H$4:$AD$74,2,FALSE)</f>
        <v>#REF!</v>
      </c>
      <c r="H55" s="25" t="e">
        <f>VLOOKUP(#REF!,'[2]台帳はりつけ（その他）'!$H$4:$AD$74,3,FALSE)</f>
        <v>#REF!</v>
      </c>
      <c r="I55" s="27" t="e">
        <f>VLOOKUP(#REF!,'[2]台帳はりつけ（その他）'!$H$4:$AD$74,4,FALSE)</f>
        <v>#REF!</v>
      </c>
      <c r="J55" s="9"/>
      <c r="K55" s="9"/>
      <c r="L55" s="11"/>
      <c r="M55" s="11"/>
      <c r="N55" s="13"/>
    </row>
    <row r="56" spans="1:14" s="3" customFormat="1" ht="70" hidden="1" customHeight="1" x14ac:dyDescent="0.2">
      <c r="A56" s="16"/>
      <c r="B56" s="18"/>
      <c r="C56" s="20"/>
      <c r="D56" s="4" t="e">
        <f>VLOOKUP(#REF!,'[2]台帳はりつけ（その他）'!$H$4:$AD$74,17,FALSE)</f>
        <v>#REF!</v>
      </c>
      <c r="E56" s="36"/>
      <c r="F56" s="24"/>
      <c r="G56" s="26"/>
      <c r="H56" s="26"/>
      <c r="I56" s="28"/>
      <c r="J56" s="10"/>
      <c r="K56" s="10"/>
      <c r="L56" s="12"/>
      <c r="M56" s="12"/>
      <c r="N56" s="14"/>
    </row>
    <row r="57" spans="1:14" s="3" customFormat="1" ht="70" hidden="1" customHeight="1" x14ac:dyDescent="0.2">
      <c r="A57" s="15" t="e">
        <f>#REF!&amp;"一式"</f>
        <v>#REF!</v>
      </c>
      <c r="B57" s="17" t="s">
        <v>16</v>
      </c>
      <c r="C57" s="19">
        <f>'[2]台帳はりつけ（その他）'!G30</f>
        <v>45748</v>
      </c>
      <c r="D57" s="5" t="e">
        <f>VLOOKUP(#REF!,'[2]台帳はりつけ（その他）'!$H$4:$AD$74,16,FALSE)</f>
        <v>#REF!</v>
      </c>
      <c r="E57" s="35" t="e">
        <f>VLOOKUP(#REF!,'[2]台帳はりつけ（その他）'!$H$4:$AD$74,18,FALSE)</f>
        <v>#REF!</v>
      </c>
      <c r="F57" s="23" t="s">
        <v>25</v>
      </c>
      <c r="G57" s="25" t="e">
        <f>VLOOKUP(#REF!,'[2]台帳はりつけ（その他）'!$H$4:$AD$74,2,FALSE)</f>
        <v>#REF!</v>
      </c>
      <c r="H57" s="25" t="e">
        <f>VLOOKUP(#REF!,'[2]台帳はりつけ（その他）'!$H$4:$AD$74,3,FALSE)</f>
        <v>#REF!</v>
      </c>
      <c r="I57" s="27" t="e">
        <f>VLOOKUP(#REF!,'[2]台帳はりつけ（その他）'!$H$4:$AD$74,4,FALSE)</f>
        <v>#REF!</v>
      </c>
      <c r="J57" s="9"/>
      <c r="K57" s="9"/>
      <c r="L57" s="11"/>
      <c r="M57" s="11"/>
      <c r="N57" s="13"/>
    </row>
    <row r="58" spans="1:14" s="3" customFormat="1" ht="70" hidden="1" customHeight="1" x14ac:dyDescent="0.2">
      <c r="A58" s="16"/>
      <c r="B58" s="18"/>
      <c r="C58" s="20"/>
      <c r="D58" s="4" t="e">
        <f>VLOOKUP(#REF!,'[2]台帳はりつけ（その他）'!$H$4:$AD$74,17,FALSE)</f>
        <v>#REF!</v>
      </c>
      <c r="E58" s="36"/>
      <c r="F58" s="24"/>
      <c r="G58" s="26"/>
      <c r="H58" s="26"/>
      <c r="I58" s="28"/>
      <c r="J58" s="10"/>
      <c r="K58" s="10"/>
      <c r="L58" s="12"/>
      <c r="M58" s="12"/>
      <c r="N58" s="14"/>
    </row>
    <row r="59" spans="1:14" s="3" customFormat="1" ht="70" hidden="1" customHeight="1" x14ac:dyDescent="0.2">
      <c r="A59" s="15" t="e">
        <f>#REF!&amp;"一式"</f>
        <v>#REF!</v>
      </c>
      <c r="B59" s="17" t="s">
        <v>16</v>
      </c>
      <c r="C59" s="19">
        <f>'[2]台帳はりつけ（その他）'!G31</f>
        <v>45748</v>
      </c>
      <c r="D59" s="5" t="e">
        <f>VLOOKUP(#REF!,'[2]台帳はりつけ（その他）'!$H$4:$AD$74,16,FALSE)</f>
        <v>#REF!</v>
      </c>
      <c r="E59" s="35" t="e">
        <f>VLOOKUP(#REF!,'[2]台帳はりつけ（その他）'!$H$4:$AD$74,18,FALSE)</f>
        <v>#REF!</v>
      </c>
      <c r="F59" s="23" t="s">
        <v>23</v>
      </c>
      <c r="G59" s="25" t="e">
        <f>VLOOKUP(#REF!,'[2]台帳はりつけ（その他）'!$H$4:$AD$74,2,FALSE)</f>
        <v>#REF!</v>
      </c>
      <c r="H59" s="25" t="e">
        <f>VLOOKUP(#REF!,'[2]台帳はりつけ（その他）'!$H$4:$AD$74,3,FALSE)</f>
        <v>#REF!</v>
      </c>
      <c r="I59" s="27" t="e">
        <f>VLOOKUP(#REF!,'[2]台帳はりつけ（その他）'!$H$4:$AD$74,4,FALSE)</f>
        <v>#REF!</v>
      </c>
      <c r="J59" s="9"/>
      <c r="K59" s="9"/>
      <c r="L59" s="11"/>
      <c r="M59" s="11"/>
      <c r="N59" s="13"/>
    </row>
    <row r="60" spans="1:14" s="3" customFormat="1" ht="70" hidden="1" customHeight="1" x14ac:dyDescent="0.2">
      <c r="A60" s="16"/>
      <c r="B60" s="18"/>
      <c r="C60" s="20"/>
      <c r="D60" s="4" t="e">
        <f>VLOOKUP(#REF!,'[2]台帳はりつけ（その他）'!$H$4:$AD$74,17,FALSE)</f>
        <v>#REF!</v>
      </c>
      <c r="E60" s="36"/>
      <c r="F60" s="24"/>
      <c r="G60" s="26"/>
      <c r="H60" s="26"/>
      <c r="I60" s="28"/>
      <c r="J60" s="10"/>
      <c r="K60" s="10"/>
      <c r="L60" s="12"/>
      <c r="M60" s="12"/>
      <c r="N60" s="14"/>
    </row>
    <row r="61" spans="1:14" s="3" customFormat="1" ht="70" hidden="1" customHeight="1" x14ac:dyDescent="0.2">
      <c r="A61" s="15" t="e">
        <f>#REF!&amp;"一式"</f>
        <v>#REF!</v>
      </c>
      <c r="B61" s="17" t="s">
        <v>16</v>
      </c>
      <c r="C61" s="19">
        <f>'[2]台帳はりつけ（その他）'!G32</f>
        <v>45748</v>
      </c>
      <c r="D61" s="5" t="e">
        <f>VLOOKUP(#REF!,'[2]台帳はりつけ（その他）'!$H$4:$AD$74,16,FALSE)</f>
        <v>#REF!</v>
      </c>
      <c r="E61" s="35" t="e">
        <f>VLOOKUP(#REF!,'[2]台帳はりつけ（その他）'!$H$4:$AD$74,18,FALSE)</f>
        <v>#REF!</v>
      </c>
      <c r="F61" s="23" t="s">
        <v>23</v>
      </c>
      <c r="G61" s="25" t="e">
        <f>VLOOKUP(#REF!,'[2]台帳はりつけ（その他）'!$H$4:$AD$74,2,FALSE)</f>
        <v>#REF!</v>
      </c>
      <c r="H61" s="25" t="e">
        <f>VLOOKUP(#REF!,'[2]台帳はりつけ（その他）'!$H$4:$AD$74,3,FALSE)</f>
        <v>#REF!</v>
      </c>
      <c r="I61" s="27" t="e">
        <f>VLOOKUP(#REF!,'[2]台帳はりつけ（その他）'!$H$4:$AD$74,4,FALSE)</f>
        <v>#REF!</v>
      </c>
      <c r="J61" s="9"/>
      <c r="K61" s="9"/>
      <c r="L61" s="11"/>
      <c r="M61" s="11"/>
      <c r="N61" s="13"/>
    </row>
    <row r="62" spans="1:14" s="3" customFormat="1" ht="70" hidden="1" customHeight="1" x14ac:dyDescent="0.2">
      <c r="A62" s="16"/>
      <c r="B62" s="18"/>
      <c r="C62" s="20"/>
      <c r="D62" s="4" t="e">
        <f>VLOOKUP(#REF!,'[2]台帳はりつけ（その他）'!$H$4:$AD$74,17,FALSE)</f>
        <v>#REF!</v>
      </c>
      <c r="E62" s="36"/>
      <c r="F62" s="24"/>
      <c r="G62" s="26"/>
      <c r="H62" s="26"/>
      <c r="I62" s="28"/>
      <c r="J62" s="10"/>
      <c r="K62" s="10"/>
      <c r="L62" s="12"/>
      <c r="M62" s="12"/>
      <c r="N62" s="14"/>
    </row>
    <row r="63" spans="1:14" s="3" customFormat="1" ht="70" hidden="1" customHeight="1" x14ac:dyDescent="0.2">
      <c r="A63" s="15" t="e">
        <f>#REF!&amp;"一式"</f>
        <v>#REF!</v>
      </c>
      <c r="B63" s="17" t="s">
        <v>16</v>
      </c>
      <c r="C63" s="19">
        <f>'[2]台帳はりつけ（その他）'!G33</f>
        <v>45748</v>
      </c>
      <c r="D63" s="5" t="e">
        <f>VLOOKUP(#REF!,'[2]台帳はりつけ（その他）'!$H$4:$AD$74,16,FALSE)</f>
        <v>#REF!</v>
      </c>
      <c r="E63" s="35" t="e">
        <f>VLOOKUP(#REF!,'[2]台帳はりつけ（その他）'!$H$4:$AD$74,18,FALSE)</f>
        <v>#REF!</v>
      </c>
      <c r="F63" s="23" t="s">
        <v>23</v>
      </c>
      <c r="G63" s="25" t="e">
        <f>VLOOKUP(#REF!,'[2]台帳はりつけ（その他）'!$H$4:$AD$74,2,FALSE)</f>
        <v>#REF!</v>
      </c>
      <c r="H63" s="25" t="e">
        <f>VLOOKUP(#REF!,'[2]台帳はりつけ（その他）'!$H$4:$AD$74,3,FALSE)</f>
        <v>#REF!</v>
      </c>
      <c r="I63" s="27" t="e">
        <f>VLOOKUP(#REF!,'[2]台帳はりつけ（その他）'!$H$4:$AD$74,4,FALSE)</f>
        <v>#REF!</v>
      </c>
      <c r="J63" s="9"/>
      <c r="K63" s="9"/>
      <c r="L63" s="11"/>
      <c r="M63" s="11"/>
      <c r="N63" s="13"/>
    </row>
    <row r="64" spans="1:14" s="3" customFormat="1" ht="70" hidden="1" customHeight="1" x14ac:dyDescent="0.2">
      <c r="A64" s="16"/>
      <c r="B64" s="18"/>
      <c r="C64" s="20"/>
      <c r="D64" s="4" t="e">
        <f>VLOOKUP(#REF!,'[2]台帳はりつけ（その他）'!$H$4:$AD$74,17,FALSE)</f>
        <v>#REF!</v>
      </c>
      <c r="E64" s="36"/>
      <c r="F64" s="24"/>
      <c r="G64" s="26"/>
      <c r="H64" s="26"/>
      <c r="I64" s="28"/>
      <c r="J64" s="10"/>
      <c r="K64" s="10"/>
      <c r="L64" s="12"/>
      <c r="M64" s="12"/>
      <c r="N64" s="14"/>
    </row>
    <row r="65" spans="1:14" s="3" customFormat="1" ht="70" hidden="1" customHeight="1" x14ac:dyDescent="0.2">
      <c r="A65" s="15" t="e">
        <f>#REF!&amp;"一式"</f>
        <v>#REF!</v>
      </c>
      <c r="B65" s="17" t="s">
        <v>16</v>
      </c>
      <c r="C65" s="19">
        <f>'[2]台帳はりつけ（その他）'!G34</f>
        <v>45748</v>
      </c>
      <c r="D65" s="5" t="e">
        <f>VLOOKUP(#REF!,'[2]台帳はりつけ（その他）'!$H$4:$AD$74,16,FALSE)</f>
        <v>#REF!</v>
      </c>
      <c r="E65" s="35" t="e">
        <f>VLOOKUP(#REF!,'[2]台帳はりつけ（その他）'!$H$4:$AD$74,18,FALSE)</f>
        <v>#REF!</v>
      </c>
      <c r="F65" s="23" t="s">
        <v>25</v>
      </c>
      <c r="G65" s="25" t="e">
        <f>VLOOKUP(#REF!,'[2]台帳はりつけ（その他）'!$H$4:$AD$74,2,FALSE)</f>
        <v>#REF!</v>
      </c>
      <c r="H65" s="25" t="e">
        <f>VLOOKUP(#REF!,'[2]台帳はりつけ（その他）'!$H$4:$AD$74,3,FALSE)</f>
        <v>#REF!</v>
      </c>
      <c r="I65" s="27" t="e">
        <f>VLOOKUP(#REF!,'[2]台帳はりつけ（その他）'!$H$4:$AD$74,4,FALSE)</f>
        <v>#REF!</v>
      </c>
      <c r="J65" s="9"/>
      <c r="K65" s="9"/>
      <c r="L65" s="11"/>
      <c r="M65" s="11"/>
      <c r="N65" s="13"/>
    </row>
    <row r="66" spans="1:14" s="3" customFormat="1" ht="70" hidden="1" customHeight="1" x14ac:dyDescent="0.2">
      <c r="A66" s="16"/>
      <c r="B66" s="18"/>
      <c r="C66" s="20"/>
      <c r="D66" s="4" t="e">
        <f>VLOOKUP(#REF!,'[2]台帳はりつけ（その他）'!$H$4:$AD$74,17,FALSE)</f>
        <v>#REF!</v>
      </c>
      <c r="E66" s="36"/>
      <c r="F66" s="24"/>
      <c r="G66" s="26"/>
      <c r="H66" s="26"/>
      <c r="I66" s="28"/>
      <c r="J66" s="10"/>
      <c r="K66" s="10"/>
      <c r="L66" s="12"/>
      <c r="M66" s="12"/>
      <c r="N66" s="14"/>
    </row>
    <row r="67" spans="1:14" s="3" customFormat="1" ht="70" hidden="1" customHeight="1" x14ac:dyDescent="0.2">
      <c r="A67" s="15" t="e">
        <f>#REF!&amp;"一式"</f>
        <v>#REF!</v>
      </c>
      <c r="B67" s="17" t="s">
        <v>16</v>
      </c>
      <c r="C67" s="19">
        <f>'[2]台帳はりつけ（その他）'!G35</f>
        <v>45748</v>
      </c>
      <c r="D67" s="5" t="e">
        <f>VLOOKUP(#REF!,'[2]台帳はりつけ（その他）'!$H$4:$AD$74,16,FALSE)</f>
        <v>#REF!</v>
      </c>
      <c r="E67" s="35" t="e">
        <f>VLOOKUP(#REF!,'[2]台帳はりつけ（その他）'!$H$4:$AD$74,18,FALSE)</f>
        <v>#REF!</v>
      </c>
      <c r="F67" s="23" t="s">
        <v>25</v>
      </c>
      <c r="G67" s="25" t="e">
        <f>VLOOKUP(#REF!,'[2]台帳はりつけ（その他）'!$H$4:$AD$74,2,FALSE)</f>
        <v>#REF!</v>
      </c>
      <c r="H67" s="25" t="e">
        <f>VLOOKUP(#REF!,'[2]台帳はりつけ（その他）'!$H$4:$AD$74,3,FALSE)</f>
        <v>#REF!</v>
      </c>
      <c r="I67" s="27" t="e">
        <f>VLOOKUP(#REF!,'[2]台帳はりつけ（その他）'!$H$4:$AD$74,4,FALSE)</f>
        <v>#REF!</v>
      </c>
      <c r="J67" s="9"/>
      <c r="K67" s="9"/>
      <c r="L67" s="11"/>
      <c r="M67" s="11"/>
      <c r="N67" s="13"/>
    </row>
    <row r="68" spans="1:14" s="3" customFormat="1" ht="70" hidden="1" customHeight="1" x14ac:dyDescent="0.2">
      <c r="A68" s="16"/>
      <c r="B68" s="18"/>
      <c r="C68" s="20"/>
      <c r="D68" s="4" t="e">
        <f>VLOOKUP(#REF!,'[2]台帳はりつけ（その他）'!$H$4:$AD$74,17,FALSE)</f>
        <v>#REF!</v>
      </c>
      <c r="E68" s="36"/>
      <c r="F68" s="24"/>
      <c r="G68" s="26"/>
      <c r="H68" s="26"/>
      <c r="I68" s="28"/>
      <c r="J68" s="10"/>
      <c r="K68" s="10"/>
      <c r="L68" s="12"/>
      <c r="M68" s="12"/>
      <c r="N68" s="14"/>
    </row>
    <row r="69" spans="1:14" s="3" customFormat="1" ht="70" hidden="1" customHeight="1" x14ac:dyDescent="0.2">
      <c r="A69" s="15" t="e">
        <f>#REF!&amp;"一式"</f>
        <v>#REF!</v>
      </c>
      <c r="B69" s="17" t="s">
        <v>16</v>
      </c>
      <c r="C69" s="19">
        <f>'[2]台帳はりつけ（その他）'!G36</f>
        <v>45748</v>
      </c>
      <c r="D69" s="5" t="e">
        <f>VLOOKUP(#REF!,'[2]台帳はりつけ（その他）'!$H$4:$AD$74,16,FALSE)</f>
        <v>#REF!</v>
      </c>
      <c r="E69" s="35" t="e">
        <f>VLOOKUP(#REF!,'[2]台帳はりつけ（その他）'!$H$4:$AD$74,18,FALSE)</f>
        <v>#REF!</v>
      </c>
      <c r="F69" s="23" t="s">
        <v>23</v>
      </c>
      <c r="G69" s="25" t="e">
        <f>VLOOKUP(#REF!,'[2]台帳はりつけ（その他）'!$H$4:$AD$74,2,FALSE)</f>
        <v>#REF!</v>
      </c>
      <c r="H69" s="25" t="e">
        <f>VLOOKUP(#REF!,'[2]台帳はりつけ（その他）'!$H$4:$AD$74,3,FALSE)</f>
        <v>#REF!</v>
      </c>
      <c r="I69" s="27" t="e">
        <f>VLOOKUP(#REF!,'[2]台帳はりつけ（その他）'!$H$4:$AD$74,4,FALSE)</f>
        <v>#REF!</v>
      </c>
      <c r="J69" s="9"/>
      <c r="K69" s="9"/>
      <c r="L69" s="11"/>
      <c r="M69" s="11"/>
      <c r="N69" s="13"/>
    </row>
    <row r="70" spans="1:14" s="3" customFormat="1" ht="70" hidden="1" customHeight="1" x14ac:dyDescent="0.2">
      <c r="A70" s="16"/>
      <c r="B70" s="18"/>
      <c r="C70" s="20"/>
      <c r="D70" s="4" t="e">
        <f>VLOOKUP(#REF!,'[2]台帳はりつけ（その他）'!$H$4:$AD$74,17,FALSE)</f>
        <v>#REF!</v>
      </c>
      <c r="E70" s="36"/>
      <c r="F70" s="24"/>
      <c r="G70" s="26"/>
      <c r="H70" s="26"/>
      <c r="I70" s="28"/>
      <c r="J70" s="10"/>
      <c r="K70" s="10"/>
      <c r="L70" s="12"/>
      <c r="M70" s="12"/>
      <c r="N70" s="14"/>
    </row>
    <row r="71" spans="1:14" s="3" customFormat="1" ht="70" hidden="1" customHeight="1" x14ac:dyDescent="0.2">
      <c r="A71" s="15" t="e">
        <f>#REF!&amp;"一式"</f>
        <v>#REF!</v>
      </c>
      <c r="B71" s="29" t="s">
        <v>16</v>
      </c>
      <c r="C71" s="31">
        <f>'[2]台帳はりつけ（その他）'!G37</f>
        <v>45748</v>
      </c>
      <c r="D71" s="5" t="e">
        <f>VLOOKUP(#REF!,'[2]台帳はりつけ（その他）'!$H$4:$AD$74,16,FALSE)</f>
        <v>#REF!</v>
      </c>
      <c r="E71" s="21" t="e">
        <f>VLOOKUP(#REF!,'[2]台帳はりつけ（その他）'!$H$4:$AD$74,18,FALSE)</f>
        <v>#REF!</v>
      </c>
      <c r="F71" s="23" t="s">
        <v>23</v>
      </c>
      <c r="G71" s="25" t="e">
        <f>VLOOKUP(#REF!,'[2]台帳はりつけ（その他）'!$H$4:$AD$74,2,FALSE)</f>
        <v>#REF!</v>
      </c>
      <c r="H71" s="25" t="e">
        <f>VLOOKUP(#REF!,'[2]台帳はりつけ（その他）'!$H$4:$AD$74,3,FALSE)</f>
        <v>#REF!</v>
      </c>
      <c r="I71" s="33" t="e">
        <f>VLOOKUP(#REF!,'[2]台帳はりつけ（その他）'!$H$4:$AD$74,4,FALSE)</f>
        <v>#REF!</v>
      </c>
      <c r="J71" s="11"/>
      <c r="K71" s="11"/>
      <c r="L71" s="11"/>
      <c r="M71" s="11"/>
      <c r="N71" s="13"/>
    </row>
    <row r="72" spans="1:14" s="3" customFormat="1" ht="70" hidden="1" customHeight="1" x14ac:dyDescent="0.2">
      <c r="A72" s="16"/>
      <c r="B72" s="30"/>
      <c r="C72" s="32"/>
      <c r="D72" s="4" t="e">
        <f>VLOOKUP(#REF!,'[2]台帳はりつけ（その他）'!$H$4:$AD$74,17,FALSE)</f>
        <v>#REF!</v>
      </c>
      <c r="E72" s="22"/>
      <c r="F72" s="24"/>
      <c r="G72" s="26"/>
      <c r="H72" s="26"/>
      <c r="I72" s="34"/>
      <c r="J72" s="12"/>
      <c r="K72" s="12"/>
      <c r="L72" s="12"/>
      <c r="M72" s="12"/>
      <c r="N72" s="14"/>
    </row>
    <row r="73" spans="1:14" s="3" customFormat="1" ht="70" hidden="1" customHeight="1" x14ac:dyDescent="0.2">
      <c r="A73" s="15" t="e">
        <f>#REF!&amp;"一式"</f>
        <v>#REF!</v>
      </c>
      <c r="B73" s="29" t="s">
        <v>16</v>
      </c>
      <c r="C73" s="31">
        <f>'[2]台帳はりつけ（その他）'!G38</f>
        <v>45748</v>
      </c>
      <c r="D73" s="5" t="e">
        <f>VLOOKUP(#REF!,'[2]台帳はりつけ（その他）'!$H$4:$AD$74,16,FALSE)</f>
        <v>#REF!</v>
      </c>
      <c r="E73" s="21" t="e">
        <f>VLOOKUP(#REF!,'[2]台帳はりつけ（その他）'!$H$4:$AD$74,18,FALSE)</f>
        <v>#REF!</v>
      </c>
      <c r="F73" s="23" t="s">
        <v>23</v>
      </c>
      <c r="G73" s="25" t="e">
        <f>VLOOKUP(#REF!,'[2]台帳はりつけ（その他）'!$H$4:$AD$74,2,FALSE)</f>
        <v>#REF!</v>
      </c>
      <c r="H73" s="25" t="e">
        <f>VLOOKUP(#REF!,'[2]台帳はりつけ（その他）'!$H$4:$AD$74,3,FALSE)</f>
        <v>#REF!</v>
      </c>
      <c r="I73" s="33" t="e">
        <f>VLOOKUP(#REF!,'[2]台帳はりつけ（その他）'!$H$4:$AD$74,4,FALSE)</f>
        <v>#REF!</v>
      </c>
      <c r="J73" s="11"/>
      <c r="K73" s="11"/>
      <c r="L73" s="11"/>
      <c r="M73" s="11"/>
      <c r="N73" s="13"/>
    </row>
    <row r="74" spans="1:14" s="3" customFormat="1" ht="70" hidden="1" customHeight="1" x14ac:dyDescent="0.2">
      <c r="A74" s="16"/>
      <c r="B74" s="30"/>
      <c r="C74" s="32"/>
      <c r="D74" s="4" t="e">
        <f>VLOOKUP(#REF!,'[2]台帳はりつけ（その他）'!$H$4:$AD$74,17,FALSE)</f>
        <v>#REF!</v>
      </c>
      <c r="E74" s="22"/>
      <c r="F74" s="24"/>
      <c r="G74" s="26"/>
      <c r="H74" s="26"/>
      <c r="I74" s="34"/>
      <c r="J74" s="12"/>
      <c r="K74" s="12"/>
      <c r="L74" s="12"/>
      <c r="M74" s="12"/>
      <c r="N74" s="14"/>
    </row>
    <row r="75" spans="1:14" s="3" customFormat="1" ht="70" hidden="1" customHeight="1" x14ac:dyDescent="0.2">
      <c r="A75" s="15" t="e">
        <f>#REF!&amp;"一式"</f>
        <v>#REF!</v>
      </c>
      <c r="B75" s="29" t="s">
        <v>16</v>
      </c>
      <c r="C75" s="31">
        <f>'[2]台帳はりつけ（その他）'!G39</f>
        <v>45748</v>
      </c>
      <c r="D75" s="5" t="str">
        <f>'[2]台帳はりつけ（その他）'!W39</f>
        <v>KDDI株式会社</v>
      </c>
      <c r="E75" s="21" t="e">
        <f>VLOOKUP(#REF!,'[2]台帳はりつけ（その他）'!$H$4:$AD$74,18,FALSE)</f>
        <v>#REF!</v>
      </c>
      <c r="F75" s="23" t="s">
        <v>23</v>
      </c>
      <c r="G75" s="25" t="e">
        <f>VLOOKUP(#REF!,'[2]台帳はりつけ（その他）'!$H$4:$AD$74,2,FALSE)</f>
        <v>#REF!</v>
      </c>
      <c r="H75" s="25" t="e">
        <f>VLOOKUP(#REF!,'[2]台帳はりつけ（その他）'!$H$4:$AD$74,3,FALSE)</f>
        <v>#REF!</v>
      </c>
      <c r="I75" s="33" t="e">
        <f>VLOOKUP(#REF!,'[2]台帳はりつけ（その他）'!$H$4:$AD$74,4,FALSE)</f>
        <v>#REF!</v>
      </c>
      <c r="J75" s="11"/>
      <c r="K75" s="11"/>
      <c r="L75" s="11"/>
      <c r="M75" s="11"/>
      <c r="N75" s="13"/>
    </row>
    <row r="76" spans="1:14" s="3" customFormat="1" ht="70" hidden="1" customHeight="1" x14ac:dyDescent="0.2">
      <c r="A76" s="16"/>
      <c r="B76" s="30"/>
      <c r="C76" s="32"/>
      <c r="D76" s="4" t="str">
        <f>'[2]台帳はりつけ（その他）'!X39</f>
        <v>東京都新宿区西新宿2-3-2</v>
      </c>
      <c r="E76" s="22"/>
      <c r="F76" s="24"/>
      <c r="G76" s="26"/>
      <c r="H76" s="26"/>
      <c r="I76" s="34"/>
      <c r="J76" s="12"/>
      <c r="K76" s="12"/>
      <c r="L76" s="12"/>
      <c r="M76" s="12"/>
      <c r="N76" s="14"/>
    </row>
    <row r="77" spans="1:14" s="3" customFormat="1" ht="70" hidden="1" customHeight="1" x14ac:dyDescent="0.2">
      <c r="A77" s="15" t="e">
        <f>#REF!&amp;"一式"</f>
        <v>#REF!</v>
      </c>
      <c r="B77" s="29" t="s">
        <v>16</v>
      </c>
      <c r="C77" s="31">
        <f>'[2]台帳はりつけ（その他）'!G40</f>
        <v>45748</v>
      </c>
      <c r="D77" s="5" t="str">
        <f>'[2]台帳はりつけ（その他）'!W40</f>
        <v>KDDI株式会社</v>
      </c>
      <c r="E77" s="21" t="e">
        <f>VLOOKUP(#REF!,'[2]台帳はりつけ（その他）'!$H$4:$AD$74,18,FALSE)</f>
        <v>#REF!</v>
      </c>
      <c r="F77" s="23" t="s">
        <v>23</v>
      </c>
      <c r="G77" s="25" t="e">
        <f>VLOOKUP(#REF!,'[2]台帳はりつけ（その他）'!$H$4:$AD$74,2,FALSE)</f>
        <v>#REF!</v>
      </c>
      <c r="H77" s="25" t="e">
        <f>VLOOKUP(#REF!,'[2]台帳はりつけ（その他）'!$H$4:$AD$74,3,FALSE)</f>
        <v>#REF!</v>
      </c>
      <c r="I77" s="33" t="e">
        <f>VLOOKUP(#REF!,'[2]台帳はりつけ（その他）'!$H$4:$AD$74,4,FALSE)</f>
        <v>#REF!</v>
      </c>
      <c r="J77" s="11"/>
      <c r="K77" s="11"/>
      <c r="L77" s="11"/>
      <c r="M77" s="11"/>
      <c r="N77" s="13"/>
    </row>
    <row r="78" spans="1:14" s="3" customFormat="1" ht="70" hidden="1" customHeight="1" x14ac:dyDescent="0.2">
      <c r="A78" s="16"/>
      <c r="B78" s="30"/>
      <c r="C78" s="32"/>
      <c r="D78" s="4" t="str">
        <f>'[2]台帳はりつけ（その他）'!X40</f>
        <v>東京都新宿区西新宿2-3-2</v>
      </c>
      <c r="E78" s="22"/>
      <c r="F78" s="24"/>
      <c r="G78" s="26"/>
      <c r="H78" s="26"/>
      <c r="I78" s="34"/>
      <c r="J78" s="12"/>
      <c r="K78" s="12"/>
      <c r="L78" s="12"/>
      <c r="M78" s="12"/>
      <c r="N78" s="14"/>
    </row>
    <row r="79" spans="1:14" s="3" customFormat="1" ht="70" hidden="1" customHeight="1" x14ac:dyDescent="0.2">
      <c r="A79" s="15" t="e">
        <f>#REF!&amp;"一式"</f>
        <v>#REF!</v>
      </c>
      <c r="B79" s="17" t="s">
        <v>16</v>
      </c>
      <c r="C79" s="19">
        <f>'[2]台帳はりつけ（その他）'!G41</f>
        <v>45748</v>
      </c>
      <c r="D79" s="5" t="str">
        <f>'[2]台帳はりつけ（その他）'!W41</f>
        <v>つかさ総合法律事務所　弁護士　野田谷　大地</v>
      </c>
      <c r="E79" s="21" t="s">
        <v>27</v>
      </c>
      <c r="F79" s="23" t="s">
        <v>25</v>
      </c>
      <c r="G79" s="25" t="e">
        <f>VLOOKUP(#REF!,'[2]台帳はりつけ（その他）'!$H$4:$AD$74,2,FALSE)</f>
        <v>#REF!</v>
      </c>
      <c r="H79" s="25" t="e">
        <f>VLOOKUP(#REF!,'[2]台帳はりつけ（その他）'!$H$4:$AD$74,3,FALSE)</f>
        <v>#REF!</v>
      </c>
      <c r="I79" s="27" t="e">
        <f>VLOOKUP(#REF!,'[2]台帳はりつけ（その他）'!$H$4:$AD$74,4,FALSE)</f>
        <v>#REF!</v>
      </c>
      <c r="J79" s="9"/>
      <c r="K79" s="9"/>
      <c r="L79" s="11"/>
      <c r="M79" s="11"/>
      <c r="N79" s="13"/>
    </row>
    <row r="80" spans="1:14" s="3" customFormat="1" ht="70" hidden="1" customHeight="1" x14ac:dyDescent="0.2">
      <c r="A80" s="16"/>
      <c r="B80" s="18"/>
      <c r="C80" s="20"/>
      <c r="D80" s="4" t="str">
        <f>'[2]台帳はりつけ（その他）'!X41</f>
        <v>東京都千代田区麹町3-3</v>
      </c>
      <c r="E80" s="22"/>
      <c r="F80" s="24"/>
      <c r="G80" s="26"/>
      <c r="H80" s="26"/>
      <c r="I80" s="28"/>
      <c r="J80" s="10"/>
      <c r="K80" s="10"/>
      <c r="L80" s="12"/>
      <c r="M80" s="12"/>
      <c r="N80" s="14"/>
    </row>
    <row r="81" spans="1:15" s="3" customFormat="1" ht="70" hidden="1" customHeight="1" x14ac:dyDescent="0.2">
      <c r="A81" s="15" t="e">
        <f>#REF!&amp;"一式"</f>
        <v>#REF!</v>
      </c>
      <c r="B81" s="17" t="s">
        <v>16</v>
      </c>
      <c r="C81" s="19">
        <f>'[2]台帳はりつけ（その他）'!G42</f>
        <v>45748</v>
      </c>
      <c r="D81" s="5" t="str">
        <f>'[2]台帳はりつけ（その他）'!W42</f>
        <v>清水法律事務所　弁護士　内田　雅人</v>
      </c>
      <c r="E81" s="21" t="s">
        <v>27</v>
      </c>
      <c r="F81" s="23" t="s">
        <v>25</v>
      </c>
      <c r="G81" s="25" t="e">
        <f>VLOOKUP(#REF!,'[2]台帳はりつけ（その他）'!$H$4:$AD$74,2,FALSE)</f>
        <v>#REF!</v>
      </c>
      <c r="H81" s="25" t="e">
        <f>VLOOKUP(#REF!,'[2]台帳はりつけ（その他）'!$H$4:$AD$74,3,FALSE)</f>
        <v>#REF!</v>
      </c>
      <c r="I81" s="27" t="e">
        <f>VLOOKUP(#REF!,'[2]台帳はりつけ（その他）'!$H$4:$AD$74,4,FALSE)</f>
        <v>#REF!</v>
      </c>
      <c r="J81" s="9"/>
      <c r="K81" s="9"/>
      <c r="L81" s="11"/>
      <c r="M81" s="11"/>
      <c r="N81" s="13"/>
    </row>
    <row r="82" spans="1:15" s="3" customFormat="1" ht="70" hidden="1" customHeight="1" x14ac:dyDescent="0.2">
      <c r="A82" s="16"/>
      <c r="B82" s="18"/>
      <c r="C82" s="20"/>
      <c r="D82" s="4" t="str">
        <f>'[2]台帳はりつけ（その他）'!X42</f>
        <v>東京都新宿区四谷２丁目３番地カコビル３階</v>
      </c>
      <c r="E82" s="22"/>
      <c r="F82" s="24"/>
      <c r="G82" s="26"/>
      <c r="H82" s="26"/>
      <c r="I82" s="28"/>
      <c r="J82" s="10"/>
      <c r="K82" s="10"/>
      <c r="L82" s="12"/>
      <c r="M82" s="12"/>
      <c r="N82" s="14"/>
    </row>
    <row r="83" spans="1:15" s="3" customFormat="1" ht="70" hidden="1" customHeight="1" x14ac:dyDescent="0.2">
      <c r="A83" s="15" t="e">
        <f>#REF!&amp;"一式"</f>
        <v>#REF!</v>
      </c>
      <c r="B83" s="17" t="s">
        <v>16</v>
      </c>
      <c r="C83" s="19">
        <f>'[2]台帳はりつけ（その他）'!G43</f>
        <v>45748</v>
      </c>
      <c r="D83" s="5" t="str">
        <f>'[2]台帳はりつけ（その他）'!W43</f>
        <v>富士通株式会社</v>
      </c>
      <c r="E83" s="21" t="e">
        <f>VLOOKUP(#REF!,'[2]台帳はりつけ（その他）'!$H$4:$AD$74,18,FALSE)</f>
        <v>#REF!</v>
      </c>
      <c r="F83" s="23" t="s">
        <v>18</v>
      </c>
      <c r="G83" s="25" t="s">
        <v>28</v>
      </c>
      <c r="H83" s="25" t="e">
        <f>VLOOKUP(#REF!,'[2]台帳はりつけ（その他）'!$H$4:$AD$74,3,FALSE)</f>
        <v>#REF!</v>
      </c>
      <c r="I83" s="27" t="s">
        <v>29</v>
      </c>
      <c r="J83" s="9"/>
      <c r="K83" s="9"/>
      <c r="L83" s="11"/>
      <c r="M83" s="11"/>
      <c r="N83" s="13"/>
    </row>
    <row r="84" spans="1:15" s="3" customFormat="1" ht="70" hidden="1" customHeight="1" x14ac:dyDescent="0.2">
      <c r="A84" s="16"/>
      <c r="B84" s="18"/>
      <c r="C84" s="20"/>
      <c r="D84" s="4" t="str">
        <f>'[2]台帳はりつけ（その他）'!X43</f>
        <v>神奈川県川崎市中原区上小田中4-1-1</v>
      </c>
      <c r="E84" s="22"/>
      <c r="F84" s="24"/>
      <c r="G84" s="26"/>
      <c r="H84" s="26"/>
      <c r="I84" s="28"/>
      <c r="J84" s="10"/>
      <c r="K84" s="10"/>
      <c r="L84" s="12"/>
      <c r="M84" s="12"/>
      <c r="N84" s="14"/>
    </row>
    <row r="85" spans="1:15" s="3" customFormat="1" ht="70" hidden="1" customHeight="1" x14ac:dyDescent="0.2">
      <c r="A85" s="15" t="e">
        <f>#REF!&amp;"一式"</f>
        <v>#REF!</v>
      </c>
      <c r="B85" s="17" t="s">
        <v>16</v>
      </c>
      <c r="C85" s="19">
        <f>'[2]台帳はりつけ（その他）'!G44</f>
        <v>45758</v>
      </c>
      <c r="D85" s="5" t="str">
        <f>'[2]台帳はりつけ（その他）'!W44</f>
        <v>株式会社帝国ホテル</v>
      </c>
      <c r="E85" s="21" t="e">
        <f>VLOOKUP(#REF!,'[2]台帳はりつけ（その他）'!$H$4:$AD$74,18,FALSE)</f>
        <v>#REF!</v>
      </c>
      <c r="F85" s="23" t="s">
        <v>25</v>
      </c>
      <c r="G85" s="25" t="e">
        <f>VLOOKUP(#REF!,'[2]台帳はりつけ（その他）'!$H$4:$AD$74,2,FALSE)</f>
        <v>#REF!</v>
      </c>
      <c r="H85" s="25" t="e">
        <f>VLOOKUP(#REF!,'[2]台帳はりつけ（その他）'!$H$4:$AD$74,3,FALSE)</f>
        <v>#REF!</v>
      </c>
      <c r="I85" s="27" t="e">
        <f>VLOOKUP(#REF!,'[2]台帳はりつけ（その他）'!$H$4:$AD$74,4,FALSE)</f>
        <v>#REF!</v>
      </c>
      <c r="J85" s="9"/>
      <c r="K85" s="9"/>
      <c r="L85" s="11"/>
      <c r="M85" s="11"/>
      <c r="N85" s="13"/>
    </row>
    <row r="86" spans="1:15" s="3" customFormat="1" ht="70" hidden="1" customHeight="1" x14ac:dyDescent="0.2">
      <c r="A86" s="16"/>
      <c r="B86" s="18"/>
      <c r="C86" s="20"/>
      <c r="D86" s="4" t="str">
        <f>'[2]台帳はりつけ（その他）'!X44</f>
        <v>東京都千代田区内幸町1-1-1</v>
      </c>
      <c r="E86" s="22"/>
      <c r="F86" s="24"/>
      <c r="G86" s="26"/>
      <c r="H86" s="26"/>
      <c r="I86" s="28"/>
      <c r="J86" s="10"/>
      <c r="K86" s="10"/>
      <c r="L86" s="12"/>
      <c r="M86" s="12"/>
      <c r="N86" s="14"/>
    </row>
    <row r="87" spans="1:15" s="3" customFormat="1" ht="70" hidden="1" customHeight="1" x14ac:dyDescent="0.2">
      <c r="A87" s="15" t="e">
        <f>#REF!&amp;"一式"</f>
        <v>#REF!</v>
      </c>
      <c r="B87" s="17" t="s">
        <v>30</v>
      </c>
      <c r="C87" s="19">
        <f>'[2]台帳はりつけ（その他）'!G45</f>
        <v>45765</v>
      </c>
      <c r="D87" s="5" t="str">
        <f>'[2]台帳はりつけ（その他）'!W45</f>
        <v>株式会社共同通信社</v>
      </c>
      <c r="E87" s="21" t="e">
        <f>VLOOKUP(#REF!,'[2]台帳はりつけ（その他）'!$H$4:$AD$74,18,FALSE)</f>
        <v>#REF!</v>
      </c>
      <c r="F87" s="23" t="s">
        <v>23</v>
      </c>
      <c r="G87" s="25" t="e">
        <f>VLOOKUP(#REF!,'[2]台帳はりつけ（その他）'!$H$4:$AD$74,2,FALSE)</f>
        <v>#REF!</v>
      </c>
      <c r="H87" s="25" t="e">
        <f>VLOOKUP(#REF!,'[2]台帳はりつけ（その他）'!$H$4:$AD$74,3,FALSE)</f>
        <v>#REF!</v>
      </c>
      <c r="I87" s="27" t="e">
        <f>VLOOKUP(#REF!,'[2]台帳はりつけ（その他）'!$H$4:$AD$74,4,FALSE)</f>
        <v>#REF!</v>
      </c>
      <c r="J87" s="9"/>
      <c r="K87" s="9"/>
      <c r="L87" s="11"/>
      <c r="M87" s="11"/>
      <c r="N87" s="13"/>
      <c r="O87" s="3" t="s">
        <v>31</v>
      </c>
    </row>
    <row r="88" spans="1:15" s="3" customFormat="1" ht="70" hidden="1" customHeight="1" x14ac:dyDescent="0.2">
      <c r="A88" s="16"/>
      <c r="B88" s="18"/>
      <c r="C88" s="20"/>
      <c r="D88" s="4" t="str">
        <f>'[2]台帳はりつけ（その他）'!X45</f>
        <v>東京都港区東新橋1-7-1</v>
      </c>
      <c r="E88" s="22"/>
      <c r="F88" s="24"/>
      <c r="G88" s="26"/>
      <c r="H88" s="26"/>
      <c r="I88" s="28"/>
      <c r="J88" s="10"/>
      <c r="K88" s="10"/>
      <c r="L88" s="12"/>
      <c r="M88" s="12"/>
      <c r="N88" s="14"/>
    </row>
    <row r="89" spans="1:15" s="3" customFormat="1" ht="70" hidden="1" customHeight="1" x14ac:dyDescent="0.2">
      <c r="A89" s="15" t="e">
        <f>#REF!&amp;"一式"</f>
        <v>#REF!</v>
      </c>
      <c r="B89" s="17" t="s">
        <v>16</v>
      </c>
      <c r="C89" s="19">
        <f>'[2]台帳はりつけ（その他）'!G46</f>
        <v>45772</v>
      </c>
      <c r="D89" s="5" t="str">
        <f>'[2]台帳はりつけ（その他）'!W46</f>
        <v>森・濱田松本法律事務所　古宮弁護士</v>
      </c>
      <c r="E89" s="21" t="s">
        <v>27</v>
      </c>
      <c r="F89" s="23" t="s">
        <v>25</v>
      </c>
      <c r="G89" s="25" t="e">
        <f>VLOOKUP(#REF!,'[2]台帳はりつけ（その他）'!$H$4:$AD$74,2,FALSE)</f>
        <v>#REF!</v>
      </c>
      <c r="H89" s="25" t="e">
        <f>VLOOKUP(#REF!,'[2]台帳はりつけ（その他）'!$H$4:$AD$74,3,FALSE)</f>
        <v>#REF!</v>
      </c>
      <c r="I89" s="27" t="e">
        <f>VLOOKUP(#REF!,'[2]台帳はりつけ（その他）'!$H$4:$AD$74,4,FALSE)</f>
        <v>#REF!</v>
      </c>
      <c r="J89" s="9"/>
      <c r="K89" s="9"/>
      <c r="L89" s="11"/>
      <c r="M89" s="11"/>
      <c r="N89" s="13"/>
    </row>
    <row r="90" spans="1:15" s="3" customFormat="1" ht="70" hidden="1" customHeight="1" x14ac:dyDescent="0.2">
      <c r="A90" s="16"/>
      <c r="B90" s="18"/>
      <c r="C90" s="20"/>
      <c r="D90" s="4" t="str">
        <f>'[2]台帳はりつけ（その他）'!X46</f>
        <v>東京都千代田区丸の内２丁目６番１号　丸の内パークビルディング</v>
      </c>
      <c r="E90" s="22"/>
      <c r="F90" s="24"/>
      <c r="G90" s="26"/>
      <c r="H90" s="26"/>
      <c r="I90" s="28"/>
      <c r="J90" s="10"/>
      <c r="K90" s="10"/>
      <c r="L90" s="12"/>
      <c r="M90" s="12"/>
      <c r="N90" s="14"/>
    </row>
    <row r="91" spans="1:15" s="3" customFormat="1" ht="70" hidden="1" customHeight="1" x14ac:dyDescent="0.2">
      <c r="A91" s="15" t="e">
        <f>#REF!&amp;"一式"</f>
        <v>#REF!</v>
      </c>
      <c r="B91" s="17" t="s">
        <v>16</v>
      </c>
      <c r="C91" s="19">
        <f>'[2]台帳はりつけ（その他）'!G47</f>
        <v>45772</v>
      </c>
      <c r="D91" s="5" t="e">
        <f>VLOOKUP(#REF!,'[2]台帳はりつけ（その他）'!$H$4:$AD$74,16,FALSE)</f>
        <v>#REF!</v>
      </c>
      <c r="E91" s="21" t="e">
        <f>VLOOKUP(#REF!,'[2]台帳はりつけ（その他）'!$H$4:$AD$74,18,FALSE)</f>
        <v>#REF!</v>
      </c>
      <c r="F91" s="23" t="s">
        <v>25</v>
      </c>
      <c r="G91" s="25" t="e">
        <f>VLOOKUP(#REF!,'[2]台帳はりつけ（その他）'!$H$4:$AD$74,2,FALSE)</f>
        <v>#REF!</v>
      </c>
      <c r="H91" s="25" t="e">
        <f>VLOOKUP(#REF!,'[2]台帳はりつけ（その他）'!$H$4:$AD$74,3,FALSE)</f>
        <v>#REF!</v>
      </c>
      <c r="I91" s="27" t="e">
        <f>VLOOKUP(#REF!,'[2]台帳はりつけ（その他）'!$H$4:$AD$74,4,FALSE)</f>
        <v>#REF!</v>
      </c>
      <c r="J91" s="9"/>
      <c r="K91" s="9"/>
      <c r="L91" s="11"/>
      <c r="M91" s="11"/>
      <c r="N91" s="13"/>
    </row>
    <row r="92" spans="1:15" s="3" customFormat="1" ht="70" hidden="1" customHeight="1" x14ac:dyDescent="0.2">
      <c r="A92" s="16"/>
      <c r="B92" s="18"/>
      <c r="C92" s="20"/>
      <c r="D92" s="4" t="e">
        <f>VLOOKUP(#REF!,'[2]台帳はりつけ（その他）'!$H$4:$AD$74,17,FALSE)</f>
        <v>#REF!</v>
      </c>
      <c r="E92" s="22"/>
      <c r="F92" s="24"/>
      <c r="G92" s="26"/>
      <c r="H92" s="26"/>
      <c r="I92" s="28"/>
      <c r="J92" s="10"/>
      <c r="K92" s="10"/>
      <c r="L92" s="12"/>
      <c r="M92" s="12"/>
      <c r="N92" s="14"/>
    </row>
    <row r="93" spans="1:15" ht="22" customHeight="1" x14ac:dyDescent="0.2">
      <c r="A93" s="6" t="s">
        <v>32</v>
      </c>
      <c r="B93" s="3"/>
      <c r="C93" s="3"/>
      <c r="D93" s="3"/>
      <c r="E93" s="3"/>
      <c r="F93" s="3"/>
      <c r="G93" s="3"/>
      <c r="H93" s="3"/>
      <c r="I93" s="3"/>
      <c r="J93" s="3"/>
      <c r="K93" s="3"/>
      <c r="L93" s="3"/>
      <c r="M93" s="3"/>
      <c r="N93" s="3"/>
    </row>
    <row r="94" spans="1:15" x14ac:dyDescent="0.2">
      <c r="A94" s="6" t="s">
        <v>33</v>
      </c>
      <c r="B94" s="3"/>
      <c r="C94" s="3"/>
      <c r="D94" s="3"/>
      <c r="E94" s="3"/>
      <c r="F94" s="3"/>
      <c r="G94" s="3"/>
      <c r="H94" s="3"/>
      <c r="I94" s="3"/>
      <c r="J94" s="3"/>
      <c r="K94" s="3"/>
      <c r="L94" s="3"/>
      <c r="M94" s="3"/>
      <c r="N94" s="3"/>
    </row>
    <row r="95" spans="1:15" ht="13.5" customHeight="1" x14ac:dyDescent="0.2">
      <c r="F95" s="7"/>
      <c r="G95" s="7"/>
    </row>
    <row r="96" spans="1:15" ht="13.5" customHeight="1" x14ac:dyDescent="0.2">
      <c r="G96" s="7"/>
    </row>
    <row r="97" spans="7:7" x14ac:dyDescent="0.2">
      <c r="G97" s="7"/>
    </row>
    <row r="98" spans="7:7" ht="13.5" customHeight="1" x14ac:dyDescent="0.2">
      <c r="G98" s="7"/>
    </row>
    <row r="99" spans="7:7" x14ac:dyDescent="0.2">
      <c r="G99" s="7"/>
    </row>
    <row r="100" spans="7:7" ht="13.5" customHeight="1" x14ac:dyDescent="0.2">
      <c r="G100" s="7"/>
    </row>
    <row r="101" spans="7:7" x14ac:dyDescent="0.2">
      <c r="G101" s="7"/>
    </row>
    <row r="102" spans="7:7" ht="13.5" customHeight="1" x14ac:dyDescent="0.2">
      <c r="G102" s="7"/>
    </row>
    <row r="103" spans="7:7" x14ac:dyDescent="0.2">
      <c r="G103" s="7"/>
    </row>
    <row r="104" spans="7:7" ht="13.5" customHeight="1" x14ac:dyDescent="0.2">
      <c r="G104" s="7"/>
    </row>
    <row r="105" spans="7:7" x14ac:dyDescent="0.2">
      <c r="G105" s="7"/>
    </row>
    <row r="106" spans="7:7" ht="13.5" customHeight="1" x14ac:dyDescent="0.2">
      <c r="G106" s="7"/>
    </row>
    <row r="107" spans="7:7" x14ac:dyDescent="0.2">
      <c r="G107" s="7"/>
    </row>
    <row r="108" spans="7:7" ht="13.5" customHeight="1" x14ac:dyDescent="0.2">
      <c r="G108" s="7"/>
    </row>
    <row r="109" spans="7:7" x14ac:dyDescent="0.2">
      <c r="G109" s="7"/>
    </row>
    <row r="110" spans="7:7" ht="13.5" customHeight="1" x14ac:dyDescent="0.2">
      <c r="G110" s="7"/>
    </row>
    <row r="111" spans="7:7" x14ac:dyDescent="0.2">
      <c r="G111" s="7"/>
    </row>
    <row r="112" spans="7:7" ht="13.5" customHeight="1" x14ac:dyDescent="0.2">
      <c r="G112" s="7"/>
    </row>
    <row r="113" spans="7:7" x14ac:dyDescent="0.2">
      <c r="G113" s="7"/>
    </row>
    <row r="114" spans="7:7" ht="13.5" customHeight="1" x14ac:dyDescent="0.2">
      <c r="G114" s="7"/>
    </row>
    <row r="115" spans="7:7" x14ac:dyDescent="0.2">
      <c r="G115" s="7"/>
    </row>
    <row r="116" spans="7:7" ht="13.5" customHeight="1" x14ac:dyDescent="0.2">
      <c r="G116" s="7"/>
    </row>
    <row r="117" spans="7:7" x14ac:dyDescent="0.2">
      <c r="G117" s="7"/>
    </row>
    <row r="118" spans="7:7" ht="13.5" customHeight="1" x14ac:dyDescent="0.2">
      <c r="G118" s="7"/>
    </row>
    <row r="119" spans="7:7" x14ac:dyDescent="0.2">
      <c r="G119" s="7"/>
    </row>
    <row r="120" spans="7:7" ht="13.5" customHeight="1" x14ac:dyDescent="0.2">
      <c r="G120" s="7"/>
    </row>
    <row r="121" spans="7:7" x14ac:dyDescent="0.2">
      <c r="G121" s="7"/>
    </row>
    <row r="122" spans="7:7" ht="13.5" customHeight="1" x14ac:dyDescent="0.2">
      <c r="G122" s="7"/>
    </row>
    <row r="123" spans="7:7" x14ac:dyDescent="0.2">
      <c r="G123" s="7"/>
    </row>
    <row r="124" spans="7:7" ht="13.5" customHeight="1" x14ac:dyDescent="0.2">
      <c r="G124" s="7"/>
    </row>
    <row r="125" spans="7:7" x14ac:dyDescent="0.2">
      <c r="G125" s="7"/>
    </row>
    <row r="126" spans="7:7" ht="13.5" customHeight="1" x14ac:dyDescent="0.2">
      <c r="G126" s="7"/>
    </row>
    <row r="127" spans="7:7" x14ac:dyDescent="0.2">
      <c r="G127" s="7"/>
    </row>
    <row r="128" spans="7:7" ht="13.5" customHeight="1" x14ac:dyDescent="0.2">
      <c r="G128" s="7"/>
    </row>
    <row r="129" spans="7:7" x14ac:dyDescent="0.2">
      <c r="G129" s="7"/>
    </row>
    <row r="130" spans="7:7" ht="13.5" customHeight="1" x14ac:dyDescent="0.2">
      <c r="G130" s="7"/>
    </row>
    <row r="131" spans="7:7" x14ac:dyDescent="0.2">
      <c r="G131" s="7"/>
    </row>
    <row r="132" spans="7:7" ht="13.5" customHeight="1" x14ac:dyDescent="0.2">
      <c r="G132" s="7"/>
    </row>
    <row r="133" spans="7:7" x14ac:dyDescent="0.2">
      <c r="G133" s="7"/>
    </row>
    <row r="134" spans="7:7" ht="13.5" customHeight="1" x14ac:dyDescent="0.2">
      <c r="G134" s="7"/>
    </row>
    <row r="135" spans="7:7" x14ac:dyDescent="0.2">
      <c r="G135" s="7"/>
    </row>
    <row r="136" spans="7:7" ht="13.5" customHeight="1" x14ac:dyDescent="0.2">
      <c r="G136" s="7"/>
    </row>
    <row r="137" spans="7:7" x14ac:dyDescent="0.2">
      <c r="G137" s="7"/>
    </row>
    <row r="138" spans="7:7" ht="13.5" customHeight="1" x14ac:dyDescent="0.2">
      <c r="G138" s="7"/>
    </row>
    <row r="139" spans="7:7" x14ac:dyDescent="0.2">
      <c r="G139" s="7"/>
    </row>
    <row r="140" spans="7:7" ht="13.5" customHeight="1" x14ac:dyDescent="0.2">
      <c r="G140" s="7"/>
    </row>
    <row r="141" spans="7:7" x14ac:dyDescent="0.2">
      <c r="G141" s="7"/>
    </row>
    <row r="142" spans="7:7" ht="13.5" customHeight="1" x14ac:dyDescent="0.2">
      <c r="G142" s="7"/>
    </row>
    <row r="143" spans="7:7" x14ac:dyDescent="0.2">
      <c r="G143" s="7"/>
    </row>
    <row r="144" spans="7:7" ht="13.5" customHeight="1" x14ac:dyDescent="0.2">
      <c r="G144" s="7"/>
    </row>
    <row r="145" spans="7:7" x14ac:dyDescent="0.2">
      <c r="G145" s="7"/>
    </row>
    <row r="146" spans="7:7" ht="13.5" customHeight="1" x14ac:dyDescent="0.2">
      <c r="G146" s="7"/>
    </row>
    <row r="147" spans="7:7" x14ac:dyDescent="0.2">
      <c r="G147" s="7"/>
    </row>
    <row r="148" spans="7:7" ht="13.5" customHeight="1" x14ac:dyDescent="0.2">
      <c r="G148" s="7"/>
    </row>
    <row r="149" spans="7:7" x14ac:dyDescent="0.2">
      <c r="G149" s="7"/>
    </row>
    <row r="150" spans="7:7" ht="13.5" customHeight="1" x14ac:dyDescent="0.2">
      <c r="G150" s="7"/>
    </row>
    <row r="151" spans="7:7" x14ac:dyDescent="0.2">
      <c r="G151" s="7"/>
    </row>
    <row r="152" spans="7:7" ht="13.5" customHeight="1" x14ac:dyDescent="0.2">
      <c r="G152" s="7"/>
    </row>
    <row r="153" spans="7:7" x14ac:dyDescent="0.2">
      <c r="G153" s="7"/>
    </row>
    <row r="154" spans="7:7" x14ac:dyDescent="0.2">
      <c r="G154" s="7"/>
    </row>
    <row r="155" spans="7:7" x14ac:dyDescent="0.2">
      <c r="G155" s="7"/>
    </row>
    <row r="156" spans="7:7" x14ac:dyDescent="0.2">
      <c r="G156" s="7"/>
    </row>
    <row r="157" spans="7:7" x14ac:dyDescent="0.2">
      <c r="G157" s="7"/>
    </row>
    <row r="158" spans="7:7" x14ac:dyDescent="0.2">
      <c r="G158" s="7"/>
    </row>
    <row r="159" spans="7:7" x14ac:dyDescent="0.2">
      <c r="G159" s="7"/>
    </row>
    <row r="160" spans="7:7" x14ac:dyDescent="0.2">
      <c r="G160" s="7"/>
    </row>
    <row r="161" spans="7:7" x14ac:dyDescent="0.2">
      <c r="G161" s="7"/>
    </row>
    <row r="162" spans="7:7" x14ac:dyDescent="0.2">
      <c r="G162" s="7"/>
    </row>
    <row r="163" spans="7:7" x14ac:dyDescent="0.2">
      <c r="G163" s="7"/>
    </row>
    <row r="164" spans="7:7" x14ac:dyDescent="0.2">
      <c r="G164" s="7"/>
    </row>
    <row r="165" spans="7:7" x14ac:dyDescent="0.2">
      <c r="G165" s="7"/>
    </row>
    <row r="166" spans="7:7" x14ac:dyDescent="0.2">
      <c r="G166" s="7"/>
    </row>
    <row r="167" spans="7:7" x14ac:dyDescent="0.2">
      <c r="G167" s="7"/>
    </row>
    <row r="168" spans="7:7" x14ac:dyDescent="0.2">
      <c r="G168" s="7"/>
    </row>
    <row r="169" spans="7:7" x14ac:dyDescent="0.2">
      <c r="G169" s="7"/>
    </row>
    <row r="170" spans="7:7" x14ac:dyDescent="0.2">
      <c r="G170" s="7"/>
    </row>
    <row r="171" spans="7:7" x14ac:dyDescent="0.2">
      <c r="G171" s="7"/>
    </row>
    <row r="172" spans="7:7" x14ac:dyDescent="0.2">
      <c r="G172" s="7"/>
    </row>
  </sheetData>
  <autoFilter ref="A4:N94" xr:uid="{00000000-0009-0000-0000-000005000000}"/>
  <mergeCells count="585">
    <mergeCell ref="A1:N1"/>
    <mergeCell ref="A3:A4"/>
    <mergeCell ref="B3:B4"/>
    <mergeCell ref="C3:C4"/>
    <mergeCell ref="D3:D4"/>
    <mergeCell ref="E3:E4"/>
    <mergeCell ref="F3:F4"/>
    <mergeCell ref="G3:G4"/>
    <mergeCell ref="H3:H4"/>
    <mergeCell ref="I3:I4"/>
    <mergeCell ref="J3:J4"/>
    <mergeCell ref="K3:M3"/>
    <mergeCell ref="N3:N4"/>
    <mergeCell ref="A5:A6"/>
    <mergeCell ref="B5:B6"/>
    <mergeCell ref="C5:C6"/>
    <mergeCell ref="E5:E6"/>
    <mergeCell ref="F5:F6"/>
    <mergeCell ref="G5:G6"/>
    <mergeCell ref="N5:N6"/>
    <mergeCell ref="A7:A8"/>
    <mergeCell ref="B7:B8"/>
    <mergeCell ref="C7:C8"/>
    <mergeCell ref="E7:E8"/>
    <mergeCell ref="F7:F8"/>
    <mergeCell ref="G7:G8"/>
    <mergeCell ref="H7:H8"/>
    <mergeCell ref="I7:I8"/>
    <mergeCell ref="H5:H6"/>
    <mergeCell ref="I5:I6"/>
    <mergeCell ref="J5:J6"/>
    <mergeCell ref="K5:K6"/>
    <mergeCell ref="L5:L6"/>
    <mergeCell ref="M5:M6"/>
    <mergeCell ref="J7:J8"/>
    <mergeCell ref="F11:F12"/>
    <mergeCell ref="G11:G12"/>
    <mergeCell ref="F9:F10"/>
    <mergeCell ref="G9:G10"/>
    <mergeCell ref="K7:K8"/>
    <mergeCell ref="L7:L8"/>
    <mergeCell ref="M7:M8"/>
    <mergeCell ref="N7:N8"/>
    <mergeCell ref="A9:A10"/>
    <mergeCell ref="B9:B10"/>
    <mergeCell ref="C9:C10"/>
    <mergeCell ref="E9:E10"/>
    <mergeCell ref="L9:L10"/>
    <mergeCell ref="M9:M10"/>
    <mergeCell ref="N9:N10"/>
    <mergeCell ref="H9:H10"/>
    <mergeCell ref="I9:I10"/>
    <mergeCell ref="J9:J10"/>
    <mergeCell ref="K9:K10"/>
    <mergeCell ref="N11:N12"/>
    <mergeCell ref="A13:A14"/>
    <mergeCell ref="B13:B14"/>
    <mergeCell ref="C13:C14"/>
    <mergeCell ref="E13:E14"/>
    <mergeCell ref="F13:F14"/>
    <mergeCell ref="G13:G14"/>
    <mergeCell ref="H13:H14"/>
    <mergeCell ref="I13:I14"/>
    <mergeCell ref="H11:H12"/>
    <mergeCell ref="I11:I12"/>
    <mergeCell ref="J11:J12"/>
    <mergeCell ref="K11:K12"/>
    <mergeCell ref="L11:L12"/>
    <mergeCell ref="M11:M12"/>
    <mergeCell ref="J13:J14"/>
    <mergeCell ref="K13:K14"/>
    <mergeCell ref="L13:L14"/>
    <mergeCell ref="M13:M14"/>
    <mergeCell ref="N13:N14"/>
    <mergeCell ref="A11:A12"/>
    <mergeCell ref="B11:B12"/>
    <mergeCell ref="C11:C12"/>
    <mergeCell ref="E11:E12"/>
    <mergeCell ref="L15:L16"/>
    <mergeCell ref="M15:M16"/>
    <mergeCell ref="N15:N16"/>
    <mergeCell ref="A17:A18"/>
    <mergeCell ref="B17:B18"/>
    <mergeCell ref="C17:C18"/>
    <mergeCell ref="E17:E18"/>
    <mergeCell ref="F17:F18"/>
    <mergeCell ref="G17:G18"/>
    <mergeCell ref="F15:F16"/>
    <mergeCell ref="G15:G16"/>
    <mergeCell ref="H15:H16"/>
    <mergeCell ref="I15:I16"/>
    <mergeCell ref="J15:J16"/>
    <mergeCell ref="K15:K16"/>
    <mergeCell ref="N17:N18"/>
    <mergeCell ref="H17:H18"/>
    <mergeCell ref="I17:I18"/>
    <mergeCell ref="A19:A20"/>
    <mergeCell ref="B19:B20"/>
    <mergeCell ref="C19:C20"/>
    <mergeCell ref="E19:E20"/>
    <mergeCell ref="F19:F20"/>
    <mergeCell ref="G19:G20"/>
    <mergeCell ref="H19:H20"/>
    <mergeCell ref="I19:I20"/>
    <mergeCell ref="A15:A16"/>
    <mergeCell ref="B15:B16"/>
    <mergeCell ref="C15:C16"/>
    <mergeCell ref="E15:E16"/>
    <mergeCell ref="J17:J18"/>
    <mergeCell ref="K17:K18"/>
    <mergeCell ref="L17:L18"/>
    <mergeCell ref="M17:M18"/>
    <mergeCell ref="J19:J20"/>
    <mergeCell ref="K19:K20"/>
    <mergeCell ref="L19:L20"/>
    <mergeCell ref="M19:M20"/>
    <mergeCell ref="N19:N20"/>
    <mergeCell ref="L21:L22"/>
    <mergeCell ref="M21:M22"/>
    <mergeCell ref="N21:N22"/>
    <mergeCell ref="A23:A24"/>
    <mergeCell ref="B23:B24"/>
    <mergeCell ref="C23:C24"/>
    <mergeCell ref="E23:E24"/>
    <mergeCell ref="F23:F24"/>
    <mergeCell ref="G23:G24"/>
    <mergeCell ref="F21:F22"/>
    <mergeCell ref="G21:G22"/>
    <mergeCell ref="H21:H22"/>
    <mergeCell ref="I21:I22"/>
    <mergeCell ref="J21:J22"/>
    <mergeCell ref="K21:K22"/>
    <mergeCell ref="N23:N24"/>
    <mergeCell ref="H23:H24"/>
    <mergeCell ref="I23:I24"/>
    <mergeCell ref="A25:A26"/>
    <mergeCell ref="B25:B26"/>
    <mergeCell ref="C25:C26"/>
    <mergeCell ref="E25:E26"/>
    <mergeCell ref="F25:F26"/>
    <mergeCell ref="G25:G26"/>
    <mergeCell ref="H25:H26"/>
    <mergeCell ref="I25:I26"/>
    <mergeCell ref="A21:A22"/>
    <mergeCell ref="B21:B22"/>
    <mergeCell ref="C21:C22"/>
    <mergeCell ref="E21:E22"/>
    <mergeCell ref="J23:J24"/>
    <mergeCell ref="K23:K24"/>
    <mergeCell ref="L23:L24"/>
    <mergeCell ref="M23:M24"/>
    <mergeCell ref="J25:J26"/>
    <mergeCell ref="K25:K26"/>
    <mergeCell ref="L25:L26"/>
    <mergeCell ref="M25:M26"/>
    <mergeCell ref="N25:N26"/>
    <mergeCell ref="L27:L28"/>
    <mergeCell ref="M27:M28"/>
    <mergeCell ref="N27:N28"/>
    <mergeCell ref="A29:A30"/>
    <mergeCell ref="B29:B30"/>
    <mergeCell ref="C29:C30"/>
    <mergeCell ref="E29:E30"/>
    <mergeCell ref="F29:F30"/>
    <mergeCell ref="G29:G30"/>
    <mergeCell ref="F27:F28"/>
    <mergeCell ref="G27:G28"/>
    <mergeCell ref="H27:H28"/>
    <mergeCell ref="I27:I28"/>
    <mergeCell ref="J27:J28"/>
    <mergeCell ref="K27:K28"/>
    <mergeCell ref="N29:N30"/>
    <mergeCell ref="H29:H30"/>
    <mergeCell ref="I29:I30"/>
    <mergeCell ref="A31:A32"/>
    <mergeCell ref="B31:B32"/>
    <mergeCell ref="C31:C32"/>
    <mergeCell ref="E31:E32"/>
    <mergeCell ref="F31:F32"/>
    <mergeCell ref="G31:G32"/>
    <mergeCell ref="H31:H32"/>
    <mergeCell ref="I31:I32"/>
    <mergeCell ref="A27:A28"/>
    <mergeCell ref="B27:B28"/>
    <mergeCell ref="C27:C28"/>
    <mergeCell ref="E27:E28"/>
    <mergeCell ref="J29:J30"/>
    <mergeCell ref="K29:K30"/>
    <mergeCell ref="L29:L30"/>
    <mergeCell ref="M29:M30"/>
    <mergeCell ref="J31:J32"/>
    <mergeCell ref="K31:K32"/>
    <mergeCell ref="L31:L32"/>
    <mergeCell ref="M31:M32"/>
    <mergeCell ref="N31:N32"/>
    <mergeCell ref="L33:L34"/>
    <mergeCell ref="M33:M34"/>
    <mergeCell ref="N33:N34"/>
    <mergeCell ref="A35:A36"/>
    <mergeCell ref="B35:B36"/>
    <mergeCell ref="C35:C36"/>
    <mergeCell ref="E35:E36"/>
    <mergeCell ref="F35:F36"/>
    <mergeCell ref="G35:G36"/>
    <mergeCell ref="F33:F34"/>
    <mergeCell ref="G33:G34"/>
    <mergeCell ref="H33:H34"/>
    <mergeCell ref="I33:I34"/>
    <mergeCell ref="J33:J34"/>
    <mergeCell ref="K33:K34"/>
    <mergeCell ref="N35:N36"/>
    <mergeCell ref="H35:H36"/>
    <mergeCell ref="I35:I36"/>
    <mergeCell ref="A37:A38"/>
    <mergeCell ref="B37:B38"/>
    <mergeCell ref="C37:C38"/>
    <mergeCell ref="E37:E38"/>
    <mergeCell ref="F37:F38"/>
    <mergeCell ref="G37:G38"/>
    <mergeCell ref="H37:H38"/>
    <mergeCell ref="I37:I38"/>
    <mergeCell ref="A33:A34"/>
    <mergeCell ref="B33:B34"/>
    <mergeCell ref="C33:C34"/>
    <mergeCell ref="E33:E34"/>
    <mergeCell ref="J35:J36"/>
    <mergeCell ref="K35:K36"/>
    <mergeCell ref="L35:L36"/>
    <mergeCell ref="M35:M36"/>
    <mergeCell ref="J37:J38"/>
    <mergeCell ref="K37:K38"/>
    <mergeCell ref="L37:L38"/>
    <mergeCell ref="M37:M38"/>
    <mergeCell ref="N37:N38"/>
    <mergeCell ref="L39:L40"/>
    <mergeCell ref="M39:M40"/>
    <mergeCell ref="N39:N40"/>
    <mergeCell ref="A41:A42"/>
    <mergeCell ref="B41:B42"/>
    <mergeCell ref="C41:C42"/>
    <mergeCell ref="E41:E42"/>
    <mergeCell ref="F41:F42"/>
    <mergeCell ref="G41:G42"/>
    <mergeCell ref="F39:F40"/>
    <mergeCell ref="G39:G40"/>
    <mergeCell ref="H39:H40"/>
    <mergeCell ref="I39:I40"/>
    <mergeCell ref="J39:J40"/>
    <mergeCell ref="K39:K40"/>
    <mergeCell ref="N41:N42"/>
    <mergeCell ref="H41:H42"/>
    <mergeCell ref="I41:I42"/>
    <mergeCell ref="A43:A44"/>
    <mergeCell ref="B43:B44"/>
    <mergeCell ref="C43:C44"/>
    <mergeCell ref="E43:E44"/>
    <mergeCell ref="F43:F44"/>
    <mergeCell ref="G43:G44"/>
    <mergeCell ref="H43:H44"/>
    <mergeCell ref="I43:I44"/>
    <mergeCell ref="A39:A40"/>
    <mergeCell ref="B39:B40"/>
    <mergeCell ref="C39:C40"/>
    <mergeCell ref="E39:E40"/>
    <mergeCell ref="J41:J42"/>
    <mergeCell ref="K41:K42"/>
    <mergeCell ref="L41:L42"/>
    <mergeCell ref="M41:M42"/>
    <mergeCell ref="J43:J44"/>
    <mergeCell ref="K43:K44"/>
    <mergeCell ref="L43:L44"/>
    <mergeCell ref="M43:M44"/>
    <mergeCell ref="N43:N44"/>
    <mergeCell ref="L45:L46"/>
    <mergeCell ref="M45:M46"/>
    <mergeCell ref="N45:N46"/>
    <mergeCell ref="A47:A48"/>
    <mergeCell ref="B47:B48"/>
    <mergeCell ref="C47:C48"/>
    <mergeCell ref="E47:E48"/>
    <mergeCell ref="F47:F48"/>
    <mergeCell ref="G47:G48"/>
    <mergeCell ref="F45:F46"/>
    <mergeCell ref="G45:G46"/>
    <mergeCell ref="H45:H46"/>
    <mergeCell ref="I45:I46"/>
    <mergeCell ref="J45:J46"/>
    <mergeCell ref="K45:K46"/>
    <mergeCell ref="N47:N48"/>
    <mergeCell ref="H47:H48"/>
    <mergeCell ref="I47:I48"/>
    <mergeCell ref="A49:A50"/>
    <mergeCell ref="B49:B50"/>
    <mergeCell ref="C49:C50"/>
    <mergeCell ref="E49:E50"/>
    <mergeCell ref="F49:F50"/>
    <mergeCell ref="G49:G50"/>
    <mergeCell ref="H49:H50"/>
    <mergeCell ref="I49:I50"/>
    <mergeCell ref="A45:A46"/>
    <mergeCell ref="B45:B46"/>
    <mergeCell ref="C45:C46"/>
    <mergeCell ref="E45:E46"/>
    <mergeCell ref="J47:J48"/>
    <mergeCell ref="K47:K48"/>
    <mergeCell ref="L47:L48"/>
    <mergeCell ref="M47:M48"/>
    <mergeCell ref="J49:J50"/>
    <mergeCell ref="K49:K50"/>
    <mergeCell ref="L49:L50"/>
    <mergeCell ref="M49:M50"/>
    <mergeCell ref="N49:N50"/>
    <mergeCell ref="L51:L52"/>
    <mergeCell ref="M51:M52"/>
    <mergeCell ref="N51:N52"/>
    <mergeCell ref="A53:A54"/>
    <mergeCell ref="B53:B54"/>
    <mergeCell ref="C53:C54"/>
    <mergeCell ref="E53:E54"/>
    <mergeCell ref="F53:F54"/>
    <mergeCell ref="G53:G54"/>
    <mergeCell ref="F51:F52"/>
    <mergeCell ref="G51:G52"/>
    <mergeCell ref="H51:H52"/>
    <mergeCell ref="I51:I52"/>
    <mergeCell ref="J51:J52"/>
    <mergeCell ref="K51:K52"/>
    <mergeCell ref="N53:N54"/>
    <mergeCell ref="H53:H54"/>
    <mergeCell ref="I53:I54"/>
    <mergeCell ref="A55:A56"/>
    <mergeCell ref="B55:B56"/>
    <mergeCell ref="C55:C56"/>
    <mergeCell ref="E55:E56"/>
    <mergeCell ref="F55:F56"/>
    <mergeCell ref="G55:G56"/>
    <mergeCell ref="H55:H56"/>
    <mergeCell ref="I55:I56"/>
    <mergeCell ref="A51:A52"/>
    <mergeCell ref="B51:B52"/>
    <mergeCell ref="C51:C52"/>
    <mergeCell ref="E51:E52"/>
    <mergeCell ref="J53:J54"/>
    <mergeCell ref="K53:K54"/>
    <mergeCell ref="L53:L54"/>
    <mergeCell ref="M53:M54"/>
    <mergeCell ref="J55:J56"/>
    <mergeCell ref="K55:K56"/>
    <mergeCell ref="L55:L56"/>
    <mergeCell ref="M55:M56"/>
    <mergeCell ref="N55:N56"/>
    <mergeCell ref="L57:L58"/>
    <mergeCell ref="M57:M58"/>
    <mergeCell ref="N57:N58"/>
    <mergeCell ref="A59:A60"/>
    <mergeCell ref="B59:B60"/>
    <mergeCell ref="C59:C60"/>
    <mergeCell ref="E59:E60"/>
    <mergeCell ref="F59:F60"/>
    <mergeCell ref="G59:G60"/>
    <mergeCell ref="F57:F58"/>
    <mergeCell ref="G57:G58"/>
    <mergeCell ref="H57:H58"/>
    <mergeCell ref="I57:I58"/>
    <mergeCell ref="J57:J58"/>
    <mergeCell ref="K57:K58"/>
    <mergeCell ref="N59:N60"/>
    <mergeCell ref="H59:H60"/>
    <mergeCell ref="I59:I60"/>
    <mergeCell ref="A61:A62"/>
    <mergeCell ref="B61:B62"/>
    <mergeCell ref="C61:C62"/>
    <mergeCell ref="E61:E62"/>
    <mergeCell ref="F61:F62"/>
    <mergeCell ref="G61:G62"/>
    <mergeCell ref="H61:H62"/>
    <mergeCell ref="I61:I62"/>
    <mergeCell ref="A57:A58"/>
    <mergeCell ref="B57:B58"/>
    <mergeCell ref="C57:C58"/>
    <mergeCell ref="E57:E58"/>
    <mergeCell ref="J59:J60"/>
    <mergeCell ref="K59:K60"/>
    <mergeCell ref="L59:L60"/>
    <mergeCell ref="M59:M60"/>
    <mergeCell ref="J61:J62"/>
    <mergeCell ref="K61:K62"/>
    <mergeCell ref="L61:L62"/>
    <mergeCell ref="M61:M62"/>
    <mergeCell ref="N61:N62"/>
    <mergeCell ref="L63:L64"/>
    <mergeCell ref="M63:M64"/>
    <mergeCell ref="N63:N64"/>
    <mergeCell ref="A65:A66"/>
    <mergeCell ref="B65:B66"/>
    <mergeCell ref="C65:C66"/>
    <mergeCell ref="E65:E66"/>
    <mergeCell ref="F65:F66"/>
    <mergeCell ref="G65:G66"/>
    <mergeCell ref="F63:F64"/>
    <mergeCell ref="G63:G64"/>
    <mergeCell ref="H63:H64"/>
    <mergeCell ref="I63:I64"/>
    <mergeCell ref="J63:J64"/>
    <mergeCell ref="K63:K64"/>
    <mergeCell ref="N65:N66"/>
    <mergeCell ref="H65:H66"/>
    <mergeCell ref="I65:I66"/>
    <mergeCell ref="A67:A68"/>
    <mergeCell ref="B67:B68"/>
    <mergeCell ref="C67:C68"/>
    <mergeCell ref="E67:E68"/>
    <mergeCell ref="F67:F68"/>
    <mergeCell ref="G67:G68"/>
    <mergeCell ref="H67:H68"/>
    <mergeCell ref="I67:I68"/>
    <mergeCell ref="A63:A64"/>
    <mergeCell ref="B63:B64"/>
    <mergeCell ref="C63:C64"/>
    <mergeCell ref="E63:E64"/>
    <mergeCell ref="J65:J66"/>
    <mergeCell ref="K65:K66"/>
    <mergeCell ref="L65:L66"/>
    <mergeCell ref="M65:M66"/>
    <mergeCell ref="J67:J68"/>
    <mergeCell ref="K67:K68"/>
    <mergeCell ref="L67:L68"/>
    <mergeCell ref="M67:M68"/>
    <mergeCell ref="N67:N68"/>
    <mergeCell ref="L69:L70"/>
    <mergeCell ref="M69:M70"/>
    <mergeCell ref="N69:N70"/>
    <mergeCell ref="A71:A72"/>
    <mergeCell ref="B71:B72"/>
    <mergeCell ref="C71:C72"/>
    <mergeCell ref="E71:E72"/>
    <mergeCell ref="F71:F72"/>
    <mergeCell ref="G71:G72"/>
    <mergeCell ref="F69:F70"/>
    <mergeCell ref="G69:G70"/>
    <mergeCell ref="H69:H70"/>
    <mergeCell ref="I69:I70"/>
    <mergeCell ref="J69:J70"/>
    <mergeCell ref="K69:K70"/>
    <mergeCell ref="N71:N72"/>
    <mergeCell ref="H71:H72"/>
    <mergeCell ref="I71:I72"/>
    <mergeCell ref="A73:A74"/>
    <mergeCell ref="B73:B74"/>
    <mergeCell ref="C73:C74"/>
    <mergeCell ref="E73:E74"/>
    <mergeCell ref="F73:F74"/>
    <mergeCell ref="G73:G74"/>
    <mergeCell ref="H73:H74"/>
    <mergeCell ref="I73:I74"/>
    <mergeCell ref="A69:A70"/>
    <mergeCell ref="B69:B70"/>
    <mergeCell ref="C69:C70"/>
    <mergeCell ref="E69:E70"/>
    <mergeCell ref="J71:J72"/>
    <mergeCell ref="K71:K72"/>
    <mergeCell ref="L71:L72"/>
    <mergeCell ref="M71:M72"/>
    <mergeCell ref="J73:J74"/>
    <mergeCell ref="K73:K74"/>
    <mergeCell ref="L73:L74"/>
    <mergeCell ref="M73:M74"/>
    <mergeCell ref="N73:N74"/>
    <mergeCell ref="L75:L76"/>
    <mergeCell ref="M75:M76"/>
    <mergeCell ref="N75:N76"/>
    <mergeCell ref="A77:A78"/>
    <mergeCell ref="B77:B78"/>
    <mergeCell ref="C77:C78"/>
    <mergeCell ref="E77:E78"/>
    <mergeCell ref="F77:F78"/>
    <mergeCell ref="G77:G78"/>
    <mergeCell ref="F75:F76"/>
    <mergeCell ref="G75:G76"/>
    <mergeCell ref="H75:H76"/>
    <mergeCell ref="I75:I76"/>
    <mergeCell ref="J75:J76"/>
    <mergeCell ref="K75:K76"/>
    <mergeCell ref="N77:N78"/>
    <mergeCell ref="H77:H78"/>
    <mergeCell ref="I77:I78"/>
    <mergeCell ref="A79:A80"/>
    <mergeCell ref="B79:B80"/>
    <mergeCell ref="C79:C80"/>
    <mergeCell ref="E79:E80"/>
    <mergeCell ref="F79:F80"/>
    <mergeCell ref="G79:G80"/>
    <mergeCell ref="H79:H80"/>
    <mergeCell ref="I79:I80"/>
    <mergeCell ref="A75:A76"/>
    <mergeCell ref="B75:B76"/>
    <mergeCell ref="C75:C76"/>
    <mergeCell ref="E75:E76"/>
    <mergeCell ref="J77:J78"/>
    <mergeCell ref="K77:K78"/>
    <mergeCell ref="L77:L78"/>
    <mergeCell ref="M77:M78"/>
    <mergeCell ref="J79:J80"/>
    <mergeCell ref="K79:K80"/>
    <mergeCell ref="L79:L80"/>
    <mergeCell ref="M79:M80"/>
    <mergeCell ref="N79:N80"/>
    <mergeCell ref="L81:L82"/>
    <mergeCell ref="M81:M82"/>
    <mergeCell ref="N81:N82"/>
    <mergeCell ref="A83:A84"/>
    <mergeCell ref="B83:B84"/>
    <mergeCell ref="C83:C84"/>
    <mergeCell ref="E83:E84"/>
    <mergeCell ref="F83:F84"/>
    <mergeCell ref="G83:G84"/>
    <mergeCell ref="F81:F82"/>
    <mergeCell ref="G81:G82"/>
    <mergeCell ref="H81:H82"/>
    <mergeCell ref="I81:I82"/>
    <mergeCell ref="J81:J82"/>
    <mergeCell ref="K81:K82"/>
    <mergeCell ref="N83:N84"/>
    <mergeCell ref="H83:H84"/>
    <mergeCell ref="I83:I84"/>
    <mergeCell ref="A85:A86"/>
    <mergeCell ref="B85:B86"/>
    <mergeCell ref="C85:C86"/>
    <mergeCell ref="E85:E86"/>
    <mergeCell ref="F85:F86"/>
    <mergeCell ref="G85:G86"/>
    <mergeCell ref="H85:H86"/>
    <mergeCell ref="I85:I86"/>
    <mergeCell ref="A81:A82"/>
    <mergeCell ref="B81:B82"/>
    <mergeCell ref="C81:C82"/>
    <mergeCell ref="E81:E82"/>
    <mergeCell ref="J83:J84"/>
    <mergeCell ref="K83:K84"/>
    <mergeCell ref="L83:L84"/>
    <mergeCell ref="M83:M84"/>
    <mergeCell ref="J85:J86"/>
    <mergeCell ref="K85:K86"/>
    <mergeCell ref="L85:L86"/>
    <mergeCell ref="M85:M86"/>
    <mergeCell ref="N85:N86"/>
    <mergeCell ref="A87:A88"/>
    <mergeCell ref="B87:B88"/>
    <mergeCell ref="C87:C88"/>
    <mergeCell ref="E87:E88"/>
    <mergeCell ref="L87:L88"/>
    <mergeCell ref="M87:M88"/>
    <mergeCell ref="N87:N88"/>
    <mergeCell ref="A89:A90"/>
    <mergeCell ref="B89:B90"/>
    <mergeCell ref="C89:C90"/>
    <mergeCell ref="E89:E90"/>
    <mergeCell ref="F89:F90"/>
    <mergeCell ref="G89:G90"/>
    <mergeCell ref="F87:F88"/>
    <mergeCell ref="G87:G88"/>
    <mergeCell ref="H87:H88"/>
    <mergeCell ref="I87:I88"/>
    <mergeCell ref="J87:J88"/>
    <mergeCell ref="K87:K88"/>
    <mergeCell ref="J91:J92"/>
    <mergeCell ref="K91:K92"/>
    <mergeCell ref="L91:L92"/>
    <mergeCell ref="M91:M92"/>
    <mergeCell ref="N91:N92"/>
    <mergeCell ref="N89:N90"/>
    <mergeCell ref="A91:A92"/>
    <mergeCell ref="B91:B92"/>
    <mergeCell ref="C91:C92"/>
    <mergeCell ref="E91:E92"/>
    <mergeCell ref="F91:F92"/>
    <mergeCell ref="G91:G92"/>
    <mergeCell ref="H91:H92"/>
    <mergeCell ref="I91:I92"/>
    <mergeCell ref="H89:H90"/>
    <mergeCell ref="I89:I90"/>
    <mergeCell ref="J89:J90"/>
    <mergeCell ref="K89:K90"/>
    <mergeCell ref="L89:L90"/>
    <mergeCell ref="M89:M90"/>
  </mergeCells>
  <phoneticPr fontId="3"/>
  <conditionalFormatting sqref="A5 A7 A9 A11 A13 A15 A17 A19 A21 A23 A25 A27 A29 A31 A33 A35 A37 A39 A41 A43 A45 A47 A49 A51 A53 A55 A57 A59 A61 A63 A65 A67 A69 A71 A73 A75 A77 A79 A81 A83 A85 A89 A87">
    <cfRule type="expression" dxfId="5" priority="7">
      <formula>$M5="○"</formula>
    </cfRule>
  </conditionalFormatting>
  <conditionalFormatting sqref="A5:A90">
    <cfRule type="duplicateValues" dxfId="4" priority="8"/>
  </conditionalFormatting>
  <conditionalFormatting sqref="A91">
    <cfRule type="expression" dxfId="3" priority="5">
      <formula>$M91="○"</formula>
    </cfRule>
  </conditionalFormatting>
  <conditionalFormatting sqref="A91:A92">
    <cfRule type="duplicateValues" dxfId="2" priority="6"/>
  </conditionalFormatting>
  <conditionalFormatting sqref="A5:A88">
    <cfRule type="duplicateValues" dxfId="1" priority="9"/>
  </conditionalFormatting>
  <conditionalFormatting sqref="A5:A94">
    <cfRule type="duplicateValues" dxfId="0" priority="10"/>
  </conditionalFormatting>
  <dataValidations count="4">
    <dataValidation type="list" allowBlank="1" showInputMessage="1" showErrorMessage="1" sqref="L65536:L65603 JG5:JG92 TC5:TC92 ACY5:ACY92 AMU5:AMU92 AWQ5:AWQ92 BGM5:BGM92 BQI5:BQI92 CAE5:CAE92 CKA5:CKA92 CTW5:CTW92 DDS5:DDS92 DNO5:DNO92 DXK5:DXK92 EHG5:EHG92 ERC5:ERC92 FAY5:FAY92 FKU5:FKU92 FUQ5:FUQ92 GEM5:GEM92 GOI5:GOI92 GYE5:GYE92 HIA5:HIA92 HRW5:HRW92 IBS5:IBS92 ILO5:ILO92 IVK5:IVK92 JFG5:JFG92 JPC5:JPC92 JYY5:JYY92 KIU5:KIU92 KSQ5:KSQ92 LCM5:LCM92 LMI5:LMI92 LWE5:LWE92 MGA5:MGA92 MPW5:MPW92 MZS5:MZS92 NJO5:NJO92 NTK5:NTK92 ODG5:ODG92 ONC5:ONC92 OWY5:OWY92 PGU5:PGU92 PQQ5:PQQ92 QAM5:QAM92 QKI5:QKI92 QUE5:QUE92 REA5:REA92 RNW5:RNW92 RXS5:RXS92 SHO5:SHO92 SRK5:SRK92 TBG5:TBG92 TLC5:TLC92 TUY5:TUY92 UEU5:UEU92 UOQ5:UOQ92 UYM5:UYM92 VII5:VII92 VSE5:VSE92 WCA5:WCA92 WLW5:WLW92 WCA983040:WCA983107 WLW983040:WLW983107 WVS983040:WVS983107 JG65536:JG65603 TC65536:TC65603 ACY65536:ACY65603 AMU65536:AMU65603 AWQ65536:AWQ65603 BGM65536:BGM65603 BQI65536:BQI65603 CAE65536:CAE65603 CKA65536:CKA65603 CTW65536:CTW65603 DDS65536:DDS65603 DNO65536:DNO65603 DXK65536:DXK65603 EHG65536:EHG65603 ERC65536:ERC65603 FAY65536:FAY65603 FKU65536:FKU65603 FUQ65536:FUQ65603 GEM65536:GEM65603 GOI65536:GOI65603 GYE65536:GYE65603 HIA65536:HIA65603 HRW65536:HRW65603 IBS65536:IBS65603 ILO65536:ILO65603 IVK65536:IVK65603 JFG65536:JFG65603 JPC65536:JPC65603 JYY65536:JYY65603 KIU65536:KIU65603 KSQ65536:KSQ65603 LCM65536:LCM65603 LMI65536:LMI65603 LWE65536:LWE65603 MGA65536:MGA65603 MPW65536:MPW65603 MZS65536:MZS65603 NJO65536:NJO65603 NTK65536:NTK65603 ODG65536:ODG65603 ONC65536:ONC65603 OWY65536:OWY65603 PGU65536:PGU65603 PQQ65536:PQQ65603 QAM65536:QAM65603 QKI65536:QKI65603 QUE65536:QUE65603 REA65536:REA65603 RNW65536:RNW65603 RXS65536:RXS65603 SHO65536:SHO65603 SRK65536:SRK65603 TBG65536:TBG65603 TLC65536:TLC65603 TUY65536:TUY65603 UEU65536:UEU65603 UOQ65536:UOQ65603 UYM65536:UYM65603 VII65536:VII65603 VSE65536:VSE65603 WCA65536:WCA65603 WLW65536:WLW65603 WVS65536:WVS65603 L131072:L131139 JG131072:JG131139 TC131072:TC131139 ACY131072:ACY131139 AMU131072:AMU131139 AWQ131072:AWQ131139 BGM131072:BGM131139 BQI131072:BQI131139 CAE131072:CAE131139 CKA131072:CKA131139 CTW131072:CTW131139 DDS131072:DDS131139 DNO131072:DNO131139 DXK131072:DXK131139 EHG131072:EHG131139 ERC131072:ERC131139 FAY131072:FAY131139 FKU131072:FKU131139 FUQ131072:FUQ131139 GEM131072:GEM131139 GOI131072:GOI131139 GYE131072:GYE131139 HIA131072:HIA131139 HRW131072:HRW131139 IBS131072:IBS131139 ILO131072:ILO131139 IVK131072:IVK131139 JFG131072:JFG131139 JPC131072:JPC131139 JYY131072:JYY131139 KIU131072:KIU131139 KSQ131072:KSQ131139 LCM131072:LCM131139 LMI131072:LMI131139 LWE131072:LWE131139 MGA131072:MGA131139 MPW131072:MPW131139 MZS131072:MZS131139 NJO131072:NJO131139 NTK131072:NTK131139 ODG131072:ODG131139 ONC131072:ONC131139 OWY131072:OWY131139 PGU131072:PGU131139 PQQ131072:PQQ131139 QAM131072:QAM131139 QKI131072:QKI131139 QUE131072:QUE131139 REA131072:REA131139 RNW131072:RNW131139 RXS131072:RXS131139 SHO131072:SHO131139 SRK131072:SRK131139 TBG131072:TBG131139 TLC131072:TLC131139 TUY131072:TUY131139 UEU131072:UEU131139 UOQ131072:UOQ131139 UYM131072:UYM131139 VII131072:VII131139 VSE131072:VSE131139 WCA131072:WCA131139 WLW131072:WLW131139 WVS131072:WVS131139 L196608:L196675 JG196608:JG196675 TC196608:TC196675 ACY196608:ACY196675 AMU196608:AMU196675 AWQ196608:AWQ196675 BGM196608:BGM196675 BQI196608:BQI196675 CAE196608:CAE196675 CKA196608:CKA196675 CTW196608:CTW196675 DDS196608:DDS196675 DNO196608:DNO196675 DXK196608:DXK196675 EHG196608:EHG196675 ERC196608:ERC196675 FAY196608:FAY196675 FKU196608:FKU196675 FUQ196608:FUQ196675 GEM196608:GEM196675 GOI196608:GOI196675 GYE196608:GYE196675 HIA196608:HIA196675 HRW196608:HRW196675 IBS196608:IBS196675 ILO196608:ILO196675 IVK196608:IVK196675 JFG196608:JFG196675 JPC196608:JPC196675 JYY196608:JYY196675 KIU196608:KIU196675 KSQ196608:KSQ196675 LCM196608:LCM196675 LMI196608:LMI196675 LWE196608:LWE196675 MGA196608:MGA196675 MPW196608:MPW196675 MZS196608:MZS196675 NJO196608:NJO196675 NTK196608:NTK196675 ODG196608:ODG196675 ONC196608:ONC196675 OWY196608:OWY196675 PGU196608:PGU196675 PQQ196608:PQQ196675 QAM196608:QAM196675 QKI196608:QKI196675 QUE196608:QUE196675 REA196608:REA196675 RNW196608:RNW196675 RXS196608:RXS196675 SHO196608:SHO196675 SRK196608:SRK196675 TBG196608:TBG196675 TLC196608:TLC196675 TUY196608:TUY196675 UEU196608:UEU196675 UOQ196608:UOQ196675 UYM196608:UYM196675 VII196608:VII196675 VSE196608:VSE196675 WCA196608:WCA196675 WLW196608:WLW196675 WVS196608:WVS196675 L262144:L262211 JG262144:JG262211 TC262144:TC262211 ACY262144:ACY262211 AMU262144:AMU262211 AWQ262144:AWQ262211 BGM262144:BGM262211 BQI262144:BQI262211 CAE262144:CAE262211 CKA262144:CKA262211 CTW262144:CTW262211 DDS262144:DDS262211 DNO262144:DNO262211 DXK262144:DXK262211 EHG262144:EHG262211 ERC262144:ERC262211 FAY262144:FAY262211 FKU262144:FKU262211 FUQ262144:FUQ262211 GEM262144:GEM262211 GOI262144:GOI262211 GYE262144:GYE262211 HIA262144:HIA262211 HRW262144:HRW262211 IBS262144:IBS262211 ILO262144:ILO262211 IVK262144:IVK262211 JFG262144:JFG262211 JPC262144:JPC262211 JYY262144:JYY262211 KIU262144:KIU262211 KSQ262144:KSQ262211 LCM262144:LCM262211 LMI262144:LMI262211 LWE262144:LWE262211 MGA262144:MGA262211 MPW262144:MPW262211 MZS262144:MZS262211 NJO262144:NJO262211 NTK262144:NTK262211 ODG262144:ODG262211 ONC262144:ONC262211 OWY262144:OWY262211 PGU262144:PGU262211 PQQ262144:PQQ262211 QAM262144:QAM262211 QKI262144:QKI262211 QUE262144:QUE262211 REA262144:REA262211 RNW262144:RNW262211 RXS262144:RXS262211 SHO262144:SHO262211 SRK262144:SRK262211 TBG262144:TBG262211 TLC262144:TLC262211 TUY262144:TUY262211 UEU262144:UEU262211 UOQ262144:UOQ262211 UYM262144:UYM262211 VII262144:VII262211 VSE262144:VSE262211 WCA262144:WCA262211 WLW262144:WLW262211 WVS262144:WVS262211 L327680:L327747 JG327680:JG327747 TC327680:TC327747 ACY327680:ACY327747 AMU327680:AMU327747 AWQ327680:AWQ327747 BGM327680:BGM327747 BQI327680:BQI327747 CAE327680:CAE327747 CKA327680:CKA327747 CTW327680:CTW327747 DDS327680:DDS327747 DNO327680:DNO327747 DXK327680:DXK327747 EHG327680:EHG327747 ERC327680:ERC327747 FAY327680:FAY327747 FKU327680:FKU327747 FUQ327680:FUQ327747 GEM327680:GEM327747 GOI327680:GOI327747 GYE327680:GYE327747 HIA327680:HIA327747 HRW327680:HRW327747 IBS327680:IBS327747 ILO327680:ILO327747 IVK327680:IVK327747 JFG327680:JFG327747 JPC327680:JPC327747 JYY327680:JYY327747 KIU327680:KIU327747 KSQ327680:KSQ327747 LCM327680:LCM327747 LMI327680:LMI327747 LWE327680:LWE327747 MGA327680:MGA327747 MPW327680:MPW327747 MZS327680:MZS327747 NJO327680:NJO327747 NTK327680:NTK327747 ODG327680:ODG327747 ONC327680:ONC327747 OWY327680:OWY327747 PGU327680:PGU327747 PQQ327680:PQQ327747 QAM327680:QAM327747 QKI327680:QKI327747 QUE327680:QUE327747 REA327680:REA327747 RNW327680:RNW327747 RXS327680:RXS327747 SHO327680:SHO327747 SRK327680:SRK327747 TBG327680:TBG327747 TLC327680:TLC327747 TUY327680:TUY327747 UEU327680:UEU327747 UOQ327680:UOQ327747 UYM327680:UYM327747 VII327680:VII327747 VSE327680:VSE327747 WCA327680:WCA327747 WLW327680:WLW327747 WVS327680:WVS327747 L393216:L393283 JG393216:JG393283 TC393216:TC393283 ACY393216:ACY393283 AMU393216:AMU393283 AWQ393216:AWQ393283 BGM393216:BGM393283 BQI393216:BQI393283 CAE393216:CAE393283 CKA393216:CKA393283 CTW393216:CTW393283 DDS393216:DDS393283 DNO393216:DNO393283 DXK393216:DXK393283 EHG393216:EHG393283 ERC393216:ERC393283 FAY393216:FAY393283 FKU393216:FKU393283 FUQ393216:FUQ393283 GEM393216:GEM393283 GOI393216:GOI393283 GYE393216:GYE393283 HIA393216:HIA393283 HRW393216:HRW393283 IBS393216:IBS393283 ILO393216:ILO393283 IVK393216:IVK393283 JFG393216:JFG393283 JPC393216:JPC393283 JYY393216:JYY393283 KIU393216:KIU393283 KSQ393216:KSQ393283 LCM393216:LCM393283 LMI393216:LMI393283 LWE393216:LWE393283 MGA393216:MGA393283 MPW393216:MPW393283 MZS393216:MZS393283 NJO393216:NJO393283 NTK393216:NTK393283 ODG393216:ODG393283 ONC393216:ONC393283 OWY393216:OWY393283 PGU393216:PGU393283 PQQ393216:PQQ393283 QAM393216:QAM393283 QKI393216:QKI393283 QUE393216:QUE393283 REA393216:REA393283 RNW393216:RNW393283 RXS393216:RXS393283 SHO393216:SHO393283 SRK393216:SRK393283 TBG393216:TBG393283 TLC393216:TLC393283 TUY393216:TUY393283 UEU393216:UEU393283 UOQ393216:UOQ393283 UYM393216:UYM393283 VII393216:VII393283 VSE393216:VSE393283 WCA393216:WCA393283 WLW393216:WLW393283 WVS393216:WVS393283 L458752:L458819 JG458752:JG458819 TC458752:TC458819 ACY458752:ACY458819 AMU458752:AMU458819 AWQ458752:AWQ458819 BGM458752:BGM458819 BQI458752:BQI458819 CAE458752:CAE458819 CKA458752:CKA458819 CTW458752:CTW458819 DDS458752:DDS458819 DNO458752:DNO458819 DXK458752:DXK458819 EHG458752:EHG458819 ERC458752:ERC458819 FAY458752:FAY458819 FKU458752:FKU458819 FUQ458752:FUQ458819 GEM458752:GEM458819 GOI458752:GOI458819 GYE458752:GYE458819 HIA458752:HIA458819 HRW458752:HRW458819 IBS458752:IBS458819 ILO458752:ILO458819 IVK458752:IVK458819 JFG458752:JFG458819 JPC458752:JPC458819 JYY458752:JYY458819 KIU458752:KIU458819 KSQ458752:KSQ458819 LCM458752:LCM458819 LMI458752:LMI458819 LWE458752:LWE458819 MGA458752:MGA458819 MPW458752:MPW458819 MZS458752:MZS458819 NJO458752:NJO458819 NTK458752:NTK458819 ODG458752:ODG458819 ONC458752:ONC458819 OWY458752:OWY458819 PGU458752:PGU458819 PQQ458752:PQQ458819 QAM458752:QAM458819 QKI458752:QKI458819 QUE458752:QUE458819 REA458752:REA458819 RNW458752:RNW458819 RXS458752:RXS458819 SHO458752:SHO458819 SRK458752:SRK458819 TBG458752:TBG458819 TLC458752:TLC458819 TUY458752:TUY458819 UEU458752:UEU458819 UOQ458752:UOQ458819 UYM458752:UYM458819 VII458752:VII458819 VSE458752:VSE458819 WCA458752:WCA458819 WLW458752:WLW458819 WVS458752:WVS458819 L524288:L524355 JG524288:JG524355 TC524288:TC524355 ACY524288:ACY524355 AMU524288:AMU524355 AWQ524288:AWQ524355 BGM524288:BGM524355 BQI524288:BQI524355 CAE524288:CAE524355 CKA524288:CKA524355 CTW524288:CTW524355 DDS524288:DDS524355 DNO524288:DNO524355 DXK524288:DXK524355 EHG524288:EHG524355 ERC524288:ERC524355 FAY524288:FAY524355 FKU524288:FKU524355 FUQ524288:FUQ524355 GEM524288:GEM524355 GOI524288:GOI524355 GYE524288:GYE524355 HIA524288:HIA524355 HRW524288:HRW524355 IBS524288:IBS524355 ILO524288:ILO524355 IVK524288:IVK524355 JFG524288:JFG524355 JPC524288:JPC524355 JYY524288:JYY524355 KIU524288:KIU524355 KSQ524288:KSQ524355 LCM524288:LCM524355 LMI524288:LMI524355 LWE524288:LWE524355 MGA524288:MGA524355 MPW524288:MPW524355 MZS524288:MZS524355 NJO524288:NJO524355 NTK524288:NTK524355 ODG524288:ODG524355 ONC524288:ONC524355 OWY524288:OWY524355 PGU524288:PGU524355 PQQ524288:PQQ524355 QAM524288:QAM524355 QKI524288:QKI524355 QUE524288:QUE524355 REA524288:REA524355 RNW524288:RNW524355 RXS524288:RXS524355 SHO524288:SHO524355 SRK524288:SRK524355 TBG524288:TBG524355 TLC524288:TLC524355 TUY524288:TUY524355 UEU524288:UEU524355 UOQ524288:UOQ524355 UYM524288:UYM524355 VII524288:VII524355 VSE524288:VSE524355 WCA524288:WCA524355 WLW524288:WLW524355 WVS524288:WVS524355 L589824:L589891 JG589824:JG589891 TC589824:TC589891 ACY589824:ACY589891 AMU589824:AMU589891 AWQ589824:AWQ589891 BGM589824:BGM589891 BQI589824:BQI589891 CAE589824:CAE589891 CKA589824:CKA589891 CTW589824:CTW589891 DDS589824:DDS589891 DNO589824:DNO589891 DXK589824:DXK589891 EHG589824:EHG589891 ERC589824:ERC589891 FAY589824:FAY589891 FKU589824:FKU589891 FUQ589824:FUQ589891 GEM589824:GEM589891 GOI589824:GOI589891 GYE589824:GYE589891 HIA589824:HIA589891 HRW589824:HRW589891 IBS589824:IBS589891 ILO589824:ILO589891 IVK589824:IVK589891 JFG589824:JFG589891 JPC589824:JPC589891 JYY589824:JYY589891 KIU589824:KIU589891 KSQ589824:KSQ589891 LCM589824:LCM589891 LMI589824:LMI589891 LWE589824:LWE589891 MGA589824:MGA589891 MPW589824:MPW589891 MZS589824:MZS589891 NJO589824:NJO589891 NTK589824:NTK589891 ODG589824:ODG589891 ONC589824:ONC589891 OWY589824:OWY589891 PGU589824:PGU589891 PQQ589824:PQQ589891 QAM589824:QAM589891 QKI589824:QKI589891 QUE589824:QUE589891 REA589824:REA589891 RNW589824:RNW589891 RXS589824:RXS589891 SHO589824:SHO589891 SRK589824:SRK589891 TBG589824:TBG589891 TLC589824:TLC589891 TUY589824:TUY589891 UEU589824:UEU589891 UOQ589824:UOQ589891 UYM589824:UYM589891 VII589824:VII589891 VSE589824:VSE589891 WCA589824:WCA589891 WLW589824:WLW589891 WVS589824:WVS589891 L655360:L655427 JG655360:JG655427 TC655360:TC655427 ACY655360:ACY655427 AMU655360:AMU655427 AWQ655360:AWQ655427 BGM655360:BGM655427 BQI655360:BQI655427 CAE655360:CAE655427 CKA655360:CKA655427 CTW655360:CTW655427 DDS655360:DDS655427 DNO655360:DNO655427 DXK655360:DXK655427 EHG655360:EHG655427 ERC655360:ERC655427 FAY655360:FAY655427 FKU655360:FKU655427 FUQ655360:FUQ655427 GEM655360:GEM655427 GOI655360:GOI655427 GYE655360:GYE655427 HIA655360:HIA655427 HRW655360:HRW655427 IBS655360:IBS655427 ILO655360:ILO655427 IVK655360:IVK655427 JFG655360:JFG655427 JPC655360:JPC655427 JYY655360:JYY655427 KIU655360:KIU655427 KSQ655360:KSQ655427 LCM655360:LCM655427 LMI655360:LMI655427 LWE655360:LWE655427 MGA655360:MGA655427 MPW655360:MPW655427 MZS655360:MZS655427 NJO655360:NJO655427 NTK655360:NTK655427 ODG655360:ODG655427 ONC655360:ONC655427 OWY655360:OWY655427 PGU655360:PGU655427 PQQ655360:PQQ655427 QAM655360:QAM655427 QKI655360:QKI655427 QUE655360:QUE655427 REA655360:REA655427 RNW655360:RNW655427 RXS655360:RXS655427 SHO655360:SHO655427 SRK655360:SRK655427 TBG655360:TBG655427 TLC655360:TLC655427 TUY655360:TUY655427 UEU655360:UEU655427 UOQ655360:UOQ655427 UYM655360:UYM655427 VII655360:VII655427 VSE655360:VSE655427 WCA655360:WCA655427 WLW655360:WLW655427 WVS655360:WVS655427 L720896:L720963 JG720896:JG720963 TC720896:TC720963 ACY720896:ACY720963 AMU720896:AMU720963 AWQ720896:AWQ720963 BGM720896:BGM720963 BQI720896:BQI720963 CAE720896:CAE720963 CKA720896:CKA720963 CTW720896:CTW720963 DDS720896:DDS720963 DNO720896:DNO720963 DXK720896:DXK720963 EHG720896:EHG720963 ERC720896:ERC720963 FAY720896:FAY720963 FKU720896:FKU720963 FUQ720896:FUQ720963 GEM720896:GEM720963 GOI720896:GOI720963 GYE720896:GYE720963 HIA720896:HIA720963 HRW720896:HRW720963 IBS720896:IBS720963 ILO720896:ILO720963 IVK720896:IVK720963 JFG720896:JFG720963 JPC720896:JPC720963 JYY720896:JYY720963 KIU720896:KIU720963 KSQ720896:KSQ720963 LCM720896:LCM720963 LMI720896:LMI720963 LWE720896:LWE720963 MGA720896:MGA720963 MPW720896:MPW720963 MZS720896:MZS720963 NJO720896:NJO720963 NTK720896:NTK720963 ODG720896:ODG720963 ONC720896:ONC720963 OWY720896:OWY720963 PGU720896:PGU720963 PQQ720896:PQQ720963 QAM720896:QAM720963 QKI720896:QKI720963 QUE720896:QUE720963 REA720896:REA720963 RNW720896:RNW720963 RXS720896:RXS720963 SHO720896:SHO720963 SRK720896:SRK720963 TBG720896:TBG720963 TLC720896:TLC720963 TUY720896:TUY720963 UEU720896:UEU720963 UOQ720896:UOQ720963 UYM720896:UYM720963 VII720896:VII720963 VSE720896:VSE720963 WCA720896:WCA720963 WLW720896:WLW720963 WVS720896:WVS720963 L786432:L786499 JG786432:JG786499 TC786432:TC786499 ACY786432:ACY786499 AMU786432:AMU786499 AWQ786432:AWQ786499 BGM786432:BGM786499 BQI786432:BQI786499 CAE786432:CAE786499 CKA786432:CKA786499 CTW786432:CTW786499 DDS786432:DDS786499 DNO786432:DNO786499 DXK786432:DXK786499 EHG786432:EHG786499 ERC786432:ERC786499 FAY786432:FAY786499 FKU786432:FKU786499 FUQ786432:FUQ786499 GEM786432:GEM786499 GOI786432:GOI786499 GYE786432:GYE786499 HIA786432:HIA786499 HRW786432:HRW786499 IBS786432:IBS786499 ILO786432:ILO786499 IVK786432:IVK786499 JFG786432:JFG786499 JPC786432:JPC786499 JYY786432:JYY786499 KIU786432:KIU786499 KSQ786432:KSQ786499 LCM786432:LCM786499 LMI786432:LMI786499 LWE786432:LWE786499 MGA786432:MGA786499 MPW786432:MPW786499 MZS786432:MZS786499 NJO786432:NJO786499 NTK786432:NTK786499 ODG786432:ODG786499 ONC786432:ONC786499 OWY786432:OWY786499 PGU786432:PGU786499 PQQ786432:PQQ786499 QAM786432:QAM786499 QKI786432:QKI786499 QUE786432:QUE786499 REA786432:REA786499 RNW786432:RNW786499 RXS786432:RXS786499 SHO786432:SHO786499 SRK786432:SRK786499 TBG786432:TBG786499 TLC786432:TLC786499 TUY786432:TUY786499 UEU786432:UEU786499 UOQ786432:UOQ786499 UYM786432:UYM786499 VII786432:VII786499 VSE786432:VSE786499 WCA786432:WCA786499 WLW786432:WLW786499 WVS786432:WVS786499 L851968:L852035 JG851968:JG852035 TC851968:TC852035 ACY851968:ACY852035 AMU851968:AMU852035 AWQ851968:AWQ852035 BGM851968:BGM852035 BQI851968:BQI852035 CAE851968:CAE852035 CKA851968:CKA852035 CTW851968:CTW852035 DDS851968:DDS852035 DNO851968:DNO852035 DXK851968:DXK852035 EHG851968:EHG852035 ERC851968:ERC852035 FAY851968:FAY852035 FKU851968:FKU852035 FUQ851968:FUQ852035 GEM851968:GEM852035 GOI851968:GOI852035 GYE851968:GYE852035 HIA851968:HIA852035 HRW851968:HRW852035 IBS851968:IBS852035 ILO851968:ILO852035 IVK851968:IVK852035 JFG851968:JFG852035 JPC851968:JPC852035 JYY851968:JYY852035 KIU851968:KIU852035 KSQ851968:KSQ852035 LCM851968:LCM852035 LMI851968:LMI852035 LWE851968:LWE852035 MGA851968:MGA852035 MPW851968:MPW852035 MZS851968:MZS852035 NJO851968:NJO852035 NTK851968:NTK852035 ODG851968:ODG852035 ONC851968:ONC852035 OWY851968:OWY852035 PGU851968:PGU852035 PQQ851968:PQQ852035 QAM851968:QAM852035 QKI851968:QKI852035 QUE851968:QUE852035 REA851968:REA852035 RNW851968:RNW852035 RXS851968:RXS852035 SHO851968:SHO852035 SRK851968:SRK852035 TBG851968:TBG852035 TLC851968:TLC852035 TUY851968:TUY852035 UEU851968:UEU852035 UOQ851968:UOQ852035 UYM851968:UYM852035 VII851968:VII852035 VSE851968:VSE852035 WCA851968:WCA852035 WLW851968:WLW852035 WVS851968:WVS852035 L917504:L917571 JG917504:JG917571 TC917504:TC917571 ACY917504:ACY917571 AMU917504:AMU917571 AWQ917504:AWQ917571 BGM917504:BGM917571 BQI917504:BQI917571 CAE917504:CAE917571 CKA917504:CKA917571 CTW917504:CTW917571 DDS917504:DDS917571 DNO917504:DNO917571 DXK917504:DXK917571 EHG917504:EHG917571 ERC917504:ERC917571 FAY917504:FAY917571 FKU917504:FKU917571 FUQ917504:FUQ917571 GEM917504:GEM917571 GOI917504:GOI917571 GYE917504:GYE917571 HIA917504:HIA917571 HRW917504:HRW917571 IBS917504:IBS917571 ILO917504:ILO917571 IVK917504:IVK917571 JFG917504:JFG917571 JPC917504:JPC917571 JYY917504:JYY917571 KIU917504:KIU917571 KSQ917504:KSQ917571 LCM917504:LCM917571 LMI917504:LMI917571 LWE917504:LWE917571 MGA917504:MGA917571 MPW917504:MPW917571 MZS917504:MZS917571 NJO917504:NJO917571 NTK917504:NTK917571 ODG917504:ODG917571 ONC917504:ONC917571 OWY917504:OWY917571 PGU917504:PGU917571 PQQ917504:PQQ917571 QAM917504:QAM917571 QKI917504:QKI917571 QUE917504:QUE917571 REA917504:REA917571 RNW917504:RNW917571 RXS917504:RXS917571 SHO917504:SHO917571 SRK917504:SRK917571 TBG917504:TBG917571 TLC917504:TLC917571 TUY917504:TUY917571 UEU917504:UEU917571 UOQ917504:UOQ917571 UYM917504:UYM917571 VII917504:VII917571 VSE917504:VSE917571 WCA917504:WCA917571 WLW917504:WLW917571 WVS917504:WVS917571 L983040:L983107 JG983040:JG983107 TC983040:TC983107 ACY983040:ACY983107 AMU983040:AMU983107 AWQ983040:AWQ983107 BGM983040:BGM983107 BQI983040:BQI983107 CAE983040:CAE983107 CKA983040:CKA983107 CTW983040:CTW983107 DDS983040:DDS983107 DNO983040:DNO983107 DXK983040:DXK983107 EHG983040:EHG983107 ERC983040:ERC983107 FAY983040:FAY983107 FKU983040:FKU983107 FUQ983040:FUQ983107 GEM983040:GEM983107 GOI983040:GOI983107 GYE983040:GYE983107 HIA983040:HIA983107 HRW983040:HRW983107 IBS983040:IBS983107 ILO983040:ILO983107 IVK983040:IVK983107 JFG983040:JFG983107 JPC983040:JPC983107 JYY983040:JYY983107 KIU983040:KIU983107 KSQ983040:KSQ983107 LCM983040:LCM983107 LMI983040:LMI983107 LWE983040:LWE983107 MGA983040:MGA983107 MPW983040:MPW983107 MZS983040:MZS983107 NJO983040:NJO983107 NTK983040:NTK983107 ODG983040:ODG983107 ONC983040:ONC983107 OWY983040:OWY983107 PGU983040:PGU983107 PQQ983040:PQQ983107 QAM983040:QAM983107 QKI983040:QKI983107 QUE983040:QUE983107 REA983040:REA983107 RNW983040:RNW983107 RXS983040:RXS983107 SHO983040:SHO983107 SRK983040:SRK983107 TBG983040:TBG983107 TLC983040:TLC983107 TUY983040:TUY983107 UEU983040:UEU983107 UOQ983040:UOQ983107 UYM983040:UYM983107 VII983040:VII983107 VSE983040:VSE983107 WVS5:WVS92" xr:uid="{13CDBC64-F4E5-44F7-BF93-6EA194BD83E3}">
      <formula1>#REF!</formula1>
    </dataValidation>
    <dataValidation type="list" allowBlank="1" showInputMessage="1" showErrorMessage="1" sqref="K65536:K65603 JF5:JF92 TB5:TB92 ACX5:ACX92 AMT5:AMT92 AWP5:AWP92 BGL5:BGL92 BQH5:BQH92 CAD5:CAD92 CJZ5:CJZ92 CTV5:CTV92 DDR5:DDR92 DNN5:DNN92 DXJ5:DXJ92 EHF5:EHF92 ERB5:ERB92 FAX5:FAX92 FKT5:FKT92 FUP5:FUP92 GEL5:GEL92 GOH5:GOH92 GYD5:GYD92 HHZ5:HHZ92 HRV5:HRV92 IBR5:IBR92 ILN5:ILN92 IVJ5:IVJ92 JFF5:JFF92 JPB5:JPB92 JYX5:JYX92 KIT5:KIT92 KSP5:KSP92 LCL5:LCL92 LMH5:LMH92 LWD5:LWD92 MFZ5:MFZ92 MPV5:MPV92 MZR5:MZR92 NJN5:NJN92 NTJ5:NTJ92 ODF5:ODF92 ONB5:ONB92 OWX5:OWX92 PGT5:PGT92 PQP5:PQP92 QAL5:QAL92 QKH5:QKH92 QUD5:QUD92 RDZ5:RDZ92 RNV5:RNV92 RXR5:RXR92 SHN5:SHN92 SRJ5:SRJ92 TBF5:TBF92 TLB5:TLB92 TUX5:TUX92 UET5:UET92 UOP5:UOP92 UYL5:UYL92 VIH5:VIH92 VSD5:VSD92 WBZ5:WBZ92 WLV5:WLV92 WBZ983040:WBZ983107 WLV983040:WLV983107 WVR983040:WVR983107 JF65536:JF65603 TB65536:TB65603 ACX65536:ACX65603 AMT65536:AMT65603 AWP65536:AWP65603 BGL65536:BGL65603 BQH65536:BQH65603 CAD65536:CAD65603 CJZ65536:CJZ65603 CTV65536:CTV65603 DDR65536:DDR65603 DNN65536:DNN65603 DXJ65536:DXJ65603 EHF65536:EHF65603 ERB65536:ERB65603 FAX65536:FAX65603 FKT65536:FKT65603 FUP65536:FUP65603 GEL65536:GEL65603 GOH65536:GOH65603 GYD65536:GYD65603 HHZ65536:HHZ65603 HRV65536:HRV65603 IBR65536:IBR65603 ILN65536:ILN65603 IVJ65536:IVJ65603 JFF65536:JFF65603 JPB65536:JPB65603 JYX65536:JYX65603 KIT65536:KIT65603 KSP65536:KSP65603 LCL65536:LCL65603 LMH65536:LMH65603 LWD65536:LWD65603 MFZ65536:MFZ65603 MPV65536:MPV65603 MZR65536:MZR65603 NJN65536:NJN65603 NTJ65536:NTJ65603 ODF65536:ODF65603 ONB65536:ONB65603 OWX65536:OWX65603 PGT65536:PGT65603 PQP65536:PQP65603 QAL65536:QAL65603 QKH65536:QKH65603 QUD65536:QUD65603 RDZ65536:RDZ65603 RNV65536:RNV65603 RXR65536:RXR65603 SHN65536:SHN65603 SRJ65536:SRJ65603 TBF65536:TBF65603 TLB65536:TLB65603 TUX65536:TUX65603 UET65536:UET65603 UOP65536:UOP65603 UYL65536:UYL65603 VIH65536:VIH65603 VSD65536:VSD65603 WBZ65536:WBZ65603 WLV65536:WLV65603 WVR65536:WVR65603 K131072:K131139 JF131072:JF131139 TB131072:TB131139 ACX131072:ACX131139 AMT131072:AMT131139 AWP131072:AWP131139 BGL131072:BGL131139 BQH131072:BQH131139 CAD131072:CAD131139 CJZ131072:CJZ131139 CTV131072:CTV131139 DDR131072:DDR131139 DNN131072:DNN131139 DXJ131072:DXJ131139 EHF131072:EHF131139 ERB131072:ERB131139 FAX131072:FAX131139 FKT131072:FKT131139 FUP131072:FUP131139 GEL131072:GEL131139 GOH131072:GOH131139 GYD131072:GYD131139 HHZ131072:HHZ131139 HRV131072:HRV131139 IBR131072:IBR131139 ILN131072:ILN131139 IVJ131072:IVJ131139 JFF131072:JFF131139 JPB131072:JPB131139 JYX131072:JYX131139 KIT131072:KIT131139 KSP131072:KSP131139 LCL131072:LCL131139 LMH131072:LMH131139 LWD131072:LWD131139 MFZ131072:MFZ131139 MPV131072:MPV131139 MZR131072:MZR131139 NJN131072:NJN131139 NTJ131072:NTJ131139 ODF131072:ODF131139 ONB131072:ONB131139 OWX131072:OWX131139 PGT131072:PGT131139 PQP131072:PQP131139 QAL131072:QAL131139 QKH131072:QKH131139 QUD131072:QUD131139 RDZ131072:RDZ131139 RNV131072:RNV131139 RXR131072:RXR131139 SHN131072:SHN131139 SRJ131072:SRJ131139 TBF131072:TBF131139 TLB131072:TLB131139 TUX131072:TUX131139 UET131072:UET131139 UOP131072:UOP131139 UYL131072:UYL131139 VIH131072:VIH131139 VSD131072:VSD131139 WBZ131072:WBZ131139 WLV131072:WLV131139 WVR131072:WVR131139 K196608:K196675 JF196608:JF196675 TB196608:TB196675 ACX196608:ACX196675 AMT196608:AMT196675 AWP196608:AWP196675 BGL196608:BGL196675 BQH196608:BQH196675 CAD196608:CAD196675 CJZ196608:CJZ196675 CTV196608:CTV196675 DDR196608:DDR196675 DNN196608:DNN196675 DXJ196608:DXJ196675 EHF196608:EHF196675 ERB196608:ERB196675 FAX196608:FAX196675 FKT196608:FKT196675 FUP196608:FUP196675 GEL196608:GEL196675 GOH196608:GOH196675 GYD196608:GYD196675 HHZ196608:HHZ196675 HRV196608:HRV196675 IBR196608:IBR196675 ILN196608:ILN196675 IVJ196608:IVJ196675 JFF196608:JFF196675 JPB196608:JPB196675 JYX196608:JYX196675 KIT196608:KIT196675 KSP196608:KSP196675 LCL196608:LCL196675 LMH196608:LMH196675 LWD196608:LWD196675 MFZ196608:MFZ196675 MPV196608:MPV196675 MZR196608:MZR196675 NJN196608:NJN196675 NTJ196608:NTJ196675 ODF196608:ODF196675 ONB196608:ONB196675 OWX196608:OWX196675 PGT196608:PGT196675 PQP196608:PQP196675 QAL196608:QAL196675 QKH196608:QKH196675 QUD196608:QUD196675 RDZ196608:RDZ196675 RNV196608:RNV196675 RXR196608:RXR196675 SHN196608:SHN196675 SRJ196608:SRJ196675 TBF196608:TBF196675 TLB196608:TLB196675 TUX196608:TUX196675 UET196608:UET196675 UOP196608:UOP196675 UYL196608:UYL196675 VIH196608:VIH196675 VSD196608:VSD196675 WBZ196608:WBZ196675 WLV196608:WLV196675 WVR196608:WVR196675 K262144:K262211 JF262144:JF262211 TB262144:TB262211 ACX262144:ACX262211 AMT262144:AMT262211 AWP262144:AWP262211 BGL262144:BGL262211 BQH262144:BQH262211 CAD262144:CAD262211 CJZ262144:CJZ262211 CTV262144:CTV262211 DDR262144:DDR262211 DNN262144:DNN262211 DXJ262144:DXJ262211 EHF262144:EHF262211 ERB262144:ERB262211 FAX262144:FAX262211 FKT262144:FKT262211 FUP262144:FUP262211 GEL262144:GEL262211 GOH262144:GOH262211 GYD262144:GYD262211 HHZ262144:HHZ262211 HRV262144:HRV262211 IBR262144:IBR262211 ILN262144:ILN262211 IVJ262144:IVJ262211 JFF262144:JFF262211 JPB262144:JPB262211 JYX262144:JYX262211 KIT262144:KIT262211 KSP262144:KSP262211 LCL262144:LCL262211 LMH262144:LMH262211 LWD262144:LWD262211 MFZ262144:MFZ262211 MPV262144:MPV262211 MZR262144:MZR262211 NJN262144:NJN262211 NTJ262144:NTJ262211 ODF262144:ODF262211 ONB262144:ONB262211 OWX262144:OWX262211 PGT262144:PGT262211 PQP262144:PQP262211 QAL262144:QAL262211 QKH262144:QKH262211 QUD262144:QUD262211 RDZ262144:RDZ262211 RNV262144:RNV262211 RXR262144:RXR262211 SHN262144:SHN262211 SRJ262144:SRJ262211 TBF262144:TBF262211 TLB262144:TLB262211 TUX262144:TUX262211 UET262144:UET262211 UOP262144:UOP262211 UYL262144:UYL262211 VIH262144:VIH262211 VSD262144:VSD262211 WBZ262144:WBZ262211 WLV262144:WLV262211 WVR262144:WVR262211 K327680:K327747 JF327680:JF327747 TB327680:TB327747 ACX327680:ACX327747 AMT327680:AMT327747 AWP327680:AWP327747 BGL327680:BGL327747 BQH327680:BQH327747 CAD327680:CAD327747 CJZ327680:CJZ327747 CTV327680:CTV327747 DDR327680:DDR327747 DNN327680:DNN327747 DXJ327680:DXJ327747 EHF327680:EHF327747 ERB327680:ERB327747 FAX327680:FAX327747 FKT327680:FKT327747 FUP327680:FUP327747 GEL327680:GEL327747 GOH327680:GOH327747 GYD327680:GYD327747 HHZ327680:HHZ327747 HRV327680:HRV327747 IBR327680:IBR327747 ILN327680:ILN327747 IVJ327680:IVJ327747 JFF327680:JFF327747 JPB327680:JPB327747 JYX327680:JYX327747 KIT327680:KIT327747 KSP327680:KSP327747 LCL327680:LCL327747 LMH327680:LMH327747 LWD327680:LWD327747 MFZ327680:MFZ327747 MPV327680:MPV327747 MZR327680:MZR327747 NJN327680:NJN327747 NTJ327680:NTJ327747 ODF327680:ODF327747 ONB327680:ONB327747 OWX327680:OWX327747 PGT327680:PGT327747 PQP327680:PQP327747 QAL327680:QAL327747 QKH327680:QKH327747 QUD327680:QUD327747 RDZ327680:RDZ327747 RNV327680:RNV327747 RXR327680:RXR327747 SHN327680:SHN327747 SRJ327680:SRJ327747 TBF327680:TBF327747 TLB327680:TLB327747 TUX327680:TUX327747 UET327680:UET327747 UOP327680:UOP327747 UYL327680:UYL327747 VIH327680:VIH327747 VSD327680:VSD327747 WBZ327680:WBZ327747 WLV327680:WLV327747 WVR327680:WVR327747 K393216:K393283 JF393216:JF393283 TB393216:TB393283 ACX393216:ACX393283 AMT393216:AMT393283 AWP393216:AWP393283 BGL393216:BGL393283 BQH393216:BQH393283 CAD393216:CAD393283 CJZ393216:CJZ393283 CTV393216:CTV393283 DDR393216:DDR393283 DNN393216:DNN393283 DXJ393216:DXJ393283 EHF393216:EHF393283 ERB393216:ERB393283 FAX393216:FAX393283 FKT393216:FKT393283 FUP393216:FUP393283 GEL393216:GEL393283 GOH393216:GOH393283 GYD393216:GYD393283 HHZ393216:HHZ393283 HRV393216:HRV393283 IBR393216:IBR393283 ILN393216:ILN393283 IVJ393216:IVJ393283 JFF393216:JFF393283 JPB393216:JPB393283 JYX393216:JYX393283 KIT393216:KIT393283 KSP393216:KSP393283 LCL393216:LCL393283 LMH393216:LMH393283 LWD393216:LWD393283 MFZ393216:MFZ393283 MPV393216:MPV393283 MZR393216:MZR393283 NJN393216:NJN393283 NTJ393216:NTJ393283 ODF393216:ODF393283 ONB393216:ONB393283 OWX393216:OWX393283 PGT393216:PGT393283 PQP393216:PQP393283 QAL393216:QAL393283 QKH393216:QKH393283 QUD393216:QUD393283 RDZ393216:RDZ393283 RNV393216:RNV393283 RXR393216:RXR393283 SHN393216:SHN393283 SRJ393216:SRJ393283 TBF393216:TBF393283 TLB393216:TLB393283 TUX393216:TUX393283 UET393216:UET393283 UOP393216:UOP393283 UYL393216:UYL393283 VIH393216:VIH393283 VSD393216:VSD393283 WBZ393216:WBZ393283 WLV393216:WLV393283 WVR393216:WVR393283 K458752:K458819 JF458752:JF458819 TB458752:TB458819 ACX458752:ACX458819 AMT458752:AMT458819 AWP458752:AWP458819 BGL458752:BGL458819 BQH458752:BQH458819 CAD458752:CAD458819 CJZ458752:CJZ458819 CTV458752:CTV458819 DDR458752:DDR458819 DNN458752:DNN458819 DXJ458752:DXJ458819 EHF458752:EHF458819 ERB458752:ERB458819 FAX458752:FAX458819 FKT458752:FKT458819 FUP458752:FUP458819 GEL458752:GEL458819 GOH458752:GOH458819 GYD458752:GYD458819 HHZ458752:HHZ458819 HRV458752:HRV458819 IBR458752:IBR458819 ILN458752:ILN458819 IVJ458752:IVJ458819 JFF458752:JFF458819 JPB458752:JPB458819 JYX458752:JYX458819 KIT458752:KIT458819 KSP458752:KSP458819 LCL458752:LCL458819 LMH458752:LMH458819 LWD458752:LWD458819 MFZ458752:MFZ458819 MPV458752:MPV458819 MZR458752:MZR458819 NJN458752:NJN458819 NTJ458752:NTJ458819 ODF458752:ODF458819 ONB458752:ONB458819 OWX458752:OWX458819 PGT458752:PGT458819 PQP458752:PQP458819 QAL458752:QAL458819 QKH458752:QKH458819 QUD458752:QUD458819 RDZ458752:RDZ458819 RNV458752:RNV458819 RXR458752:RXR458819 SHN458752:SHN458819 SRJ458752:SRJ458819 TBF458752:TBF458819 TLB458752:TLB458819 TUX458752:TUX458819 UET458752:UET458819 UOP458752:UOP458819 UYL458752:UYL458819 VIH458752:VIH458819 VSD458752:VSD458819 WBZ458752:WBZ458819 WLV458752:WLV458819 WVR458752:WVR458819 K524288:K524355 JF524288:JF524355 TB524288:TB524355 ACX524288:ACX524355 AMT524288:AMT524355 AWP524288:AWP524355 BGL524288:BGL524355 BQH524288:BQH524355 CAD524288:CAD524355 CJZ524288:CJZ524355 CTV524288:CTV524355 DDR524288:DDR524355 DNN524288:DNN524355 DXJ524288:DXJ524355 EHF524288:EHF524355 ERB524288:ERB524355 FAX524288:FAX524355 FKT524288:FKT524355 FUP524288:FUP524355 GEL524288:GEL524355 GOH524288:GOH524355 GYD524288:GYD524355 HHZ524288:HHZ524355 HRV524288:HRV524355 IBR524288:IBR524355 ILN524288:ILN524355 IVJ524288:IVJ524355 JFF524288:JFF524355 JPB524288:JPB524355 JYX524288:JYX524355 KIT524288:KIT524355 KSP524288:KSP524355 LCL524288:LCL524355 LMH524288:LMH524355 LWD524288:LWD524355 MFZ524288:MFZ524355 MPV524288:MPV524355 MZR524288:MZR524355 NJN524288:NJN524355 NTJ524288:NTJ524355 ODF524288:ODF524355 ONB524288:ONB524355 OWX524288:OWX524355 PGT524288:PGT524355 PQP524288:PQP524355 QAL524288:QAL524355 QKH524288:QKH524355 QUD524288:QUD524355 RDZ524288:RDZ524355 RNV524288:RNV524355 RXR524288:RXR524355 SHN524288:SHN524355 SRJ524288:SRJ524355 TBF524288:TBF524355 TLB524288:TLB524355 TUX524288:TUX524355 UET524288:UET524355 UOP524288:UOP524355 UYL524288:UYL524355 VIH524288:VIH524355 VSD524288:VSD524355 WBZ524288:WBZ524355 WLV524288:WLV524355 WVR524288:WVR524355 K589824:K589891 JF589824:JF589891 TB589824:TB589891 ACX589824:ACX589891 AMT589824:AMT589891 AWP589824:AWP589891 BGL589824:BGL589891 BQH589824:BQH589891 CAD589824:CAD589891 CJZ589824:CJZ589891 CTV589824:CTV589891 DDR589824:DDR589891 DNN589824:DNN589891 DXJ589824:DXJ589891 EHF589824:EHF589891 ERB589824:ERB589891 FAX589824:FAX589891 FKT589824:FKT589891 FUP589824:FUP589891 GEL589824:GEL589891 GOH589824:GOH589891 GYD589824:GYD589891 HHZ589824:HHZ589891 HRV589824:HRV589891 IBR589824:IBR589891 ILN589824:ILN589891 IVJ589824:IVJ589891 JFF589824:JFF589891 JPB589824:JPB589891 JYX589824:JYX589891 KIT589824:KIT589891 KSP589824:KSP589891 LCL589824:LCL589891 LMH589824:LMH589891 LWD589824:LWD589891 MFZ589824:MFZ589891 MPV589824:MPV589891 MZR589824:MZR589891 NJN589824:NJN589891 NTJ589824:NTJ589891 ODF589824:ODF589891 ONB589824:ONB589891 OWX589824:OWX589891 PGT589824:PGT589891 PQP589824:PQP589891 QAL589824:QAL589891 QKH589824:QKH589891 QUD589824:QUD589891 RDZ589824:RDZ589891 RNV589824:RNV589891 RXR589824:RXR589891 SHN589824:SHN589891 SRJ589824:SRJ589891 TBF589824:TBF589891 TLB589824:TLB589891 TUX589824:TUX589891 UET589824:UET589891 UOP589824:UOP589891 UYL589824:UYL589891 VIH589824:VIH589891 VSD589824:VSD589891 WBZ589824:WBZ589891 WLV589824:WLV589891 WVR589824:WVR589891 K655360:K655427 JF655360:JF655427 TB655360:TB655427 ACX655360:ACX655427 AMT655360:AMT655427 AWP655360:AWP655427 BGL655360:BGL655427 BQH655360:BQH655427 CAD655360:CAD655427 CJZ655360:CJZ655427 CTV655360:CTV655427 DDR655360:DDR655427 DNN655360:DNN655427 DXJ655360:DXJ655427 EHF655360:EHF655427 ERB655360:ERB655427 FAX655360:FAX655427 FKT655360:FKT655427 FUP655360:FUP655427 GEL655360:GEL655427 GOH655360:GOH655427 GYD655360:GYD655427 HHZ655360:HHZ655427 HRV655360:HRV655427 IBR655360:IBR655427 ILN655360:ILN655427 IVJ655360:IVJ655427 JFF655360:JFF655427 JPB655360:JPB655427 JYX655360:JYX655427 KIT655360:KIT655427 KSP655360:KSP655427 LCL655360:LCL655427 LMH655360:LMH655427 LWD655360:LWD655427 MFZ655360:MFZ655427 MPV655360:MPV655427 MZR655360:MZR655427 NJN655360:NJN655427 NTJ655360:NTJ655427 ODF655360:ODF655427 ONB655360:ONB655427 OWX655360:OWX655427 PGT655360:PGT655427 PQP655360:PQP655427 QAL655360:QAL655427 QKH655360:QKH655427 QUD655360:QUD655427 RDZ655360:RDZ655427 RNV655360:RNV655427 RXR655360:RXR655427 SHN655360:SHN655427 SRJ655360:SRJ655427 TBF655360:TBF655427 TLB655360:TLB655427 TUX655360:TUX655427 UET655360:UET655427 UOP655360:UOP655427 UYL655360:UYL655427 VIH655360:VIH655427 VSD655360:VSD655427 WBZ655360:WBZ655427 WLV655360:WLV655427 WVR655360:WVR655427 K720896:K720963 JF720896:JF720963 TB720896:TB720963 ACX720896:ACX720963 AMT720896:AMT720963 AWP720896:AWP720963 BGL720896:BGL720963 BQH720896:BQH720963 CAD720896:CAD720963 CJZ720896:CJZ720963 CTV720896:CTV720963 DDR720896:DDR720963 DNN720896:DNN720963 DXJ720896:DXJ720963 EHF720896:EHF720963 ERB720896:ERB720963 FAX720896:FAX720963 FKT720896:FKT720963 FUP720896:FUP720963 GEL720896:GEL720963 GOH720896:GOH720963 GYD720896:GYD720963 HHZ720896:HHZ720963 HRV720896:HRV720963 IBR720896:IBR720963 ILN720896:ILN720963 IVJ720896:IVJ720963 JFF720896:JFF720963 JPB720896:JPB720963 JYX720896:JYX720963 KIT720896:KIT720963 KSP720896:KSP720963 LCL720896:LCL720963 LMH720896:LMH720963 LWD720896:LWD720963 MFZ720896:MFZ720963 MPV720896:MPV720963 MZR720896:MZR720963 NJN720896:NJN720963 NTJ720896:NTJ720963 ODF720896:ODF720963 ONB720896:ONB720963 OWX720896:OWX720963 PGT720896:PGT720963 PQP720896:PQP720963 QAL720896:QAL720963 QKH720896:QKH720963 QUD720896:QUD720963 RDZ720896:RDZ720963 RNV720896:RNV720963 RXR720896:RXR720963 SHN720896:SHN720963 SRJ720896:SRJ720963 TBF720896:TBF720963 TLB720896:TLB720963 TUX720896:TUX720963 UET720896:UET720963 UOP720896:UOP720963 UYL720896:UYL720963 VIH720896:VIH720963 VSD720896:VSD720963 WBZ720896:WBZ720963 WLV720896:WLV720963 WVR720896:WVR720963 K786432:K786499 JF786432:JF786499 TB786432:TB786499 ACX786432:ACX786499 AMT786432:AMT786499 AWP786432:AWP786499 BGL786432:BGL786499 BQH786432:BQH786499 CAD786432:CAD786499 CJZ786432:CJZ786499 CTV786432:CTV786499 DDR786432:DDR786499 DNN786432:DNN786499 DXJ786432:DXJ786499 EHF786432:EHF786499 ERB786432:ERB786499 FAX786432:FAX786499 FKT786432:FKT786499 FUP786432:FUP786499 GEL786432:GEL786499 GOH786432:GOH786499 GYD786432:GYD786499 HHZ786432:HHZ786499 HRV786432:HRV786499 IBR786432:IBR786499 ILN786432:ILN786499 IVJ786432:IVJ786499 JFF786432:JFF786499 JPB786432:JPB786499 JYX786432:JYX786499 KIT786432:KIT786499 KSP786432:KSP786499 LCL786432:LCL786499 LMH786432:LMH786499 LWD786432:LWD786499 MFZ786432:MFZ786499 MPV786432:MPV786499 MZR786432:MZR786499 NJN786432:NJN786499 NTJ786432:NTJ786499 ODF786432:ODF786499 ONB786432:ONB786499 OWX786432:OWX786499 PGT786432:PGT786499 PQP786432:PQP786499 QAL786432:QAL786499 QKH786432:QKH786499 QUD786432:QUD786499 RDZ786432:RDZ786499 RNV786432:RNV786499 RXR786432:RXR786499 SHN786432:SHN786499 SRJ786432:SRJ786499 TBF786432:TBF786499 TLB786432:TLB786499 TUX786432:TUX786499 UET786432:UET786499 UOP786432:UOP786499 UYL786432:UYL786499 VIH786432:VIH786499 VSD786432:VSD786499 WBZ786432:WBZ786499 WLV786432:WLV786499 WVR786432:WVR786499 K851968:K852035 JF851968:JF852035 TB851968:TB852035 ACX851968:ACX852035 AMT851968:AMT852035 AWP851968:AWP852035 BGL851968:BGL852035 BQH851968:BQH852035 CAD851968:CAD852035 CJZ851968:CJZ852035 CTV851968:CTV852035 DDR851968:DDR852035 DNN851968:DNN852035 DXJ851968:DXJ852035 EHF851968:EHF852035 ERB851968:ERB852035 FAX851968:FAX852035 FKT851968:FKT852035 FUP851968:FUP852035 GEL851968:GEL852035 GOH851968:GOH852035 GYD851968:GYD852035 HHZ851968:HHZ852035 HRV851968:HRV852035 IBR851968:IBR852035 ILN851968:ILN852035 IVJ851968:IVJ852035 JFF851968:JFF852035 JPB851968:JPB852035 JYX851968:JYX852035 KIT851968:KIT852035 KSP851968:KSP852035 LCL851968:LCL852035 LMH851968:LMH852035 LWD851968:LWD852035 MFZ851968:MFZ852035 MPV851968:MPV852035 MZR851968:MZR852035 NJN851968:NJN852035 NTJ851968:NTJ852035 ODF851968:ODF852035 ONB851968:ONB852035 OWX851968:OWX852035 PGT851968:PGT852035 PQP851968:PQP852035 QAL851968:QAL852035 QKH851968:QKH852035 QUD851968:QUD852035 RDZ851968:RDZ852035 RNV851968:RNV852035 RXR851968:RXR852035 SHN851968:SHN852035 SRJ851968:SRJ852035 TBF851968:TBF852035 TLB851968:TLB852035 TUX851968:TUX852035 UET851968:UET852035 UOP851968:UOP852035 UYL851968:UYL852035 VIH851968:VIH852035 VSD851968:VSD852035 WBZ851968:WBZ852035 WLV851968:WLV852035 WVR851968:WVR852035 K917504:K917571 JF917504:JF917571 TB917504:TB917571 ACX917504:ACX917571 AMT917504:AMT917571 AWP917504:AWP917571 BGL917504:BGL917571 BQH917504:BQH917571 CAD917504:CAD917571 CJZ917504:CJZ917571 CTV917504:CTV917571 DDR917504:DDR917571 DNN917504:DNN917571 DXJ917504:DXJ917571 EHF917504:EHF917571 ERB917504:ERB917571 FAX917504:FAX917571 FKT917504:FKT917571 FUP917504:FUP917571 GEL917504:GEL917571 GOH917504:GOH917571 GYD917504:GYD917571 HHZ917504:HHZ917571 HRV917504:HRV917571 IBR917504:IBR917571 ILN917504:ILN917571 IVJ917504:IVJ917571 JFF917504:JFF917571 JPB917504:JPB917571 JYX917504:JYX917571 KIT917504:KIT917571 KSP917504:KSP917571 LCL917504:LCL917571 LMH917504:LMH917571 LWD917504:LWD917571 MFZ917504:MFZ917571 MPV917504:MPV917571 MZR917504:MZR917571 NJN917504:NJN917571 NTJ917504:NTJ917571 ODF917504:ODF917571 ONB917504:ONB917571 OWX917504:OWX917571 PGT917504:PGT917571 PQP917504:PQP917571 QAL917504:QAL917571 QKH917504:QKH917571 QUD917504:QUD917571 RDZ917504:RDZ917571 RNV917504:RNV917571 RXR917504:RXR917571 SHN917504:SHN917571 SRJ917504:SRJ917571 TBF917504:TBF917571 TLB917504:TLB917571 TUX917504:TUX917571 UET917504:UET917571 UOP917504:UOP917571 UYL917504:UYL917571 VIH917504:VIH917571 VSD917504:VSD917571 WBZ917504:WBZ917571 WLV917504:WLV917571 WVR917504:WVR917571 K983040:K983107 JF983040:JF983107 TB983040:TB983107 ACX983040:ACX983107 AMT983040:AMT983107 AWP983040:AWP983107 BGL983040:BGL983107 BQH983040:BQH983107 CAD983040:CAD983107 CJZ983040:CJZ983107 CTV983040:CTV983107 DDR983040:DDR983107 DNN983040:DNN983107 DXJ983040:DXJ983107 EHF983040:EHF983107 ERB983040:ERB983107 FAX983040:FAX983107 FKT983040:FKT983107 FUP983040:FUP983107 GEL983040:GEL983107 GOH983040:GOH983107 GYD983040:GYD983107 HHZ983040:HHZ983107 HRV983040:HRV983107 IBR983040:IBR983107 ILN983040:ILN983107 IVJ983040:IVJ983107 JFF983040:JFF983107 JPB983040:JPB983107 JYX983040:JYX983107 KIT983040:KIT983107 KSP983040:KSP983107 LCL983040:LCL983107 LMH983040:LMH983107 LWD983040:LWD983107 MFZ983040:MFZ983107 MPV983040:MPV983107 MZR983040:MZR983107 NJN983040:NJN983107 NTJ983040:NTJ983107 ODF983040:ODF983107 ONB983040:ONB983107 OWX983040:OWX983107 PGT983040:PGT983107 PQP983040:PQP983107 QAL983040:QAL983107 QKH983040:QKH983107 QUD983040:QUD983107 RDZ983040:RDZ983107 RNV983040:RNV983107 RXR983040:RXR983107 SHN983040:SHN983107 SRJ983040:SRJ983107 TBF983040:TBF983107 TLB983040:TLB983107 TUX983040:TUX983107 UET983040:UET983107 UOP983040:UOP983107 UYL983040:UYL983107 VIH983040:VIH983107 VSD983040:VSD983107 WVR5:WVR92 F65595:F65603 JA65595:JA65603 SW65595:SW65603 ACS65595:ACS65603 AMO65595:AMO65603 AWK65595:AWK65603 BGG65595:BGG65603 BQC65595:BQC65603 BZY65595:BZY65603 CJU65595:CJU65603 CTQ65595:CTQ65603 DDM65595:DDM65603 DNI65595:DNI65603 DXE65595:DXE65603 EHA65595:EHA65603 EQW65595:EQW65603 FAS65595:FAS65603 FKO65595:FKO65603 FUK65595:FUK65603 GEG65595:GEG65603 GOC65595:GOC65603 GXY65595:GXY65603 HHU65595:HHU65603 HRQ65595:HRQ65603 IBM65595:IBM65603 ILI65595:ILI65603 IVE65595:IVE65603 JFA65595:JFA65603 JOW65595:JOW65603 JYS65595:JYS65603 KIO65595:KIO65603 KSK65595:KSK65603 LCG65595:LCG65603 LMC65595:LMC65603 LVY65595:LVY65603 MFU65595:MFU65603 MPQ65595:MPQ65603 MZM65595:MZM65603 NJI65595:NJI65603 NTE65595:NTE65603 ODA65595:ODA65603 OMW65595:OMW65603 OWS65595:OWS65603 PGO65595:PGO65603 PQK65595:PQK65603 QAG65595:QAG65603 QKC65595:QKC65603 QTY65595:QTY65603 RDU65595:RDU65603 RNQ65595:RNQ65603 RXM65595:RXM65603 SHI65595:SHI65603 SRE65595:SRE65603 TBA65595:TBA65603 TKW65595:TKW65603 TUS65595:TUS65603 UEO65595:UEO65603 UOK65595:UOK65603 UYG65595:UYG65603 VIC65595:VIC65603 VRY65595:VRY65603 WBU65595:WBU65603 WLQ65595:WLQ65603 WVM65595:WVM65603 F131131:F131139 JA131131:JA131139 SW131131:SW131139 ACS131131:ACS131139 AMO131131:AMO131139 AWK131131:AWK131139 BGG131131:BGG131139 BQC131131:BQC131139 BZY131131:BZY131139 CJU131131:CJU131139 CTQ131131:CTQ131139 DDM131131:DDM131139 DNI131131:DNI131139 DXE131131:DXE131139 EHA131131:EHA131139 EQW131131:EQW131139 FAS131131:FAS131139 FKO131131:FKO131139 FUK131131:FUK131139 GEG131131:GEG131139 GOC131131:GOC131139 GXY131131:GXY131139 HHU131131:HHU131139 HRQ131131:HRQ131139 IBM131131:IBM131139 ILI131131:ILI131139 IVE131131:IVE131139 JFA131131:JFA131139 JOW131131:JOW131139 JYS131131:JYS131139 KIO131131:KIO131139 KSK131131:KSK131139 LCG131131:LCG131139 LMC131131:LMC131139 LVY131131:LVY131139 MFU131131:MFU131139 MPQ131131:MPQ131139 MZM131131:MZM131139 NJI131131:NJI131139 NTE131131:NTE131139 ODA131131:ODA131139 OMW131131:OMW131139 OWS131131:OWS131139 PGO131131:PGO131139 PQK131131:PQK131139 QAG131131:QAG131139 QKC131131:QKC131139 QTY131131:QTY131139 RDU131131:RDU131139 RNQ131131:RNQ131139 RXM131131:RXM131139 SHI131131:SHI131139 SRE131131:SRE131139 TBA131131:TBA131139 TKW131131:TKW131139 TUS131131:TUS131139 UEO131131:UEO131139 UOK131131:UOK131139 UYG131131:UYG131139 VIC131131:VIC131139 VRY131131:VRY131139 WBU131131:WBU131139 WLQ131131:WLQ131139 WVM131131:WVM131139 F196667:F196675 JA196667:JA196675 SW196667:SW196675 ACS196667:ACS196675 AMO196667:AMO196675 AWK196667:AWK196675 BGG196667:BGG196675 BQC196667:BQC196675 BZY196667:BZY196675 CJU196667:CJU196675 CTQ196667:CTQ196675 DDM196667:DDM196675 DNI196667:DNI196675 DXE196667:DXE196675 EHA196667:EHA196675 EQW196667:EQW196675 FAS196667:FAS196675 FKO196667:FKO196675 FUK196667:FUK196675 GEG196667:GEG196675 GOC196667:GOC196675 GXY196667:GXY196675 HHU196667:HHU196675 HRQ196667:HRQ196675 IBM196667:IBM196675 ILI196667:ILI196675 IVE196667:IVE196675 JFA196667:JFA196675 JOW196667:JOW196675 JYS196667:JYS196675 KIO196667:KIO196675 KSK196667:KSK196675 LCG196667:LCG196675 LMC196667:LMC196675 LVY196667:LVY196675 MFU196667:MFU196675 MPQ196667:MPQ196675 MZM196667:MZM196675 NJI196667:NJI196675 NTE196667:NTE196675 ODA196667:ODA196675 OMW196667:OMW196675 OWS196667:OWS196675 PGO196667:PGO196675 PQK196667:PQK196675 QAG196667:QAG196675 QKC196667:QKC196675 QTY196667:QTY196675 RDU196667:RDU196675 RNQ196667:RNQ196675 RXM196667:RXM196675 SHI196667:SHI196675 SRE196667:SRE196675 TBA196667:TBA196675 TKW196667:TKW196675 TUS196667:TUS196675 UEO196667:UEO196675 UOK196667:UOK196675 UYG196667:UYG196675 VIC196667:VIC196675 VRY196667:VRY196675 WBU196667:WBU196675 WLQ196667:WLQ196675 WVM196667:WVM196675 F262203:F262211 JA262203:JA262211 SW262203:SW262211 ACS262203:ACS262211 AMO262203:AMO262211 AWK262203:AWK262211 BGG262203:BGG262211 BQC262203:BQC262211 BZY262203:BZY262211 CJU262203:CJU262211 CTQ262203:CTQ262211 DDM262203:DDM262211 DNI262203:DNI262211 DXE262203:DXE262211 EHA262203:EHA262211 EQW262203:EQW262211 FAS262203:FAS262211 FKO262203:FKO262211 FUK262203:FUK262211 GEG262203:GEG262211 GOC262203:GOC262211 GXY262203:GXY262211 HHU262203:HHU262211 HRQ262203:HRQ262211 IBM262203:IBM262211 ILI262203:ILI262211 IVE262203:IVE262211 JFA262203:JFA262211 JOW262203:JOW262211 JYS262203:JYS262211 KIO262203:KIO262211 KSK262203:KSK262211 LCG262203:LCG262211 LMC262203:LMC262211 LVY262203:LVY262211 MFU262203:MFU262211 MPQ262203:MPQ262211 MZM262203:MZM262211 NJI262203:NJI262211 NTE262203:NTE262211 ODA262203:ODA262211 OMW262203:OMW262211 OWS262203:OWS262211 PGO262203:PGO262211 PQK262203:PQK262211 QAG262203:QAG262211 QKC262203:QKC262211 QTY262203:QTY262211 RDU262203:RDU262211 RNQ262203:RNQ262211 RXM262203:RXM262211 SHI262203:SHI262211 SRE262203:SRE262211 TBA262203:TBA262211 TKW262203:TKW262211 TUS262203:TUS262211 UEO262203:UEO262211 UOK262203:UOK262211 UYG262203:UYG262211 VIC262203:VIC262211 VRY262203:VRY262211 WBU262203:WBU262211 WLQ262203:WLQ262211 WVM262203:WVM262211 F327739:F327747 JA327739:JA327747 SW327739:SW327747 ACS327739:ACS327747 AMO327739:AMO327747 AWK327739:AWK327747 BGG327739:BGG327747 BQC327739:BQC327747 BZY327739:BZY327747 CJU327739:CJU327747 CTQ327739:CTQ327747 DDM327739:DDM327747 DNI327739:DNI327747 DXE327739:DXE327747 EHA327739:EHA327747 EQW327739:EQW327747 FAS327739:FAS327747 FKO327739:FKO327747 FUK327739:FUK327747 GEG327739:GEG327747 GOC327739:GOC327747 GXY327739:GXY327747 HHU327739:HHU327747 HRQ327739:HRQ327747 IBM327739:IBM327747 ILI327739:ILI327747 IVE327739:IVE327747 JFA327739:JFA327747 JOW327739:JOW327747 JYS327739:JYS327747 KIO327739:KIO327747 KSK327739:KSK327747 LCG327739:LCG327747 LMC327739:LMC327747 LVY327739:LVY327747 MFU327739:MFU327747 MPQ327739:MPQ327747 MZM327739:MZM327747 NJI327739:NJI327747 NTE327739:NTE327747 ODA327739:ODA327747 OMW327739:OMW327747 OWS327739:OWS327747 PGO327739:PGO327747 PQK327739:PQK327747 QAG327739:QAG327747 QKC327739:QKC327747 QTY327739:QTY327747 RDU327739:RDU327747 RNQ327739:RNQ327747 RXM327739:RXM327747 SHI327739:SHI327747 SRE327739:SRE327747 TBA327739:TBA327747 TKW327739:TKW327747 TUS327739:TUS327747 UEO327739:UEO327747 UOK327739:UOK327747 UYG327739:UYG327747 VIC327739:VIC327747 VRY327739:VRY327747 WBU327739:WBU327747 WLQ327739:WLQ327747 WVM327739:WVM327747 F393275:F393283 JA393275:JA393283 SW393275:SW393283 ACS393275:ACS393283 AMO393275:AMO393283 AWK393275:AWK393283 BGG393275:BGG393283 BQC393275:BQC393283 BZY393275:BZY393283 CJU393275:CJU393283 CTQ393275:CTQ393283 DDM393275:DDM393283 DNI393275:DNI393283 DXE393275:DXE393283 EHA393275:EHA393283 EQW393275:EQW393283 FAS393275:FAS393283 FKO393275:FKO393283 FUK393275:FUK393283 GEG393275:GEG393283 GOC393275:GOC393283 GXY393275:GXY393283 HHU393275:HHU393283 HRQ393275:HRQ393283 IBM393275:IBM393283 ILI393275:ILI393283 IVE393275:IVE393283 JFA393275:JFA393283 JOW393275:JOW393283 JYS393275:JYS393283 KIO393275:KIO393283 KSK393275:KSK393283 LCG393275:LCG393283 LMC393275:LMC393283 LVY393275:LVY393283 MFU393275:MFU393283 MPQ393275:MPQ393283 MZM393275:MZM393283 NJI393275:NJI393283 NTE393275:NTE393283 ODA393275:ODA393283 OMW393275:OMW393283 OWS393275:OWS393283 PGO393275:PGO393283 PQK393275:PQK393283 QAG393275:QAG393283 QKC393275:QKC393283 QTY393275:QTY393283 RDU393275:RDU393283 RNQ393275:RNQ393283 RXM393275:RXM393283 SHI393275:SHI393283 SRE393275:SRE393283 TBA393275:TBA393283 TKW393275:TKW393283 TUS393275:TUS393283 UEO393275:UEO393283 UOK393275:UOK393283 UYG393275:UYG393283 VIC393275:VIC393283 VRY393275:VRY393283 WBU393275:WBU393283 WLQ393275:WLQ393283 WVM393275:WVM393283 F458811:F458819 JA458811:JA458819 SW458811:SW458819 ACS458811:ACS458819 AMO458811:AMO458819 AWK458811:AWK458819 BGG458811:BGG458819 BQC458811:BQC458819 BZY458811:BZY458819 CJU458811:CJU458819 CTQ458811:CTQ458819 DDM458811:DDM458819 DNI458811:DNI458819 DXE458811:DXE458819 EHA458811:EHA458819 EQW458811:EQW458819 FAS458811:FAS458819 FKO458811:FKO458819 FUK458811:FUK458819 GEG458811:GEG458819 GOC458811:GOC458819 GXY458811:GXY458819 HHU458811:HHU458819 HRQ458811:HRQ458819 IBM458811:IBM458819 ILI458811:ILI458819 IVE458811:IVE458819 JFA458811:JFA458819 JOW458811:JOW458819 JYS458811:JYS458819 KIO458811:KIO458819 KSK458811:KSK458819 LCG458811:LCG458819 LMC458811:LMC458819 LVY458811:LVY458819 MFU458811:MFU458819 MPQ458811:MPQ458819 MZM458811:MZM458819 NJI458811:NJI458819 NTE458811:NTE458819 ODA458811:ODA458819 OMW458811:OMW458819 OWS458811:OWS458819 PGO458811:PGO458819 PQK458811:PQK458819 QAG458811:QAG458819 QKC458811:QKC458819 QTY458811:QTY458819 RDU458811:RDU458819 RNQ458811:RNQ458819 RXM458811:RXM458819 SHI458811:SHI458819 SRE458811:SRE458819 TBA458811:TBA458819 TKW458811:TKW458819 TUS458811:TUS458819 UEO458811:UEO458819 UOK458811:UOK458819 UYG458811:UYG458819 VIC458811:VIC458819 VRY458811:VRY458819 WBU458811:WBU458819 WLQ458811:WLQ458819 WVM458811:WVM458819 F524347:F524355 JA524347:JA524355 SW524347:SW524355 ACS524347:ACS524355 AMO524347:AMO524355 AWK524347:AWK524355 BGG524347:BGG524355 BQC524347:BQC524355 BZY524347:BZY524355 CJU524347:CJU524355 CTQ524347:CTQ524355 DDM524347:DDM524355 DNI524347:DNI524355 DXE524347:DXE524355 EHA524347:EHA524355 EQW524347:EQW524355 FAS524347:FAS524355 FKO524347:FKO524355 FUK524347:FUK524355 GEG524347:GEG524355 GOC524347:GOC524355 GXY524347:GXY524355 HHU524347:HHU524355 HRQ524347:HRQ524355 IBM524347:IBM524355 ILI524347:ILI524355 IVE524347:IVE524355 JFA524347:JFA524355 JOW524347:JOW524355 JYS524347:JYS524355 KIO524347:KIO524355 KSK524347:KSK524355 LCG524347:LCG524355 LMC524347:LMC524355 LVY524347:LVY524355 MFU524347:MFU524355 MPQ524347:MPQ524355 MZM524347:MZM524355 NJI524347:NJI524355 NTE524347:NTE524355 ODA524347:ODA524355 OMW524347:OMW524355 OWS524347:OWS524355 PGO524347:PGO524355 PQK524347:PQK524355 QAG524347:QAG524355 QKC524347:QKC524355 QTY524347:QTY524355 RDU524347:RDU524355 RNQ524347:RNQ524355 RXM524347:RXM524355 SHI524347:SHI524355 SRE524347:SRE524355 TBA524347:TBA524355 TKW524347:TKW524355 TUS524347:TUS524355 UEO524347:UEO524355 UOK524347:UOK524355 UYG524347:UYG524355 VIC524347:VIC524355 VRY524347:VRY524355 WBU524347:WBU524355 WLQ524347:WLQ524355 WVM524347:WVM524355 F589883:F589891 JA589883:JA589891 SW589883:SW589891 ACS589883:ACS589891 AMO589883:AMO589891 AWK589883:AWK589891 BGG589883:BGG589891 BQC589883:BQC589891 BZY589883:BZY589891 CJU589883:CJU589891 CTQ589883:CTQ589891 DDM589883:DDM589891 DNI589883:DNI589891 DXE589883:DXE589891 EHA589883:EHA589891 EQW589883:EQW589891 FAS589883:FAS589891 FKO589883:FKO589891 FUK589883:FUK589891 GEG589883:GEG589891 GOC589883:GOC589891 GXY589883:GXY589891 HHU589883:HHU589891 HRQ589883:HRQ589891 IBM589883:IBM589891 ILI589883:ILI589891 IVE589883:IVE589891 JFA589883:JFA589891 JOW589883:JOW589891 JYS589883:JYS589891 KIO589883:KIO589891 KSK589883:KSK589891 LCG589883:LCG589891 LMC589883:LMC589891 LVY589883:LVY589891 MFU589883:MFU589891 MPQ589883:MPQ589891 MZM589883:MZM589891 NJI589883:NJI589891 NTE589883:NTE589891 ODA589883:ODA589891 OMW589883:OMW589891 OWS589883:OWS589891 PGO589883:PGO589891 PQK589883:PQK589891 QAG589883:QAG589891 QKC589883:QKC589891 QTY589883:QTY589891 RDU589883:RDU589891 RNQ589883:RNQ589891 RXM589883:RXM589891 SHI589883:SHI589891 SRE589883:SRE589891 TBA589883:TBA589891 TKW589883:TKW589891 TUS589883:TUS589891 UEO589883:UEO589891 UOK589883:UOK589891 UYG589883:UYG589891 VIC589883:VIC589891 VRY589883:VRY589891 WBU589883:WBU589891 WLQ589883:WLQ589891 WVM589883:WVM589891 F655419:F655427 JA655419:JA655427 SW655419:SW655427 ACS655419:ACS655427 AMO655419:AMO655427 AWK655419:AWK655427 BGG655419:BGG655427 BQC655419:BQC655427 BZY655419:BZY655427 CJU655419:CJU655427 CTQ655419:CTQ655427 DDM655419:DDM655427 DNI655419:DNI655427 DXE655419:DXE655427 EHA655419:EHA655427 EQW655419:EQW655427 FAS655419:FAS655427 FKO655419:FKO655427 FUK655419:FUK655427 GEG655419:GEG655427 GOC655419:GOC655427 GXY655419:GXY655427 HHU655419:HHU655427 HRQ655419:HRQ655427 IBM655419:IBM655427 ILI655419:ILI655427 IVE655419:IVE655427 JFA655419:JFA655427 JOW655419:JOW655427 JYS655419:JYS655427 KIO655419:KIO655427 KSK655419:KSK655427 LCG655419:LCG655427 LMC655419:LMC655427 LVY655419:LVY655427 MFU655419:MFU655427 MPQ655419:MPQ655427 MZM655419:MZM655427 NJI655419:NJI655427 NTE655419:NTE655427 ODA655419:ODA655427 OMW655419:OMW655427 OWS655419:OWS655427 PGO655419:PGO655427 PQK655419:PQK655427 QAG655419:QAG655427 QKC655419:QKC655427 QTY655419:QTY655427 RDU655419:RDU655427 RNQ655419:RNQ655427 RXM655419:RXM655427 SHI655419:SHI655427 SRE655419:SRE655427 TBA655419:TBA655427 TKW655419:TKW655427 TUS655419:TUS655427 UEO655419:UEO655427 UOK655419:UOK655427 UYG655419:UYG655427 VIC655419:VIC655427 VRY655419:VRY655427 WBU655419:WBU655427 WLQ655419:WLQ655427 WVM655419:WVM655427 F720955:F720963 JA720955:JA720963 SW720955:SW720963 ACS720955:ACS720963 AMO720955:AMO720963 AWK720955:AWK720963 BGG720955:BGG720963 BQC720955:BQC720963 BZY720955:BZY720963 CJU720955:CJU720963 CTQ720955:CTQ720963 DDM720955:DDM720963 DNI720955:DNI720963 DXE720955:DXE720963 EHA720955:EHA720963 EQW720955:EQW720963 FAS720955:FAS720963 FKO720955:FKO720963 FUK720955:FUK720963 GEG720955:GEG720963 GOC720955:GOC720963 GXY720955:GXY720963 HHU720955:HHU720963 HRQ720955:HRQ720963 IBM720955:IBM720963 ILI720955:ILI720963 IVE720955:IVE720963 JFA720955:JFA720963 JOW720955:JOW720963 JYS720955:JYS720963 KIO720955:KIO720963 KSK720955:KSK720963 LCG720955:LCG720963 LMC720955:LMC720963 LVY720955:LVY720963 MFU720955:MFU720963 MPQ720955:MPQ720963 MZM720955:MZM720963 NJI720955:NJI720963 NTE720955:NTE720963 ODA720955:ODA720963 OMW720955:OMW720963 OWS720955:OWS720963 PGO720955:PGO720963 PQK720955:PQK720963 QAG720955:QAG720963 QKC720955:QKC720963 QTY720955:QTY720963 RDU720955:RDU720963 RNQ720955:RNQ720963 RXM720955:RXM720963 SHI720955:SHI720963 SRE720955:SRE720963 TBA720955:TBA720963 TKW720955:TKW720963 TUS720955:TUS720963 UEO720955:UEO720963 UOK720955:UOK720963 UYG720955:UYG720963 VIC720955:VIC720963 VRY720955:VRY720963 WBU720955:WBU720963 WLQ720955:WLQ720963 WVM720955:WVM720963 F786491:F786499 JA786491:JA786499 SW786491:SW786499 ACS786491:ACS786499 AMO786491:AMO786499 AWK786491:AWK786499 BGG786491:BGG786499 BQC786491:BQC786499 BZY786491:BZY786499 CJU786491:CJU786499 CTQ786491:CTQ786499 DDM786491:DDM786499 DNI786491:DNI786499 DXE786491:DXE786499 EHA786491:EHA786499 EQW786491:EQW786499 FAS786491:FAS786499 FKO786491:FKO786499 FUK786491:FUK786499 GEG786491:GEG786499 GOC786491:GOC786499 GXY786491:GXY786499 HHU786491:HHU786499 HRQ786491:HRQ786499 IBM786491:IBM786499 ILI786491:ILI786499 IVE786491:IVE786499 JFA786491:JFA786499 JOW786491:JOW786499 JYS786491:JYS786499 KIO786491:KIO786499 KSK786491:KSK786499 LCG786491:LCG786499 LMC786491:LMC786499 LVY786491:LVY786499 MFU786491:MFU786499 MPQ786491:MPQ786499 MZM786491:MZM786499 NJI786491:NJI786499 NTE786491:NTE786499 ODA786491:ODA786499 OMW786491:OMW786499 OWS786491:OWS786499 PGO786491:PGO786499 PQK786491:PQK786499 QAG786491:QAG786499 QKC786491:QKC786499 QTY786491:QTY786499 RDU786491:RDU786499 RNQ786491:RNQ786499 RXM786491:RXM786499 SHI786491:SHI786499 SRE786491:SRE786499 TBA786491:TBA786499 TKW786491:TKW786499 TUS786491:TUS786499 UEO786491:UEO786499 UOK786491:UOK786499 UYG786491:UYG786499 VIC786491:VIC786499 VRY786491:VRY786499 WBU786491:WBU786499 WLQ786491:WLQ786499 WVM786491:WVM786499 F852027:F852035 JA852027:JA852035 SW852027:SW852035 ACS852027:ACS852035 AMO852027:AMO852035 AWK852027:AWK852035 BGG852027:BGG852035 BQC852027:BQC852035 BZY852027:BZY852035 CJU852027:CJU852035 CTQ852027:CTQ852035 DDM852027:DDM852035 DNI852027:DNI852035 DXE852027:DXE852035 EHA852027:EHA852035 EQW852027:EQW852035 FAS852027:FAS852035 FKO852027:FKO852035 FUK852027:FUK852035 GEG852027:GEG852035 GOC852027:GOC852035 GXY852027:GXY852035 HHU852027:HHU852035 HRQ852027:HRQ852035 IBM852027:IBM852035 ILI852027:ILI852035 IVE852027:IVE852035 JFA852027:JFA852035 JOW852027:JOW852035 JYS852027:JYS852035 KIO852027:KIO852035 KSK852027:KSK852035 LCG852027:LCG852035 LMC852027:LMC852035 LVY852027:LVY852035 MFU852027:MFU852035 MPQ852027:MPQ852035 MZM852027:MZM852035 NJI852027:NJI852035 NTE852027:NTE852035 ODA852027:ODA852035 OMW852027:OMW852035 OWS852027:OWS852035 PGO852027:PGO852035 PQK852027:PQK852035 QAG852027:QAG852035 QKC852027:QKC852035 QTY852027:QTY852035 RDU852027:RDU852035 RNQ852027:RNQ852035 RXM852027:RXM852035 SHI852027:SHI852035 SRE852027:SRE852035 TBA852027:TBA852035 TKW852027:TKW852035 TUS852027:TUS852035 UEO852027:UEO852035 UOK852027:UOK852035 UYG852027:UYG852035 VIC852027:VIC852035 VRY852027:VRY852035 WBU852027:WBU852035 WLQ852027:WLQ852035 WVM852027:WVM852035 F917563:F917571 JA917563:JA917571 SW917563:SW917571 ACS917563:ACS917571 AMO917563:AMO917571 AWK917563:AWK917571 BGG917563:BGG917571 BQC917563:BQC917571 BZY917563:BZY917571 CJU917563:CJU917571 CTQ917563:CTQ917571 DDM917563:DDM917571 DNI917563:DNI917571 DXE917563:DXE917571 EHA917563:EHA917571 EQW917563:EQW917571 FAS917563:FAS917571 FKO917563:FKO917571 FUK917563:FUK917571 GEG917563:GEG917571 GOC917563:GOC917571 GXY917563:GXY917571 HHU917563:HHU917571 HRQ917563:HRQ917571 IBM917563:IBM917571 ILI917563:ILI917571 IVE917563:IVE917571 JFA917563:JFA917571 JOW917563:JOW917571 JYS917563:JYS917571 KIO917563:KIO917571 KSK917563:KSK917571 LCG917563:LCG917571 LMC917563:LMC917571 LVY917563:LVY917571 MFU917563:MFU917571 MPQ917563:MPQ917571 MZM917563:MZM917571 NJI917563:NJI917571 NTE917563:NTE917571 ODA917563:ODA917571 OMW917563:OMW917571 OWS917563:OWS917571 PGO917563:PGO917571 PQK917563:PQK917571 QAG917563:QAG917571 QKC917563:QKC917571 QTY917563:QTY917571 RDU917563:RDU917571 RNQ917563:RNQ917571 RXM917563:RXM917571 SHI917563:SHI917571 SRE917563:SRE917571 TBA917563:TBA917571 TKW917563:TKW917571 TUS917563:TUS917571 UEO917563:UEO917571 UOK917563:UOK917571 UYG917563:UYG917571 VIC917563:VIC917571 VRY917563:VRY917571 WBU917563:WBU917571 WLQ917563:WLQ917571 WVM917563:WVM917571 F983099:F983107 JA983099:JA983107 SW983099:SW983107 ACS983099:ACS983107 AMO983099:AMO983107 AWK983099:AWK983107 BGG983099:BGG983107 BQC983099:BQC983107 BZY983099:BZY983107 CJU983099:CJU983107 CTQ983099:CTQ983107 DDM983099:DDM983107 DNI983099:DNI983107 DXE983099:DXE983107 EHA983099:EHA983107 EQW983099:EQW983107 FAS983099:FAS983107 FKO983099:FKO983107 FUK983099:FUK983107 GEG983099:GEG983107 GOC983099:GOC983107 GXY983099:GXY983107 HHU983099:HHU983107 HRQ983099:HRQ983107 IBM983099:IBM983107 ILI983099:ILI983107 IVE983099:IVE983107 JFA983099:JFA983107 JOW983099:JOW983107 JYS983099:JYS983107 KIO983099:KIO983107 KSK983099:KSK983107 LCG983099:LCG983107 LMC983099:LMC983107 LVY983099:LVY983107 MFU983099:MFU983107 MPQ983099:MPQ983107 MZM983099:MZM983107 NJI983099:NJI983107 NTE983099:NTE983107 ODA983099:ODA983107 OMW983099:OMW983107 OWS983099:OWS983107 PGO983099:PGO983107 PQK983099:PQK983107 QAG983099:QAG983107 QKC983099:QKC983107 QTY983099:QTY983107 RDU983099:RDU983107 RNQ983099:RNQ983107 RXM983099:RXM983107 SHI983099:SHI983107 SRE983099:SRE983107 TBA983099:TBA983107 TKW983099:TKW983107 TUS983099:TUS983107 UEO983099:UEO983107 UOK983099:UOK983107 UYG983099:UYG983107 VIC983099:VIC983107 VRY983099:VRY983107 WBU983099:WBU983107 WLQ983099:WLQ983107 WVM983099:WVM983107 F65589:F65593 JA65589:JA65593 SW65589:SW65593 ACS65589:ACS65593 AMO65589:AMO65593 AWK65589:AWK65593 BGG65589:BGG65593 BQC65589:BQC65593 BZY65589:BZY65593 CJU65589:CJU65593 CTQ65589:CTQ65593 DDM65589:DDM65593 DNI65589:DNI65593 DXE65589:DXE65593 EHA65589:EHA65593 EQW65589:EQW65593 FAS65589:FAS65593 FKO65589:FKO65593 FUK65589:FUK65593 GEG65589:GEG65593 GOC65589:GOC65593 GXY65589:GXY65593 HHU65589:HHU65593 HRQ65589:HRQ65593 IBM65589:IBM65593 ILI65589:ILI65593 IVE65589:IVE65593 JFA65589:JFA65593 JOW65589:JOW65593 JYS65589:JYS65593 KIO65589:KIO65593 KSK65589:KSK65593 LCG65589:LCG65593 LMC65589:LMC65593 LVY65589:LVY65593 MFU65589:MFU65593 MPQ65589:MPQ65593 MZM65589:MZM65593 NJI65589:NJI65593 NTE65589:NTE65593 ODA65589:ODA65593 OMW65589:OMW65593 OWS65589:OWS65593 PGO65589:PGO65593 PQK65589:PQK65593 QAG65589:QAG65593 QKC65589:QKC65593 QTY65589:QTY65593 RDU65589:RDU65593 RNQ65589:RNQ65593 RXM65589:RXM65593 SHI65589:SHI65593 SRE65589:SRE65593 TBA65589:TBA65593 TKW65589:TKW65593 TUS65589:TUS65593 UEO65589:UEO65593 UOK65589:UOK65593 UYG65589:UYG65593 VIC65589:VIC65593 VRY65589:VRY65593 WBU65589:WBU65593 WLQ65589:WLQ65593 WVM65589:WVM65593 F131125:F131129 JA131125:JA131129 SW131125:SW131129 ACS131125:ACS131129 AMO131125:AMO131129 AWK131125:AWK131129 BGG131125:BGG131129 BQC131125:BQC131129 BZY131125:BZY131129 CJU131125:CJU131129 CTQ131125:CTQ131129 DDM131125:DDM131129 DNI131125:DNI131129 DXE131125:DXE131129 EHA131125:EHA131129 EQW131125:EQW131129 FAS131125:FAS131129 FKO131125:FKO131129 FUK131125:FUK131129 GEG131125:GEG131129 GOC131125:GOC131129 GXY131125:GXY131129 HHU131125:HHU131129 HRQ131125:HRQ131129 IBM131125:IBM131129 ILI131125:ILI131129 IVE131125:IVE131129 JFA131125:JFA131129 JOW131125:JOW131129 JYS131125:JYS131129 KIO131125:KIO131129 KSK131125:KSK131129 LCG131125:LCG131129 LMC131125:LMC131129 LVY131125:LVY131129 MFU131125:MFU131129 MPQ131125:MPQ131129 MZM131125:MZM131129 NJI131125:NJI131129 NTE131125:NTE131129 ODA131125:ODA131129 OMW131125:OMW131129 OWS131125:OWS131129 PGO131125:PGO131129 PQK131125:PQK131129 QAG131125:QAG131129 QKC131125:QKC131129 QTY131125:QTY131129 RDU131125:RDU131129 RNQ131125:RNQ131129 RXM131125:RXM131129 SHI131125:SHI131129 SRE131125:SRE131129 TBA131125:TBA131129 TKW131125:TKW131129 TUS131125:TUS131129 UEO131125:UEO131129 UOK131125:UOK131129 UYG131125:UYG131129 VIC131125:VIC131129 VRY131125:VRY131129 WBU131125:WBU131129 WLQ131125:WLQ131129 WVM131125:WVM131129 F196661:F196665 JA196661:JA196665 SW196661:SW196665 ACS196661:ACS196665 AMO196661:AMO196665 AWK196661:AWK196665 BGG196661:BGG196665 BQC196661:BQC196665 BZY196661:BZY196665 CJU196661:CJU196665 CTQ196661:CTQ196665 DDM196661:DDM196665 DNI196661:DNI196665 DXE196661:DXE196665 EHA196661:EHA196665 EQW196661:EQW196665 FAS196661:FAS196665 FKO196661:FKO196665 FUK196661:FUK196665 GEG196661:GEG196665 GOC196661:GOC196665 GXY196661:GXY196665 HHU196661:HHU196665 HRQ196661:HRQ196665 IBM196661:IBM196665 ILI196661:ILI196665 IVE196661:IVE196665 JFA196661:JFA196665 JOW196661:JOW196665 JYS196661:JYS196665 KIO196661:KIO196665 KSK196661:KSK196665 LCG196661:LCG196665 LMC196661:LMC196665 LVY196661:LVY196665 MFU196661:MFU196665 MPQ196661:MPQ196665 MZM196661:MZM196665 NJI196661:NJI196665 NTE196661:NTE196665 ODA196661:ODA196665 OMW196661:OMW196665 OWS196661:OWS196665 PGO196661:PGO196665 PQK196661:PQK196665 QAG196661:QAG196665 QKC196661:QKC196665 QTY196661:QTY196665 RDU196661:RDU196665 RNQ196661:RNQ196665 RXM196661:RXM196665 SHI196661:SHI196665 SRE196661:SRE196665 TBA196661:TBA196665 TKW196661:TKW196665 TUS196661:TUS196665 UEO196661:UEO196665 UOK196661:UOK196665 UYG196661:UYG196665 VIC196661:VIC196665 VRY196661:VRY196665 WBU196661:WBU196665 WLQ196661:WLQ196665 WVM196661:WVM196665 F262197:F262201 JA262197:JA262201 SW262197:SW262201 ACS262197:ACS262201 AMO262197:AMO262201 AWK262197:AWK262201 BGG262197:BGG262201 BQC262197:BQC262201 BZY262197:BZY262201 CJU262197:CJU262201 CTQ262197:CTQ262201 DDM262197:DDM262201 DNI262197:DNI262201 DXE262197:DXE262201 EHA262197:EHA262201 EQW262197:EQW262201 FAS262197:FAS262201 FKO262197:FKO262201 FUK262197:FUK262201 GEG262197:GEG262201 GOC262197:GOC262201 GXY262197:GXY262201 HHU262197:HHU262201 HRQ262197:HRQ262201 IBM262197:IBM262201 ILI262197:ILI262201 IVE262197:IVE262201 JFA262197:JFA262201 JOW262197:JOW262201 JYS262197:JYS262201 KIO262197:KIO262201 KSK262197:KSK262201 LCG262197:LCG262201 LMC262197:LMC262201 LVY262197:LVY262201 MFU262197:MFU262201 MPQ262197:MPQ262201 MZM262197:MZM262201 NJI262197:NJI262201 NTE262197:NTE262201 ODA262197:ODA262201 OMW262197:OMW262201 OWS262197:OWS262201 PGO262197:PGO262201 PQK262197:PQK262201 QAG262197:QAG262201 QKC262197:QKC262201 QTY262197:QTY262201 RDU262197:RDU262201 RNQ262197:RNQ262201 RXM262197:RXM262201 SHI262197:SHI262201 SRE262197:SRE262201 TBA262197:TBA262201 TKW262197:TKW262201 TUS262197:TUS262201 UEO262197:UEO262201 UOK262197:UOK262201 UYG262197:UYG262201 VIC262197:VIC262201 VRY262197:VRY262201 WBU262197:WBU262201 WLQ262197:WLQ262201 WVM262197:WVM262201 F327733:F327737 JA327733:JA327737 SW327733:SW327737 ACS327733:ACS327737 AMO327733:AMO327737 AWK327733:AWK327737 BGG327733:BGG327737 BQC327733:BQC327737 BZY327733:BZY327737 CJU327733:CJU327737 CTQ327733:CTQ327737 DDM327733:DDM327737 DNI327733:DNI327737 DXE327733:DXE327737 EHA327733:EHA327737 EQW327733:EQW327737 FAS327733:FAS327737 FKO327733:FKO327737 FUK327733:FUK327737 GEG327733:GEG327737 GOC327733:GOC327737 GXY327733:GXY327737 HHU327733:HHU327737 HRQ327733:HRQ327737 IBM327733:IBM327737 ILI327733:ILI327737 IVE327733:IVE327737 JFA327733:JFA327737 JOW327733:JOW327737 JYS327733:JYS327737 KIO327733:KIO327737 KSK327733:KSK327737 LCG327733:LCG327737 LMC327733:LMC327737 LVY327733:LVY327737 MFU327733:MFU327737 MPQ327733:MPQ327737 MZM327733:MZM327737 NJI327733:NJI327737 NTE327733:NTE327737 ODA327733:ODA327737 OMW327733:OMW327737 OWS327733:OWS327737 PGO327733:PGO327737 PQK327733:PQK327737 QAG327733:QAG327737 QKC327733:QKC327737 QTY327733:QTY327737 RDU327733:RDU327737 RNQ327733:RNQ327737 RXM327733:RXM327737 SHI327733:SHI327737 SRE327733:SRE327737 TBA327733:TBA327737 TKW327733:TKW327737 TUS327733:TUS327737 UEO327733:UEO327737 UOK327733:UOK327737 UYG327733:UYG327737 VIC327733:VIC327737 VRY327733:VRY327737 WBU327733:WBU327737 WLQ327733:WLQ327737 WVM327733:WVM327737 F393269:F393273 JA393269:JA393273 SW393269:SW393273 ACS393269:ACS393273 AMO393269:AMO393273 AWK393269:AWK393273 BGG393269:BGG393273 BQC393269:BQC393273 BZY393269:BZY393273 CJU393269:CJU393273 CTQ393269:CTQ393273 DDM393269:DDM393273 DNI393269:DNI393273 DXE393269:DXE393273 EHA393269:EHA393273 EQW393269:EQW393273 FAS393269:FAS393273 FKO393269:FKO393273 FUK393269:FUK393273 GEG393269:GEG393273 GOC393269:GOC393273 GXY393269:GXY393273 HHU393269:HHU393273 HRQ393269:HRQ393273 IBM393269:IBM393273 ILI393269:ILI393273 IVE393269:IVE393273 JFA393269:JFA393273 JOW393269:JOW393273 JYS393269:JYS393273 KIO393269:KIO393273 KSK393269:KSK393273 LCG393269:LCG393273 LMC393269:LMC393273 LVY393269:LVY393273 MFU393269:MFU393273 MPQ393269:MPQ393273 MZM393269:MZM393273 NJI393269:NJI393273 NTE393269:NTE393273 ODA393269:ODA393273 OMW393269:OMW393273 OWS393269:OWS393273 PGO393269:PGO393273 PQK393269:PQK393273 QAG393269:QAG393273 QKC393269:QKC393273 QTY393269:QTY393273 RDU393269:RDU393273 RNQ393269:RNQ393273 RXM393269:RXM393273 SHI393269:SHI393273 SRE393269:SRE393273 TBA393269:TBA393273 TKW393269:TKW393273 TUS393269:TUS393273 UEO393269:UEO393273 UOK393269:UOK393273 UYG393269:UYG393273 VIC393269:VIC393273 VRY393269:VRY393273 WBU393269:WBU393273 WLQ393269:WLQ393273 WVM393269:WVM393273 F458805:F458809 JA458805:JA458809 SW458805:SW458809 ACS458805:ACS458809 AMO458805:AMO458809 AWK458805:AWK458809 BGG458805:BGG458809 BQC458805:BQC458809 BZY458805:BZY458809 CJU458805:CJU458809 CTQ458805:CTQ458809 DDM458805:DDM458809 DNI458805:DNI458809 DXE458805:DXE458809 EHA458805:EHA458809 EQW458805:EQW458809 FAS458805:FAS458809 FKO458805:FKO458809 FUK458805:FUK458809 GEG458805:GEG458809 GOC458805:GOC458809 GXY458805:GXY458809 HHU458805:HHU458809 HRQ458805:HRQ458809 IBM458805:IBM458809 ILI458805:ILI458809 IVE458805:IVE458809 JFA458805:JFA458809 JOW458805:JOW458809 JYS458805:JYS458809 KIO458805:KIO458809 KSK458805:KSK458809 LCG458805:LCG458809 LMC458805:LMC458809 LVY458805:LVY458809 MFU458805:MFU458809 MPQ458805:MPQ458809 MZM458805:MZM458809 NJI458805:NJI458809 NTE458805:NTE458809 ODA458805:ODA458809 OMW458805:OMW458809 OWS458805:OWS458809 PGO458805:PGO458809 PQK458805:PQK458809 QAG458805:QAG458809 QKC458805:QKC458809 QTY458805:QTY458809 RDU458805:RDU458809 RNQ458805:RNQ458809 RXM458805:RXM458809 SHI458805:SHI458809 SRE458805:SRE458809 TBA458805:TBA458809 TKW458805:TKW458809 TUS458805:TUS458809 UEO458805:UEO458809 UOK458805:UOK458809 UYG458805:UYG458809 VIC458805:VIC458809 VRY458805:VRY458809 WBU458805:WBU458809 WLQ458805:WLQ458809 WVM458805:WVM458809 F524341:F524345 JA524341:JA524345 SW524341:SW524345 ACS524341:ACS524345 AMO524341:AMO524345 AWK524341:AWK524345 BGG524341:BGG524345 BQC524341:BQC524345 BZY524341:BZY524345 CJU524341:CJU524345 CTQ524341:CTQ524345 DDM524341:DDM524345 DNI524341:DNI524345 DXE524341:DXE524345 EHA524341:EHA524345 EQW524341:EQW524345 FAS524341:FAS524345 FKO524341:FKO524345 FUK524341:FUK524345 GEG524341:GEG524345 GOC524341:GOC524345 GXY524341:GXY524345 HHU524341:HHU524345 HRQ524341:HRQ524345 IBM524341:IBM524345 ILI524341:ILI524345 IVE524341:IVE524345 JFA524341:JFA524345 JOW524341:JOW524345 JYS524341:JYS524345 KIO524341:KIO524345 KSK524341:KSK524345 LCG524341:LCG524345 LMC524341:LMC524345 LVY524341:LVY524345 MFU524341:MFU524345 MPQ524341:MPQ524345 MZM524341:MZM524345 NJI524341:NJI524345 NTE524341:NTE524345 ODA524341:ODA524345 OMW524341:OMW524345 OWS524341:OWS524345 PGO524341:PGO524345 PQK524341:PQK524345 QAG524341:QAG524345 QKC524341:QKC524345 QTY524341:QTY524345 RDU524341:RDU524345 RNQ524341:RNQ524345 RXM524341:RXM524345 SHI524341:SHI524345 SRE524341:SRE524345 TBA524341:TBA524345 TKW524341:TKW524345 TUS524341:TUS524345 UEO524341:UEO524345 UOK524341:UOK524345 UYG524341:UYG524345 VIC524341:VIC524345 VRY524341:VRY524345 WBU524341:WBU524345 WLQ524341:WLQ524345 WVM524341:WVM524345 F589877:F589881 JA589877:JA589881 SW589877:SW589881 ACS589877:ACS589881 AMO589877:AMO589881 AWK589877:AWK589881 BGG589877:BGG589881 BQC589877:BQC589881 BZY589877:BZY589881 CJU589877:CJU589881 CTQ589877:CTQ589881 DDM589877:DDM589881 DNI589877:DNI589881 DXE589877:DXE589881 EHA589877:EHA589881 EQW589877:EQW589881 FAS589877:FAS589881 FKO589877:FKO589881 FUK589877:FUK589881 GEG589877:GEG589881 GOC589877:GOC589881 GXY589877:GXY589881 HHU589877:HHU589881 HRQ589877:HRQ589881 IBM589877:IBM589881 ILI589877:ILI589881 IVE589877:IVE589881 JFA589877:JFA589881 JOW589877:JOW589881 JYS589877:JYS589881 KIO589877:KIO589881 KSK589877:KSK589881 LCG589877:LCG589881 LMC589877:LMC589881 LVY589877:LVY589881 MFU589877:MFU589881 MPQ589877:MPQ589881 MZM589877:MZM589881 NJI589877:NJI589881 NTE589877:NTE589881 ODA589877:ODA589881 OMW589877:OMW589881 OWS589877:OWS589881 PGO589877:PGO589881 PQK589877:PQK589881 QAG589877:QAG589881 QKC589877:QKC589881 QTY589877:QTY589881 RDU589877:RDU589881 RNQ589877:RNQ589881 RXM589877:RXM589881 SHI589877:SHI589881 SRE589877:SRE589881 TBA589877:TBA589881 TKW589877:TKW589881 TUS589877:TUS589881 UEO589877:UEO589881 UOK589877:UOK589881 UYG589877:UYG589881 VIC589877:VIC589881 VRY589877:VRY589881 WBU589877:WBU589881 WLQ589877:WLQ589881 WVM589877:WVM589881 F655413:F655417 JA655413:JA655417 SW655413:SW655417 ACS655413:ACS655417 AMO655413:AMO655417 AWK655413:AWK655417 BGG655413:BGG655417 BQC655413:BQC655417 BZY655413:BZY655417 CJU655413:CJU655417 CTQ655413:CTQ655417 DDM655413:DDM655417 DNI655413:DNI655417 DXE655413:DXE655417 EHA655413:EHA655417 EQW655413:EQW655417 FAS655413:FAS655417 FKO655413:FKO655417 FUK655413:FUK655417 GEG655413:GEG655417 GOC655413:GOC655417 GXY655413:GXY655417 HHU655413:HHU655417 HRQ655413:HRQ655417 IBM655413:IBM655417 ILI655413:ILI655417 IVE655413:IVE655417 JFA655413:JFA655417 JOW655413:JOW655417 JYS655413:JYS655417 KIO655413:KIO655417 KSK655413:KSK655417 LCG655413:LCG655417 LMC655413:LMC655417 LVY655413:LVY655417 MFU655413:MFU655417 MPQ655413:MPQ655417 MZM655413:MZM655417 NJI655413:NJI655417 NTE655413:NTE655417 ODA655413:ODA655417 OMW655413:OMW655417 OWS655413:OWS655417 PGO655413:PGO655417 PQK655413:PQK655417 QAG655413:QAG655417 QKC655413:QKC655417 QTY655413:QTY655417 RDU655413:RDU655417 RNQ655413:RNQ655417 RXM655413:RXM655417 SHI655413:SHI655417 SRE655413:SRE655417 TBA655413:TBA655417 TKW655413:TKW655417 TUS655413:TUS655417 UEO655413:UEO655417 UOK655413:UOK655417 UYG655413:UYG655417 VIC655413:VIC655417 VRY655413:VRY655417 WBU655413:WBU655417 WLQ655413:WLQ655417 WVM655413:WVM655417 F720949:F720953 JA720949:JA720953 SW720949:SW720953 ACS720949:ACS720953 AMO720949:AMO720953 AWK720949:AWK720953 BGG720949:BGG720953 BQC720949:BQC720953 BZY720949:BZY720953 CJU720949:CJU720953 CTQ720949:CTQ720953 DDM720949:DDM720953 DNI720949:DNI720953 DXE720949:DXE720953 EHA720949:EHA720953 EQW720949:EQW720953 FAS720949:FAS720953 FKO720949:FKO720953 FUK720949:FUK720953 GEG720949:GEG720953 GOC720949:GOC720953 GXY720949:GXY720953 HHU720949:HHU720953 HRQ720949:HRQ720953 IBM720949:IBM720953 ILI720949:ILI720953 IVE720949:IVE720953 JFA720949:JFA720953 JOW720949:JOW720953 JYS720949:JYS720953 KIO720949:KIO720953 KSK720949:KSK720953 LCG720949:LCG720953 LMC720949:LMC720953 LVY720949:LVY720953 MFU720949:MFU720953 MPQ720949:MPQ720953 MZM720949:MZM720953 NJI720949:NJI720953 NTE720949:NTE720953 ODA720949:ODA720953 OMW720949:OMW720953 OWS720949:OWS720953 PGO720949:PGO720953 PQK720949:PQK720953 QAG720949:QAG720953 QKC720949:QKC720953 QTY720949:QTY720953 RDU720949:RDU720953 RNQ720949:RNQ720953 RXM720949:RXM720953 SHI720949:SHI720953 SRE720949:SRE720953 TBA720949:TBA720953 TKW720949:TKW720953 TUS720949:TUS720953 UEO720949:UEO720953 UOK720949:UOK720953 UYG720949:UYG720953 VIC720949:VIC720953 VRY720949:VRY720953 WBU720949:WBU720953 WLQ720949:WLQ720953 WVM720949:WVM720953 F786485:F786489 JA786485:JA786489 SW786485:SW786489 ACS786485:ACS786489 AMO786485:AMO786489 AWK786485:AWK786489 BGG786485:BGG786489 BQC786485:BQC786489 BZY786485:BZY786489 CJU786485:CJU786489 CTQ786485:CTQ786489 DDM786485:DDM786489 DNI786485:DNI786489 DXE786485:DXE786489 EHA786485:EHA786489 EQW786485:EQW786489 FAS786485:FAS786489 FKO786485:FKO786489 FUK786485:FUK786489 GEG786485:GEG786489 GOC786485:GOC786489 GXY786485:GXY786489 HHU786485:HHU786489 HRQ786485:HRQ786489 IBM786485:IBM786489 ILI786485:ILI786489 IVE786485:IVE786489 JFA786485:JFA786489 JOW786485:JOW786489 JYS786485:JYS786489 KIO786485:KIO786489 KSK786485:KSK786489 LCG786485:LCG786489 LMC786485:LMC786489 LVY786485:LVY786489 MFU786485:MFU786489 MPQ786485:MPQ786489 MZM786485:MZM786489 NJI786485:NJI786489 NTE786485:NTE786489 ODA786485:ODA786489 OMW786485:OMW786489 OWS786485:OWS786489 PGO786485:PGO786489 PQK786485:PQK786489 QAG786485:QAG786489 QKC786485:QKC786489 QTY786485:QTY786489 RDU786485:RDU786489 RNQ786485:RNQ786489 RXM786485:RXM786489 SHI786485:SHI786489 SRE786485:SRE786489 TBA786485:TBA786489 TKW786485:TKW786489 TUS786485:TUS786489 UEO786485:UEO786489 UOK786485:UOK786489 UYG786485:UYG786489 VIC786485:VIC786489 VRY786485:VRY786489 WBU786485:WBU786489 WLQ786485:WLQ786489 WVM786485:WVM786489 F852021:F852025 JA852021:JA852025 SW852021:SW852025 ACS852021:ACS852025 AMO852021:AMO852025 AWK852021:AWK852025 BGG852021:BGG852025 BQC852021:BQC852025 BZY852021:BZY852025 CJU852021:CJU852025 CTQ852021:CTQ852025 DDM852021:DDM852025 DNI852021:DNI852025 DXE852021:DXE852025 EHA852021:EHA852025 EQW852021:EQW852025 FAS852021:FAS852025 FKO852021:FKO852025 FUK852021:FUK852025 GEG852021:GEG852025 GOC852021:GOC852025 GXY852021:GXY852025 HHU852021:HHU852025 HRQ852021:HRQ852025 IBM852021:IBM852025 ILI852021:ILI852025 IVE852021:IVE852025 JFA852021:JFA852025 JOW852021:JOW852025 JYS852021:JYS852025 KIO852021:KIO852025 KSK852021:KSK852025 LCG852021:LCG852025 LMC852021:LMC852025 LVY852021:LVY852025 MFU852021:MFU852025 MPQ852021:MPQ852025 MZM852021:MZM852025 NJI852021:NJI852025 NTE852021:NTE852025 ODA852021:ODA852025 OMW852021:OMW852025 OWS852021:OWS852025 PGO852021:PGO852025 PQK852021:PQK852025 QAG852021:QAG852025 QKC852021:QKC852025 QTY852021:QTY852025 RDU852021:RDU852025 RNQ852021:RNQ852025 RXM852021:RXM852025 SHI852021:SHI852025 SRE852021:SRE852025 TBA852021:TBA852025 TKW852021:TKW852025 TUS852021:TUS852025 UEO852021:UEO852025 UOK852021:UOK852025 UYG852021:UYG852025 VIC852021:VIC852025 VRY852021:VRY852025 WBU852021:WBU852025 WLQ852021:WLQ852025 WVM852021:WVM852025 F917557:F917561 JA917557:JA917561 SW917557:SW917561 ACS917557:ACS917561 AMO917557:AMO917561 AWK917557:AWK917561 BGG917557:BGG917561 BQC917557:BQC917561 BZY917557:BZY917561 CJU917557:CJU917561 CTQ917557:CTQ917561 DDM917557:DDM917561 DNI917557:DNI917561 DXE917557:DXE917561 EHA917557:EHA917561 EQW917557:EQW917561 FAS917557:FAS917561 FKO917557:FKO917561 FUK917557:FUK917561 GEG917557:GEG917561 GOC917557:GOC917561 GXY917557:GXY917561 HHU917557:HHU917561 HRQ917557:HRQ917561 IBM917557:IBM917561 ILI917557:ILI917561 IVE917557:IVE917561 JFA917557:JFA917561 JOW917557:JOW917561 JYS917557:JYS917561 KIO917557:KIO917561 KSK917557:KSK917561 LCG917557:LCG917561 LMC917557:LMC917561 LVY917557:LVY917561 MFU917557:MFU917561 MPQ917557:MPQ917561 MZM917557:MZM917561 NJI917557:NJI917561 NTE917557:NTE917561 ODA917557:ODA917561 OMW917557:OMW917561 OWS917557:OWS917561 PGO917557:PGO917561 PQK917557:PQK917561 QAG917557:QAG917561 QKC917557:QKC917561 QTY917557:QTY917561 RDU917557:RDU917561 RNQ917557:RNQ917561 RXM917557:RXM917561 SHI917557:SHI917561 SRE917557:SRE917561 TBA917557:TBA917561 TKW917557:TKW917561 TUS917557:TUS917561 UEO917557:UEO917561 UOK917557:UOK917561 UYG917557:UYG917561 VIC917557:VIC917561 VRY917557:VRY917561 WBU917557:WBU917561 WLQ917557:WLQ917561 WVM917557:WVM917561 F983093:F983097 JA983093:JA983097 SW983093:SW983097 ACS983093:ACS983097 AMO983093:AMO983097 AWK983093:AWK983097 BGG983093:BGG983097 BQC983093:BQC983097 BZY983093:BZY983097 CJU983093:CJU983097 CTQ983093:CTQ983097 DDM983093:DDM983097 DNI983093:DNI983097 DXE983093:DXE983097 EHA983093:EHA983097 EQW983093:EQW983097 FAS983093:FAS983097 FKO983093:FKO983097 FUK983093:FUK983097 GEG983093:GEG983097 GOC983093:GOC983097 GXY983093:GXY983097 HHU983093:HHU983097 HRQ983093:HRQ983097 IBM983093:IBM983097 ILI983093:ILI983097 IVE983093:IVE983097 JFA983093:JFA983097 JOW983093:JOW983097 JYS983093:JYS983097 KIO983093:KIO983097 KSK983093:KSK983097 LCG983093:LCG983097 LMC983093:LMC983097 LVY983093:LVY983097 MFU983093:MFU983097 MPQ983093:MPQ983097 MZM983093:MZM983097 NJI983093:NJI983097 NTE983093:NTE983097 ODA983093:ODA983097 OMW983093:OMW983097 OWS983093:OWS983097 PGO983093:PGO983097 PQK983093:PQK983097 QAG983093:QAG983097 QKC983093:QKC983097 QTY983093:QTY983097 RDU983093:RDU983097 RNQ983093:RNQ983097 RXM983093:RXM983097 SHI983093:SHI983097 SRE983093:SRE983097 TBA983093:TBA983097 TKW983093:TKW983097 TUS983093:TUS983097 UEO983093:UEO983097 UOK983093:UOK983097 UYG983093:UYG983097 VIC983093:VIC983097 VRY983093:VRY983097 WBU983093:WBU983097 WLQ983093:WLQ983097 WVM983093:WVM983097 F65569:F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F131105:F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F196641:F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F262177:F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F327713:F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F393249:F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F458785:F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F524321:F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F589857:F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F655393:F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F720929:F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F786465:F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F852001:F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F917537:F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F983073:F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F65559:F65567 JA65559:JA65567 SW65559:SW65567 ACS65559:ACS65567 AMO65559:AMO65567 AWK65559:AWK65567 BGG65559:BGG65567 BQC65559:BQC65567 BZY65559:BZY65567 CJU65559:CJU65567 CTQ65559:CTQ65567 DDM65559:DDM65567 DNI65559:DNI65567 DXE65559:DXE65567 EHA65559:EHA65567 EQW65559:EQW65567 FAS65559:FAS65567 FKO65559:FKO65567 FUK65559:FUK65567 GEG65559:GEG65567 GOC65559:GOC65567 GXY65559:GXY65567 HHU65559:HHU65567 HRQ65559:HRQ65567 IBM65559:IBM65567 ILI65559:ILI65567 IVE65559:IVE65567 JFA65559:JFA65567 JOW65559:JOW65567 JYS65559:JYS65567 KIO65559:KIO65567 KSK65559:KSK65567 LCG65559:LCG65567 LMC65559:LMC65567 LVY65559:LVY65567 MFU65559:MFU65567 MPQ65559:MPQ65567 MZM65559:MZM65567 NJI65559:NJI65567 NTE65559:NTE65567 ODA65559:ODA65567 OMW65559:OMW65567 OWS65559:OWS65567 PGO65559:PGO65567 PQK65559:PQK65567 QAG65559:QAG65567 QKC65559:QKC65567 QTY65559:QTY65567 RDU65559:RDU65567 RNQ65559:RNQ65567 RXM65559:RXM65567 SHI65559:SHI65567 SRE65559:SRE65567 TBA65559:TBA65567 TKW65559:TKW65567 TUS65559:TUS65567 UEO65559:UEO65567 UOK65559:UOK65567 UYG65559:UYG65567 VIC65559:VIC65567 VRY65559:VRY65567 WBU65559:WBU65567 WLQ65559:WLQ65567 WVM65559:WVM65567 F131095:F131103 JA131095:JA131103 SW131095:SW131103 ACS131095:ACS131103 AMO131095:AMO131103 AWK131095:AWK131103 BGG131095:BGG131103 BQC131095:BQC131103 BZY131095:BZY131103 CJU131095:CJU131103 CTQ131095:CTQ131103 DDM131095:DDM131103 DNI131095:DNI131103 DXE131095:DXE131103 EHA131095:EHA131103 EQW131095:EQW131103 FAS131095:FAS131103 FKO131095:FKO131103 FUK131095:FUK131103 GEG131095:GEG131103 GOC131095:GOC131103 GXY131095:GXY131103 HHU131095:HHU131103 HRQ131095:HRQ131103 IBM131095:IBM131103 ILI131095:ILI131103 IVE131095:IVE131103 JFA131095:JFA131103 JOW131095:JOW131103 JYS131095:JYS131103 KIO131095:KIO131103 KSK131095:KSK131103 LCG131095:LCG131103 LMC131095:LMC131103 LVY131095:LVY131103 MFU131095:MFU131103 MPQ131095:MPQ131103 MZM131095:MZM131103 NJI131095:NJI131103 NTE131095:NTE131103 ODA131095:ODA131103 OMW131095:OMW131103 OWS131095:OWS131103 PGO131095:PGO131103 PQK131095:PQK131103 QAG131095:QAG131103 QKC131095:QKC131103 QTY131095:QTY131103 RDU131095:RDU131103 RNQ131095:RNQ131103 RXM131095:RXM131103 SHI131095:SHI131103 SRE131095:SRE131103 TBA131095:TBA131103 TKW131095:TKW131103 TUS131095:TUS131103 UEO131095:UEO131103 UOK131095:UOK131103 UYG131095:UYG131103 VIC131095:VIC131103 VRY131095:VRY131103 WBU131095:WBU131103 WLQ131095:WLQ131103 WVM131095:WVM131103 F196631:F196639 JA196631:JA196639 SW196631:SW196639 ACS196631:ACS196639 AMO196631:AMO196639 AWK196631:AWK196639 BGG196631:BGG196639 BQC196631:BQC196639 BZY196631:BZY196639 CJU196631:CJU196639 CTQ196631:CTQ196639 DDM196631:DDM196639 DNI196631:DNI196639 DXE196631:DXE196639 EHA196631:EHA196639 EQW196631:EQW196639 FAS196631:FAS196639 FKO196631:FKO196639 FUK196631:FUK196639 GEG196631:GEG196639 GOC196631:GOC196639 GXY196631:GXY196639 HHU196631:HHU196639 HRQ196631:HRQ196639 IBM196631:IBM196639 ILI196631:ILI196639 IVE196631:IVE196639 JFA196631:JFA196639 JOW196631:JOW196639 JYS196631:JYS196639 KIO196631:KIO196639 KSK196631:KSK196639 LCG196631:LCG196639 LMC196631:LMC196639 LVY196631:LVY196639 MFU196631:MFU196639 MPQ196631:MPQ196639 MZM196631:MZM196639 NJI196631:NJI196639 NTE196631:NTE196639 ODA196631:ODA196639 OMW196631:OMW196639 OWS196631:OWS196639 PGO196631:PGO196639 PQK196631:PQK196639 QAG196631:QAG196639 QKC196631:QKC196639 QTY196631:QTY196639 RDU196631:RDU196639 RNQ196631:RNQ196639 RXM196631:RXM196639 SHI196631:SHI196639 SRE196631:SRE196639 TBA196631:TBA196639 TKW196631:TKW196639 TUS196631:TUS196639 UEO196631:UEO196639 UOK196631:UOK196639 UYG196631:UYG196639 VIC196631:VIC196639 VRY196631:VRY196639 WBU196631:WBU196639 WLQ196631:WLQ196639 WVM196631:WVM196639 F262167:F262175 JA262167:JA262175 SW262167:SW262175 ACS262167:ACS262175 AMO262167:AMO262175 AWK262167:AWK262175 BGG262167:BGG262175 BQC262167:BQC262175 BZY262167:BZY262175 CJU262167:CJU262175 CTQ262167:CTQ262175 DDM262167:DDM262175 DNI262167:DNI262175 DXE262167:DXE262175 EHA262167:EHA262175 EQW262167:EQW262175 FAS262167:FAS262175 FKO262167:FKO262175 FUK262167:FUK262175 GEG262167:GEG262175 GOC262167:GOC262175 GXY262167:GXY262175 HHU262167:HHU262175 HRQ262167:HRQ262175 IBM262167:IBM262175 ILI262167:ILI262175 IVE262167:IVE262175 JFA262167:JFA262175 JOW262167:JOW262175 JYS262167:JYS262175 KIO262167:KIO262175 KSK262167:KSK262175 LCG262167:LCG262175 LMC262167:LMC262175 LVY262167:LVY262175 MFU262167:MFU262175 MPQ262167:MPQ262175 MZM262167:MZM262175 NJI262167:NJI262175 NTE262167:NTE262175 ODA262167:ODA262175 OMW262167:OMW262175 OWS262167:OWS262175 PGO262167:PGO262175 PQK262167:PQK262175 QAG262167:QAG262175 QKC262167:QKC262175 QTY262167:QTY262175 RDU262167:RDU262175 RNQ262167:RNQ262175 RXM262167:RXM262175 SHI262167:SHI262175 SRE262167:SRE262175 TBA262167:TBA262175 TKW262167:TKW262175 TUS262167:TUS262175 UEO262167:UEO262175 UOK262167:UOK262175 UYG262167:UYG262175 VIC262167:VIC262175 VRY262167:VRY262175 WBU262167:WBU262175 WLQ262167:WLQ262175 WVM262167:WVM262175 F327703:F327711 JA327703:JA327711 SW327703:SW327711 ACS327703:ACS327711 AMO327703:AMO327711 AWK327703:AWK327711 BGG327703:BGG327711 BQC327703:BQC327711 BZY327703:BZY327711 CJU327703:CJU327711 CTQ327703:CTQ327711 DDM327703:DDM327711 DNI327703:DNI327711 DXE327703:DXE327711 EHA327703:EHA327711 EQW327703:EQW327711 FAS327703:FAS327711 FKO327703:FKO327711 FUK327703:FUK327711 GEG327703:GEG327711 GOC327703:GOC327711 GXY327703:GXY327711 HHU327703:HHU327711 HRQ327703:HRQ327711 IBM327703:IBM327711 ILI327703:ILI327711 IVE327703:IVE327711 JFA327703:JFA327711 JOW327703:JOW327711 JYS327703:JYS327711 KIO327703:KIO327711 KSK327703:KSK327711 LCG327703:LCG327711 LMC327703:LMC327711 LVY327703:LVY327711 MFU327703:MFU327711 MPQ327703:MPQ327711 MZM327703:MZM327711 NJI327703:NJI327711 NTE327703:NTE327711 ODA327703:ODA327711 OMW327703:OMW327711 OWS327703:OWS327711 PGO327703:PGO327711 PQK327703:PQK327711 QAG327703:QAG327711 QKC327703:QKC327711 QTY327703:QTY327711 RDU327703:RDU327711 RNQ327703:RNQ327711 RXM327703:RXM327711 SHI327703:SHI327711 SRE327703:SRE327711 TBA327703:TBA327711 TKW327703:TKW327711 TUS327703:TUS327711 UEO327703:UEO327711 UOK327703:UOK327711 UYG327703:UYG327711 VIC327703:VIC327711 VRY327703:VRY327711 WBU327703:WBU327711 WLQ327703:WLQ327711 WVM327703:WVM327711 F393239:F393247 JA393239:JA393247 SW393239:SW393247 ACS393239:ACS393247 AMO393239:AMO393247 AWK393239:AWK393247 BGG393239:BGG393247 BQC393239:BQC393247 BZY393239:BZY393247 CJU393239:CJU393247 CTQ393239:CTQ393247 DDM393239:DDM393247 DNI393239:DNI393247 DXE393239:DXE393247 EHA393239:EHA393247 EQW393239:EQW393247 FAS393239:FAS393247 FKO393239:FKO393247 FUK393239:FUK393247 GEG393239:GEG393247 GOC393239:GOC393247 GXY393239:GXY393247 HHU393239:HHU393247 HRQ393239:HRQ393247 IBM393239:IBM393247 ILI393239:ILI393247 IVE393239:IVE393247 JFA393239:JFA393247 JOW393239:JOW393247 JYS393239:JYS393247 KIO393239:KIO393247 KSK393239:KSK393247 LCG393239:LCG393247 LMC393239:LMC393247 LVY393239:LVY393247 MFU393239:MFU393247 MPQ393239:MPQ393247 MZM393239:MZM393247 NJI393239:NJI393247 NTE393239:NTE393247 ODA393239:ODA393247 OMW393239:OMW393247 OWS393239:OWS393247 PGO393239:PGO393247 PQK393239:PQK393247 QAG393239:QAG393247 QKC393239:QKC393247 QTY393239:QTY393247 RDU393239:RDU393247 RNQ393239:RNQ393247 RXM393239:RXM393247 SHI393239:SHI393247 SRE393239:SRE393247 TBA393239:TBA393247 TKW393239:TKW393247 TUS393239:TUS393247 UEO393239:UEO393247 UOK393239:UOK393247 UYG393239:UYG393247 VIC393239:VIC393247 VRY393239:VRY393247 WBU393239:WBU393247 WLQ393239:WLQ393247 WVM393239:WVM393247 F458775:F458783 JA458775:JA458783 SW458775:SW458783 ACS458775:ACS458783 AMO458775:AMO458783 AWK458775:AWK458783 BGG458775:BGG458783 BQC458775:BQC458783 BZY458775:BZY458783 CJU458775:CJU458783 CTQ458775:CTQ458783 DDM458775:DDM458783 DNI458775:DNI458783 DXE458775:DXE458783 EHA458775:EHA458783 EQW458775:EQW458783 FAS458775:FAS458783 FKO458775:FKO458783 FUK458775:FUK458783 GEG458775:GEG458783 GOC458775:GOC458783 GXY458775:GXY458783 HHU458775:HHU458783 HRQ458775:HRQ458783 IBM458775:IBM458783 ILI458775:ILI458783 IVE458775:IVE458783 JFA458775:JFA458783 JOW458775:JOW458783 JYS458775:JYS458783 KIO458775:KIO458783 KSK458775:KSK458783 LCG458775:LCG458783 LMC458775:LMC458783 LVY458775:LVY458783 MFU458775:MFU458783 MPQ458775:MPQ458783 MZM458775:MZM458783 NJI458775:NJI458783 NTE458775:NTE458783 ODA458775:ODA458783 OMW458775:OMW458783 OWS458775:OWS458783 PGO458775:PGO458783 PQK458775:PQK458783 QAG458775:QAG458783 QKC458775:QKC458783 QTY458775:QTY458783 RDU458775:RDU458783 RNQ458775:RNQ458783 RXM458775:RXM458783 SHI458775:SHI458783 SRE458775:SRE458783 TBA458775:TBA458783 TKW458775:TKW458783 TUS458775:TUS458783 UEO458775:UEO458783 UOK458775:UOK458783 UYG458775:UYG458783 VIC458775:VIC458783 VRY458775:VRY458783 WBU458775:WBU458783 WLQ458775:WLQ458783 WVM458775:WVM458783 F524311:F524319 JA524311:JA524319 SW524311:SW524319 ACS524311:ACS524319 AMO524311:AMO524319 AWK524311:AWK524319 BGG524311:BGG524319 BQC524311:BQC524319 BZY524311:BZY524319 CJU524311:CJU524319 CTQ524311:CTQ524319 DDM524311:DDM524319 DNI524311:DNI524319 DXE524311:DXE524319 EHA524311:EHA524319 EQW524311:EQW524319 FAS524311:FAS524319 FKO524311:FKO524319 FUK524311:FUK524319 GEG524311:GEG524319 GOC524311:GOC524319 GXY524311:GXY524319 HHU524311:HHU524319 HRQ524311:HRQ524319 IBM524311:IBM524319 ILI524311:ILI524319 IVE524311:IVE524319 JFA524311:JFA524319 JOW524311:JOW524319 JYS524311:JYS524319 KIO524311:KIO524319 KSK524311:KSK524319 LCG524311:LCG524319 LMC524311:LMC524319 LVY524311:LVY524319 MFU524311:MFU524319 MPQ524311:MPQ524319 MZM524311:MZM524319 NJI524311:NJI524319 NTE524311:NTE524319 ODA524311:ODA524319 OMW524311:OMW524319 OWS524311:OWS524319 PGO524311:PGO524319 PQK524311:PQK524319 QAG524311:QAG524319 QKC524311:QKC524319 QTY524311:QTY524319 RDU524311:RDU524319 RNQ524311:RNQ524319 RXM524311:RXM524319 SHI524311:SHI524319 SRE524311:SRE524319 TBA524311:TBA524319 TKW524311:TKW524319 TUS524311:TUS524319 UEO524311:UEO524319 UOK524311:UOK524319 UYG524311:UYG524319 VIC524311:VIC524319 VRY524311:VRY524319 WBU524311:WBU524319 WLQ524311:WLQ524319 WVM524311:WVM524319 F589847:F589855 JA589847:JA589855 SW589847:SW589855 ACS589847:ACS589855 AMO589847:AMO589855 AWK589847:AWK589855 BGG589847:BGG589855 BQC589847:BQC589855 BZY589847:BZY589855 CJU589847:CJU589855 CTQ589847:CTQ589855 DDM589847:DDM589855 DNI589847:DNI589855 DXE589847:DXE589855 EHA589847:EHA589855 EQW589847:EQW589855 FAS589847:FAS589855 FKO589847:FKO589855 FUK589847:FUK589855 GEG589847:GEG589855 GOC589847:GOC589855 GXY589847:GXY589855 HHU589847:HHU589855 HRQ589847:HRQ589855 IBM589847:IBM589855 ILI589847:ILI589855 IVE589847:IVE589855 JFA589847:JFA589855 JOW589847:JOW589855 JYS589847:JYS589855 KIO589847:KIO589855 KSK589847:KSK589855 LCG589847:LCG589855 LMC589847:LMC589855 LVY589847:LVY589855 MFU589847:MFU589855 MPQ589847:MPQ589855 MZM589847:MZM589855 NJI589847:NJI589855 NTE589847:NTE589855 ODA589847:ODA589855 OMW589847:OMW589855 OWS589847:OWS589855 PGO589847:PGO589855 PQK589847:PQK589855 QAG589847:QAG589855 QKC589847:QKC589855 QTY589847:QTY589855 RDU589847:RDU589855 RNQ589847:RNQ589855 RXM589847:RXM589855 SHI589847:SHI589855 SRE589847:SRE589855 TBA589847:TBA589855 TKW589847:TKW589855 TUS589847:TUS589855 UEO589847:UEO589855 UOK589847:UOK589855 UYG589847:UYG589855 VIC589847:VIC589855 VRY589847:VRY589855 WBU589847:WBU589855 WLQ589847:WLQ589855 WVM589847:WVM589855 F655383:F655391 JA655383:JA655391 SW655383:SW655391 ACS655383:ACS655391 AMO655383:AMO655391 AWK655383:AWK655391 BGG655383:BGG655391 BQC655383:BQC655391 BZY655383:BZY655391 CJU655383:CJU655391 CTQ655383:CTQ655391 DDM655383:DDM655391 DNI655383:DNI655391 DXE655383:DXE655391 EHA655383:EHA655391 EQW655383:EQW655391 FAS655383:FAS655391 FKO655383:FKO655391 FUK655383:FUK655391 GEG655383:GEG655391 GOC655383:GOC655391 GXY655383:GXY655391 HHU655383:HHU655391 HRQ655383:HRQ655391 IBM655383:IBM655391 ILI655383:ILI655391 IVE655383:IVE655391 JFA655383:JFA655391 JOW655383:JOW655391 JYS655383:JYS655391 KIO655383:KIO655391 KSK655383:KSK655391 LCG655383:LCG655391 LMC655383:LMC655391 LVY655383:LVY655391 MFU655383:MFU655391 MPQ655383:MPQ655391 MZM655383:MZM655391 NJI655383:NJI655391 NTE655383:NTE655391 ODA655383:ODA655391 OMW655383:OMW655391 OWS655383:OWS655391 PGO655383:PGO655391 PQK655383:PQK655391 QAG655383:QAG655391 QKC655383:QKC655391 QTY655383:QTY655391 RDU655383:RDU655391 RNQ655383:RNQ655391 RXM655383:RXM655391 SHI655383:SHI655391 SRE655383:SRE655391 TBA655383:TBA655391 TKW655383:TKW655391 TUS655383:TUS655391 UEO655383:UEO655391 UOK655383:UOK655391 UYG655383:UYG655391 VIC655383:VIC655391 VRY655383:VRY655391 WBU655383:WBU655391 WLQ655383:WLQ655391 WVM655383:WVM655391 F720919:F720927 JA720919:JA720927 SW720919:SW720927 ACS720919:ACS720927 AMO720919:AMO720927 AWK720919:AWK720927 BGG720919:BGG720927 BQC720919:BQC720927 BZY720919:BZY720927 CJU720919:CJU720927 CTQ720919:CTQ720927 DDM720919:DDM720927 DNI720919:DNI720927 DXE720919:DXE720927 EHA720919:EHA720927 EQW720919:EQW720927 FAS720919:FAS720927 FKO720919:FKO720927 FUK720919:FUK720927 GEG720919:GEG720927 GOC720919:GOC720927 GXY720919:GXY720927 HHU720919:HHU720927 HRQ720919:HRQ720927 IBM720919:IBM720927 ILI720919:ILI720927 IVE720919:IVE720927 JFA720919:JFA720927 JOW720919:JOW720927 JYS720919:JYS720927 KIO720919:KIO720927 KSK720919:KSK720927 LCG720919:LCG720927 LMC720919:LMC720927 LVY720919:LVY720927 MFU720919:MFU720927 MPQ720919:MPQ720927 MZM720919:MZM720927 NJI720919:NJI720927 NTE720919:NTE720927 ODA720919:ODA720927 OMW720919:OMW720927 OWS720919:OWS720927 PGO720919:PGO720927 PQK720919:PQK720927 QAG720919:QAG720927 QKC720919:QKC720927 QTY720919:QTY720927 RDU720919:RDU720927 RNQ720919:RNQ720927 RXM720919:RXM720927 SHI720919:SHI720927 SRE720919:SRE720927 TBA720919:TBA720927 TKW720919:TKW720927 TUS720919:TUS720927 UEO720919:UEO720927 UOK720919:UOK720927 UYG720919:UYG720927 VIC720919:VIC720927 VRY720919:VRY720927 WBU720919:WBU720927 WLQ720919:WLQ720927 WVM720919:WVM720927 F786455:F786463 JA786455:JA786463 SW786455:SW786463 ACS786455:ACS786463 AMO786455:AMO786463 AWK786455:AWK786463 BGG786455:BGG786463 BQC786455:BQC786463 BZY786455:BZY786463 CJU786455:CJU786463 CTQ786455:CTQ786463 DDM786455:DDM786463 DNI786455:DNI786463 DXE786455:DXE786463 EHA786455:EHA786463 EQW786455:EQW786463 FAS786455:FAS786463 FKO786455:FKO786463 FUK786455:FUK786463 GEG786455:GEG786463 GOC786455:GOC786463 GXY786455:GXY786463 HHU786455:HHU786463 HRQ786455:HRQ786463 IBM786455:IBM786463 ILI786455:ILI786463 IVE786455:IVE786463 JFA786455:JFA786463 JOW786455:JOW786463 JYS786455:JYS786463 KIO786455:KIO786463 KSK786455:KSK786463 LCG786455:LCG786463 LMC786455:LMC786463 LVY786455:LVY786463 MFU786455:MFU786463 MPQ786455:MPQ786463 MZM786455:MZM786463 NJI786455:NJI786463 NTE786455:NTE786463 ODA786455:ODA786463 OMW786455:OMW786463 OWS786455:OWS786463 PGO786455:PGO786463 PQK786455:PQK786463 QAG786455:QAG786463 QKC786455:QKC786463 QTY786455:QTY786463 RDU786455:RDU786463 RNQ786455:RNQ786463 RXM786455:RXM786463 SHI786455:SHI786463 SRE786455:SRE786463 TBA786455:TBA786463 TKW786455:TKW786463 TUS786455:TUS786463 UEO786455:UEO786463 UOK786455:UOK786463 UYG786455:UYG786463 VIC786455:VIC786463 VRY786455:VRY786463 WBU786455:WBU786463 WLQ786455:WLQ786463 WVM786455:WVM786463 F851991:F851999 JA851991:JA851999 SW851991:SW851999 ACS851991:ACS851999 AMO851991:AMO851999 AWK851991:AWK851999 BGG851991:BGG851999 BQC851991:BQC851999 BZY851991:BZY851999 CJU851991:CJU851999 CTQ851991:CTQ851999 DDM851991:DDM851999 DNI851991:DNI851999 DXE851991:DXE851999 EHA851991:EHA851999 EQW851991:EQW851999 FAS851991:FAS851999 FKO851991:FKO851999 FUK851991:FUK851999 GEG851991:GEG851999 GOC851991:GOC851999 GXY851991:GXY851999 HHU851991:HHU851999 HRQ851991:HRQ851999 IBM851991:IBM851999 ILI851991:ILI851999 IVE851991:IVE851999 JFA851991:JFA851999 JOW851991:JOW851999 JYS851991:JYS851999 KIO851991:KIO851999 KSK851991:KSK851999 LCG851991:LCG851999 LMC851991:LMC851999 LVY851991:LVY851999 MFU851991:MFU851999 MPQ851991:MPQ851999 MZM851991:MZM851999 NJI851991:NJI851999 NTE851991:NTE851999 ODA851991:ODA851999 OMW851991:OMW851999 OWS851991:OWS851999 PGO851991:PGO851999 PQK851991:PQK851999 QAG851991:QAG851999 QKC851991:QKC851999 QTY851991:QTY851999 RDU851991:RDU851999 RNQ851991:RNQ851999 RXM851991:RXM851999 SHI851991:SHI851999 SRE851991:SRE851999 TBA851991:TBA851999 TKW851991:TKW851999 TUS851991:TUS851999 UEO851991:UEO851999 UOK851991:UOK851999 UYG851991:UYG851999 VIC851991:VIC851999 VRY851991:VRY851999 WBU851991:WBU851999 WLQ851991:WLQ851999 WVM851991:WVM851999 F917527:F917535 JA917527:JA917535 SW917527:SW917535 ACS917527:ACS917535 AMO917527:AMO917535 AWK917527:AWK917535 BGG917527:BGG917535 BQC917527:BQC917535 BZY917527:BZY917535 CJU917527:CJU917535 CTQ917527:CTQ917535 DDM917527:DDM917535 DNI917527:DNI917535 DXE917527:DXE917535 EHA917527:EHA917535 EQW917527:EQW917535 FAS917527:FAS917535 FKO917527:FKO917535 FUK917527:FUK917535 GEG917527:GEG917535 GOC917527:GOC917535 GXY917527:GXY917535 HHU917527:HHU917535 HRQ917527:HRQ917535 IBM917527:IBM917535 ILI917527:ILI917535 IVE917527:IVE917535 JFA917527:JFA917535 JOW917527:JOW917535 JYS917527:JYS917535 KIO917527:KIO917535 KSK917527:KSK917535 LCG917527:LCG917535 LMC917527:LMC917535 LVY917527:LVY917535 MFU917527:MFU917535 MPQ917527:MPQ917535 MZM917527:MZM917535 NJI917527:NJI917535 NTE917527:NTE917535 ODA917527:ODA917535 OMW917527:OMW917535 OWS917527:OWS917535 PGO917527:PGO917535 PQK917527:PQK917535 QAG917527:QAG917535 QKC917527:QKC917535 QTY917527:QTY917535 RDU917527:RDU917535 RNQ917527:RNQ917535 RXM917527:RXM917535 SHI917527:SHI917535 SRE917527:SRE917535 TBA917527:TBA917535 TKW917527:TKW917535 TUS917527:TUS917535 UEO917527:UEO917535 UOK917527:UOK917535 UYG917527:UYG917535 VIC917527:VIC917535 VRY917527:VRY917535 WBU917527:WBU917535 WLQ917527:WLQ917535 WVM917527:WVM917535 F983063:F983071 JA983063:JA983071 SW983063:SW983071 ACS983063:ACS983071 AMO983063:AMO983071 AWK983063:AWK983071 BGG983063:BGG983071 BQC983063:BQC983071 BZY983063:BZY983071 CJU983063:CJU983071 CTQ983063:CTQ983071 DDM983063:DDM983071 DNI983063:DNI983071 DXE983063:DXE983071 EHA983063:EHA983071 EQW983063:EQW983071 FAS983063:FAS983071 FKO983063:FKO983071 FUK983063:FUK983071 GEG983063:GEG983071 GOC983063:GOC983071 GXY983063:GXY983071 HHU983063:HHU983071 HRQ983063:HRQ983071 IBM983063:IBM983071 ILI983063:ILI983071 IVE983063:IVE983071 JFA983063:JFA983071 JOW983063:JOW983071 JYS983063:JYS983071 KIO983063:KIO983071 KSK983063:KSK983071 LCG983063:LCG983071 LMC983063:LMC983071 LVY983063:LVY983071 MFU983063:MFU983071 MPQ983063:MPQ983071 MZM983063:MZM983071 NJI983063:NJI983071 NTE983063:NTE983071 ODA983063:ODA983071 OMW983063:OMW983071 OWS983063:OWS983071 PGO983063:PGO983071 PQK983063:PQK983071 QAG983063:QAG983071 QKC983063:QKC983071 QTY983063:QTY983071 RDU983063:RDU983071 RNQ983063:RNQ983071 RXM983063:RXM983071 SHI983063:SHI983071 SRE983063:SRE983071 TBA983063:TBA983071 TKW983063:TKW983071 TUS983063:TUS983071 UEO983063:UEO983071 UOK983063:UOK983071 UYG983063:UYG983071 VIC983063:VIC983071 VRY983063:VRY983071 WBU983063:WBU983071 WLQ983063:WLQ983071 WVM983063:WVM983071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VRY17 F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F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F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F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F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F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F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F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F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F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F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F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F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F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F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65545:F65550 JA65545:JA65550 SW65545:SW65550 ACS65545:ACS65550 AMO65545:AMO65550 AWK65545:AWK65550 BGG65545:BGG65550 BQC65545:BQC65550 BZY65545:BZY65550 CJU65545:CJU65550 CTQ65545:CTQ65550 DDM65545:DDM65550 DNI65545:DNI65550 DXE65545:DXE65550 EHA65545:EHA65550 EQW65545:EQW65550 FAS65545:FAS65550 FKO65545:FKO65550 FUK65545:FUK65550 GEG65545:GEG65550 GOC65545:GOC65550 GXY65545:GXY65550 HHU65545:HHU65550 HRQ65545:HRQ65550 IBM65545:IBM65550 ILI65545:ILI65550 IVE65545:IVE65550 JFA65545:JFA65550 JOW65545:JOW65550 JYS65545:JYS65550 KIO65545:KIO65550 KSK65545:KSK65550 LCG65545:LCG65550 LMC65545:LMC65550 LVY65545:LVY65550 MFU65545:MFU65550 MPQ65545:MPQ65550 MZM65545:MZM65550 NJI65545:NJI65550 NTE65545:NTE65550 ODA65545:ODA65550 OMW65545:OMW65550 OWS65545:OWS65550 PGO65545:PGO65550 PQK65545:PQK65550 QAG65545:QAG65550 QKC65545:QKC65550 QTY65545:QTY65550 RDU65545:RDU65550 RNQ65545:RNQ65550 RXM65545:RXM65550 SHI65545:SHI65550 SRE65545:SRE65550 TBA65545:TBA65550 TKW65545:TKW65550 TUS65545:TUS65550 UEO65545:UEO65550 UOK65545:UOK65550 UYG65545:UYG65550 VIC65545:VIC65550 VRY65545:VRY65550 WBU65545:WBU65550 WLQ65545:WLQ65550 WVM65545:WVM65550 F131081:F131086 JA131081:JA131086 SW131081:SW131086 ACS131081:ACS131086 AMO131081:AMO131086 AWK131081:AWK131086 BGG131081:BGG131086 BQC131081:BQC131086 BZY131081:BZY131086 CJU131081:CJU131086 CTQ131081:CTQ131086 DDM131081:DDM131086 DNI131081:DNI131086 DXE131081:DXE131086 EHA131081:EHA131086 EQW131081:EQW131086 FAS131081:FAS131086 FKO131081:FKO131086 FUK131081:FUK131086 GEG131081:GEG131086 GOC131081:GOC131086 GXY131081:GXY131086 HHU131081:HHU131086 HRQ131081:HRQ131086 IBM131081:IBM131086 ILI131081:ILI131086 IVE131081:IVE131086 JFA131081:JFA131086 JOW131081:JOW131086 JYS131081:JYS131086 KIO131081:KIO131086 KSK131081:KSK131086 LCG131081:LCG131086 LMC131081:LMC131086 LVY131081:LVY131086 MFU131081:MFU131086 MPQ131081:MPQ131086 MZM131081:MZM131086 NJI131081:NJI131086 NTE131081:NTE131086 ODA131081:ODA131086 OMW131081:OMW131086 OWS131081:OWS131086 PGO131081:PGO131086 PQK131081:PQK131086 QAG131081:QAG131086 QKC131081:QKC131086 QTY131081:QTY131086 RDU131081:RDU131086 RNQ131081:RNQ131086 RXM131081:RXM131086 SHI131081:SHI131086 SRE131081:SRE131086 TBA131081:TBA131086 TKW131081:TKW131086 TUS131081:TUS131086 UEO131081:UEO131086 UOK131081:UOK131086 UYG131081:UYG131086 VIC131081:VIC131086 VRY131081:VRY131086 WBU131081:WBU131086 WLQ131081:WLQ131086 WVM131081:WVM131086 F196617:F196622 JA196617:JA196622 SW196617:SW196622 ACS196617:ACS196622 AMO196617:AMO196622 AWK196617:AWK196622 BGG196617:BGG196622 BQC196617:BQC196622 BZY196617:BZY196622 CJU196617:CJU196622 CTQ196617:CTQ196622 DDM196617:DDM196622 DNI196617:DNI196622 DXE196617:DXE196622 EHA196617:EHA196622 EQW196617:EQW196622 FAS196617:FAS196622 FKO196617:FKO196622 FUK196617:FUK196622 GEG196617:GEG196622 GOC196617:GOC196622 GXY196617:GXY196622 HHU196617:HHU196622 HRQ196617:HRQ196622 IBM196617:IBM196622 ILI196617:ILI196622 IVE196617:IVE196622 JFA196617:JFA196622 JOW196617:JOW196622 JYS196617:JYS196622 KIO196617:KIO196622 KSK196617:KSK196622 LCG196617:LCG196622 LMC196617:LMC196622 LVY196617:LVY196622 MFU196617:MFU196622 MPQ196617:MPQ196622 MZM196617:MZM196622 NJI196617:NJI196622 NTE196617:NTE196622 ODA196617:ODA196622 OMW196617:OMW196622 OWS196617:OWS196622 PGO196617:PGO196622 PQK196617:PQK196622 QAG196617:QAG196622 QKC196617:QKC196622 QTY196617:QTY196622 RDU196617:RDU196622 RNQ196617:RNQ196622 RXM196617:RXM196622 SHI196617:SHI196622 SRE196617:SRE196622 TBA196617:TBA196622 TKW196617:TKW196622 TUS196617:TUS196622 UEO196617:UEO196622 UOK196617:UOK196622 UYG196617:UYG196622 VIC196617:VIC196622 VRY196617:VRY196622 WBU196617:WBU196622 WLQ196617:WLQ196622 WVM196617:WVM196622 F262153:F262158 JA262153:JA262158 SW262153:SW262158 ACS262153:ACS262158 AMO262153:AMO262158 AWK262153:AWK262158 BGG262153:BGG262158 BQC262153:BQC262158 BZY262153:BZY262158 CJU262153:CJU262158 CTQ262153:CTQ262158 DDM262153:DDM262158 DNI262153:DNI262158 DXE262153:DXE262158 EHA262153:EHA262158 EQW262153:EQW262158 FAS262153:FAS262158 FKO262153:FKO262158 FUK262153:FUK262158 GEG262153:GEG262158 GOC262153:GOC262158 GXY262153:GXY262158 HHU262153:HHU262158 HRQ262153:HRQ262158 IBM262153:IBM262158 ILI262153:ILI262158 IVE262153:IVE262158 JFA262153:JFA262158 JOW262153:JOW262158 JYS262153:JYS262158 KIO262153:KIO262158 KSK262153:KSK262158 LCG262153:LCG262158 LMC262153:LMC262158 LVY262153:LVY262158 MFU262153:MFU262158 MPQ262153:MPQ262158 MZM262153:MZM262158 NJI262153:NJI262158 NTE262153:NTE262158 ODA262153:ODA262158 OMW262153:OMW262158 OWS262153:OWS262158 PGO262153:PGO262158 PQK262153:PQK262158 QAG262153:QAG262158 QKC262153:QKC262158 QTY262153:QTY262158 RDU262153:RDU262158 RNQ262153:RNQ262158 RXM262153:RXM262158 SHI262153:SHI262158 SRE262153:SRE262158 TBA262153:TBA262158 TKW262153:TKW262158 TUS262153:TUS262158 UEO262153:UEO262158 UOK262153:UOK262158 UYG262153:UYG262158 VIC262153:VIC262158 VRY262153:VRY262158 WBU262153:WBU262158 WLQ262153:WLQ262158 WVM262153:WVM262158 F327689:F327694 JA327689:JA327694 SW327689:SW327694 ACS327689:ACS327694 AMO327689:AMO327694 AWK327689:AWK327694 BGG327689:BGG327694 BQC327689:BQC327694 BZY327689:BZY327694 CJU327689:CJU327694 CTQ327689:CTQ327694 DDM327689:DDM327694 DNI327689:DNI327694 DXE327689:DXE327694 EHA327689:EHA327694 EQW327689:EQW327694 FAS327689:FAS327694 FKO327689:FKO327694 FUK327689:FUK327694 GEG327689:GEG327694 GOC327689:GOC327694 GXY327689:GXY327694 HHU327689:HHU327694 HRQ327689:HRQ327694 IBM327689:IBM327694 ILI327689:ILI327694 IVE327689:IVE327694 JFA327689:JFA327694 JOW327689:JOW327694 JYS327689:JYS327694 KIO327689:KIO327694 KSK327689:KSK327694 LCG327689:LCG327694 LMC327689:LMC327694 LVY327689:LVY327694 MFU327689:MFU327694 MPQ327689:MPQ327694 MZM327689:MZM327694 NJI327689:NJI327694 NTE327689:NTE327694 ODA327689:ODA327694 OMW327689:OMW327694 OWS327689:OWS327694 PGO327689:PGO327694 PQK327689:PQK327694 QAG327689:QAG327694 QKC327689:QKC327694 QTY327689:QTY327694 RDU327689:RDU327694 RNQ327689:RNQ327694 RXM327689:RXM327694 SHI327689:SHI327694 SRE327689:SRE327694 TBA327689:TBA327694 TKW327689:TKW327694 TUS327689:TUS327694 UEO327689:UEO327694 UOK327689:UOK327694 UYG327689:UYG327694 VIC327689:VIC327694 VRY327689:VRY327694 WBU327689:WBU327694 WLQ327689:WLQ327694 WVM327689:WVM327694 F393225:F393230 JA393225:JA393230 SW393225:SW393230 ACS393225:ACS393230 AMO393225:AMO393230 AWK393225:AWK393230 BGG393225:BGG393230 BQC393225:BQC393230 BZY393225:BZY393230 CJU393225:CJU393230 CTQ393225:CTQ393230 DDM393225:DDM393230 DNI393225:DNI393230 DXE393225:DXE393230 EHA393225:EHA393230 EQW393225:EQW393230 FAS393225:FAS393230 FKO393225:FKO393230 FUK393225:FUK393230 GEG393225:GEG393230 GOC393225:GOC393230 GXY393225:GXY393230 HHU393225:HHU393230 HRQ393225:HRQ393230 IBM393225:IBM393230 ILI393225:ILI393230 IVE393225:IVE393230 JFA393225:JFA393230 JOW393225:JOW393230 JYS393225:JYS393230 KIO393225:KIO393230 KSK393225:KSK393230 LCG393225:LCG393230 LMC393225:LMC393230 LVY393225:LVY393230 MFU393225:MFU393230 MPQ393225:MPQ393230 MZM393225:MZM393230 NJI393225:NJI393230 NTE393225:NTE393230 ODA393225:ODA393230 OMW393225:OMW393230 OWS393225:OWS393230 PGO393225:PGO393230 PQK393225:PQK393230 QAG393225:QAG393230 QKC393225:QKC393230 QTY393225:QTY393230 RDU393225:RDU393230 RNQ393225:RNQ393230 RXM393225:RXM393230 SHI393225:SHI393230 SRE393225:SRE393230 TBA393225:TBA393230 TKW393225:TKW393230 TUS393225:TUS393230 UEO393225:UEO393230 UOK393225:UOK393230 UYG393225:UYG393230 VIC393225:VIC393230 VRY393225:VRY393230 WBU393225:WBU393230 WLQ393225:WLQ393230 WVM393225:WVM393230 F458761:F458766 JA458761:JA458766 SW458761:SW458766 ACS458761:ACS458766 AMO458761:AMO458766 AWK458761:AWK458766 BGG458761:BGG458766 BQC458761:BQC458766 BZY458761:BZY458766 CJU458761:CJU458766 CTQ458761:CTQ458766 DDM458761:DDM458766 DNI458761:DNI458766 DXE458761:DXE458766 EHA458761:EHA458766 EQW458761:EQW458766 FAS458761:FAS458766 FKO458761:FKO458766 FUK458761:FUK458766 GEG458761:GEG458766 GOC458761:GOC458766 GXY458761:GXY458766 HHU458761:HHU458766 HRQ458761:HRQ458766 IBM458761:IBM458766 ILI458761:ILI458766 IVE458761:IVE458766 JFA458761:JFA458766 JOW458761:JOW458766 JYS458761:JYS458766 KIO458761:KIO458766 KSK458761:KSK458766 LCG458761:LCG458766 LMC458761:LMC458766 LVY458761:LVY458766 MFU458761:MFU458766 MPQ458761:MPQ458766 MZM458761:MZM458766 NJI458761:NJI458766 NTE458761:NTE458766 ODA458761:ODA458766 OMW458761:OMW458766 OWS458761:OWS458766 PGO458761:PGO458766 PQK458761:PQK458766 QAG458761:QAG458766 QKC458761:QKC458766 QTY458761:QTY458766 RDU458761:RDU458766 RNQ458761:RNQ458766 RXM458761:RXM458766 SHI458761:SHI458766 SRE458761:SRE458766 TBA458761:TBA458766 TKW458761:TKW458766 TUS458761:TUS458766 UEO458761:UEO458766 UOK458761:UOK458766 UYG458761:UYG458766 VIC458761:VIC458766 VRY458761:VRY458766 WBU458761:WBU458766 WLQ458761:WLQ458766 WVM458761:WVM458766 F524297:F524302 JA524297:JA524302 SW524297:SW524302 ACS524297:ACS524302 AMO524297:AMO524302 AWK524297:AWK524302 BGG524297:BGG524302 BQC524297:BQC524302 BZY524297:BZY524302 CJU524297:CJU524302 CTQ524297:CTQ524302 DDM524297:DDM524302 DNI524297:DNI524302 DXE524297:DXE524302 EHA524297:EHA524302 EQW524297:EQW524302 FAS524297:FAS524302 FKO524297:FKO524302 FUK524297:FUK524302 GEG524297:GEG524302 GOC524297:GOC524302 GXY524297:GXY524302 HHU524297:HHU524302 HRQ524297:HRQ524302 IBM524297:IBM524302 ILI524297:ILI524302 IVE524297:IVE524302 JFA524297:JFA524302 JOW524297:JOW524302 JYS524297:JYS524302 KIO524297:KIO524302 KSK524297:KSK524302 LCG524297:LCG524302 LMC524297:LMC524302 LVY524297:LVY524302 MFU524297:MFU524302 MPQ524297:MPQ524302 MZM524297:MZM524302 NJI524297:NJI524302 NTE524297:NTE524302 ODA524297:ODA524302 OMW524297:OMW524302 OWS524297:OWS524302 PGO524297:PGO524302 PQK524297:PQK524302 QAG524297:QAG524302 QKC524297:QKC524302 QTY524297:QTY524302 RDU524297:RDU524302 RNQ524297:RNQ524302 RXM524297:RXM524302 SHI524297:SHI524302 SRE524297:SRE524302 TBA524297:TBA524302 TKW524297:TKW524302 TUS524297:TUS524302 UEO524297:UEO524302 UOK524297:UOK524302 UYG524297:UYG524302 VIC524297:VIC524302 VRY524297:VRY524302 WBU524297:WBU524302 WLQ524297:WLQ524302 WVM524297:WVM524302 F589833:F589838 JA589833:JA589838 SW589833:SW589838 ACS589833:ACS589838 AMO589833:AMO589838 AWK589833:AWK589838 BGG589833:BGG589838 BQC589833:BQC589838 BZY589833:BZY589838 CJU589833:CJU589838 CTQ589833:CTQ589838 DDM589833:DDM589838 DNI589833:DNI589838 DXE589833:DXE589838 EHA589833:EHA589838 EQW589833:EQW589838 FAS589833:FAS589838 FKO589833:FKO589838 FUK589833:FUK589838 GEG589833:GEG589838 GOC589833:GOC589838 GXY589833:GXY589838 HHU589833:HHU589838 HRQ589833:HRQ589838 IBM589833:IBM589838 ILI589833:ILI589838 IVE589833:IVE589838 JFA589833:JFA589838 JOW589833:JOW589838 JYS589833:JYS589838 KIO589833:KIO589838 KSK589833:KSK589838 LCG589833:LCG589838 LMC589833:LMC589838 LVY589833:LVY589838 MFU589833:MFU589838 MPQ589833:MPQ589838 MZM589833:MZM589838 NJI589833:NJI589838 NTE589833:NTE589838 ODA589833:ODA589838 OMW589833:OMW589838 OWS589833:OWS589838 PGO589833:PGO589838 PQK589833:PQK589838 QAG589833:QAG589838 QKC589833:QKC589838 QTY589833:QTY589838 RDU589833:RDU589838 RNQ589833:RNQ589838 RXM589833:RXM589838 SHI589833:SHI589838 SRE589833:SRE589838 TBA589833:TBA589838 TKW589833:TKW589838 TUS589833:TUS589838 UEO589833:UEO589838 UOK589833:UOK589838 UYG589833:UYG589838 VIC589833:VIC589838 VRY589833:VRY589838 WBU589833:WBU589838 WLQ589833:WLQ589838 WVM589833:WVM589838 F655369:F655374 JA655369:JA655374 SW655369:SW655374 ACS655369:ACS655374 AMO655369:AMO655374 AWK655369:AWK655374 BGG655369:BGG655374 BQC655369:BQC655374 BZY655369:BZY655374 CJU655369:CJU655374 CTQ655369:CTQ655374 DDM655369:DDM655374 DNI655369:DNI655374 DXE655369:DXE655374 EHA655369:EHA655374 EQW655369:EQW655374 FAS655369:FAS655374 FKO655369:FKO655374 FUK655369:FUK655374 GEG655369:GEG655374 GOC655369:GOC655374 GXY655369:GXY655374 HHU655369:HHU655374 HRQ655369:HRQ655374 IBM655369:IBM655374 ILI655369:ILI655374 IVE655369:IVE655374 JFA655369:JFA655374 JOW655369:JOW655374 JYS655369:JYS655374 KIO655369:KIO655374 KSK655369:KSK655374 LCG655369:LCG655374 LMC655369:LMC655374 LVY655369:LVY655374 MFU655369:MFU655374 MPQ655369:MPQ655374 MZM655369:MZM655374 NJI655369:NJI655374 NTE655369:NTE655374 ODA655369:ODA655374 OMW655369:OMW655374 OWS655369:OWS655374 PGO655369:PGO655374 PQK655369:PQK655374 QAG655369:QAG655374 QKC655369:QKC655374 QTY655369:QTY655374 RDU655369:RDU655374 RNQ655369:RNQ655374 RXM655369:RXM655374 SHI655369:SHI655374 SRE655369:SRE655374 TBA655369:TBA655374 TKW655369:TKW655374 TUS655369:TUS655374 UEO655369:UEO655374 UOK655369:UOK655374 UYG655369:UYG655374 VIC655369:VIC655374 VRY655369:VRY655374 WBU655369:WBU655374 WLQ655369:WLQ655374 WVM655369:WVM655374 F720905:F720910 JA720905:JA720910 SW720905:SW720910 ACS720905:ACS720910 AMO720905:AMO720910 AWK720905:AWK720910 BGG720905:BGG720910 BQC720905:BQC720910 BZY720905:BZY720910 CJU720905:CJU720910 CTQ720905:CTQ720910 DDM720905:DDM720910 DNI720905:DNI720910 DXE720905:DXE720910 EHA720905:EHA720910 EQW720905:EQW720910 FAS720905:FAS720910 FKO720905:FKO720910 FUK720905:FUK720910 GEG720905:GEG720910 GOC720905:GOC720910 GXY720905:GXY720910 HHU720905:HHU720910 HRQ720905:HRQ720910 IBM720905:IBM720910 ILI720905:ILI720910 IVE720905:IVE720910 JFA720905:JFA720910 JOW720905:JOW720910 JYS720905:JYS720910 KIO720905:KIO720910 KSK720905:KSK720910 LCG720905:LCG720910 LMC720905:LMC720910 LVY720905:LVY720910 MFU720905:MFU720910 MPQ720905:MPQ720910 MZM720905:MZM720910 NJI720905:NJI720910 NTE720905:NTE720910 ODA720905:ODA720910 OMW720905:OMW720910 OWS720905:OWS720910 PGO720905:PGO720910 PQK720905:PQK720910 QAG720905:QAG720910 QKC720905:QKC720910 QTY720905:QTY720910 RDU720905:RDU720910 RNQ720905:RNQ720910 RXM720905:RXM720910 SHI720905:SHI720910 SRE720905:SRE720910 TBA720905:TBA720910 TKW720905:TKW720910 TUS720905:TUS720910 UEO720905:UEO720910 UOK720905:UOK720910 UYG720905:UYG720910 VIC720905:VIC720910 VRY720905:VRY720910 WBU720905:WBU720910 WLQ720905:WLQ720910 WVM720905:WVM720910 F786441:F786446 JA786441:JA786446 SW786441:SW786446 ACS786441:ACS786446 AMO786441:AMO786446 AWK786441:AWK786446 BGG786441:BGG786446 BQC786441:BQC786446 BZY786441:BZY786446 CJU786441:CJU786446 CTQ786441:CTQ786446 DDM786441:DDM786446 DNI786441:DNI786446 DXE786441:DXE786446 EHA786441:EHA786446 EQW786441:EQW786446 FAS786441:FAS786446 FKO786441:FKO786446 FUK786441:FUK786446 GEG786441:GEG786446 GOC786441:GOC786446 GXY786441:GXY786446 HHU786441:HHU786446 HRQ786441:HRQ786446 IBM786441:IBM786446 ILI786441:ILI786446 IVE786441:IVE786446 JFA786441:JFA786446 JOW786441:JOW786446 JYS786441:JYS786446 KIO786441:KIO786446 KSK786441:KSK786446 LCG786441:LCG786446 LMC786441:LMC786446 LVY786441:LVY786446 MFU786441:MFU786446 MPQ786441:MPQ786446 MZM786441:MZM786446 NJI786441:NJI786446 NTE786441:NTE786446 ODA786441:ODA786446 OMW786441:OMW786446 OWS786441:OWS786446 PGO786441:PGO786446 PQK786441:PQK786446 QAG786441:QAG786446 QKC786441:QKC786446 QTY786441:QTY786446 RDU786441:RDU786446 RNQ786441:RNQ786446 RXM786441:RXM786446 SHI786441:SHI786446 SRE786441:SRE786446 TBA786441:TBA786446 TKW786441:TKW786446 TUS786441:TUS786446 UEO786441:UEO786446 UOK786441:UOK786446 UYG786441:UYG786446 VIC786441:VIC786446 VRY786441:VRY786446 WBU786441:WBU786446 WLQ786441:WLQ786446 WVM786441:WVM786446 F851977:F851982 JA851977:JA851982 SW851977:SW851982 ACS851977:ACS851982 AMO851977:AMO851982 AWK851977:AWK851982 BGG851977:BGG851982 BQC851977:BQC851982 BZY851977:BZY851982 CJU851977:CJU851982 CTQ851977:CTQ851982 DDM851977:DDM851982 DNI851977:DNI851982 DXE851977:DXE851982 EHA851977:EHA851982 EQW851977:EQW851982 FAS851977:FAS851982 FKO851977:FKO851982 FUK851977:FUK851982 GEG851977:GEG851982 GOC851977:GOC851982 GXY851977:GXY851982 HHU851977:HHU851982 HRQ851977:HRQ851982 IBM851977:IBM851982 ILI851977:ILI851982 IVE851977:IVE851982 JFA851977:JFA851982 JOW851977:JOW851982 JYS851977:JYS851982 KIO851977:KIO851982 KSK851977:KSK851982 LCG851977:LCG851982 LMC851977:LMC851982 LVY851977:LVY851982 MFU851977:MFU851982 MPQ851977:MPQ851982 MZM851977:MZM851982 NJI851977:NJI851982 NTE851977:NTE851982 ODA851977:ODA851982 OMW851977:OMW851982 OWS851977:OWS851982 PGO851977:PGO851982 PQK851977:PQK851982 QAG851977:QAG851982 QKC851977:QKC851982 QTY851977:QTY851982 RDU851977:RDU851982 RNQ851977:RNQ851982 RXM851977:RXM851982 SHI851977:SHI851982 SRE851977:SRE851982 TBA851977:TBA851982 TKW851977:TKW851982 TUS851977:TUS851982 UEO851977:UEO851982 UOK851977:UOK851982 UYG851977:UYG851982 VIC851977:VIC851982 VRY851977:VRY851982 WBU851977:WBU851982 WLQ851977:WLQ851982 WVM851977:WVM851982 F917513:F917518 JA917513:JA917518 SW917513:SW917518 ACS917513:ACS917518 AMO917513:AMO917518 AWK917513:AWK917518 BGG917513:BGG917518 BQC917513:BQC917518 BZY917513:BZY917518 CJU917513:CJU917518 CTQ917513:CTQ917518 DDM917513:DDM917518 DNI917513:DNI917518 DXE917513:DXE917518 EHA917513:EHA917518 EQW917513:EQW917518 FAS917513:FAS917518 FKO917513:FKO917518 FUK917513:FUK917518 GEG917513:GEG917518 GOC917513:GOC917518 GXY917513:GXY917518 HHU917513:HHU917518 HRQ917513:HRQ917518 IBM917513:IBM917518 ILI917513:ILI917518 IVE917513:IVE917518 JFA917513:JFA917518 JOW917513:JOW917518 JYS917513:JYS917518 KIO917513:KIO917518 KSK917513:KSK917518 LCG917513:LCG917518 LMC917513:LMC917518 LVY917513:LVY917518 MFU917513:MFU917518 MPQ917513:MPQ917518 MZM917513:MZM917518 NJI917513:NJI917518 NTE917513:NTE917518 ODA917513:ODA917518 OMW917513:OMW917518 OWS917513:OWS917518 PGO917513:PGO917518 PQK917513:PQK917518 QAG917513:QAG917518 QKC917513:QKC917518 QTY917513:QTY917518 RDU917513:RDU917518 RNQ917513:RNQ917518 RXM917513:RXM917518 SHI917513:SHI917518 SRE917513:SRE917518 TBA917513:TBA917518 TKW917513:TKW917518 TUS917513:TUS917518 UEO917513:UEO917518 UOK917513:UOK917518 UYG917513:UYG917518 VIC917513:VIC917518 VRY917513:VRY917518 WBU917513:WBU917518 WLQ917513:WLQ917518 WVM917513:WVM917518 F983049:F983054 JA983049:JA983054 SW983049:SW983054 ACS983049:ACS983054 AMO983049:AMO983054 AWK983049:AWK983054 BGG983049:BGG983054 BQC983049:BQC983054 BZY983049:BZY983054 CJU983049:CJU983054 CTQ983049:CTQ983054 DDM983049:DDM983054 DNI983049:DNI983054 DXE983049:DXE983054 EHA983049:EHA983054 EQW983049:EQW983054 FAS983049:FAS983054 FKO983049:FKO983054 FUK983049:FUK983054 GEG983049:GEG983054 GOC983049:GOC983054 GXY983049:GXY983054 HHU983049:HHU983054 HRQ983049:HRQ983054 IBM983049:IBM983054 ILI983049:ILI983054 IVE983049:IVE983054 JFA983049:JFA983054 JOW983049:JOW983054 JYS983049:JYS983054 KIO983049:KIO983054 KSK983049:KSK983054 LCG983049:LCG983054 LMC983049:LMC983054 LVY983049:LVY983054 MFU983049:MFU983054 MPQ983049:MPQ983054 MZM983049:MZM983054 NJI983049:NJI983054 NTE983049:NTE983054 ODA983049:ODA983054 OMW983049:OMW983054 OWS983049:OWS983054 PGO983049:PGO983054 PQK983049:PQK983054 QAG983049:QAG983054 QKC983049:QKC983054 QTY983049:QTY983054 RDU983049:RDU983054 RNQ983049:RNQ983054 RXM983049:RXM983054 SHI983049:SHI983054 SRE983049:SRE983054 TBA983049:TBA983054 TKW983049:TKW983054 TUS983049:TUS983054 UEO983049:UEO983054 UOK983049:UOK983054 UYG983049:UYG983054 VIC983049:VIC983054 VRY983049:VRY983054 WBU983049:WBU983054 WLQ983049:WLQ983054 WVM983049:WVM983054 WBU17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WLQ17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WVM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SW52:SW92 ACS52:ACS92 AMO52:AMO92 AWK52:AWK92 BGG52:BGG92 BQC52:BQC92 BZY52:BZY92 CJU52:CJU92 CTQ52:CTQ92 DDM52:DDM92 DNI52:DNI92 DXE52:DXE92 EHA52:EHA92 EQW52:EQW92 FAS52:FAS92 FKO52:FKO92 FUK52:FUK92 GEG52:GEG92 GOC52:GOC92 GXY52:GXY92 HHU52:HHU92 HRQ52:HRQ92 IBM52:IBM92 ILI52:ILI92 IVE52:IVE92 JFA52:JFA92 JOW52:JOW92 JYS52:JYS92 KIO52:KIO92 KSK52:KSK92 LCG52:LCG92 LMC52:LMC92 LVY52:LVY92 MFU52:MFU92 MPQ52:MPQ92 MZM52:MZM92 NJI52:NJI92 NTE52:NTE92 ODA52:ODA92 OMW52:OMW92 OWS52:OWS92 PGO52:PGO92 PQK52:PQK92 QAG52:QAG92 QKC52:QKC92 QTY52:QTY92 RDU52:RDU92 RNQ52:RNQ92 RXM52:RXM92 SHI52:SHI92 SRE52:SRE92 TBA52:TBA92 TKW52:TKW92 TUS52:TUS92 UEO52:UEO92 UOK52:UOK92 UYG52:UYG92 VIC52:VIC92 VRY52:VRY92 WBU52:WBU92 WLQ52:WLQ92 WVM52:WVM92 JA52:JA92" xr:uid="{184CA91B-0883-46BE-9247-A2946EA92B30}">
      <formula1>#REF!</formula1>
    </dataValidation>
    <dataValidation allowBlank="1" showDropDown="1" showInputMessage="1" showErrorMessage="1" sqref="F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F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F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F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F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F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F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F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F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F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F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F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F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F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F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F65577:F65588 JA65577:JA65588 SW65577:SW65588 ACS65577:ACS65588 AMO65577:AMO65588 AWK65577:AWK65588 BGG65577:BGG65588 BQC65577:BQC65588 BZY65577:BZY65588 CJU65577:CJU65588 CTQ65577:CTQ65588 DDM65577:DDM65588 DNI65577:DNI65588 DXE65577:DXE65588 EHA65577:EHA65588 EQW65577:EQW65588 FAS65577:FAS65588 FKO65577:FKO65588 FUK65577:FUK65588 GEG65577:GEG65588 GOC65577:GOC65588 GXY65577:GXY65588 HHU65577:HHU65588 HRQ65577:HRQ65588 IBM65577:IBM65588 ILI65577:ILI65588 IVE65577:IVE65588 JFA65577:JFA65588 JOW65577:JOW65588 JYS65577:JYS65588 KIO65577:KIO65588 KSK65577:KSK65588 LCG65577:LCG65588 LMC65577:LMC65588 LVY65577:LVY65588 MFU65577:MFU65588 MPQ65577:MPQ65588 MZM65577:MZM65588 NJI65577:NJI65588 NTE65577:NTE65588 ODA65577:ODA65588 OMW65577:OMW65588 OWS65577:OWS65588 PGO65577:PGO65588 PQK65577:PQK65588 QAG65577:QAG65588 QKC65577:QKC65588 QTY65577:QTY65588 RDU65577:RDU65588 RNQ65577:RNQ65588 RXM65577:RXM65588 SHI65577:SHI65588 SRE65577:SRE65588 TBA65577:TBA65588 TKW65577:TKW65588 TUS65577:TUS65588 UEO65577:UEO65588 UOK65577:UOK65588 UYG65577:UYG65588 VIC65577:VIC65588 VRY65577:VRY65588 WBU65577:WBU65588 WLQ65577:WLQ65588 WVM65577:WVM65588 F131113:F131124 JA131113:JA131124 SW131113:SW131124 ACS131113:ACS131124 AMO131113:AMO131124 AWK131113:AWK131124 BGG131113:BGG131124 BQC131113:BQC131124 BZY131113:BZY131124 CJU131113:CJU131124 CTQ131113:CTQ131124 DDM131113:DDM131124 DNI131113:DNI131124 DXE131113:DXE131124 EHA131113:EHA131124 EQW131113:EQW131124 FAS131113:FAS131124 FKO131113:FKO131124 FUK131113:FUK131124 GEG131113:GEG131124 GOC131113:GOC131124 GXY131113:GXY131124 HHU131113:HHU131124 HRQ131113:HRQ131124 IBM131113:IBM131124 ILI131113:ILI131124 IVE131113:IVE131124 JFA131113:JFA131124 JOW131113:JOW131124 JYS131113:JYS131124 KIO131113:KIO131124 KSK131113:KSK131124 LCG131113:LCG131124 LMC131113:LMC131124 LVY131113:LVY131124 MFU131113:MFU131124 MPQ131113:MPQ131124 MZM131113:MZM131124 NJI131113:NJI131124 NTE131113:NTE131124 ODA131113:ODA131124 OMW131113:OMW131124 OWS131113:OWS131124 PGO131113:PGO131124 PQK131113:PQK131124 QAG131113:QAG131124 QKC131113:QKC131124 QTY131113:QTY131124 RDU131113:RDU131124 RNQ131113:RNQ131124 RXM131113:RXM131124 SHI131113:SHI131124 SRE131113:SRE131124 TBA131113:TBA131124 TKW131113:TKW131124 TUS131113:TUS131124 UEO131113:UEO131124 UOK131113:UOK131124 UYG131113:UYG131124 VIC131113:VIC131124 VRY131113:VRY131124 WBU131113:WBU131124 WLQ131113:WLQ131124 WVM131113:WVM131124 F196649:F196660 JA196649:JA196660 SW196649:SW196660 ACS196649:ACS196660 AMO196649:AMO196660 AWK196649:AWK196660 BGG196649:BGG196660 BQC196649:BQC196660 BZY196649:BZY196660 CJU196649:CJU196660 CTQ196649:CTQ196660 DDM196649:DDM196660 DNI196649:DNI196660 DXE196649:DXE196660 EHA196649:EHA196660 EQW196649:EQW196660 FAS196649:FAS196660 FKO196649:FKO196660 FUK196649:FUK196660 GEG196649:GEG196660 GOC196649:GOC196660 GXY196649:GXY196660 HHU196649:HHU196660 HRQ196649:HRQ196660 IBM196649:IBM196660 ILI196649:ILI196660 IVE196649:IVE196660 JFA196649:JFA196660 JOW196649:JOW196660 JYS196649:JYS196660 KIO196649:KIO196660 KSK196649:KSK196660 LCG196649:LCG196660 LMC196649:LMC196660 LVY196649:LVY196660 MFU196649:MFU196660 MPQ196649:MPQ196660 MZM196649:MZM196660 NJI196649:NJI196660 NTE196649:NTE196660 ODA196649:ODA196660 OMW196649:OMW196660 OWS196649:OWS196660 PGO196649:PGO196660 PQK196649:PQK196660 QAG196649:QAG196660 QKC196649:QKC196660 QTY196649:QTY196660 RDU196649:RDU196660 RNQ196649:RNQ196660 RXM196649:RXM196660 SHI196649:SHI196660 SRE196649:SRE196660 TBA196649:TBA196660 TKW196649:TKW196660 TUS196649:TUS196660 UEO196649:UEO196660 UOK196649:UOK196660 UYG196649:UYG196660 VIC196649:VIC196660 VRY196649:VRY196660 WBU196649:WBU196660 WLQ196649:WLQ196660 WVM196649:WVM196660 F262185:F262196 JA262185:JA262196 SW262185:SW262196 ACS262185:ACS262196 AMO262185:AMO262196 AWK262185:AWK262196 BGG262185:BGG262196 BQC262185:BQC262196 BZY262185:BZY262196 CJU262185:CJU262196 CTQ262185:CTQ262196 DDM262185:DDM262196 DNI262185:DNI262196 DXE262185:DXE262196 EHA262185:EHA262196 EQW262185:EQW262196 FAS262185:FAS262196 FKO262185:FKO262196 FUK262185:FUK262196 GEG262185:GEG262196 GOC262185:GOC262196 GXY262185:GXY262196 HHU262185:HHU262196 HRQ262185:HRQ262196 IBM262185:IBM262196 ILI262185:ILI262196 IVE262185:IVE262196 JFA262185:JFA262196 JOW262185:JOW262196 JYS262185:JYS262196 KIO262185:KIO262196 KSK262185:KSK262196 LCG262185:LCG262196 LMC262185:LMC262196 LVY262185:LVY262196 MFU262185:MFU262196 MPQ262185:MPQ262196 MZM262185:MZM262196 NJI262185:NJI262196 NTE262185:NTE262196 ODA262185:ODA262196 OMW262185:OMW262196 OWS262185:OWS262196 PGO262185:PGO262196 PQK262185:PQK262196 QAG262185:QAG262196 QKC262185:QKC262196 QTY262185:QTY262196 RDU262185:RDU262196 RNQ262185:RNQ262196 RXM262185:RXM262196 SHI262185:SHI262196 SRE262185:SRE262196 TBA262185:TBA262196 TKW262185:TKW262196 TUS262185:TUS262196 UEO262185:UEO262196 UOK262185:UOK262196 UYG262185:UYG262196 VIC262185:VIC262196 VRY262185:VRY262196 WBU262185:WBU262196 WLQ262185:WLQ262196 WVM262185:WVM262196 F327721:F327732 JA327721:JA327732 SW327721:SW327732 ACS327721:ACS327732 AMO327721:AMO327732 AWK327721:AWK327732 BGG327721:BGG327732 BQC327721:BQC327732 BZY327721:BZY327732 CJU327721:CJU327732 CTQ327721:CTQ327732 DDM327721:DDM327732 DNI327721:DNI327732 DXE327721:DXE327732 EHA327721:EHA327732 EQW327721:EQW327732 FAS327721:FAS327732 FKO327721:FKO327732 FUK327721:FUK327732 GEG327721:GEG327732 GOC327721:GOC327732 GXY327721:GXY327732 HHU327721:HHU327732 HRQ327721:HRQ327732 IBM327721:IBM327732 ILI327721:ILI327732 IVE327721:IVE327732 JFA327721:JFA327732 JOW327721:JOW327732 JYS327721:JYS327732 KIO327721:KIO327732 KSK327721:KSK327732 LCG327721:LCG327732 LMC327721:LMC327732 LVY327721:LVY327732 MFU327721:MFU327732 MPQ327721:MPQ327732 MZM327721:MZM327732 NJI327721:NJI327732 NTE327721:NTE327732 ODA327721:ODA327732 OMW327721:OMW327732 OWS327721:OWS327732 PGO327721:PGO327732 PQK327721:PQK327732 QAG327721:QAG327732 QKC327721:QKC327732 QTY327721:QTY327732 RDU327721:RDU327732 RNQ327721:RNQ327732 RXM327721:RXM327732 SHI327721:SHI327732 SRE327721:SRE327732 TBA327721:TBA327732 TKW327721:TKW327732 TUS327721:TUS327732 UEO327721:UEO327732 UOK327721:UOK327732 UYG327721:UYG327732 VIC327721:VIC327732 VRY327721:VRY327732 WBU327721:WBU327732 WLQ327721:WLQ327732 WVM327721:WVM327732 F393257:F393268 JA393257:JA393268 SW393257:SW393268 ACS393257:ACS393268 AMO393257:AMO393268 AWK393257:AWK393268 BGG393257:BGG393268 BQC393257:BQC393268 BZY393257:BZY393268 CJU393257:CJU393268 CTQ393257:CTQ393268 DDM393257:DDM393268 DNI393257:DNI393268 DXE393257:DXE393268 EHA393257:EHA393268 EQW393257:EQW393268 FAS393257:FAS393268 FKO393257:FKO393268 FUK393257:FUK393268 GEG393257:GEG393268 GOC393257:GOC393268 GXY393257:GXY393268 HHU393257:HHU393268 HRQ393257:HRQ393268 IBM393257:IBM393268 ILI393257:ILI393268 IVE393257:IVE393268 JFA393257:JFA393268 JOW393257:JOW393268 JYS393257:JYS393268 KIO393257:KIO393268 KSK393257:KSK393268 LCG393257:LCG393268 LMC393257:LMC393268 LVY393257:LVY393268 MFU393257:MFU393268 MPQ393257:MPQ393268 MZM393257:MZM393268 NJI393257:NJI393268 NTE393257:NTE393268 ODA393257:ODA393268 OMW393257:OMW393268 OWS393257:OWS393268 PGO393257:PGO393268 PQK393257:PQK393268 QAG393257:QAG393268 QKC393257:QKC393268 QTY393257:QTY393268 RDU393257:RDU393268 RNQ393257:RNQ393268 RXM393257:RXM393268 SHI393257:SHI393268 SRE393257:SRE393268 TBA393257:TBA393268 TKW393257:TKW393268 TUS393257:TUS393268 UEO393257:UEO393268 UOK393257:UOK393268 UYG393257:UYG393268 VIC393257:VIC393268 VRY393257:VRY393268 WBU393257:WBU393268 WLQ393257:WLQ393268 WVM393257:WVM393268 F458793:F458804 JA458793:JA458804 SW458793:SW458804 ACS458793:ACS458804 AMO458793:AMO458804 AWK458793:AWK458804 BGG458793:BGG458804 BQC458793:BQC458804 BZY458793:BZY458804 CJU458793:CJU458804 CTQ458793:CTQ458804 DDM458793:DDM458804 DNI458793:DNI458804 DXE458793:DXE458804 EHA458793:EHA458804 EQW458793:EQW458804 FAS458793:FAS458804 FKO458793:FKO458804 FUK458793:FUK458804 GEG458793:GEG458804 GOC458793:GOC458804 GXY458793:GXY458804 HHU458793:HHU458804 HRQ458793:HRQ458804 IBM458793:IBM458804 ILI458793:ILI458804 IVE458793:IVE458804 JFA458793:JFA458804 JOW458793:JOW458804 JYS458793:JYS458804 KIO458793:KIO458804 KSK458793:KSK458804 LCG458793:LCG458804 LMC458793:LMC458804 LVY458793:LVY458804 MFU458793:MFU458804 MPQ458793:MPQ458804 MZM458793:MZM458804 NJI458793:NJI458804 NTE458793:NTE458804 ODA458793:ODA458804 OMW458793:OMW458804 OWS458793:OWS458804 PGO458793:PGO458804 PQK458793:PQK458804 QAG458793:QAG458804 QKC458793:QKC458804 QTY458793:QTY458804 RDU458793:RDU458804 RNQ458793:RNQ458804 RXM458793:RXM458804 SHI458793:SHI458804 SRE458793:SRE458804 TBA458793:TBA458804 TKW458793:TKW458804 TUS458793:TUS458804 UEO458793:UEO458804 UOK458793:UOK458804 UYG458793:UYG458804 VIC458793:VIC458804 VRY458793:VRY458804 WBU458793:WBU458804 WLQ458793:WLQ458804 WVM458793:WVM458804 F524329:F524340 JA524329:JA524340 SW524329:SW524340 ACS524329:ACS524340 AMO524329:AMO524340 AWK524329:AWK524340 BGG524329:BGG524340 BQC524329:BQC524340 BZY524329:BZY524340 CJU524329:CJU524340 CTQ524329:CTQ524340 DDM524329:DDM524340 DNI524329:DNI524340 DXE524329:DXE524340 EHA524329:EHA524340 EQW524329:EQW524340 FAS524329:FAS524340 FKO524329:FKO524340 FUK524329:FUK524340 GEG524329:GEG524340 GOC524329:GOC524340 GXY524329:GXY524340 HHU524329:HHU524340 HRQ524329:HRQ524340 IBM524329:IBM524340 ILI524329:ILI524340 IVE524329:IVE524340 JFA524329:JFA524340 JOW524329:JOW524340 JYS524329:JYS524340 KIO524329:KIO524340 KSK524329:KSK524340 LCG524329:LCG524340 LMC524329:LMC524340 LVY524329:LVY524340 MFU524329:MFU524340 MPQ524329:MPQ524340 MZM524329:MZM524340 NJI524329:NJI524340 NTE524329:NTE524340 ODA524329:ODA524340 OMW524329:OMW524340 OWS524329:OWS524340 PGO524329:PGO524340 PQK524329:PQK524340 QAG524329:QAG524340 QKC524329:QKC524340 QTY524329:QTY524340 RDU524329:RDU524340 RNQ524329:RNQ524340 RXM524329:RXM524340 SHI524329:SHI524340 SRE524329:SRE524340 TBA524329:TBA524340 TKW524329:TKW524340 TUS524329:TUS524340 UEO524329:UEO524340 UOK524329:UOK524340 UYG524329:UYG524340 VIC524329:VIC524340 VRY524329:VRY524340 WBU524329:WBU524340 WLQ524329:WLQ524340 WVM524329:WVM524340 F589865:F589876 JA589865:JA589876 SW589865:SW589876 ACS589865:ACS589876 AMO589865:AMO589876 AWK589865:AWK589876 BGG589865:BGG589876 BQC589865:BQC589876 BZY589865:BZY589876 CJU589865:CJU589876 CTQ589865:CTQ589876 DDM589865:DDM589876 DNI589865:DNI589876 DXE589865:DXE589876 EHA589865:EHA589876 EQW589865:EQW589876 FAS589865:FAS589876 FKO589865:FKO589876 FUK589865:FUK589876 GEG589865:GEG589876 GOC589865:GOC589876 GXY589865:GXY589876 HHU589865:HHU589876 HRQ589865:HRQ589876 IBM589865:IBM589876 ILI589865:ILI589876 IVE589865:IVE589876 JFA589865:JFA589876 JOW589865:JOW589876 JYS589865:JYS589876 KIO589865:KIO589876 KSK589865:KSK589876 LCG589865:LCG589876 LMC589865:LMC589876 LVY589865:LVY589876 MFU589865:MFU589876 MPQ589865:MPQ589876 MZM589865:MZM589876 NJI589865:NJI589876 NTE589865:NTE589876 ODA589865:ODA589876 OMW589865:OMW589876 OWS589865:OWS589876 PGO589865:PGO589876 PQK589865:PQK589876 QAG589865:QAG589876 QKC589865:QKC589876 QTY589865:QTY589876 RDU589865:RDU589876 RNQ589865:RNQ589876 RXM589865:RXM589876 SHI589865:SHI589876 SRE589865:SRE589876 TBA589865:TBA589876 TKW589865:TKW589876 TUS589865:TUS589876 UEO589865:UEO589876 UOK589865:UOK589876 UYG589865:UYG589876 VIC589865:VIC589876 VRY589865:VRY589876 WBU589865:WBU589876 WLQ589865:WLQ589876 WVM589865:WVM589876 F655401:F655412 JA655401:JA655412 SW655401:SW655412 ACS655401:ACS655412 AMO655401:AMO655412 AWK655401:AWK655412 BGG655401:BGG655412 BQC655401:BQC655412 BZY655401:BZY655412 CJU655401:CJU655412 CTQ655401:CTQ655412 DDM655401:DDM655412 DNI655401:DNI655412 DXE655401:DXE655412 EHA655401:EHA655412 EQW655401:EQW655412 FAS655401:FAS655412 FKO655401:FKO655412 FUK655401:FUK655412 GEG655401:GEG655412 GOC655401:GOC655412 GXY655401:GXY655412 HHU655401:HHU655412 HRQ655401:HRQ655412 IBM655401:IBM655412 ILI655401:ILI655412 IVE655401:IVE655412 JFA655401:JFA655412 JOW655401:JOW655412 JYS655401:JYS655412 KIO655401:KIO655412 KSK655401:KSK655412 LCG655401:LCG655412 LMC655401:LMC655412 LVY655401:LVY655412 MFU655401:MFU655412 MPQ655401:MPQ655412 MZM655401:MZM655412 NJI655401:NJI655412 NTE655401:NTE655412 ODA655401:ODA655412 OMW655401:OMW655412 OWS655401:OWS655412 PGO655401:PGO655412 PQK655401:PQK655412 QAG655401:QAG655412 QKC655401:QKC655412 QTY655401:QTY655412 RDU655401:RDU655412 RNQ655401:RNQ655412 RXM655401:RXM655412 SHI655401:SHI655412 SRE655401:SRE655412 TBA655401:TBA655412 TKW655401:TKW655412 TUS655401:TUS655412 UEO655401:UEO655412 UOK655401:UOK655412 UYG655401:UYG655412 VIC655401:VIC655412 VRY655401:VRY655412 WBU655401:WBU655412 WLQ655401:WLQ655412 WVM655401:WVM655412 F720937:F720948 JA720937:JA720948 SW720937:SW720948 ACS720937:ACS720948 AMO720937:AMO720948 AWK720937:AWK720948 BGG720937:BGG720948 BQC720937:BQC720948 BZY720937:BZY720948 CJU720937:CJU720948 CTQ720937:CTQ720948 DDM720937:DDM720948 DNI720937:DNI720948 DXE720937:DXE720948 EHA720937:EHA720948 EQW720937:EQW720948 FAS720937:FAS720948 FKO720937:FKO720948 FUK720937:FUK720948 GEG720937:GEG720948 GOC720937:GOC720948 GXY720937:GXY720948 HHU720937:HHU720948 HRQ720937:HRQ720948 IBM720937:IBM720948 ILI720937:ILI720948 IVE720937:IVE720948 JFA720937:JFA720948 JOW720937:JOW720948 JYS720937:JYS720948 KIO720937:KIO720948 KSK720937:KSK720948 LCG720937:LCG720948 LMC720937:LMC720948 LVY720937:LVY720948 MFU720937:MFU720948 MPQ720937:MPQ720948 MZM720937:MZM720948 NJI720937:NJI720948 NTE720937:NTE720948 ODA720937:ODA720948 OMW720937:OMW720948 OWS720937:OWS720948 PGO720937:PGO720948 PQK720937:PQK720948 QAG720937:QAG720948 QKC720937:QKC720948 QTY720937:QTY720948 RDU720937:RDU720948 RNQ720937:RNQ720948 RXM720937:RXM720948 SHI720937:SHI720948 SRE720937:SRE720948 TBA720937:TBA720948 TKW720937:TKW720948 TUS720937:TUS720948 UEO720937:UEO720948 UOK720937:UOK720948 UYG720937:UYG720948 VIC720937:VIC720948 VRY720937:VRY720948 WBU720937:WBU720948 WLQ720937:WLQ720948 WVM720937:WVM720948 F786473:F786484 JA786473:JA786484 SW786473:SW786484 ACS786473:ACS786484 AMO786473:AMO786484 AWK786473:AWK786484 BGG786473:BGG786484 BQC786473:BQC786484 BZY786473:BZY786484 CJU786473:CJU786484 CTQ786473:CTQ786484 DDM786473:DDM786484 DNI786473:DNI786484 DXE786473:DXE786484 EHA786473:EHA786484 EQW786473:EQW786484 FAS786473:FAS786484 FKO786473:FKO786484 FUK786473:FUK786484 GEG786473:GEG786484 GOC786473:GOC786484 GXY786473:GXY786484 HHU786473:HHU786484 HRQ786473:HRQ786484 IBM786473:IBM786484 ILI786473:ILI786484 IVE786473:IVE786484 JFA786473:JFA786484 JOW786473:JOW786484 JYS786473:JYS786484 KIO786473:KIO786484 KSK786473:KSK786484 LCG786473:LCG786484 LMC786473:LMC786484 LVY786473:LVY786484 MFU786473:MFU786484 MPQ786473:MPQ786484 MZM786473:MZM786484 NJI786473:NJI786484 NTE786473:NTE786484 ODA786473:ODA786484 OMW786473:OMW786484 OWS786473:OWS786484 PGO786473:PGO786484 PQK786473:PQK786484 QAG786473:QAG786484 QKC786473:QKC786484 QTY786473:QTY786484 RDU786473:RDU786484 RNQ786473:RNQ786484 RXM786473:RXM786484 SHI786473:SHI786484 SRE786473:SRE786484 TBA786473:TBA786484 TKW786473:TKW786484 TUS786473:TUS786484 UEO786473:UEO786484 UOK786473:UOK786484 UYG786473:UYG786484 VIC786473:VIC786484 VRY786473:VRY786484 WBU786473:WBU786484 WLQ786473:WLQ786484 WVM786473:WVM786484 F852009:F852020 JA852009:JA852020 SW852009:SW852020 ACS852009:ACS852020 AMO852009:AMO852020 AWK852009:AWK852020 BGG852009:BGG852020 BQC852009:BQC852020 BZY852009:BZY852020 CJU852009:CJU852020 CTQ852009:CTQ852020 DDM852009:DDM852020 DNI852009:DNI852020 DXE852009:DXE852020 EHA852009:EHA852020 EQW852009:EQW852020 FAS852009:FAS852020 FKO852009:FKO852020 FUK852009:FUK852020 GEG852009:GEG852020 GOC852009:GOC852020 GXY852009:GXY852020 HHU852009:HHU852020 HRQ852009:HRQ852020 IBM852009:IBM852020 ILI852009:ILI852020 IVE852009:IVE852020 JFA852009:JFA852020 JOW852009:JOW852020 JYS852009:JYS852020 KIO852009:KIO852020 KSK852009:KSK852020 LCG852009:LCG852020 LMC852009:LMC852020 LVY852009:LVY852020 MFU852009:MFU852020 MPQ852009:MPQ852020 MZM852009:MZM852020 NJI852009:NJI852020 NTE852009:NTE852020 ODA852009:ODA852020 OMW852009:OMW852020 OWS852009:OWS852020 PGO852009:PGO852020 PQK852009:PQK852020 QAG852009:QAG852020 QKC852009:QKC852020 QTY852009:QTY852020 RDU852009:RDU852020 RNQ852009:RNQ852020 RXM852009:RXM852020 SHI852009:SHI852020 SRE852009:SRE852020 TBA852009:TBA852020 TKW852009:TKW852020 TUS852009:TUS852020 UEO852009:UEO852020 UOK852009:UOK852020 UYG852009:UYG852020 VIC852009:VIC852020 VRY852009:VRY852020 WBU852009:WBU852020 WLQ852009:WLQ852020 WVM852009:WVM852020 F917545:F917556 JA917545:JA917556 SW917545:SW917556 ACS917545:ACS917556 AMO917545:AMO917556 AWK917545:AWK917556 BGG917545:BGG917556 BQC917545:BQC917556 BZY917545:BZY917556 CJU917545:CJU917556 CTQ917545:CTQ917556 DDM917545:DDM917556 DNI917545:DNI917556 DXE917545:DXE917556 EHA917545:EHA917556 EQW917545:EQW917556 FAS917545:FAS917556 FKO917545:FKO917556 FUK917545:FUK917556 GEG917545:GEG917556 GOC917545:GOC917556 GXY917545:GXY917556 HHU917545:HHU917556 HRQ917545:HRQ917556 IBM917545:IBM917556 ILI917545:ILI917556 IVE917545:IVE917556 JFA917545:JFA917556 JOW917545:JOW917556 JYS917545:JYS917556 KIO917545:KIO917556 KSK917545:KSK917556 LCG917545:LCG917556 LMC917545:LMC917556 LVY917545:LVY917556 MFU917545:MFU917556 MPQ917545:MPQ917556 MZM917545:MZM917556 NJI917545:NJI917556 NTE917545:NTE917556 ODA917545:ODA917556 OMW917545:OMW917556 OWS917545:OWS917556 PGO917545:PGO917556 PQK917545:PQK917556 QAG917545:QAG917556 QKC917545:QKC917556 QTY917545:QTY917556 RDU917545:RDU917556 RNQ917545:RNQ917556 RXM917545:RXM917556 SHI917545:SHI917556 SRE917545:SRE917556 TBA917545:TBA917556 TKW917545:TKW917556 TUS917545:TUS917556 UEO917545:UEO917556 UOK917545:UOK917556 UYG917545:UYG917556 VIC917545:VIC917556 VRY917545:VRY917556 WBU917545:WBU917556 WLQ917545:WLQ917556 WVM917545:WVM917556 F983081:F983092 JA983081:JA983092 SW983081:SW983092 ACS983081:ACS983092 AMO983081:AMO983092 AWK983081:AWK983092 BGG983081:BGG983092 BQC983081:BQC983092 BZY983081:BZY983092 CJU983081:CJU983092 CTQ983081:CTQ983092 DDM983081:DDM983092 DNI983081:DNI983092 DXE983081:DXE983092 EHA983081:EHA983092 EQW983081:EQW983092 FAS983081:FAS983092 FKO983081:FKO983092 FUK983081:FUK983092 GEG983081:GEG983092 GOC983081:GOC983092 GXY983081:GXY983092 HHU983081:HHU983092 HRQ983081:HRQ983092 IBM983081:IBM983092 ILI983081:ILI983092 IVE983081:IVE983092 JFA983081:JFA983092 JOW983081:JOW983092 JYS983081:JYS983092 KIO983081:KIO983092 KSK983081:KSK983092 LCG983081:LCG983092 LMC983081:LMC983092 LVY983081:LVY983092 MFU983081:MFU983092 MPQ983081:MPQ983092 MZM983081:MZM983092 NJI983081:NJI983092 NTE983081:NTE983092 ODA983081:ODA983092 OMW983081:OMW983092 OWS983081:OWS983092 PGO983081:PGO983092 PQK983081:PQK983092 QAG983081:QAG983092 QKC983081:QKC983092 QTY983081:QTY983092 RDU983081:RDU983092 RNQ983081:RNQ983092 RXM983081:RXM983092 SHI983081:SHI983092 SRE983081:SRE983092 TBA983081:TBA983092 TKW983081:TKW983092 TUS983081:TUS983092 UEO983081:UEO983092 UOK983081:UOK983092 UYG983081:UYG983092 VIC983081:VIC983092 VRY983081:VRY983092 WBU983081:WBU983092 WLQ983081:WLQ983092 WVM983081:WVM983092 F65553:F65558 JA65553:JA65558 SW65553:SW65558 ACS65553:ACS65558 AMO65553:AMO65558 AWK65553:AWK65558 BGG65553:BGG65558 BQC65553:BQC65558 BZY65553:BZY65558 CJU65553:CJU65558 CTQ65553:CTQ65558 DDM65553:DDM65558 DNI65553:DNI65558 DXE65553:DXE65558 EHA65553:EHA65558 EQW65553:EQW65558 FAS65553:FAS65558 FKO65553:FKO65558 FUK65553:FUK65558 GEG65553:GEG65558 GOC65553:GOC65558 GXY65553:GXY65558 HHU65553:HHU65558 HRQ65553:HRQ65558 IBM65553:IBM65558 ILI65553:ILI65558 IVE65553:IVE65558 JFA65553:JFA65558 JOW65553:JOW65558 JYS65553:JYS65558 KIO65553:KIO65558 KSK65553:KSK65558 LCG65553:LCG65558 LMC65553:LMC65558 LVY65553:LVY65558 MFU65553:MFU65558 MPQ65553:MPQ65558 MZM65553:MZM65558 NJI65553:NJI65558 NTE65553:NTE65558 ODA65553:ODA65558 OMW65553:OMW65558 OWS65553:OWS65558 PGO65553:PGO65558 PQK65553:PQK65558 QAG65553:QAG65558 QKC65553:QKC65558 QTY65553:QTY65558 RDU65553:RDU65558 RNQ65553:RNQ65558 RXM65553:RXM65558 SHI65553:SHI65558 SRE65553:SRE65558 TBA65553:TBA65558 TKW65553:TKW65558 TUS65553:TUS65558 UEO65553:UEO65558 UOK65553:UOK65558 UYG65553:UYG65558 VIC65553:VIC65558 VRY65553:VRY65558 WBU65553:WBU65558 WLQ65553:WLQ65558 WVM65553:WVM65558 F131089:F131094 JA131089:JA131094 SW131089:SW131094 ACS131089:ACS131094 AMO131089:AMO131094 AWK131089:AWK131094 BGG131089:BGG131094 BQC131089:BQC131094 BZY131089:BZY131094 CJU131089:CJU131094 CTQ131089:CTQ131094 DDM131089:DDM131094 DNI131089:DNI131094 DXE131089:DXE131094 EHA131089:EHA131094 EQW131089:EQW131094 FAS131089:FAS131094 FKO131089:FKO131094 FUK131089:FUK131094 GEG131089:GEG131094 GOC131089:GOC131094 GXY131089:GXY131094 HHU131089:HHU131094 HRQ131089:HRQ131094 IBM131089:IBM131094 ILI131089:ILI131094 IVE131089:IVE131094 JFA131089:JFA131094 JOW131089:JOW131094 JYS131089:JYS131094 KIO131089:KIO131094 KSK131089:KSK131094 LCG131089:LCG131094 LMC131089:LMC131094 LVY131089:LVY131094 MFU131089:MFU131094 MPQ131089:MPQ131094 MZM131089:MZM131094 NJI131089:NJI131094 NTE131089:NTE131094 ODA131089:ODA131094 OMW131089:OMW131094 OWS131089:OWS131094 PGO131089:PGO131094 PQK131089:PQK131094 QAG131089:QAG131094 QKC131089:QKC131094 QTY131089:QTY131094 RDU131089:RDU131094 RNQ131089:RNQ131094 RXM131089:RXM131094 SHI131089:SHI131094 SRE131089:SRE131094 TBA131089:TBA131094 TKW131089:TKW131094 TUS131089:TUS131094 UEO131089:UEO131094 UOK131089:UOK131094 UYG131089:UYG131094 VIC131089:VIC131094 VRY131089:VRY131094 WBU131089:WBU131094 WLQ131089:WLQ131094 WVM131089:WVM131094 F196625:F196630 JA196625:JA196630 SW196625:SW196630 ACS196625:ACS196630 AMO196625:AMO196630 AWK196625:AWK196630 BGG196625:BGG196630 BQC196625:BQC196630 BZY196625:BZY196630 CJU196625:CJU196630 CTQ196625:CTQ196630 DDM196625:DDM196630 DNI196625:DNI196630 DXE196625:DXE196630 EHA196625:EHA196630 EQW196625:EQW196630 FAS196625:FAS196630 FKO196625:FKO196630 FUK196625:FUK196630 GEG196625:GEG196630 GOC196625:GOC196630 GXY196625:GXY196630 HHU196625:HHU196630 HRQ196625:HRQ196630 IBM196625:IBM196630 ILI196625:ILI196630 IVE196625:IVE196630 JFA196625:JFA196630 JOW196625:JOW196630 JYS196625:JYS196630 KIO196625:KIO196630 KSK196625:KSK196630 LCG196625:LCG196630 LMC196625:LMC196630 LVY196625:LVY196630 MFU196625:MFU196630 MPQ196625:MPQ196630 MZM196625:MZM196630 NJI196625:NJI196630 NTE196625:NTE196630 ODA196625:ODA196630 OMW196625:OMW196630 OWS196625:OWS196630 PGO196625:PGO196630 PQK196625:PQK196630 QAG196625:QAG196630 QKC196625:QKC196630 QTY196625:QTY196630 RDU196625:RDU196630 RNQ196625:RNQ196630 RXM196625:RXM196630 SHI196625:SHI196630 SRE196625:SRE196630 TBA196625:TBA196630 TKW196625:TKW196630 TUS196625:TUS196630 UEO196625:UEO196630 UOK196625:UOK196630 UYG196625:UYG196630 VIC196625:VIC196630 VRY196625:VRY196630 WBU196625:WBU196630 WLQ196625:WLQ196630 WVM196625:WVM196630 F262161:F262166 JA262161:JA262166 SW262161:SW262166 ACS262161:ACS262166 AMO262161:AMO262166 AWK262161:AWK262166 BGG262161:BGG262166 BQC262161:BQC262166 BZY262161:BZY262166 CJU262161:CJU262166 CTQ262161:CTQ262166 DDM262161:DDM262166 DNI262161:DNI262166 DXE262161:DXE262166 EHA262161:EHA262166 EQW262161:EQW262166 FAS262161:FAS262166 FKO262161:FKO262166 FUK262161:FUK262166 GEG262161:GEG262166 GOC262161:GOC262166 GXY262161:GXY262166 HHU262161:HHU262166 HRQ262161:HRQ262166 IBM262161:IBM262166 ILI262161:ILI262166 IVE262161:IVE262166 JFA262161:JFA262166 JOW262161:JOW262166 JYS262161:JYS262166 KIO262161:KIO262166 KSK262161:KSK262166 LCG262161:LCG262166 LMC262161:LMC262166 LVY262161:LVY262166 MFU262161:MFU262166 MPQ262161:MPQ262166 MZM262161:MZM262166 NJI262161:NJI262166 NTE262161:NTE262166 ODA262161:ODA262166 OMW262161:OMW262166 OWS262161:OWS262166 PGO262161:PGO262166 PQK262161:PQK262166 QAG262161:QAG262166 QKC262161:QKC262166 QTY262161:QTY262166 RDU262161:RDU262166 RNQ262161:RNQ262166 RXM262161:RXM262166 SHI262161:SHI262166 SRE262161:SRE262166 TBA262161:TBA262166 TKW262161:TKW262166 TUS262161:TUS262166 UEO262161:UEO262166 UOK262161:UOK262166 UYG262161:UYG262166 VIC262161:VIC262166 VRY262161:VRY262166 WBU262161:WBU262166 WLQ262161:WLQ262166 WVM262161:WVM262166 F327697:F327702 JA327697:JA327702 SW327697:SW327702 ACS327697:ACS327702 AMO327697:AMO327702 AWK327697:AWK327702 BGG327697:BGG327702 BQC327697:BQC327702 BZY327697:BZY327702 CJU327697:CJU327702 CTQ327697:CTQ327702 DDM327697:DDM327702 DNI327697:DNI327702 DXE327697:DXE327702 EHA327697:EHA327702 EQW327697:EQW327702 FAS327697:FAS327702 FKO327697:FKO327702 FUK327697:FUK327702 GEG327697:GEG327702 GOC327697:GOC327702 GXY327697:GXY327702 HHU327697:HHU327702 HRQ327697:HRQ327702 IBM327697:IBM327702 ILI327697:ILI327702 IVE327697:IVE327702 JFA327697:JFA327702 JOW327697:JOW327702 JYS327697:JYS327702 KIO327697:KIO327702 KSK327697:KSK327702 LCG327697:LCG327702 LMC327697:LMC327702 LVY327697:LVY327702 MFU327697:MFU327702 MPQ327697:MPQ327702 MZM327697:MZM327702 NJI327697:NJI327702 NTE327697:NTE327702 ODA327697:ODA327702 OMW327697:OMW327702 OWS327697:OWS327702 PGO327697:PGO327702 PQK327697:PQK327702 QAG327697:QAG327702 QKC327697:QKC327702 QTY327697:QTY327702 RDU327697:RDU327702 RNQ327697:RNQ327702 RXM327697:RXM327702 SHI327697:SHI327702 SRE327697:SRE327702 TBA327697:TBA327702 TKW327697:TKW327702 TUS327697:TUS327702 UEO327697:UEO327702 UOK327697:UOK327702 UYG327697:UYG327702 VIC327697:VIC327702 VRY327697:VRY327702 WBU327697:WBU327702 WLQ327697:WLQ327702 WVM327697:WVM327702 F393233:F393238 JA393233:JA393238 SW393233:SW393238 ACS393233:ACS393238 AMO393233:AMO393238 AWK393233:AWK393238 BGG393233:BGG393238 BQC393233:BQC393238 BZY393233:BZY393238 CJU393233:CJU393238 CTQ393233:CTQ393238 DDM393233:DDM393238 DNI393233:DNI393238 DXE393233:DXE393238 EHA393233:EHA393238 EQW393233:EQW393238 FAS393233:FAS393238 FKO393233:FKO393238 FUK393233:FUK393238 GEG393233:GEG393238 GOC393233:GOC393238 GXY393233:GXY393238 HHU393233:HHU393238 HRQ393233:HRQ393238 IBM393233:IBM393238 ILI393233:ILI393238 IVE393233:IVE393238 JFA393233:JFA393238 JOW393233:JOW393238 JYS393233:JYS393238 KIO393233:KIO393238 KSK393233:KSK393238 LCG393233:LCG393238 LMC393233:LMC393238 LVY393233:LVY393238 MFU393233:MFU393238 MPQ393233:MPQ393238 MZM393233:MZM393238 NJI393233:NJI393238 NTE393233:NTE393238 ODA393233:ODA393238 OMW393233:OMW393238 OWS393233:OWS393238 PGO393233:PGO393238 PQK393233:PQK393238 QAG393233:QAG393238 QKC393233:QKC393238 QTY393233:QTY393238 RDU393233:RDU393238 RNQ393233:RNQ393238 RXM393233:RXM393238 SHI393233:SHI393238 SRE393233:SRE393238 TBA393233:TBA393238 TKW393233:TKW393238 TUS393233:TUS393238 UEO393233:UEO393238 UOK393233:UOK393238 UYG393233:UYG393238 VIC393233:VIC393238 VRY393233:VRY393238 WBU393233:WBU393238 WLQ393233:WLQ393238 WVM393233:WVM393238 F458769:F458774 JA458769:JA458774 SW458769:SW458774 ACS458769:ACS458774 AMO458769:AMO458774 AWK458769:AWK458774 BGG458769:BGG458774 BQC458769:BQC458774 BZY458769:BZY458774 CJU458769:CJU458774 CTQ458769:CTQ458774 DDM458769:DDM458774 DNI458769:DNI458774 DXE458769:DXE458774 EHA458769:EHA458774 EQW458769:EQW458774 FAS458769:FAS458774 FKO458769:FKO458774 FUK458769:FUK458774 GEG458769:GEG458774 GOC458769:GOC458774 GXY458769:GXY458774 HHU458769:HHU458774 HRQ458769:HRQ458774 IBM458769:IBM458774 ILI458769:ILI458774 IVE458769:IVE458774 JFA458769:JFA458774 JOW458769:JOW458774 JYS458769:JYS458774 KIO458769:KIO458774 KSK458769:KSK458774 LCG458769:LCG458774 LMC458769:LMC458774 LVY458769:LVY458774 MFU458769:MFU458774 MPQ458769:MPQ458774 MZM458769:MZM458774 NJI458769:NJI458774 NTE458769:NTE458774 ODA458769:ODA458774 OMW458769:OMW458774 OWS458769:OWS458774 PGO458769:PGO458774 PQK458769:PQK458774 QAG458769:QAG458774 QKC458769:QKC458774 QTY458769:QTY458774 RDU458769:RDU458774 RNQ458769:RNQ458774 RXM458769:RXM458774 SHI458769:SHI458774 SRE458769:SRE458774 TBA458769:TBA458774 TKW458769:TKW458774 TUS458769:TUS458774 UEO458769:UEO458774 UOK458769:UOK458774 UYG458769:UYG458774 VIC458769:VIC458774 VRY458769:VRY458774 WBU458769:WBU458774 WLQ458769:WLQ458774 WVM458769:WVM458774 F524305:F524310 JA524305:JA524310 SW524305:SW524310 ACS524305:ACS524310 AMO524305:AMO524310 AWK524305:AWK524310 BGG524305:BGG524310 BQC524305:BQC524310 BZY524305:BZY524310 CJU524305:CJU524310 CTQ524305:CTQ524310 DDM524305:DDM524310 DNI524305:DNI524310 DXE524305:DXE524310 EHA524305:EHA524310 EQW524305:EQW524310 FAS524305:FAS524310 FKO524305:FKO524310 FUK524305:FUK524310 GEG524305:GEG524310 GOC524305:GOC524310 GXY524305:GXY524310 HHU524305:HHU524310 HRQ524305:HRQ524310 IBM524305:IBM524310 ILI524305:ILI524310 IVE524305:IVE524310 JFA524305:JFA524310 JOW524305:JOW524310 JYS524305:JYS524310 KIO524305:KIO524310 KSK524305:KSK524310 LCG524305:LCG524310 LMC524305:LMC524310 LVY524305:LVY524310 MFU524305:MFU524310 MPQ524305:MPQ524310 MZM524305:MZM524310 NJI524305:NJI524310 NTE524305:NTE524310 ODA524305:ODA524310 OMW524305:OMW524310 OWS524305:OWS524310 PGO524305:PGO524310 PQK524305:PQK524310 QAG524305:QAG524310 QKC524305:QKC524310 QTY524305:QTY524310 RDU524305:RDU524310 RNQ524305:RNQ524310 RXM524305:RXM524310 SHI524305:SHI524310 SRE524305:SRE524310 TBA524305:TBA524310 TKW524305:TKW524310 TUS524305:TUS524310 UEO524305:UEO524310 UOK524305:UOK524310 UYG524305:UYG524310 VIC524305:VIC524310 VRY524305:VRY524310 WBU524305:WBU524310 WLQ524305:WLQ524310 WVM524305:WVM524310 F589841:F589846 JA589841:JA589846 SW589841:SW589846 ACS589841:ACS589846 AMO589841:AMO589846 AWK589841:AWK589846 BGG589841:BGG589846 BQC589841:BQC589846 BZY589841:BZY589846 CJU589841:CJU589846 CTQ589841:CTQ589846 DDM589841:DDM589846 DNI589841:DNI589846 DXE589841:DXE589846 EHA589841:EHA589846 EQW589841:EQW589846 FAS589841:FAS589846 FKO589841:FKO589846 FUK589841:FUK589846 GEG589841:GEG589846 GOC589841:GOC589846 GXY589841:GXY589846 HHU589841:HHU589846 HRQ589841:HRQ589846 IBM589841:IBM589846 ILI589841:ILI589846 IVE589841:IVE589846 JFA589841:JFA589846 JOW589841:JOW589846 JYS589841:JYS589846 KIO589841:KIO589846 KSK589841:KSK589846 LCG589841:LCG589846 LMC589841:LMC589846 LVY589841:LVY589846 MFU589841:MFU589846 MPQ589841:MPQ589846 MZM589841:MZM589846 NJI589841:NJI589846 NTE589841:NTE589846 ODA589841:ODA589846 OMW589841:OMW589846 OWS589841:OWS589846 PGO589841:PGO589846 PQK589841:PQK589846 QAG589841:QAG589846 QKC589841:QKC589846 QTY589841:QTY589846 RDU589841:RDU589846 RNQ589841:RNQ589846 RXM589841:RXM589846 SHI589841:SHI589846 SRE589841:SRE589846 TBA589841:TBA589846 TKW589841:TKW589846 TUS589841:TUS589846 UEO589841:UEO589846 UOK589841:UOK589846 UYG589841:UYG589846 VIC589841:VIC589846 VRY589841:VRY589846 WBU589841:WBU589846 WLQ589841:WLQ589846 WVM589841:WVM589846 F655377:F655382 JA655377:JA655382 SW655377:SW655382 ACS655377:ACS655382 AMO655377:AMO655382 AWK655377:AWK655382 BGG655377:BGG655382 BQC655377:BQC655382 BZY655377:BZY655382 CJU655377:CJU655382 CTQ655377:CTQ655382 DDM655377:DDM655382 DNI655377:DNI655382 DXE655377:DXE655382 EHA655377:EHA655382 EQW655377:EQW655382 FAS655377:FAS655382 FKO655377:FKO655382 FUK655377:FUK655382 GEG655377:GEG655382 GOC655377:GOC655382 GXY655377:GXY655382 HHU655377:HHU655382 HRQ655377:HRQ655382 IBM655377:IBM655382 ILI655377:ILI655382 IVE655377:IVE655382 JFA655377:JFA655382 JOW655377:JOW655382 JYS655377:JYS655382 KIO655377:KIO655382 KSK655377:KSK655382 LCG655377:LCG655382 LMC655377:LMC655382 LVY655377:LVY655382 MFU655377:MFU655382 MPQ655377:MPQ655382 MZM655377:MZM655382 NJI655377:NJI655382 NTE655377:NTE655382 ODA655377:ODA655382 OMW655377:OMW655382 OWS655377:OWS655382 PGO655377:PGO655382 PQK655377:PQK655382 QAG655377:QAG655382 QKC655377:QKC655382 QTY655377:QTY655382 RDU655377:RDU655382 RNQ655377:RNQ655382 RXM655377:RXM655382 SHI655377:SHI655382 SRE655377:SRE655382 TBA655377:TBA655382 TKW655377:TKW655382 TUS655377:TUS655382 UEO655377:UEO655382 UOK655377:UOK655382 UYG655377:UYG655382 VIC655377:VIC655382 VRY655377:VRY655382 WBU655377:WBU655382 WLQ655377:WLQ655382 WVM655377:WVM655382 F720913:F720918 JA720913:JA720918 SW720913:SW720918 ACS720913:ACS720918 AMO720913:AMO720918 AWK720913:AWK720918 BGG720913:BGG720918 BQC720913:BQC720918 BZY720913:BZY720918 CJU720913:CJU720918 CTQ720913:CTQ720918 DDM720913:DDM720918 DNI720913:DNI720918 DXE720913:DXE720918 EHA720913:EHA720918 EQW720913:EQW720918 FAS720913:FAS720918 FKO720913:FKO720918 FUK720913:FUK720918 GEG720913:GEG720918 GOC720913:GOC720918 GXY720913:GXY720918 HHU720913:HHU720918 HRQ720913:HRQ720918 IBM720913:IBM720918 ILI720913:ILI720918 IVE720913:IVE720918 JFA720913:JFA720918 JOW720913:JOW720918 JYS720913:JYS720918 KIO720913:KIO720918 KSK720913:KSK720918 LCG720913:LCG720918 LMC720913:LMC720918 LVY720913:LVY720918 MFU720913:MFU720918 MPQ720913:MPQ720918 MZM720913:MZM720918 NJI720913:NJI720918 NTE720913:NTE720918 ODA720913:ODA720918 OMW720913:OMW720918 OWS720913:OWS720918 PGO720913:PGO720918 PQK720913:PQK720918 QAG720913:QAG720918 QKC720913:QKC720918 QTY720913:QTY720918 RDU720913:RDU720918 RNQ720913:RNQ720918 RXM720913:RXM720918 SHI720913:SHI720918 SRE720913:SRE720918 TBA720913:TBA720918 TKW720913:TKW720918 TUS720913:TUS720918 UEO720913:UEO720918 UOK720913:UOK720918 UYG720913:UYG720918 VIC720913:VIC720918 VRY720913:VRY720918 WBU720913:WBU720918 WLQ720913:WLQ720918 WVM720913:WVM720918 F786449:F786454 JA786449:JA786454 SW786449:SW786454 ACS786449:ACS786454 AMO786449:AMO786454 AWK786449:AWK786454 BGG786449:BGG786454 BQC786449:BQC786454 BZY786449:BZY786454 CJU786449:CJU786454 CTQ786449:CTQ786454 DDM786449:DDM786454 DNI786449:DNI786454 DXE786449:DXE786454 EHA786449:EHA786454 EQW786449:EQW786454 FAS786449:FAS786454 FKO786449:FKO786454 FUK786449:FUK786454 GEG786449:GEG786454 GOC786449:GOC786454 GXY786449:GXY786454 HHU786449:HHU786454 HRQ786449:HRQ786454 IBM786449:IBM786454 ILI786449:ILI786454 IVE786449:IVE786454 JFA786449:JFA786454 JOW786449:JOW786454 JYS786449:JYS786454 KIO786449:KIO786454 KSK786449:KSK786454 LCG786449:LCG786454 LMC786449:LMC786454 LVY786449:LVY786454 MFU786449:MFU786454 MPQ786449:MPQ786454 MZM786449:MZM786454 NJI786449:NJI786454 NTE786449:NTE786454 ODA786449:ODA786454 OMW786449:OMW786454 OWS786449:OWS786454 PGO786449:PGO786454 PQK786449:PQK786454 QAG786449:QAG786454 QKC786449:QKC786454 QTY786449:QTY786454 RDU786449:RDU786454 RNQ786449:RNQ786454 RXM786449:RXM786454 SHI786449:SHI786454 SRE786449:SRE786454 TBA786449:TBA786454 TKW786449:TKW786454 TUS786449:TUS786454 UEO786449:UEO786454 UOK786449:UOK786454 UYG786449:UYG786454 VIC786449:VIC786454 VRY786449:VRY786454 WBU786449:WBU786454 WLQ786449:WLQ786454 WVM786449:WVM786454 F851985:F851990 JA851985:JA851990 SW851985:SW851990 ACS851985:ACS851990 AMO851985:AMO851990 AWK851985:AWK851990 BGG851985:BGG851990 BQC851985:BQC851990 BZY851985:BZY851990 CJU851985:CJU851990 CTQ851985:CTQ851990 DDM851985:DDM851990 DNI851985:DNI851990 DXE851985:DXE851990 EHA851985:EHA851990 EQW851985:EQW851990 FAS851985:FAS851990 FKO851985:FKO851990 FUK851985:FUK851990 GEG851985:GEG851990 GOC851985:GOC851990 GXY851985:GXY851990 HHU851985:HHU851990 HRQ851985:HRQ851990 IBM851985:IBM851990 ILI851985:ILI851990 IVE851985:IVE851990 JFA851985:JFA851990 JOW851985:JOW851990 JYS851985:JYS851990 KIO851985:KIO851990 KSK851985:KSK851990 LCG851985:LCG851990 LMC851985:LMC851990 LVY851985:LVY851990 MFU851985:MFU851990 MPQ851985:MPQ851990 MZM851985:MZM851990 NJI851985:NJI851990 NTE851985:NTE851990 ODA851985:ODA851990 OMW851985:OMW851990 OWS851985:OWS851990 PGO851985:PGO851990 PQK851985:PQK851990 QAG851985:QAG851990 QKC851985:QKC851990 QTY851985:QTY851990 RDU851985:RDU851990 RNQ851985:RNQ851990 RXM851985:RXM851990 SHI851985:SHI851990 SRE851985:SRE851990 TBA851985:TBA851990 TKW851985:TKW851990 TUS851985:TUS851990 UEO851985:UEO851990 UOK851985:UOK851990 UYG851985:UYG851990 VIC851985:VIC851990 VRY851985:VRY851990 WBU851985:WBU851990 WLQ851985:WLQ851990 WVM851985:WVM851990 F917521:F917526 JA917521:JA917526 SW917521:SW917526 ACS917521:ACS917526 AMO917521:AMO917526 AWK917521:AWK917526 BGG917521:BGG917526 BQC917521:BQC917526 BZY917521:BZY917526 CJU917521:CJU917526 CTQ917521:CTQ917526 DDM917521:DDM917526 DNI917521:DNI917526 DXE917521:DXE917526 EHA917521:EHA917526 EQW917521:EQW917526 FAS917521:FAS917526 FKO917521:FKO917526 FUK917521:FUK917526 GEG917521:GEG917526 GOC917521:GOC917526 GXY917521:GXY917526 HHU917521:HHU917526 HRQ917521:HRQ917526 IBM917521:IBM917526 ILI917521:ILI917526 IVE917521:IVE917526 JFA917521:JFA917526 JOW917521:JOW917526 JYS917521:JYS917526 KIO917521:KIO917526 KSK917521:KSK917526 LCG917521:LCG917526 LMC917521:LMC917526 LVY917521:LVY917526 MFU917521:MFU917526 MPQ917521:MPQ917526 MZM917521:MZM917526 NJI917521:NJI917526 NTE917521:NTE917526 ODA917521:ODA917526 OMW917521:OMW917526 OWS917521:OWS917526 PGO917521:PGO917526 PQK917521:PQK917526 QAG917521:QAG917526 QKC917521:QKC917526 QTY917521:QTY917526 RDU917521:RDU917526 RNQ917521:RNQ917526 RXM917521:RXM917526 SHI917521:SHI917526 SRE917521:SRE917526 TBA917521:TBA917526 TKW917521:TKW917526 TUS917521:TUS917526 UEO917521:UEO917526 UOK917521:UOK917526 UYG917521:UYG917526 VIC917521:VIC917526 VRY917521:VRY917526 WBU917521:WBU917526 WLQ917521:WLQ917526 WVM917521:WVM917526 F983057:F983062 JA983057:JA983062 SW983057:SW983062 ACS983057:ACS983062 AMO983057:AMO983062 AWK983057:AWK983062 BGG983057:BGG983062 BQC983057:BQC983062 BZY983057:BZY983062 CJU983057:CJU983062 CTQ983057:CTQ983062 DDM983057:DDM983062 DNI983057:DNI983062 DXE983057:DXE983062 EHA983057:EHA983062 EQW983057:EQW983062 FAS983057:FAS983062 FKO983057:FKO983062 FUK983057:FUK983062 GEG983057:GEG983062 GOC983057:GOC983062 GXY983057:GXY983062 HHU983057:HHU983062 HRQ983057:HRQ983062 IBM983057:IBM983062 ILI983057:ILI983062 IVE983057:IVE983062 JFA983057:JFA983062 JOW983057:JOW983062 JYS983057:JYS983062 KIO983057:KIO983062 KSK983057:KSK983062 LCG983057:LCG983062 LMC983057:LMC983062 LVY983057:LVY983062 MFU983057:MFU983062 MPQ983057:MPQ983062 MZM983057:MZM983062 NJI983057:NJI983062 NTE983057:NTE983062 ODA983057:ODA983062 OMW983057:OMW983062 OWS983057:OWS983062 PGO983057:PGO983062 PQK983057:PQK983062 QAG983057:QAG983062 QKC983057:QKC983062 QTY983057:QTY983062 RDU983057:RDU983062 RNQ983057:RNQ983062 RXM983057:RXM983062 SHI983057:SHI983062 SRE983057:SRE983062 TBA983057:TBA983062 TKW983057:TKW983062 TUS983057:TUS983062 UEO983057:UEO983062 UOK983057:UOK983062 UYG983057:UYG983062 VIC983057:VIC983062 VRY983057:VRY983062 WBU983057:WBU983062 WLQ983057:WLQ983062 WVM983057:WVM983062 F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F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F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F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F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F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F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F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F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F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F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F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F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F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F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F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F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F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F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F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F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F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F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F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F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F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F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F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F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F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F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F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F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F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F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F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F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F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F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F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F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F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F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F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DE2EA17E-E059-4C13-9DCC-AF591399C98E}"/>
    <dataValidation type="list" showDropDown="1" showInputMessage="1" showErrorMessage="1" sqref="WVR983114 K65610 JF65610 TB65610 ACX65610 AMT65610 AWP65610 BGL65610 BQH65610 CAD65610 CJZ65610 CTV65610 DDR65610 DNN65610 DXJ65610 EHF65610 ERB65610 FAX65610 FKT65610 FUP65610 GEL65610 GOH65610 GYD65610 HHZ65610 HRV65610 IBR65610 ILN65610 IVJ65610 JFF65610 JPB65610 JYX65610 KIT65610 KSP65610 LCL65610 LMH65610 LWD65610 MFZ65610 MPV65610 MZR65610 NJN65610 NTJ65610 ODF65610 ONB65610 OWX65610 PGT65610 PQP65610 QAL65610 QKH65610 QUD65610 RDZ65610 RNV65610 RXR65610 SHN65610 SRJ65610 TBF65610 TLB65610 TUX65610 UET65610 UOP65610 UYL65610 VIH65610 VSD65610 WBZ65610 WLV65610 WVR65610 K131146 JF131146 TB131146 ACX131146 AMT131146 AWP131146 BGL131146 BQH131146 CAD131146 CJZ131146 CTV131146 DDR131146 DNN131146 DXJ131146 EHF131146 ERB131146 FAX131146 FKT131146 FUP131146 GEL131146 GOH131146 GYD131146 HHZ131146 HRV131146 IBR131146 ILN131146 IVJ131146 JFF131146 JPB131146 JYX131146 KIT131146 KSP131146 LCL131146 LMH131146 LWD131146 MFZ131146 MPV131146 MZR131146 NJN131146 NTJ131146 ODF131146 ONB131146 OWX131146 PGT131146 PQP131146 QAL131146 QKH131146 QUD131146 RDZ131146 RNV131146 RXR131146 SHN131146 SRJ131146 TBF131146 TLB131146 TUX131146 UET131146 UOP131146 UYL131146 VIH131146 VSD131146 WBZ131146 WLV131146 WVR131146 K196682 JF196682 TB196682 ACX196682 AMT196682 AWP196682 BGL196682 BQH196682 CAD196682 CJZ196682 CTV196682 DDR196682 DNN196682 DXJ196682 EHF196682 ERB196682 FAX196682 FKT196682 FUP196682 GEL196682 GOH196682 GYD196682 HHZ196682 HRV196682 IBR196682 ILN196682 IVJ196682 JFF196682 JPB196682 JYX196682 KIT196682 KSP196682 LCL196682 LMH196682 LWD196682 MFZ196682 MPV196682 MZR196682 NJN196682 NTJ196682 ODF196682 ONB196682 OWX196682 PGT196682 PQP196682 QAL196682 QKH196682 QUD196682 RDZ196682 RNV196682 RXR196682 SHN196682 SRJ196682 TBF196682 TLB196682 TUX196682 UET196682 UOP196682 UYL196682 VIH196682 VSD196682 WBZ196682 WLV196682 WVR196682 K262218 JF262218 TB262218 ACX262218 AMT262218 AWP262218 BGL262218 BQH262218 CAD262218 CJZ262218 CTV262218 DDR262218 DNN262218 DXJ262218 EHF262218 ERB262218 FAX262218 FKT262218 FUP262218 GEL262218 GOH262218 GYD262218 HHZ262218 HRV262218 IBR262218 ILN262218 IVJ262218 JFF262218 JPB262218 JYX262218 KIT262218 KSP262218 LCL262218 LMH262218 LWD262218 MFZ262218 MPV262218 MZR262218 NJN262218 NTJ262218 ODF262218 ONB262218 OWX262218 PGT262218 PQP262218 QAL262218 QKH262218 QUD262218 RDZ262218 RNV262218 RXR262218 SHN262218 SRJ262218 TBF262218 TLB262218 TUX262218 UET262218 UOP262218 UYL262218 VIH262218 VSD262218 WBZ262218 WLV262218 WVR262218 K327754 JF327754 TB327754 ACX327754 AMT327754 AWP327754 BGL327754 BQH327754 CAD327754 CJZ327754 CTV327754 DDR327754 DNN327754 DXJ327754 EHF327754 ERB327754 FAX327754 FKT327754 FUP327754 GEL327754 GOH327754 GYD327754 HHZ327754 HRV327754 IBR327754 ILN327754 IVJ327754 JFF327754 JPB327754 JYX327754 KIT327754 KSP327754 LCL327754 LMH327754 LWD327754 MFZ327754 MPV327754 MZR327754 NJN327754 NTJ327754 ODF327754 ONB327754 OWX327754 PGT327754 PQP327754 QAL327754 QKH327754 QUD327754 RDZ327754 RNV327754 RXR327754 SHN327754 SRJ327754 TBF327754 TLB327754 TUX327754 UET327754 UOP327754 UYL327754 VIH327754 VSD327754 WBZ327754 WLV327754 WVR327754 K393290 JF393290 TB393290 ACX393290 AMT393290 AWP393290 BGL393290 BQH393290 CAD393290 CJZ393290 CTV393290 DDR393290 DNN393290 DXJ393290 EHF393290 ERB393290 FAX393290 FKT393290 FUP393290 GEL393290 GOH393290 GYD393290 HHZ393290 HRV393290 IBR393290 ILN393290 IVJ393290 JFF393290 JPB393290 JYX393290 KIT393290 KSP393290 LCL393290 LMH393290 LWD393290 MFZ393290 MPV393290 MZR393290 NJN393290 NTJ393290 ODF393290 ONB393290 OWX393290 PGT393290 PQP393290 QAL393290 QKH393290 QUD393290 RDZ393290 RNV393290 RXR393290 SHN393290 SRJ393290 TBF393290 TLB393290 TUX393290 UET393290 UOP393290 UYL393290 VIH393290 VSD393290 WBZ393290 WLV393290 WVR393290 K458826 JF458826 TB458826 ACX458826 AMT458826 AWP458826 BGL458826 BQH458826 CAD458826 CJZ458826 CTV458826 DDR458826 DNN458826 DXJ458826 EHF458826 ERB458826 FAX458826 FKT458826 FUP458826 GEL458826 GOH458826 GYD458826 HHZ458826 HRV458826 IBR458826 ILN458826 IVJ458826 JFF458826 JPB458826 JYX458826 KIT458826 KSP458826 LCL458826 LMH458826 LWD458826 MFZ458826 MPV458826 MZR458826 NJN458826 NTJ458826 ODF458826 ONB458826 OWX458826 PGT458826 PQP458826 QAL458826 QKH458826 QUD458826 RDZ458826 RNV458826 RXR458826 SHN458826 SRJ458826 TBF458826 TLB458826 TUX458826 UET458826 UOP458826 UYL458826 VIH458826 VSD458826 WBZ458826 WLV458826 WVR458826 K524362 JF524362 TB524362 ACX524362 AMT524362 AWP524362 BGL524362 BQH524362 CAD524362 CJZ524362 CTV524362 DDR524362 DNN524362 DXJ524362 EHF524362 ERB524362 FAX524362 FKT524362 FUP524362 GEL524362 GOH524362 GYD524362 HHZ524362 HRV524362 IBR524362 ILN524362 IVJ524362 JFF524362 JPB524362 JYX524362 KIT524362 KSP524362 LCL524362 LMH524362 LWD524362 MFZ524362 MPV524362 MZR524362 NJN524362 NTJ524362 ODF524362 ONB524362 OWX524362 PGT524362 PQP524362 QAL524362 QKH524362 QUD524362 RDZ524362 RNV524362 RXR524362 SHN524362 SRJ524362 TBF524362 TLB524362 TUX524362 UET524362 UOP524362 UYL524362 VIH524362 VSD524362 WBZ524362 WLV524362 WVR524362 K589898 JF589898 TB589898 ACX589898 AMT589898 AWP589898 BGL589898 BQH589898 CAD589898 CJZ589898 CTV589898 DDR589898 DNN589898 DXJ589898 EHF589898 ERB589898 FAX589898 FKT589898 FUP589898 GEL589898 GOH589898 GYD589898 HHZ589898 HRV589898 IBR589898 ILN589898 IVJ589898 JFF589898 JPB589898 JYX589898 KIT589898 KSP589898 LCL589898 LMH589898 LWD589898 MFZ589898 MPV589898 MZR589898 NJN589898 NTJ589898 ODF589898 ONB589898 OWX589898 PGT589898 PQP589898 QAL589898 QKH589898 QUD589898 RDZ589898 RNV589898 RXR589898 SHN589898 SRJ589898 TBF589898 TLB589898 TUX589898 UET589898 UOP589898 UYL589898 VIH589898 VSD589898 WBZ589898 WLV589898 WVR589898 K655434 JF655434 TB655434 ACX655434 AMT655434 AWP655434 BGL655434 BQH655434 CAD655434 CJZ655434 CTV655434 DDR655434 DNN655434 DXJ655434 EHF655434 ERB655434 FAX655434 FKT655434 FUP655434 GEL655434 GOH655434 GYD655434 HHZ655434 HRV655434 IBR655434 ILN655434 IVJ655434 JFF655434 JPB655434 JYX655434 KIT655434 KSP655434 LCL655434 LMH655434 LWD655434 MFZ655434 MPV655434 MZR655434 NJN655434 NTJ655434 ODF655434 ONB655434 OWX655434 PGT655434 PQP655434 QAL655434 QKH655434 QUD655434 RDZ655434 RNV655434 RXR655434 SHN655434 SRJ655434 TBF655434 TLB655434 TUX655434 UET655434 UOP655434 UYL655434 VIH655434 VSD655434 WBZ655434 WLV655434 WVR655434 K720970 JF720970 TB720970 ACX720970 AMT720970 AWP720970 BGL720970 BQH720970 CAD720970 CJZ720970 CTV720970 DDR720970 DNN720970 DXJ720970 EHF720970 ERB720970 FAX720970 FKT720970 FUP720970 GEL720970 GOH720970 GYD720970 HHZ720970 HRV720970 IBR720970 ILN720970 IVJ720970 JFF720970 JPB720970 JYX720970 KIT720970 KSP720970 LCL720970 LMH720970 LWD720970 MFZ720970 MPV720970 MZR720970 NJN720970 NTJ720970 ODF720970 ONB720970 OWX720970 PGT720970 PQP720970 QAL720970 QKH720970 QUD720970 RDZ720970 RNV720970 RXR720970 SHN720970 SRJ720970 TBF720970 TLB720970 TUX720970 UET720970 UOP720970 UYL720970 VIH720970 VSD720970 WBZ720970 WLV720970 WVR720970 K786506 JF786506 TB786506 ACX786506 AMT786506 AWP786506 BGL786506 BQH786506 CAD786506 CJZ786506 CTV786506 DDR786506 DNN786506 DXJ786506 EHF786506 ERB786506 FAX786506 FKT786506 FUP786506 GEL786506 GOH786506 GYD786506 HHZ786506 HRV786506 IBR786506 ILN786506 IVJ786506 JFF786506 JPB786506 JYX786506 KIT786506 KSP786506 LCL786506 LMH786506 LWD786506 MFZ786506 MPV786506 MZR786506 NJN786506 NTJ786506 ODF786506 ONB786506 OWX786506 PGT786506 PQP786506 QAL786506 QKH786506 QUD786506 RDZ786506 RNV786506 RXR786506 SHN786506 SRJ786506 TBF786506 TLB786506 TUX786506 UET786506 UOP786506 UYL786506 VIH786506 VSD786506 WBZ786506 WLV786506 WVR786506 K852042 JF852042 TB852042 ACX852042 AMT852042 AWP852042 BGL852042 BQH852042 CAD852042 CJZ852042 CTV852042 DDR852042 DNN852042 DXJ852042 EHF852042 ERB852042 FAX852042 FKT852042 FUP852042 GEL852042 GOH852042 GYD852042 HHZ852042 HRV852042 IBR852042 ILN852042 IVJ852042 JFF852042 JPB852042 JYX852042 KIT852042 KSP852042 LCL852042 LMH852042 LWD852042 MFZ852042 MPV852042 MZR852042 NJN852042 NTJ852042 ODF852042 ONB852042 OWX852042 PGT852042 PQP852042 QAL852042 QKH852042 QUD852042 RDZ852042 RNV852042 RXR852042 SHN852042 SRJ852042 TBF852042 TLB852042 TUX852042 UET852042 UOP852042 UYL852042 VIH852042 VSD852042 WBZ852042 WLV852042 WVR852042 K917578 JF917578 TB917578 ACX917578 AMT917578 AWP917578 BGL917578 BQH917578 CAD917578 CJZ917578 CTV917578 DDR917578 DNN917578 DXJ917578 EHF917578 ERB917578 FAX917578 FKT917578 FUP917578 GEL917578 GOH917578 GYD917578 HHZ917578 HRV917578 IBR917578 ILN917578 IVJ917578 JFF917578 JPB917578 JYX917578 KIT917578 KSP917578 LCL917578 LMH917578 LWD917578 MFZ917578 MPV917578 MZR917578 NJN917578 NTJ917578 ODF917578 ONB917578 OWX917578 PGT917578 PQP917578 QAL917578 QKH917578 QUD917578 RDZ917578 RNV917578 RXR917578 SHN917578 SRJ917578 TBF917578 TLB917578 TUX917578 UET917578 UOP917578 UYL917578 VIH917578 VSD917578 WBZ917578 WLV917578 WVR917578 K983114 JF983114 TB983114 ACX983114 AMT983114 AWP983114 BGL983114 BQH983114 CAD983114 CJZ983114 CTV983114 DDR983114 DNN983114 DXJ983114 EHF983114 ERB983114 FAX983114 FKT983114 FUP983114 GEL983114 GOH983114 GYD983114 HHZ983114 HRV983114 IBR983114 ILN983114 IVJ983114 JFF983114 JPB983114 JYX983114 KIT983114 KSP983114 LCL983114 LMH983114 LWD983114 MFZ983114 MPV983114 MZR983114 NJN983114 NTJ983114 ODF983114 ONB983114 OWX983114 PGT983114 PQP983114 QAL983114 QKH983114 QUD983114 RDZ983114 RNV983114 RXR983114 SHN983114 SRJ983114 TBF983114 TLB983114 TUX983114 UET983114 UOP983114 UYL983114 VIH983114 VSD983114 WBZ983114 WLV983114" xr:uid="{4A1D912A-963F-4357-9A0A-563CC5CB5706}">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07FY10（随-物）</vt:lpstr>
      <vt:lpstr>'07FY10（随-物）'!Print_Area</vt:lpstr>
      <vt:lpstr>'07FY10（随-物）'!Print_Titles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A1257960</dc:creator>
  <cp:lastModifiedBy>A1257960</cp:lastModifiedBy>
  <cp:lastPrinted>2025-12-09T08:00:13Z</cp:lastPrinted>
  <dcterms:created xsi:type="dcterms:W3CDTF">2025-12-09T07:59:39Z</dcterms:created>
  <dcterms:modified xsi:type="dcterms:W3CDTF">2025-12-09T08:23:12Z</dcterms:modified>
</cp:coreProperties>
</file>