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8.2\03.ＨＰ掲載用\"/>
    </mc:Choice>
  </mc:AlternateContent>
  <xr:revisionPtr revIDLastSave="0" documentId="8_{21FA0EAE-B5DD-43EE-87AE-2DE2EA5D05B3}" xr6:coauthVersionLast="36" xr6:coauthVersionMax="36" xr10:uidLastSave="{00000000-0000-0000-0000-000000000000}"/>
  <bookViews>
    <workbookView xWindow="0" yWindow="0" windowWidth="21570" windowHeight="7890" xr2:uid="{0ADED8BB-FB85-433A-A32B-E6708524176D}"/>
  </bookViews>
  <sheets>
    <sheet name="付紙様式第3（入物）このシートのみ自動反映" sheetId="1" r:id="rId1"/>
  </sheets>
  <externalReferences>
    <externalReference r:id="rId2"/>
    <externalReference r:id="rId3"/>
  </externalReferences>
  <definedNames>
    <definedName name="_xlnm._FilterDatabase" localSheetId="0" hidden="1">'付紙様式第3（入物）このシートのみ自動反映'!$C$4:$O$63</definedName>
    <definedName name="_xlnm.Print_Area" localSheetId="0">'付紙様式第3（入物）このシートのみ自動反映'!$C$1:$O$63</definedName>
    <definedName name="_xlnm.Print_Titles" localSheetId="0">'付紙様式第3（入物）このシートのみ自動反映'!$3:$4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[2]契約機関名１!$A$2:$A$23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2" i="1" l="1"/>
  <c r="K61" i="1"/>
  <c r="J61" i="1"/>
  <c r="F61" i="1"/>
  <c r="B61" i="1"/>
  <c r="I61" i="1" s="1"/>
  <c r="K59" i="1"/>
  <c r="J59" i="1"/>
  <c r="I59" i="1"/>
  <c r="G59" i="1"/>
  <c r="F59" i="1"/>
  <c r="C59" i="1"/>
  <c r="B59" i="1"/>
  <c r="F60" i="1" s="1"/>
  <c r="J57" i="1"/>
  <c r="H57" i="1"/>
  <c r="B57" i="1"/>
  <c r="K57" i="1" s="1"/>
  <c r="F56" i="1"/>
  <c r="K55" i="1"/>
  <c r="J55" i="1"/>
  <c r="I55" i="1"/>
  <c r="H55" i="1"/>
  <c r="G55" i="1"/>
  <c r="C55" i="1"/>
  <c r="B55" i="1"/>
  <c r="F55" i="1" s="1"/>
  <c r="H53" i="1"/>
  <c r="B53" i="1"/>
  <c r="G53" i="1" s="1"/>
  <c r="H51" i="1"/>
  <c r="B51" i="1"/>
  <c r="F52" i="1" s="1"/>
  <c r="F50" i="1"/>
  <c r="J49" i="1"/>
  <c r="H49" i="1"/>
  <c r="G49" i="1"/>
  <c r="F49" i="1"/>
  <c r="E49" i="1"/>
  <c r="C49" i="1"/>
  <c r="B49" i="1"/>
  <c r="J47" i="1"/>
  <c r="H47" i="1"/>
  <c r="G47" i="1"/>
  <c r="F47" i="1"/>
  <c r="E47" i="1"/>
  <c r="C47" i="1"/>
  <c r="B47" i="1"/>
  <c r="F48" i="1" s="1"/>
  <c r="H45" i="1"/>
  <c r="E45" i="1"/>
  <c r="B45" i="1"/>
  <c r="C45" i="1" s="1"/>
  <c r="J43" i="1"/>
  <c r="H43" i="1"/>
  <c r="E43" i="1"/>
  <c r="B43" i="1"/>
  <c r="F44" i="1" s="1"/>
  <c r="F42" i="1"/>
  <c r="K41" i="1"/>
  <c r="J41" i="1"/>
  <c r="H41" i="1"/>
  <c r="E41" i="1"/>
  <c r="B41" i="1"/>
  <c r="I41" i="1" s="1"/>
  <c r="F40" i="1"/>
  <c r="K39" i="1"/>
  <c r="J39" i="1"/>
  <c r="I39" i="1"/>
  <c r="H39" i="1"/>
  <c r="G39" i="1"/>
  <c r="F39" i="1"/>
  <c r="E39" i="1"/>
  <c r="C39" i="1"/>
  <c r="B39" i="1"/>
  <c r="F38" i="1"/>
  <c r="K37" i="1"/>
  <c r="J37" i="1"/>
  <c r="I37" i="1"/>
  <c r="H37" i="1"/>
  <c r="G37" i="1"/>
  <c r="F37" i="1"/>
  <c r="E37" i="1"/>
  <c r="C37" i="1"/>
  <c r="B37" i="1"/>
  <c r="H35" i="1"/>
  <c r="G35" i="1"/>
  <c r="F35" i="1"/>
  <c r="E35" i="1"/>
  <c r="C35" i="1"/>
  <c r="B35" i="1"/>
  <c r="J35" i="1" s="1"/>
  <c r="F34" i="1"/>
  <c r="H33" i="1"/>
  <c r="E33" i="1"/>
  <c r="B33" i="1"/>
  <c r="K33" i="1" s="1"/>
  <c r="J31" i="1"/>
  <c r="H31" i="1"/>
  <c r="E31" i="1"/>
  <c r="B31" i="1"/>
  <c r="F32" i="1" s="1"/>
  <c r="F30" i="1"/>
  <c r="K29" i="1"/>
  <c r="J29" i="1"/>
  <c r="I29" i="1"/>
  <c r="H29" i="1"/>
  <c r="E29" i="1"/>
  <c r="B29" i="1"/>
  <c r="G29" i="1" s="1"/>
  <c r="F28" i="1"/>
  <c r="K27" i="1"/>
  <c r="J27" i="1"/>
  <c r="I27" i="1"/>
  <c r="H27" i="1"/>
  <c r="G27" i="1"/>
  <c r="F27" i="1"/>
  <c r="E27" i="1"/>
  <c r="C27" i="1"/>
  <c r="B27" i="1"/>
  <c r="H25" i="1"/>
  <c r="G25" i="1"/>
  <c r="F25" i="1"/>
  <c r="E25" i="1"/>
  <c r="C25" i="1"/>
  <c r="B25" i="1"/>
  <c r="J25" i="1" s="1"/>
  <c r="F24" i="1"/>
  <c r="H23" i="1"/>
  <c r="E23" i="1"/>
  <c r="B23" i="1"/>
  <c r="J23" i="1" s="1"/>
  <c r="F22" i="1"/>
  <c r="K21" i="1"/>
  <c r="J21" i="1"/>
  <c r="I21" i="1"/>
  <c r="H21" i="1"/>
  <c r="E21" i="1"/>
  <c r="B21" i="1"/>
  <c r="G21" i="1" s="1"/>
  <c r="F20" i="1"/>
  <c r="K19" i="1"/>
  <c r="J19" i="1"/>
  <c r="I19" i="1"/>
  <c r="H19" i="1"/>
  <c r="G19" i="1"/>
  <c r="F19" i="1"/>
  <c r="E19" i="1"/>
  <c r="C19" i="1"/>
  <c r="B19" i="1"/>
  <c r="H17" i="1"/>
  <c r="E17" i="1"/>
  <c r="C17" i="1"/>
  <c r="B17" i="1"/>
  <c r="F18" i="1" s="1"/>
  <c r="K15" i="1"/>
  <c r="H15" i="1"/>
  <c r="E15" i="1"/>
  <c r="B15" i="1"/>
  <c r="F16" i="1" s="1"/>
  <c r="F14" i="1"/>
  <c r="K13" i="1"/>
  <c r="J13" i="1"/>
  <c r="I13" i="1"/>
  <c r="H13" i="1"/>
  <c r="E13" i="1"/>
  <c r="B13" i="1"/>
  <c r="G13" i="1" s="1"/>
  <c r="F12" i="1"/>
  <c r="J11" i="1"/>
  <c r="H11" i="1"/>
  <c r="G11" i="1"/>
  <c r="F11" i="1"/>
  <c r="E11" i="1"/>
  <c r="B11" i="1"/>
  <c r="C11" i="1" s="1"/>
  <c r="H9" i="1"/>
  <c r="E9" i="1"/>
  <c r="B9" i="1"/>
  <c r="C9" i="1" s="1"/>
  <c r="H7" i="1"/>
  <c r="E7" i="1"/>
  <c r="C7" i="1"/>
  <c r="B7" i="1"/>
  <c r="F8" i="1" s="1"/>
  <c r="K5" i="1"/>
  <c r="H5" i="1"/>
  <c r="E5" i="1"/>
  <c r="B5" i="1"/>
  <c r="F6" i="1" s="1"/>
  <c r="F9" i="1" l="1"/>
  <c r="G9" i="1"/>
  <c r="F7" i="1"/>
  <c r="F17" i="1"/>
  <c r="I53" i="1"/>
  <c r="G7" i="1"/>
  <c r="F33" i="1"/>
  <c r="C43" i="1"/>
  <c r="F45" i="1"/>
  <c r="F5" i="1"/>
  <c r="J9" i="1"/>
  <c r="C13" i="1"/>
  <c r="F15" i="1"/>
  <c r="G45" i="1"/>
  <c r="G5" i="1"/>
  <c r="I7" i="1"/>
  <c r="K9" i="1"/>
  <c r="G15" i="1"/>
  <c r="C21" i="1"/>
  <c r="F26" i="1"/>
  <c r="F31" i="1"/>
  <c r="J7" i="1"/>
  <c r="F10" i="1"/>
  <c r="F13" i="1"/>
  <c r="G23" i="1"/>
  <c r="G31" i="1"/>
  <c r="I33" i="1"/>
  <c r="K35" i="1"/>
  <c r="G43" i="1"/>
  <c r="I45" i="1"/>
  <c r="G57" i="1"/>
  <c r="C5" i="1"/>
  <c r="C15" i="1"/>
  <c r="C23" i="1"/>
  <c r="C31" i="1"/>
  <c r="C51" i="1"/>
  <c r="J53" i="1"/>
  <c r="G33" i="1"/>
  <c r="I35" i="1"/>
  <c r="C41" i="1"/>
  <c r="F43" i="1"/>
  <c r="F54" i="1"/>
  <c r="I15" i="1"/>
  <c r="J33" i="1"/>
  <c r="F36" i="1"/>
  <c r="F41" i="1"/>
  <c r="J45" i="1"/>
  <c r="J51" i="1"/>
  <c r="C33" i="1"/>
  <c r="I9" i="1"/>
  <c r="G17" i="1"/>
  <c r="F51" i="1"/>
  <c r="K53" i="1"/>
  <c r="C57" i="1"/>
  <c r="F23" i="1"/>
  <c r="C29" i="1"/>
  <c r="G51" i="1"/>
  <c r="F57" i="1"/>
  <c r="I5" i="1"/>
  <c r="K7" i="1"/>
  <c r="F21" i="1"/>
  <c r="F29" i="1"/>
  <c r="J5" i="1"/>
  <c r="J15" i="1"/>
  <c r="I31" i="1"/>
  <c r="G41" i="1"/>
  <c r="I43" i="1"/>
  <c r="K45" i="1"/>
  <c r="I57" i="1"/>
  <c r="C61" i="1"/>
  <c r="F46" i="1"/>
  <c r="K31" i="1"/>
  <c r="K43" i="1"/>
  <c r="C53" i="1"/>
  <c r="G61" i="1"/>
  <c r="F53" i="1"/>
</calcChain>
</file>

<file path=xl/sharedStrings.xml><?xml version="1.0" encoding="utf-8"?>
<sst xmlns="http://schemas.openxmlformats.org/spreadsheetml/2006/main" count="55" uniqueCount="28">
  <si>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5"/>
  </si>
  <si>
    <t>物品役務等の名称及び数量</t>
    <rPh sb="0" eb="2">
      <t>ブッピン</t>
    </rPh>
    <rPh sb="2" eb="4">
      <t>エキム</t>
    </rPh>
    <rPh sb="4" eb="5">
      <t>トウ</t>
    </rPh>
    <rPh sb="6" eb="8">
      <t>メイショウ</t>
    </rPh>
    <rPh sb="8" eb="9">
      <t>オヨ</t>
    </rPh>
    <rPh sb="10" eb="12">
      <t>スウリョウ</t>
    </rPh>
    <phoneticPr fontId="7"/>
  </si>
  <si>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</si>
  <si>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</si>
  <si>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</si>
  <si>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</si>
  <si>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</si>
  <si>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</si>
  <si>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</si>
  <si>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</si>
  <si>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rPh sb="0" eb="2">
      <t>コウエキ</t>
    </rPh>
    <rPh sb="2" eb="4">
      <t>ホウジン</t>
    </rPh>
    <rPh sb="5" eb="7">
      <t>バアイ</t>
    </rPh>
    <phoneticPr fontId="7"/>
  </si>
  <si>
    <t>備考</t>
    <rPh sb="0" eb="2">
      <t>ビコウ</t>
    </rPh>
    <phoneticPr fontId="7"/>
  </si>
  <si>
    <t>○表示</t>
  </si>
  <si>
    <t>公益法人の区分</t>
    <rPh sb="0" eb="2">
      <t>コウエキ</t>
    </rPh>
    <rPh sb="2" eb="4">
      <t>ホウジン</t>
    </rPh>
    <rPh sb="5" eb="7">
      <t>クブン</t>
    </rPh>
    <phoneticPr fontId="7"/>
  </si>
  <si>
    <t>国所管、都道府県所管の区分</t>
    <rPh sb="4" eb="8">
      <t>トドウフケン</t>
    </rPh>
    <phoneticPr fontId="7"/>
  </si>
  <si>
    <t>応札・応募者数</t>
    <phoneticPr fontId="7"/>
  </si>
  <si>
    <t>支出負担行為担当官
大臣官房会計課
会計管理官　平下　一三
東京都新宿区市谷本村町5-1</t>
    <rPh sb="0" eb="9">
      <t>シシュツフタンコウイタントウカン</t>
    </rPh>
    <phoneticPr fontId="5"/>
  </si>
  <si>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8"/>
  </si>
  <si>
    <t>非公開</t>
    <rPh sb="0" eb="3">
      <t>ヒコウカイ</t>
    </rPh>
    <phoneticPr fontId="5"/>
  </si>
  <si>
    <t>支出負担行為担当官
大臣官房会計課
会計管理官　平下　一三
東京都新宿区市谷本村町5-2</t>
    <rPh sb="0" eb="9">
      <t>シシュツフタンコウイタントウカン</t>
    </rPh>
    <phoneticPr fontId="5"/>
  </si>
  <si>
    <t>支出負担行為担当官
大臣官房会計課
会計管理官　平下　一三
東京都新宿区市谷本村町5-3</t>
    <rPh sb="0" eb="9">
      <t>シシュツフタンコウイタントウカン</t>
    </rPh>
    <phoneticPr fontId="5"/>
  </si>
  <si>
    <t>支出負担行為担当官
大臣官房会計課
会計管理官　平下　一三
東京都新宿区市谷本村町5-4</t>
    <rPh sb="0" eb="9">
      <t>シシュツフタンコウイタントウカン</t>
    </rPh>
    <phoneticPr fontId="5"/>
  </si>
  <si>
    <t>支出負担行為担当官
大臣官房会計課
会計管理官　平下　一三
東京都新宿区市谷本村町5-5</t>
    <rPh sb="0" eb="9">
      <t>シシュツフタンコウイタントウカン</t>
    </rPh>
    <phoneticPr fontId="5"/>
  </si>
  <si>
    <t>山口県岩国市藤生町3-1-5</t>
    <rPh sb="0" eb="3">
      <t>ヤマグチケン</t>
    </rPh>
    <rPh sb="3" eb="6">
      <t>イワクニシ</t>
    </rPh>
    <rPh sb="6" eb="7">
      <t>フジ</t>
    </rPh>
    <rPh sb="7" eb="8">
      <t>ウ</t>
    </rPh>
    <rPh sb="8" eb="9">
      <t>チョウ</t>
    </rPh>
    <phoneticPr fontId="10"/>
  </si>
  <si>
    <t>支出負担行為担当官
大臣官房会計課
会計管理官　平下　一三
東京都新宿区市谷本村町5-6</t>
    <rPh sb="0" eb="9">
      <t>シシュツフタンコウイタントウカン</t>
    </rPh>
    <phoneticPr fontId="5"/>
  </si>
  <si>
    <t>一般競争（制限付き）</t>
  </si>
  <si>
    <t>支出負担行為担当官
大臣官房会計課
会計管理官　平下　一三
東京都新宿区市谷本村町5-7</t>
    <rPh sb="0" eb="9">
      <t>シシュツフタンコウイタントウカン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</si>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</sst>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 "/>
    <numFmt numFmtId="178" formatCode="#,##0_ ;[Red]\-#,##0\ "/>
    <numFmt numFmtId="179" formatCode="&quot;総合評価点：&quot;#,##0.00\ &quot;点&quot;"/>
  </numFmts>
  <fonts count="11"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6"/>
      <name val="ＭＳ ゴシック"/>
      <family val="3"/>
      <charset val="128"/>
    </font>
    <font>
      <sz val="9"/>
      <color theme="1"/>
      <name val="ＭＳ 明朝"/>
      <family val="1"/>
      <charset val="128"/>
    </font>
    <font>
      <sz val="6"/>
      <name val="ＭＳ Ｐゴシック"/>
      <family val="3"/>
      <charset val="128"/>
    </font>
    <font>
      <sz val="11"/>
      <name val="ＭＳ ゴシック"/>
      <family val="3"/>
      <charset val="128"/>
    </font>
    <font>
      <sz val="9"/>
      <name val="ＭＳ 明朝"/>
      <family val="1"/>
      <charset val="128"/>
    </font>
    <font>
      <sz val="11"/>
      <color indexed="10"/>
      <name val="ＭＳ Ｐゴシック"/>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57">
    <xf numFmtId="0" fontId="0" fillId="0" borderId="0" xfId="0">
      <alignment vertical="center"/>
    </xf>
    <xf numFmtId="0" fontId="2" fillId="0" borderId="0" xfId="1" applyFo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Fill="1">
      <alignment vertical="center"/>
    </xf>
    <xf numFmtId="176" fontId="2" fillId="0" borderId="0" xfId="1" applyNumberFormat="1" applyFont="1">
      <alignment vertical="center"/>
    </xf>
    <xf numFmtId="0" fontId="2" fillId="0" borderId="0" xfId="1" applyFont="1" applyAlignment="1">
      <alignment horizontal="right" vertical="center"/>
    </xf>
    <xf numFmtId="10" fontId="2" fillId="0" borderId="0" xfId="1" applyNumberFormat="1" applyFont="1">
      <alignment vertical="center"/>
    </xf>
    <xf numFmtId="0" fontId="6" fillId="0" borderId="1" xfId="1" applyFont="1" applyFill="1" applyBorder="1" applyAlignment="1">
      <alignment horizontal="center" vertical="center" wrapText="1"/>
    </xf>
    <xf numFmtId="0" fontId="6" fillId="0" borderId="2" xfId="1" applyFont="1" applyBorder="1" applyAlignment="1">
      <alignment horizontal="center" vertical="center" wrapText="1"/>
    </xf>
    <xf numFmtId="176" fontId="6" fillId="0" borderId="2" xfId="1" applyNumberFormat="1" applyFont="1" applyBorder="1" applyAlignment="1">
      <alignment horizontal="center" vertical="center" wrapText="1"/>
    </xf>
    <xf numFmtId="0" fontId="6" fillId="0" borderId="2" xfId="0" applyFont="1" applyBorder="1" applyAlignment="1">
      <alignment horizontal="center" vertical="center" wrapText="1"/>
    </xf>
    <xf numFmtId="10" fontId="6" fillId="0" borderId="2" xfId="1" applyNumberFormat="1" applyFont="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Border="1" applyAlignment="1">
      <alignment horizontal="center" vertical="center" wrapText="1"/>
    </xf>
    <xf numFmtId="176" fontId="6" fillId="0" borderId="8" xfId="1" applyNumberFormat="1" applyFont="1" applyBorder="1" applyAlignment="1">
      <alignment horizontal="center" vertical="center" wrapText="1"/>
    </xf>
    <xf numFmtId="0" fontId="6" fillId="0" borderId="8" xfId="0" applyFont="1" applyBorder="1" applyAlignment="1">
      <alignment horizontal="center" vertical="center" wrapText="1"/>
    </xf>
    <xf numFmtId="10" fontId="6" fillId="0" borderId="8" xfId="1" applyNumberFormat="1" applyFont="1" applyBorder="1" applyAlignment="1">
      <alignment horizontal="center" vertical="center" wrapText="1"/>
    </xf>
    <xf numFmtId="0" fontId="6" fillId="0" borderId="9" xfId="1" applyFont="1" applyFill="1" applyBorder="1" applyAlignment="1">
      <alignment vertical="center" wrapText="1"/>
    </xf>
    <xf numFmtId="0" fontId="6" fillId="0" borderId="10" xfId="1" applyFont="1" applyBorder="1" applyAlignment="1">
      <alignment horizontal="center" vertical="center" wrapText="1"/>
    </xf>
    <xf numFmtId="0" fontId="6" fillId="0" borderId="11" xfId="1" quotePrefix="1" applyFont="1" applyBorder="1" applyAlignment="1">
      <alignment horizontal="center" vertical="center" wrapText="1"/>
    </xf>
    <xf numFmtId="0" fontId="6" fillId="0" borderId="12" xfId="1" applyFont="1" applyFill="1" applyBorder="1" applyAlignment="1">
      <alignment horizontal="left" vertical="center" wrapText="1"/>
    </xf>
    <xf numFmtId="0" fontId="6" fillId="0" borderId="13" xfId="1" applyFont="1" applyBorder="1" applyAlignment="1">
      <alignment horizontal="left" vertical="center" wrapText="1"/>
    </xf>
    <xf numFmtId="176" fontId="6" fillId="0" borderId="13" xfId="1" applyNumberFormat="1" applyFont="1" applyBorder="1" applyAlignment="1">
      <alignment horizontal="left" vertical="center" wrapText="1"/>
    </xf>
    <xf numFmtId="0" fontId="6" fillId="0" borderId="2" xfId="1" applyFont="1" applyBorder="1" applyAlignment="1">
      <alignment horizontal="left" vertical="center" wrapText="1"/>
    </xf>
    <xf numFmtId="177" fontId="6" fillId="0" borderId="13" xfId="1" applyNumberFormat="1" applyFont="1" applyBorder="1" applyAlignment="1">
      <alignment horizontal="left" vertical="center" wrapText="1"/>
    </xf>
    <xf numFmtId="178" fontId="6" fillId="0" borderId="13" xfId="1" applyNumberFormat="1" applyFont="1" applyBorder="1" applyAlignment="1">
      <alignment horizontal="right" vertical="center" wrapText="1"/>
    </xf>
    <xf numFmtId="10" fontId="6" fillId="0" borderId="13" xfId="1" applyNumberFormat="1" applyFont="1" applyBorder="1" applyAlignment="1">
      <alignment horizontal="right" vertical="center" wrapText="1"/>
    </xf>
    <xf numFmtId="10" fontId="6" fillId="0" borderId="13" xfId="1" applyNumberFormat="1" applyFont="1" applyBorder="1" applyAlignment="1">
      <alignment horizontal="left" vertical="center" wrapText="1"/>
    </xf>
    <xf numFmtId="179" fontId="6" fillId="0" borderId="14" xfId="1" applyNumberFormat="1" applyFont="1" applyBorder="1" applyAlignment="1">
      <alignment horizontal="left" vertical="center" wrapText="1"/>
    </xf>
    <xf numFmtId="0" fontId="2" fillId="0" borderId="0" xfId="1" applyFont="1" applyBorder="1">
      <alignment vertical="center"/>
    </xf>
    <xf numFmtId="0" fontId="6" fillId="0" borderId="15" xfId="1" quotePrefix="1" applyFont="1" applyBorder="1" applyAlignment="1">
      <alignment horizontal="center" vertical="center" wrapText="1"/>
    </xf>
    <xf numFmtId="0" fontId="6" fillId="0" borderId="16" xfId="1" applyFont="1" applyFill="1" applyBorder="1" applyAlignment="1">
      <alignment horizontal="left" vertical="center" wrapText="1"/>
    </xf>
    <xf numFmtId="0" fontId="6" fillId="0" borderId="17" xfId="1" applyFont="1" applyBorder="1" applyAlignment="1">
      <alignment horizontal="left" vertical="center" wrapText="1"/>
    </xf>
    <xf numFmtId="176" fontId="6" fillId="0" borderId="17" xfId="1" applyNumberFormat="1" applyFont="1" applyBorder="1" applyAlignment="1">
      <alignment horizontal="left" vertical="center" wrapText="1"/>
    </xf>
    <xf numFmtId="0" fontId="9" fillId="0" borderId="18" xfId="1" applyFont="1" applyFill="1" applyBorder="1" applyAlignment="1">
      <alignment horizontal="left" vertical="center" wrapText="1" shrinkToFit="1"/>
    </xf>
    <xf numFmtId="177" fontId="6" fillId="0" borderId="17" xfId="1" applyNumberFormat="1" applyFont="1" applyBorder="1" applyAlignment="1">
      <alignment horizontal="left" vertical="center" wrapText="1"/>
    </xf>
    <xf numFmtId="178" fontId="6" fillId="0" borderId="17" xfId="1" applyNumberFormat="1" applyFont="1" applyBorder="1" applyAlignment="1">
      <alignment horizontal="right" vertical="center" wrapText="1"/>
    </xf>
    <xf numFmtId="10" fontId="6" fillId="0" borderId="17" xfId="1" applyNumberFormat="1" applyFont="1" applyBorder="1" applyAlignment="1">
      <alignment horizontal="right" vertical="center" wrapText="1"/>
    </xf>
    <xf numFmtId="10" fontId="6" fillId="0" borderId="17" xfId="1" applyNumberFormat="1" applyFont="1" applyBorder="1" applyAlignment="1">
      <alignment horizontal="left" vertical="center" wrapText="1"/>
    </xf>
    <xf numFmtId="179" fontId="6" fillId="0" borderId="19" xfId="1" applyNumberFormat="1" applyFont="1" applyBorder="1" applyAlignment="1">
      <alignment horizontal="left" vertical="center" wrapText="1"/>
    </xf>
    <xf numFmtId="0" fontId="6" fillId="0" borderId="2" xfId="1" applyFont="1" applyBorder="1" applyAlignment="1">
      <alignment horizontal="left" vertical="center" wrapText="1"/>
    </xf>
    <xf numFmtId="178" fontId="6" fillId="0" borderId="2" xfId="1" applyNumberFormat="1" applyFont="1" applyBorder="1" applyAlignment="1">
      <alignment vertical="center" wrapText="1"/>
    </xf>
    <xf numFmtId="10" fontId="6" fillId="0" borderId="2" xfId="1" applyNumberFormat="1" applyFont="1" applyBorder="1" applyAlignment="1">
      <alignment horizontal="right" vertical="center" wrapText="1"/>
    </xf>
    <xf numFmtId="0" fontId="6" fillId="0" borderId="18" xfId="1" applyFont="1" applyBorder="1" applyAlignment="1">
      <alignment horizontal="left" vertical="center" wrapText="1"/>
    </xf>
    <xf numFmtId="178" fontId="6" fillId="0" borderId="18" xfId="1" applyNumberFormat="1" applyFont="1" applyBorder="1" applyAlignment="1">
      <alignment vertical="center" wrapText="1"/>
    </xf>
    <xf numFmtId="10" fontId="6" fillId="0" borderId="18" xfId="1" applyNumberFormat="1" applyFont="1" applyBorder="1" applyAlignment="1">
      <alignment horizontal="right" vertical="center" wrapText="1"/>
    </xf>
    <xf numFmtId="0" fontId="6" fillId="0" borderId="18" xfId="1" applyFont="1" applyBorder="1" applyAlignment="1">
      <alignment horizontal="left" vertical="center" wrapText="1"/>
    </xf>
    <xf numFmtId="0" fontId="6" fillId="0" borderId="0" xfId="0" applyFont="1" applyFill="1" applyBorder="1">
      <alignment vertical="center"/>
    </xf>
    <xf numFmtId="176" fontId="2" fillId="0" borderId="0" xfId="1" applyNumberFormat="1" applyFont="1" applyBorder="1">
      <alignment vertical="center"/>
    </xf>
    <xf numFmtId="0" fontId="2" fillId="0" borderId="0" xfId="1" applyFont="1" applyBorder="1" applyAlignment="1">
      <alignment horizontal="right" vertical="center"/>
    </xf>
    <xf numFmtId="10" fontId="2" fillId="0" borderId="0" xfId="1" applyNumberFormat="1" applyFont="1" applyBorder="1">
      <alignment vertical="center"/>
    </xf>
    <xf numFmtId="0" fontId="2" fillId="0" borderId="0" xfId="1" applyFont="1" applyFill="1" applyBorder="1">
      <alignment vertical="center"/>
    </xf>
  </cellXfs>
  <cellStyles count="2">
    <cellStyle name="標準" xfId="0" builtinId="0"/>
    <cellStyle name="標準 3" xfId="1" xr:uid="{D176CA1E-45F8-4952-A7B0-CDE8A88FE1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2BF23A99-5EFB-4D08-96B7-9BA9D4C2F025}"/>
            </a:ext>
          </a:extLst>
        </xdr:cNvPr>
        <xdr:cNvSpPr txBox="1"/>
      </xdr:nvSpPr>
      <xdr:spPr>
        <a:xfrm>
          <a:off x="14116050"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8.2/&#65288;&#20316;&#26989;&#29992;&#65289;&#9733;&#65298;&#26376;&#20998;&#22865;&#32004;&#21488;&#24115;&#8594;&#20844;&#20849;&#35519;&#36948;&#36969;&#27491;&#212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入 工)"/>
      <sheetName val="付紙様式第２（随工）"/>
      <sheetName val="付紙様式第１（入工）2"/>
      <sheetName val="台帳はりつけ（入札物品役務のみ）"/>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row r="4">
          <cell r="A4" t="str">
            <v>○</v>
          </cell>
          <cell r="F4">
            <v>46056</v>
          </cell>
          <cell r="G4" t="str">
            <v>コンセントプランター外１６件</v>
          </cell>
          <cell r="H4">
            <v>5457622</v>
          </cell>
          <cell r="I4">
            <v>5390000</v>
          </cell>
          <cell r="J4">
            <v>0.98760000000000003</v>
          </cell>
          <cell r="O4" t="str">
            <v>一般</v>
          </cell>
          <cell r="V4" t="str">
            <v>株式会社秋山商会</v>
          </cell>
          <cell r="W4" t="str">
            <v>東京都中央区東日本橋2-13-5</v>
          </cell>
          <cell r="X4">
            <v>8010001036398</v>
          </cell>
          <cell r="Y4">
            <v>115517</v>
          </cell>
          <cell r="Z4" t="str">
            <v>物品（その他）</v>
          </cell>
          <cell r="AA4">
            <v>45513</v>
          </cell>
          <cell r="AC4">
            <v>45327</v>
          </cell>
        </row>
        <row r="5">
          <cell r="A5" t="str">
            <v>○</v>
          </cell>
          <cell r="F5">
            <v>46057</v>
          </cell>
          <cell r="G5" t="str">
            <v>LANケーブル敷設等役務</v>
          </cell>
          <cell r="H5">
            <v>4950000</v>
          </cell>
          <cell r="I5">
            <v>4780380</v>
          </cell>
          <cell r="J5">
            <v>0.96572999999999998</v>
          </cell>
          <cell r="O5" t="str">
            <v>一般</v>
          </cell>
          <cell r="V5" t="str">
            <v>株式会社アルファネット</v>
          </cell>
          <cell r="W5" t="str">
            <v>東京都文京区後楽1-5-3</v>
          </cell>
          <cell r="X5">
            <v>3010001000499</v>
          </cell>
          <cell r="Y5">
            <v>111856</v>
          </cell>
          <cell r="Z5" t="str">
            <v>役務（その他）</v>
          </cell>
          <cell r="AA5">
            <v>45747</v>
          </cell>
          <cell r="AC5">
            <v>45317</v>
          </cell>
        </row>
        <row r="6">
          <cell r="A6" t="str">
            <v>○</v>
          </cell>
          <cell r="F6">
            <v>46057</v>
          </cell>
          <cell r="G6" t="str">
            <v>スタンダードテーブル外２５件</v>
          </cell>
          <cell r="H6">
            <v>4722608</v>
          </cell>
          <cell r="I6">
            <v>4620000</v>
          </cell>
          <cell r="J6">
            <v>0.97826999999999997</v>
          </cell>
          <cell r="O6" t="str">
            <v>一般</v>
          </cell>
          <cell r="V6" t="str">
            <v>株式会社秋山商会</v>
          </cell>
          <cell r="W6" t="str">
            <v>東京都中央区東日本橋2-13-5</v>
          </cell>
          <cell r="X6">
            <v>8010001036398</v>
          </cell>
          <cell r="Y6">
            <v>55298</v>
          </cell>
          <cell r="Z6" t="str">
            <v>物品（その他）</v>
          </cell>
        </row>
        <row r="7">
          <cell r="A7" t="str">
            <v>○</v>
          </cell>
          <cell r="F7">
            <v>46057</v>
          </cell>
          <cell r="G7" t="str">
            <v>マルチオービットに対応した通信システムの抗たん化技術開発・実証</v>
          </cell>
          <cell r="H7">
            <v>1549900000</v>
          </cell>
          <cell r="I7">
            <v>1548800000</v>
          </cell>
          <cell r="J7">
            <v>0.99929000000000001</v>
          </cell>
          <cell r="O7" t="str">
            <v>一般</v>
          </cell>
          <cell r="P7" t="str">
            <v>制限付き</v>
          </cell>
          <cell r="V7" t="str">
            <v>日本無線株式会社</v>
          </cell>
          <cell r="W7" t="str">
            <v>東京都三鷹市牟礼6-21-11</v>
          </cell>
          <cell r="X7">
            <v>3012401012867</v>
          </cell>
          <cell r="Z7" t="str">
            <v>役務（その他）</v>
          </cell>
          <cell r="AA7">
            <v>45380</v>
          </cell>
          <cell r="AC7">
            <v>45348</v>
          </cell>
        </row>
        <row r="8">
          <cell r="A8" t="str">
            <v>○</v>
          </cell>
          <cell r="F8">
            <v>46059</v>
          </cell>
          <cell r="G8" t="str">
            <v>防衛省市ヶ谷ミュージアム基本構想及び設計等役務</v>
          </cell>
          <cell r="H8">
            <v>5137000</v>
          </cell>
          <cell r="I8">
            <v>4400000</v>
          </cell>
          <cell r="J8">
            <v>0.85702999999999996</v>
          </cell>
          <cell r="O8" t="str">
            <v>一般</v>
          </cell>
          <cell r="P8" t="str">
            <v>制限付き</v>
          </cell>
          <cell r="V8" t="str">
            <v>株式会社ムラヤマ</v>
          </cell>
          <cell r="W8" t="str">
            <v>東京都江東区豊洲3-2-24　豊洲フォレシア</v>
          </cell>
          <cell r="X8">
            <v>5010001007765</v>
          </cell>
          <cell r="Y8">
            <v>119989</v>
          </cell>
          <cell r="Z8" t="str">
            <v>役務（その他）</v>
          </cell>
          <cell r="AA8">
            <v>45166</v>
          </cell>
          <cell r="AB8" t="str">
            <v>R5.4.3～
R10.3.31</v>
          </cell>
        </row>
        <row r="9">
          <cell r="A9" t="str">
            <v>○</v>
          </cell>
          <cell r="F9">
            <v>46059</v>
          </cell>
          <cell r="G9" t="str">
            <v>折りたたみ椅子外５件</v>
          </cell>
          <cell r="H9">
            <v>13116840</v>
          </cell>
          <cell r="I9">
            <v>12282600</v>
          </cell>
          <cell r="J9">
            <v>0.93638999999999994</v>
          </cell>
          <cell r="O9" t="str">
            <v>一般</v>
          </cell>
          <cell r="V9" t="str">
            <v>株式会社第一文眞堂</v>
          </cell>
          <cell r="W9" t="str">
            <v>東京都港区芝大門1-3-16</v>
          </cell>
          <cell r="X9">
            <v>5010401017488</v>
          </cell>
          <cell r="Y9">
            <v>63061</v>
          </cell>
          <cell r="Z9" t="str">
            <v>物品（その他）</v>
          </cell>
        </row>
        <row r="10">
          <cell r="A10" t="str">
            <v>○</v>
          </cell>
          <cell r="F10">
            <v>46059</v>
          </cell>
          <cell r="G10" t="str">
            <v>防衛実務小六法　令和８年版</v>
          </cell>
          <cell r="H10">
            <v>13275900</v>
          </cell>
          <cell r="I10">
            <v>13275900</v>
          </cell>
          <cell r="J10">
            <v>1</v>
          </cell>
          <cell r="O10" t="str">
            <v>一般</v>
          </cell>
          <cell r="V10" t="str">
            <v>株式会社五月書房新社</v>
          </cell>
          <cell r="W10" t="str">
            <v>東京都中央区新富2-11-2</v>
          </cell>
          <cell r="X10">
            <v>3010401130714</v>
          </cell>
          <cell r="Y10">
            <v>141623</v>
          </cell>
          <cell r="Z10" t="str">
            <v>物品（書籍）</v>
          </cell>
          <cell r="AA10" t="str">
            <v>R5.4.3～
R10.3.31</v>
          </cell>
          <cell r="AC10">
            <v>44974</v>
          </cell>
        </row>
        <row r="11">
          <cell r="A11" t="str">
            <v>○</v>
          </cell>
          <cell r="F11">
            <v>46062</v>
          </cell>
          <cell r="G11" t="str">
            <v>トナーカートリッジ（シアン）外１２件</v>
          </cell>
          <cell r="H11">
            <v>24749340</v>
          </cell>
          <cell r="I11">
            <v>21702450</v>
          </cell>
          <cell r="J11">
            <v>0.87688999999999995</v>
          </cell>
          <cell r="O11" t="str">
            <v>一般</v>
          </cell>
          <cell r="V11" t="str">
            <v>株式会社第一文眞堂</v>
          </cell>
          <cell r="W11" t="str">
            <v>東京都港区芝大門1-3-16</v>
          </cell>
          <cell r="X11">
            <v>5010401017488</v>
          </cell>
          <cell r="Z11" t="str">
            <v>物品（その他）</v>
          </cell>
          <cell r="AA11">
            <v>45365</v>
          </cell>
          <cell r="AB11">
            <v>46843</v>
          </cell>
        </row>
        <row r="12">
          <cell r="A12" t="str">
            <v>○</v>
          </cell>
          <cell r="F12">
            <v>46065</v>
          </cell>
          <cell r="G12" t="str">
            <v>防衛衛星通信セキュリティに関する調査研究役務</v>
          </cell>
          <cell r="H12">
            <v>199980000</v>
          </cell>
          <cell r="I12">
            <v>199980000</v>
          </cell>
          <cell r="J12">
            <v>1</v>
          </cell>
          <cell r="O12" t="str">
            <v>一般</v>
          </cell>
          <cell r="P12" t="str">
            <v>制限付き</v>
          </cell>
          <cell r="V12" t="str">
            <v>スカパーＪＳＡＴ株式会社</v>
          </cell>
          <cell r="W12" t="str">
            <v>東京都港区赤坂1-8-1赤坂インターシティＡＩＲ</v>
          </cell>
          <cell r="X12" t="str">
            <v>7010401072259</v>
          </cell>
          <cell r="Z12" t="str">
            <v>役務（その他）</v>
          </cell>
        </row>
        <row r="13">
          <cell r="A13" t="str">
            <v>○</v>
          </cell>
          <cell r="F13">
            <v>46065</v>
          </cell>
          <cell r="G13" t="str">
            <v>軌道上での自国衛星の監視・防御技術に関する研究（周辺監視装置）</v>
          </cell>
          <cell r="H13">
            <v>279950000</v>
          </cell>
          <cell r="I13">
            <v>279400000</v>
          </cell>
          <cell r="J13">
            <v>0.99802999999999997</v>
          </cell>
          <cell r="O13" t="str">
            <v>一般</v>
          </cell>
          <cell r="P13" t="str">
            <v>制限付き</v>
          </cell>
          <cell r="V13" t="str">
            <v>三菱電機株式会社</v>
          </cell>
          <cell r="W13" t="str">
            <v>東京都千代田区丸の内2-7-3</v>
          </cell>
          <cell r="X13">
            <v>4010001008772</v>
          </cell>
          <cell r="Z13" t="str">
            <v>役務（その他）</v>
          </cell>
        </row>
        <row r="14">
          <cell r="A14" t="str">
            <v>○</v>
          </cell>
          <cell r="F14">
            <v>46066</v>
          </cell>
          <cell r="G14" t="str">
            <v>両面デスク外１３０件</v>
          </cell>
          <cell r="H14">
            <v>133738852</v>
          </cell>
          <cell r="I14">
            <v>133100000</v>
          </cell>
          <cell r="J14">
            <v>0.99521999999999999</v>
          </cell>
          <cell r="O14" t="str">
            <v>一般</v>
          </cell>
          <cell r="V14" t="str">
            <v>株式会社秋山商会</v>
          </cell>
          <cell r="W14" t="str">
            <v>東京都中央区東日本橋2-13-5</v>
          </cell>
          <cell r="X14">
            <v>8010001036398</v>
          </cell>
          <cell r="Z14" t="str">
            <v>物品（その他）</v>
          </cell>
          <cell r="AB14">
            <v>45337</v>
          </cell>
          <cell r="AC14" t="str">
            <v>防衛政策局</v>
          </cell>
        </row>
        <row r="15">
          <cell r="A15" t="str">
            <v>○</v>
          </cell>
          <cell r="F15">
            <v>46066</v>
          </cell>
          <cell r="G15" t="str">
            <v>小物入れロッカー外２件</v>
          </cell>
          <cell r="H15">
            <v>4851742</v>
          </cell>
          <cell r="I15">
            <v>2596000</v>
          </cell>
          <cell r="J15">
            <v>0.53505999999999998</v>
          </cell>
          <cell r="O15" t="str">
            <v>一般</v>
          </cell>
          <cell r="V15" t="str">
            <v>株式会社第一文眞堂</v>
          </cell>
          <cell r="W15" t="str">
            <v>東京都港区芝大門1-3-16</v>
          </cell>
          <cell r="X15">
            <v>5010401017488</v>
          </cell>
          <cell r="Y15">
            <v>150665</v>
          </cell>
          <cell r="Z15" t="str">
            <v>物品（その他）</v>
          </cell>
        </row>
        <row r="16">
          <cell r="A16" t="str">
            <v>○</v>
          </cell>
          <cell r="F16">
            <v>46066</v>
          </cell>
          <cell r="G16" t="str">
            <v>市ヶ谷庁舎清掃役務</v>
          </cell>
          <cell r="H16">
            <v>2182400</v>
          </cell>
          <cell r="I16">
            <v>880000</v>
          </cell>
          <cell r="J16">
            <v>0.40322000000000002</v>
          </cell>
          <cell r="O16" t="str">
            <v>一般</v>
          </cell>
          <cell r="V16" t="str">
            <v>有限会社総合ビルメンテナンス</v>
          </cell>
          <cell r="W16" t="str">
            <v>千葉県我孫子市南新木4-23-2-103</v>
          </cell>
          <cell r="X16">
            <v>1040002096420</v>
          </cell>
          <cell r="Y16">
            <v>117749</v>
          </cell>
          <cell r="Z16" t="str">
            <v>役務（その他）</v>
          </cell>
          <cell r="AA16">
            <v>46843</v>
          </cell>
          <cell r="AC16">
            <v>45272</v>
          </cell>
        </row>
        <row r="17">
          <cell r="A17" t="str">
            <v>○</v>
          </cell>
          <cell r="F17">
            <v>46069</v>
          </cell>
          <cell r="G17" t="str">
            <v>地元調整に係る調査研究（令和７年度）</v>
          </cell>
          <cell r="H17">
            <v>9901320</v>
          </cell>
          <cell r="I17">
            <v>9350000</v>
          </cell>
          <cell r="J17">
            <v>0.94430999999999998</v>
          </cell>
          <cell r="O17" t="str">
            <v>一般</v>
          </cell>
          <cell r="P17" t="str">
            <v>制限付き</v>
          </cell>
          <cell r="V17" t="str">
            <v>株式会社三菱総合研究所</v>
          </cell>
          <cell r="W17" t="str">
            <v>東京都千代田区永田町2-10-3</v>
          </cell>
          <cell r="X17">
            <v>6010001030403</v>
          </cell>
          <cell r="Y17">
            <v>142956</v>
          </cell>
          <cell r="Z17" t="str">
            <v>役務（その他）</v>
          </cell>
          <cell r="AA17" t="str">
            <v>R5.4.1～
R10.2.29</v>
          </cell>
          <cell r="AC17">
            <v>44921</v>
          </cell>
        </row>
        <row r="18">
          <cell r="A18" t="str">
            <v>○</v>
          </cell>
          <cell r="F18">
            <v>46069</v>
          </cell>
          <cell r="G18" t="str">
            <v>道路補修役務</v>
          </cell>
          <cell r="H18">
            <v>3456759</v>
          </cell>
          <cell r="I18">
            <v>2915000</v>
          </cell>
          <cell r="J18">
            <v>0.84326999999999996</v>
          </cell>
          <cell r="O18" t="str">
            <v>一般</v>
          </cell>
          <cell r="V18" t="str">
            <v>株式会社田久保造園土木</v>
          </cell>
          <cell r="W18" t="str">
            <v>千葉県印西市戸神807-2</v>
          </cell>
          <cell r="X18">
            <v>1040001043679</v>
          </cell>
          <cell r="Y18">
            <v>124494</v>
          </cell>
          <cell r="Z18" t="str">
            <v>役務（その他）</v>
          </cell>
          <cell r="AA18">
            <v>45380</v>
          </cell>
          <cell r="AC18">
            <v>45338</v>
          </cell>
        </row>
        <row r="19">
          <cell r="A19" t="str">
            <v>○</v>
          </cell>
          <cell r="F19">
            <v>46071</v>
          </cell>
          <cell r="G19" t="str">
            <v>R７年度簡易防護手法の調査検討業務</v>
          </cell>
          <cell r="H19">
            <v>267194400</v>
          </cell>
          <cell r="I19">
            <v>266200000</v>
          </cell>
          <cell r="J19">
            <v>0.99626999999999999</v>
          </cell>
          <cell r="O19" t="str">
            <v>一般</v>
          </cell>
          <cell r="P19" t="str">
            <v>総合評価</v>
          </cell>
          <cell r="V19" t="str">
            <v>株式会社爆発研究所</v>
          </cell>
          <cell r="W19" t="str">
            <v>茨城県牛久市栄町5-9-3</v>
          </cell>
          <cell r="X19">
            <v>6050001029094</v>
          </cell>
          <cell r="Z19" t="str">
            <v>役務（その他）</v>
          </cell>
          <cell r="AA19">
            <v>46843</v>
          </cell>
          <cell r="AC19">
            <v>45272</v>
          </cell>
        </row>
        <row r="20">
          <cell r="A20" t="str">
            <v>○</v>
          </cell>
          <cell r="F20">
            <v>46073</v>
          </cell>
          <cell r="G20" t="str">
            <v>防衛省中央ＯＡネットワーク・システム運用管理役務（０７延長）</v>
          </cell>
          <cell r="H20">
            <v>260483300</v>
          </cell>
          <cell r="I20">
            <v>260483300</v>
          </cell>
          <cell r="J20">
            <v>1</v>
          </cell>
          <cell r="O20" t="str">
            <v>一般</v>
          </cell>
          <cell r="P20" t="str">
            <v>制限付き</v>
          </cell>
          <cell r="V20" t="str">
            <v>日鉄ソリューションズ株式会社</v>
          </cell>
          <cell r="W20" t="str">
            <v>東京都港区虎ノ門1-17-1</v>
          </cell>
          <cell r="X20">
            <v>9010001045803</v>
          </cell>
          <cell r="Z20" t="str">
            <v>役務（その他）</v>
          </cell>
        </row>
        <row r="21">
          <cell r="A21" t="str">
            <v>○</v>
          </cell>
          <cell r="F21">
            <v>46073</v>
          </cell>
          <cell r="G21" t="str">
            <v>防衛省ＯＡシステム基盤運用管理役務（０７延長）</v>
          </cell>
          <cell r="H21">
            <v>55440000</v>
          </cell>
          <cell r="I21">
            <v>55440000</v>
          </cell>
          <cell r="J21">
            <v>1</v>
          </cell>
          <cell r="O21" t="str">
            <v>一般</v>
          </cell>
          <cell r="P21" t="str">
            <v>制限付き</v>
          </cell>
          <cell r="V21" t="str">
            <v>日鉄ソリューションズ株式会社</v>
          </cell>
          <cell r="W21" t="str">
            <v>東京都港区虎ノ門1-17-1</v>
          </cell>
          <cell r="X21">
            <v>9010001045803</v>
          </cell>
          <cell r="Z21" t="str">
            <v>役務（その他）</v>
          </cell>
        </row>
        <row r="22">
          <cell r="A22" t="str">
            <v>○</v>
          </cell>
          <cell r="F22">
            <v>46077</v>
          </cell>
          <cell r="G22" t="str">
            <v>役員用デスク外１０件</v>
          </cell>
          <cell r="H22">
            <v>8452702</v>
          </cell>
          <cell r="I22">
            <v>8329090</v>
          </cell>
          <cell r="J22">
            <v>0.98536999999999997</v>
          </cell>
          <cell r="O22" t="str">
            <v>一般</v>
          </cell>
          <cell r="V22" t="str">
            <v>株式会社秋山商会</v>
          </cell>
          <cell r="W22" t="str">
            <v>東京都中央区東日本橋2-13-5</v>
          </cell>
          <cell r="X22">
            <v>8010001036398</v>
          </cell>
          <cell r="Y22">
            <v>134775</v>
          </cell>
          <cell r="Z22" t="str">
            <v>物品（その他）</v>
          </cell>
          <cell r="AA22">
            <v>45688</v>
          </cell>
          <cell r="AC22">
            <v>45342</v>
          </cell>
        </row>
        <row r="23">
          <cell r="A23" t="str">
            <v>○</v>
          </cell>
          <cell r="F23">
            <v>46077</v>
          </cell>
          <cell r="G23" t="str">
            <v>移送等役務（高官室）</v>
          </cell>
          <cell r="H23">
            <v>2122076</v>
          </cell>
          <cell r="I23">
            <v>1920490</v>
          </cell>
          <cell r="J23">
            <v>0.90500000000000003</v>
          </cell>
          <cell r="O23" t="str">
            <v>一般</v>
          </cell>
          <cell r="V23" t="str">
            <v>株式会社アルファネット</v>
          </cell>
          <cell r="W23" t="str">
            <v>東京都文京区後楽1-5-3</v>
          </cell>
          <cell r="X23">
            <v>3010001000499</v>
          </cell>
          <cell r="Y23">
            <v>116343</v>
          </cell>
          <cell r="Z23" t="str">
            <v>役務（その他）</v>
          </cell>
          <cell r="AA23">
            <v>46843</v>
          </cell>
          <cell r="AC23">
            <v>45272</v>
          </cell>
        </row>
        <row r="24">
          <cell r="A24" t="str">
            <v>○</v>
          </cell>
          <cell r="F24">
            <v>46077</v>
          </cell>
          <cell r="G24" t="str">
            <v>国産ＨＡＰＳに必要な調査研究</v>
          </cell>
          <cell r="H24">
            <v>239961518</v>
          </cell>
          <cell r="I24">
            <v>238761710</v>
          </cell>
          <cell r="J24">
            <v>0.99499000000000004</v>
          </cell>
          <cell r="O24" t="str">
            <v>一般</v>
          </cell>
          <cell r="P24" t="str">
            <v>制限付き</v>
          </cell>
          <cell r="V24" t="str">
            <v>株式会社Space Compass</v>
          </cell>
          <cell r="W24" t="str">
            <v>東京都千代田区大手町1-6-1大手町ビル408</v>
          </cell>
          <cell r="X24">
            <v>9010001228275</v>
          </cell>
          <cell r="Z24" t="str">
            <v>役務（その他）</v>
          </cell>
          <cell r="AA24">
            <v>45166</v>
          </cell>
          <cell r="AB24" t="str">
            <v>R5.4.3～
R10.3.31</v>
          </cell>
        </row>
        <row r="25">
          <cell r="A25" t="str">
            <v>○</v>
          </cell>
          <cell r="F25">
            <v>46077</v>
          </cell>
          <cell r="G25" t="str">
            <v>庁舎A棟監視モニター等補修役務</v>
          </cell>
          <cell r="H25">
            <v>3971643</v>
          </cell>
          <cell r="I25">
            <v>3883000</v>
          </cell>
          <cell r="J25">
            <v>0.97767999999999999</v>
          </cell>
          <cell r="O25" t="str">
            <v>一般</v>
          </cell>
          <cell r="V25" t="str">
            <v>有限会社成川電設</v>
          </cell>
          <cell r="W25" t="str">
            <v>東京都江戸川区南篠崎町３丁目６番１２号</v>
          </cell>
          <cell r="X25">
            <v>5011702014505</v>
          </cell>
          <cell r="Z25" t="str">
            <v>役務（その他）</v>
          </cell>
          <cell r="AA25">
            <v>45747</v>
          </cell>
          <cell r="AC25">
            <v>45307</v>
          </cell>
        </row>
        <row r="26">
          <cell r="A26" t="str">
            <v>○</v>
          </cell>
          <cell r="F26">
            <v>46077</v>
          </cell>
          <cell r="G26" t="str">
            <v>通信インフラのＥＭＰ防護に関する調査・研究</v>
          </cell>
          <cell r="H26">
            <v>27610000</v>
          </cell>
          <cell r="I26">
            <v>23419000</v>
          </cell>
          <cell r="J26">
            <v>0.84819999999999995</v>
          </cell>
          <cell r="O26" t="str">
            <v>一般</v>
          </cell>
          <cell r="P26" t="str">
            <v>制限付き</v>
          </cell>
          <cell r="V26" t="str">
            <v>ＮＴＴドコモビジネス株式会社</v>
          </cell>
          <cell r="W26" t="str">
            <v>東京都千代田区大手町2-3-1</v>
          </cell>
          <cell r="X26">
            <v>7010001064648</v>
          </cell>
          <cell r="Z26" t="str">
            <v>役務（その他）</v>
          </cell>
        </row>
        <row r="27">
          <cell r="A27" t="str">
            <v>○</v>
          </cell>
          <cell r="G27" t="str">
            <v>法令クリアリングシステムの運用（Ｒ７換装）</v>
          </cell>
          <cell r="H27">
            <v>107750591</v>
          </cell>
          <cell r="I27">
            <v>106700000</v>
          </cell>
          <cell r="J27">
            <v>0.99024000000000001</v>
          </cell>
          <cell r="O27" t="str">
            <v>一般</v>
          </cell>
          <cell r="P27" t="str">
            <v>制限付き</v>
          </cell>
          <cell r="V27" t="str">
            <v>富士通株式会社</v>
          </cell>
          <cell r="W27" t="str">
            <v>神奈川県川崎市中原区上小田中4-1-1</v>
          </cell>
          <cell r="X27">
            <v>1020001071491</v>
          </cell>
          <cell r="Z27" t="str">
            <v>役務（その他）</v>
          </cell>
          <cell r="AA27">
            <v>45380</v>
          </cell>
          <cell r="AC27">
            <v>45355</v>
          </cell>
        </row>
        <row r="28">
          <cell r="A28" t="str">
            <v>○</v>
          </cell>
          <cell r="G28" t="str">
            <v>軌道上からの回収能力及び極超音速領域における飛行環境特性に関する調査研究</v>
          </cell>
          <cell r="H28">
            <v>46713272</v>
          </cell>
          <cell r="I28">
            <v>46713272</v>
          </cell>
          <cell r="J28">
            <v>1</v>
          </cell>
          <cell r="O28" t="str">
            <v>一般</v>
          </cell>
          <cell r="P28" t="str">
            <v>制限付き</v>
          </cell>
          <cell r="V28" t="str">
            <v>株式会社ElevationSpace</v>
          </cell>
          <cell r="W28" t="str">
            <v>宮城県仙台市青葉区花京院2-1-65いちご花京院ビル9階</v>
          </cell>
          <cell r="X28">
            <v>4370001046670</v>
          </cell>
          <cell r="Z28" t="str">
            <v>役務（その他）</v>
          </cell>
          <cell r="AA28">
            <v>134660</v>
          </cell>
          <cell r="AB28" t="str">
            <v>役務（その他）</v>
          </cell>
          <cell r="AC28">
            <v>46843</v>
          </cell>
        </row>
        <row r="29">
          <cell r="A29" t="str">
            <v>○</v>
          </cell>
          <cell r="G29" t="str">
            <v>タイルカーペット外４件</v>
          </cell>
          <cell r="H29">
            <v>11875380</v>
          </cell>
          <cell r="I29">
            <v>10079630</v>
          </cell>
          <cell r="J29">
            <v>0.84877999999999998</v>
          </cell>
          <cell r="O29" t="str">
            <v>一般</v>
          </cell>
          <cell r="V29" t="str">
            <v>総合ワーク株式会社</v>
          </cell>
          <cell r="W29" t="str">
            <v>茨城県水戸市大工町2-6-25-6</v>
          </cell>
          <cell r="X29">
            <v>7370001040737</v>
          </cell>
          <cell r="Y29">
            <v>134660</v>
          </cell>
          <cell r="Z29" t="str">
            <v>物品（その他）</v>
          </cell>
          <cell r="AA29">
            <v>45344</v>
          </cell>
          <cell r="AB29">
            <v>45365</v>
          </cell>
          <cell r="AC29">
            <v>46843</v>
          </cell>
        </row>
        <row r="30">
          <cell r="A30" t="str">
            <v>○</v>
          </cell>
          <cell r="G30" t="str">
            <v>Ｒ７年度建設工事公告資料作成支援業務</v>
          </cell>
          <cell r="H30">
            <v>54340000</v>
          </cell>
          <cell r="I30">
            <v>54340000</v>
          </cell>
          <cell r="J30">
            <v>1</v>
          </cell>
          <cell r="O30" t="str">
            <v>一般</v>
          </cell>
          <cell r="P30" t="str">
            <v>制限付き</v>
          </cell>
          <cell r="V30" t="str">
            <v>株式会社チェンジホールディングス</v>
          </cell>
          <cell r="W30" t="str">
            <v>東京都港区虎ノ門3-17-1　TOKYU REIT虎ノ門ビル6Ｆ</v>
          </cell>
          <cell r="X30">
            <v>4011001048627</v>
          </cell>
          <cell r="Z30" t="str">
            <v>役務（その他）</v>
          </cell>
          <cell r="AB30">
            <v>45348</v>
          </cell>
          <cell r="AC30" t="str">
            <v>大臣官房</v>
          </cell>
        </row>
        <row r="31">
          <cell r="A31" t="str">
            <v>○</v>
          </cell>
          <cell r="G31" t="str">
            <v>多国間会合実施に係る支援役務</v>
          </cell>
          <cell r="H31">
            <v>10408117</v>
          </cell>
          <cell r="I31">
            <v>7260000</v>
          </cell>
          <cell r="J31">
            <v>0.69752999999999998</v>
          </cell>
          <cell r="O31" t="str">
            <v>一般</v>
          </cell>
          <cell r="P31" t="str">
            <v>制限付き</v>
          </cell>
          <cell r="V31" t="str">
            <v>株式会社コンベンションリンケージ</v>
          </cell>
          <cell r="W31" t="str">
            <v>東京都千代田区三番町2</v>
          </cell>
          <cell r="X31">
            <v>80100010982202</v>
          </cell>
          <cell r="Z31" t="str">
            <v>役務（その他）</v>
          </cell>
        </row>
        <row r="32">
          <cell r="A32" t="str">
            <v>○</v>
          </cell>
          <cell r="G32" t="str">
            <v>無線LANアクセスポイント外３件</v>
          </cell>
          <cell r="H32">
            <v>15561150</v>
          </cell>
          <cell r="I32">
            <v>14410000</v>
          </cell>
          <cell r="J32">
            <v>0.92601999999999995</v>
          </cell>
          <cell r="O32" t="str">
            <v>一般</v>
          </cell>
          <cell r="V32" t="str">
            <v>株式会社インフィニティ</v>
          </cell>
          <cell r="W32" t="str">
            <v>山口県岩国市藤生町3-1-5</v>
          </cell>
          <cell r="X32">
            <v>3250001013460</v>
          </cell>
          <cell r="Z32" t="str">
            <v>物品（その他）</v>
          </cell>
          <cell r="AA32">
            <v>45365</v>
          </cell>
          <cell r="AB32">
            <v>46843</v>
          </cell>
        </row>
        <row r="33">
          <cell r="AA33">
            <v>46843</v>
          </cell>
          <cell r="AC33">
            <v>45272</v>
          </cell>
        </row>
        <row r="82">
          <cell r="AB82">
            <v>45363</v>
          </cell>
          <cell r="AC82">
            <v>45378</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9096-305A-455D-88E7-9A7E721C951D}">
  <sheetPr>
    <tabColor theme="9"/>
    <pageSetUpPr fitToPage="1"/>
  </sheetPr>
  <dimension ref="A1:R67"/>
  <sheetViews>
    <sheetView tabSelected="1" view="pageBreakPreview" topLeftCell="C1" zoomScale="85" zoomScaleNormal="100" zoomScaleSheetLayoutView="85" workbookViewId="0">
      <selection activeCell="H7" sqref="H7:H8"/>
    </sheetView>
  </sheetViews>
  <sheetFormatPr defaultColWidth="15.5" defaultRowHeight="13.5" x14ac:dyDescent="0.15"/>
  <cols>
    <col min="1" max="1" width="0" style="1" hidden="1" customWidth="1"/>
    <col min="2" max="2" width="15.5" style="1" hidden="1" customWidth="1"/>
    <col min="3" max="3" width="15.5" style="4"/>
    <col min="4" max="4" width="19.75" style="1" customWidth="1"/>
    <col min="5" max="5" width="16.625" style="5" bestFit="1" customWidth="1"/>
    <col min="6" max="6" width="29.5" style="1" bestFit="1" customWidth="1"/>
    <col min="7" max="7" width="15.5" style="6"/>
    <col min="8" max="8" width="15.5" style="1" bestFit="1" customWidth="1"/>
    <col min="9" max="10" width="13.875" style="1" customWidth="1"/>
    <col min="11" max="11" width="10.5" style="7" customWidth="1"/>
    <col min="12" max="14" width="15.5" style="1"/>
    <col min="15" max="15" width="20" style="1" bestFit="1" customWidth="1"/>
    <col min="16" max="16384" width="15.5" style="1"/>
  </cols>
  <sheetData>
    <row r="1" spans="1:15" ht="32.1" customHeight="1" x14ac:dyDescent="0.15">
      <c r="C1" s="2" t="s">
        <v>0</v>
      </c>
      <c r="D1" s="3"/>
      <c r="E1" s="3"/>
      <c r="F1" s="3"/>
      <c r="G1" s="3"/>
      <c r="H1" s="3"/>
      <c r="I1" s="3"/>
      <c r="J1" s="3"/>
      <c r="K1" s="3"/>
      <c r="L1" s="3"/>
      <c r="M1" s="3"/>
      <c r="N1" s="3"/>
      <c r="O1" s="3"/>
    </row>
    <row r="2" spans="1:15" ht="14.25" thickBot="1" x14ac:dyDescent="0.2"/>
    <row r="3" spans="1:15" ht="51.75" customHeight="1" x14ac:dyDescent="0.15">
      <c r="C3" s="8" t="s">
        <v>1</v>
      </c>
      <c r="D3" s="9" t="s">
        <v>2</v>
      </c>
      <c r="E3" s="10" t="s">
        <v>3</v>
      </c>
      <c r="F3" s="9" t="s">
        <v>4</v>
      </c>
      <c r="G3" s="9" t="s">
        <v>5</v>
      </c>
      <c r="H3" s="11" t="s">
        <v>6</v>
      </c>
      <c r="I3" s="9" t="s">
        <v>7</v>
      </c>
      <c r="J3" s="9" t="s">
        <v>8</v>
      </c>
      <c r="K3" s="12" t="s">
        <v>9</v>
      </c>
      <c r="L3" s="13" t="s">
        <v>10</v>
      </c>
      <c r="M3" s="14"/>
      <c r="N3" s="15"/>
      <c r="O3" s="16" t="s">
        <v>11</v>
      </c>
    </row>
    <row r="4" spans="1:15" ht="37.5" customHeight="1" thickBot="1" x14ac:dyDescent="0.2">
      <c r="B4" s="1" t="s">
        <v>12</v>
      </c>
      <c r="C4" s="17"/>
      <c r="D4" s="18"/>
      <c r="E4" s="19"/>
      <c r="F4" s="18"/>
      <c r="G4" s="18"/>
      <c r="H4" s="20"/>
      <c r="I4" s="18"/>
      <c r="J4" s="18"/>
      <c r="K4" s="21"/>
      <c r="L4" s="22" t="s">
        <v>13</v>
      </c>
      <c r="M4" s="22" t="s">
        <v>14</v>
      </c>
      <c r="N4" s="22" t="s">
        <v>15</v>
      </c>
      <c r="O4" s="23"/>
    </row>
    <row r="5" spans="1:15" ht="39.950000000000003" customHeight="1" x14ac:dyDescent="0.15">
      <c r="A5" s="1">
        <v>4</v>
      </c>
      <c r="B5" s="24" t="str">
        <f>IF('[1]台帳はりつけ（入札物品役務のみ）'!A4="○",'[1]台帳はりつけ（入札物品役務のみ）'!G4,"")</f>
        <v>コンセントプランター外１６件</v>
      </c>
      <c r="C5" s="25" t="str">
        <f>B5&amp;"一式"</f>
        <v>コンセントプランター外１６件一式</v>
      </c>
      <c r="D5" s="26" t="s">
        <v>16</v>
      </c>
      <c r="E5" s="27">
        <f>'[1]台帳はりつけ（入札物品役務のみ）'!F4</f>
        <v>46056</v>
      </c>
      <c r="F5" s="28" t="str">
        <f>VLOOKUP(B5,'[1]台帳はりつけ（入札物品役務のみ）'!$G$4:$AC$98,16,FALSE)</f>
        <v>株式会社秋山商会</v>
      </c>
      <c r="G5" s="29">
        <f>VLOOKUP(B5,'[1]台帳はりつけ（入札物品役務のみ）'!$G$4:$AC$98,18,FALSE)</f>
        <v>8010001036398</v>
      </c>
      <c r="H5" s="26" t="str">
        <f>IF('[1]台帳はりつけ（入札物品役務のみ）'!P4="総合評価","一般競争入札（総合評価）",IF('[1]台帳はりつけ（入札物品役務のみ）'!P4="制限付き","一般競争（制限付き）","一般競争入札"))</f>
        <v>一般競争入札</v>
      </c>
      <c r="I5" s="30">
        <f>VLOOKUP(B5,'[1]台帳はりつけ（入札物品役務のみ）'!$G$4:$AC$98,2,FALSE)</f>
        <v>5457622</v>
      </c>
      <c r="J5" s="30">
        <f>VLOOKUP(B5,'[1]台帳はりつけ（入札物品役務のみ）'!$G$4:$AC$98,3,FALSE)</f>
        <v>5390000</v>
      </c>
      <c r="K5" s="31">
        <f>VLOOKUP(B5,'[1]台帳はりつけ（入札物品役務のみ）'!$G$4:$AC$98,4,FALSE)</f>
        <v>0.98760000000000003</v>
      </c>
      <c r="L5" s="32"/>
      <c r="M5" s="26"/>
      <c r="N5" s="26"/>
      <c r="O5" s="33"/>
    </row>
    <row r="6" spans="1:15" s="34" customFormat="1" ht="39.950000000000003" customHeight="1" thickBot="1" x14ac:dyDescent="0.2">
      <c r="B6" s="35"/>
      <c r="C6" s="36"/>
      <c r="D6" s="37"/>
      <c r="E6" s="38"/>
      <c r="F6" s="39" t="str">
        <f>VLOOKUP(B5,'[1]台帳はりつけ（入札物品役務のみ）'!$G$4:$AC$98,17,FALSE)</f>
        <v>東京都中央区東日本橋2-13-5</v>
      </c>
      <c r="G6" s="40"/>
      <c r="H6" s="37"/>
      <c r="I6" s="41"/>
      <c r="J6" s="41"/>
      <c r="K6" s="42"/>
      <c r="L6" s="43"/>
      <c r="M6" s="37"/>
      <c r="N6" s="37"/>
      <c r="O6" s="44"/>
    </row>
    <row r="7" spans="1:15" ht="39.950000000000003" customHeight="1" x14ac:dyDescent="0.15">
      <c r="A7" s="1">
        <v>5</v>
      </c>
      <c r="B7" s="24" t="str">
        <f>IF('[1]台帳はりつけ（入札物品役務のみ）'!A5="○",'[1]台帳はりつけ（入札物品役務のみ）'!G5,"")</f>
        <v>LANケーブル敷設等役務</v>
      </c>
      <c r="C7" s="25" t="str">
        <f>B7&amp;"一式"</f>
        <v>LANケーブル敷設等役務一式</v>
      </c>
      <c r="D7" s="45" t="s">
        <v>16</v>
      </c>
      <c r="E7" s="27">
        <f>'[1]台帳はりつけ（入札物品役務のみ）'!F5</f>
        <v>46057</v>
      </c>
      <c r="F7" s="28" t="str">
        <f>VLOOKUP(B7,'[1]台帳はりつけ（入札物品役務のみ）'!$G$4:$AC$98,16,FALSE)</f>
        <v>株式会社アルファネット</v>
      </c>
      <c r="G7" s="29">
        <f>VLOOKUP(B7,'[1]台帳はりつけ（入札物品役務のみ）'!$G$4:$AC$98,18,FALSE)</f>
        <v>3010001000499</v>
      </c>
      <c r="H7" s="26" t="str">
        <f>IF('[1]台帳はりつけ（入札物品役務のみ）'!P5="総合評価","一般競争入札（総合評価）",IF('[1]台帳はりつけ（入札物品役務のみ）'!P5="制限付き","一般競争（制限付き）","一般競争入札"))</f>
        <v>一般競争入札</v>
      </c>
      <c r="I7" s="46">
        <f>VLOOKUP(B7,'[1]台帳はりつけ（入札物品役務のみ）'!$G$4:$AC$98,2,FALSE)</f>
        <v>4950000</v>
      </c>
      <c r="J7" s="30">
        <f>VLOOKUP(B7,'[1]台帳はりつけ（入札物品役務のみ）'!$G$4:$AC$98,3,FALSE)</f>
        <v>4780380</v>
      </c>
      <c r="K7" s="47">
        <f>VLOOKUP(B7,'[1]台帳はりつけ（入札物品役務のみ）'!$G$4:$AC$98,4,FALSE)</f>
        <v>0.96572999999999998</v>
      </c>
      <c r="L7" s="32"/>
      <c r="M7" s="26"/>
      <c r="N7" s="26"/>
      <c r="O7" s="33"/>
    </row>
    <row r="8" spans="1:15" s="34" customFormat="1" ht="39.950000000000003" customHeight="1" thickBot="1" x14ac:dyDescent="0.2">
      <c r="B8" s="35"/>
      <c r="C8" s="36"/>
      <c r="D8" s="48"/>
      <c r="E8" s="38"/>
      <c r="F8" s="39" t="str">
        <f>VLOOKUP(B7,'[1]台帳はりつけ（入札物品役務のみ）'!$G$4:$AC$98,17,FALSE)</f>
        <v>東京都文京区後楽1-5-3</v>
      </c>
      <c r="G8" s="40"/>
      <c r="H8" s="37"/>
      <c r="I8" s="49"/>
      <c r="J8" s="41"/>
      <c r="K8" s="50"/>
      <c r="L8" s="43"/>
      <c r="M8" s="37"/>
      <c r="N8" s="37"/>
      <c r="O8" s="44"/>
    </row>
    <row r="9" spans="1:15" s="34" customFormat="1" ht="39.950000000000003" customHeight="1" x14ac:dyDescent="0.15">
      <c r="A9" s="34">
        <v>6</v>
      </c>
      <c r="B9" s="24" t="str">
        <f>IF('[1]台帳はりつけ（入札物品役務のみ）'!A6="○",'[1]台帳はりつけ（入札物品役務のみ）'!G6,"")</f>
        <v>スタンダードテーブル外２５件</v>
      </c>
      <c r="C9" s="25" t="str">
        <f>B9&amp;"一式"</f>
        <v>スタンダードテーブル外２５件一式</v>
      </c>
      <c r="D9" s="45" t="s">
        <v>16</v>
      </c>
      <c r="E9" s="27">
        <f>'[1]台帳はりつけ（入札物品役務のみ）'!F6</f>
        <v>46057</v>
      </c>
      <c r="F9" s="28" t="str">
        <f>VLOOKUP(B9,'[1]台帳はりつけ（入札物品役務のみ）'!$G$4:$AC$98,16,FALSE)</f>
        <v>株式会社秋山商会</v>
      </c>
      <c r="G9" s="29">
        <f>VLOOKUP(B9,'[1]台帳はりつけ（入札物品役務のみ）'!$G$4:$AC$98,18,FALSE)</f>
        <v>8010001036398</v>
      </c>
      <c r="H9" s="26" t="str">
        <f>IF('[1]台帳はりつけ（入札物品役務のみ）'!P6="総合評価","一般競争入札（総合評価）",IF('[1]台帳はりつけ（入札物品役務のみ）'!P6="制限付き","一般競争（制限付き）","一般競争入札"))</f>
        <v>一般競争入札</v>
      </c>
      <c r="I9" s="46">
        <f>VLOOKUP(B9,'[1]台帳はりつけ（入札物品役務のみ）'!$G$4:$AC$98,2,FALSE)</f>
        <v>4722608</v>
      </c>
      <c r="J9" s="30">
        <f>VLOOKUP(B9,'[1]台帳はりつけ（入札物品役務のみ）'!$G$4:$AC$98,3,FALSE)</f>
        <v>4620000</v>
      </c>
      <c r="K9" s="47">
        <f>VLOOKUP(B9,'[1]台帳はりつけ（入札物品役務のみ）'!$G$4:$AC$98,4,FALSE)</f>
        <v>0.97826999999999997</v>
      </c>
      <c r="L9" s="32"/>
      <c r="M9" s="26"/>
      <c r="N9" s="26"/>
      <c r="O9" s="33"/>
    </row>
    <row r="10" spans="1:15" s="34" customFormat="1" ht="39.950000000000003" customHeight="1" thickBot="1" x14ac:dyDescent="0.2">
      <c r="B10" s="35"/>
      <c r="C10" s="36"/>
      <c r="D10" s="48"/>
      <c r="E10" s="38"/>
      <c r="F10" s="39" t="str">
        <f>VLOOKUP(B9,'[1]台帳はりつけ（入札物品役務のみ）'!$G$4:$AC$98,17,FALSE)</f>
        <v>東京都中央区東日本橋2-13-5</v>
      </c>
      <c r="G10" s="40"/>
      <c r="H10" s="37"/>
      <c r="I10" s="49"/>
      <c r="J10" s="41"/>
      <c r="K10" s="50"/>
      <c r="L10" s="43"/>
      <c r="M10" s="37"/>
      <c r="N10" s="37"/>
      <c r="O10" s="44"/>
    </row>
    <row r="11" spans="1:15" ht="39.950000000000003" customHeight="1" x14ac:dyDescent="0.15">
      <c r="A11" s="1">
        <v>7</v>
      </c>
      <c r="B11" s="24" t="str">
        <f>IF('[1]台帳はりつけ（入札物品役務のみ）'!A7="○",'[1]台帳はりつけ（入札物品役務のみ）'!G7,"")</f>
        <v>マルチオービットに対応した通信システムの抗たん化技術開発・実証</v>
      </c>
      <c r="C11" s="25" t="str">
        <f>B11&amp;"一式"</f>
        <v>マルチオービットに対応した通信システムの抗たん化技術開発・実証一式</v>
      </c>
      <c r="D11" s="45" t="s">
        <v>16</v>
      </c>
      <c r="E11" s="27">
        <f>'[1]台帳はりつけ（入札物品役務のみ）'!F7</f>
        <v>46057</v>
      </c>
      <c r="F11" s="28" t="str">
        <f>VLOOKUP(B11,'[1]台帳はりつけ（入札物品役務のみ）'!$G$4:$AC$98,16,FALSE)</f>
        <v>日本無線株式会社</v>
      </c>
      <c r="G11" s="29">
        <f>VLOOKUP(B11,'[1]台帳はりつけ（入札物品役務のみ）'!$G$4:$AC$98,18,FALSE)</f>
        <v>3012401012867</v>
      </c>
      <c r="H11" s="26" t="str">
        <f>IF('[1]台帳はりつけ（入札物品役務のみ）'!P7="総合評価","一般競争入札（総合評価）",IF('[1]台帳はりつけ（入札物品役務のみ）'!P7="制限付き","一般競争（制限付き）","一般競争入札"))</f>
        <v>一般競争（制限付き）</v>
      </c>
      <c r="I11" s="46" t="s">
        <v>17</v>
      </c>
      <c r="J11" s="30">
        <f>VLOOKUP(B11,'[1]台帳はりつけ（入札物品役務のみ）'!$G$4:$AC$98,3,FALSE)</f>
        <v>1548800000</v>
      </c>
      <c r="K11" s="47" t="s">
        <v>18</v>
      </c>
      <c r="L11" s="32"/>
      <c r="M11" s="26"/>
      <c r="N11" s="26"/>
      <c r="O11" s="33"/>
    </row>
    <row r="12" spans="1:15" s="34" customFormat="1" ht="39.950000000000003" customHeight="1" thickBot="1" x14ac:dyDescent="0.2">
      <c r="B12" s="35"/>
      <c r="C12" s="36"/>
      <c r="D12" s="48"/>
      <c r="E12" s="38"/>
      <c r="F12" s="39" t="str">
        <f>VLOOKUP(B11,'[1]台帳はりつけ（入札物品役務のみ）'!$G$4:$AC$98,17,FALSE)</f>
        <v>東京都三鷹市牟礼6-21-11</v>
      </c>
      <c r="G12" s="40"/>
      <c r="H12" s="37"/>
      <c r="I12" s="49"/>
      <c r="J12" s="41"/>
      <c r="K12" s="50"/>
      <c r="L12" s="43"/>
      <c r="M12" s="37"/>
      <c r="N12" s="37"/>
      <c r="O12" s="44"/>
    </row>
    <row r="13" spans="1:15" ht="39.950000000000003" customHeight="1" x14ac:dyDescent="0.15">
      <c r="A13" s="1">
        <v>8</v>
      </c>
      <c r="B13" s="24" t="str">
        <f>IF('[1]台帳はりつけ（入札物品役務のみ）'!A8="○",'[1]台帳はりつけ（入札物品役務のみ）'!G8,"")</f>
        <v>防衛省市ヶ谷ミュージアム基本構想及び設計等役務</v>
      </c>
      <c r="C13" s="25" t="str">
        <f>B13&amp;"一式"</f>
        <v>防衛省市ヶ谷ミュージアム基本構想及び設計等役務一式</v>
      </c>
      <c r="D13" s="45" t="s">
        <v>16</v>
      </c>
      <c r="E13" s="27">
        <f>'[1]台帳はりつけ（入札物品役務のみ）'!F8</f>
        <v>46059</v>
      </c>
      <c r="F13" s="28" t="str">
        <f>VLOOKUP(B13,'[1]台帳はりつけ（入札物品役務のみ）'!$G$4:$AC$98,16,FALSE)</f>
        <v>株式会社ムラヤマ</v>
      </c>
      <c r="G13" s="29">
        <f>VLOOKUP(B13,'[1]台帳はりつけ（入札物品役務のみ）'!$G$4:$AC$98,18,FALSE)</f>
        <v>5010001007765</v>
      </c>
      <c r="H13" s="26" t="str">
        <f>IF('[1]台帳はりつけ（入札物品役務のみ）'!P8="総合評価","一般競争入札（総合評価）",IF('[1]台帳はりつけ（入札物品役務のみ）'!P8="制限付き","一般競争（制限付き）","一般競争入札"))</f>
        <v>一般競争（制限付き）</v>
      </c>
      <c r="I13" s="46">
        <f>VLOOKUP(B13,'[1]台帳はりつけ（入札物品役務のみ）'!$G$4:$AC$98,2,FALSE)</f>
        <v>5137000</v>
      </c>
      <c r="J13" s="30">
        <f>VLOOKUP(B13,'[1]台帳はりつけ（入札物品役務のみ）'!$G$4:$AC$98,3,FALSE)</f>
        <v>4400000</v>
      </c>
      <c r="K13" s="47">
        <f>VLOOKUP(B13,'[1]台帳はりつけ（入札物品役務のみ）'!$G$4:$AC$98,4,FALSE)</f>
        <v>0.85702999999999996</v>
      </c>
      <c r="L13" s="32"/>
      <c r="M13" s="26"/>
      <c r="N13" s="26"/>
      <c r="O13" s="33"/>
    </row>
    <row r="14" spans="1:15" s="34" customFormat="1" ht="39.950000000000003" customHeight="1" thickBot="1" x14ac:dyDescent="0.2">
      <c r="B14" s="35"/>
      <c r="C14" s="36"/>
      <c r="D14" s="48"/>
      <c r="E14" s="38"/>
      <c r="F14" s="39" t="str">
        <f>VLOOKUP(B13,'[1]台帳はりつけ（入札物品役務のみ）'!$G$4:$AC$98,17,FALSE)</f>
        <v>東京都江東区豊洲3-2-24　豊洲フォレシア</v>
      </c>
      <c r="G14" s="40"/>
      <c r="H14" s="37"/>
      <c r="I14" s="49"/>
      <c r="J14" s="41"/>
      <c r="K14" s="50"/>
      <c r="L14" s="43"/>
      <c r="M14" s="37"/>
      <c r="N14" s="37"/>
      <c r="O14" s="44"/>
    </row>
    <row r="15" spans="1:15" s="34" customFormat="1" ht="39.950000000000003" customHeight="1" x14ac:dyDescent="0.15">
      <c r="A15" s="34">
        <v>9</v>
      </c>
      <c r="B15" s="24" t="str">
        <f>IF('[1]台帳はりつけ（入札物品役務のみ）'!A9="○",'[1]台帳はりつけ（入札物品役務のみ）'!G9,"")</f>
        <v>折りたたみ椅子外５件</v>
      </c>
      <c r="C15" s="25" t="str">
        <f>B15&amp;"一式"</f>
        <v>折りたたみ椅子外５件一式</v>
      </c>
      <c r="D15" s="45" t="s">
        <v>16</v>
      </c>
      <c r="E15" s="27">
        <f>'[1]台帳はりつけ（入札物品役務のみ）'!F9</f>
        <v>46059</v>
      </c>
      <c r="F15" s="28" t="str">
        <f>VLOOKUP(B15,'[1]台帳はりつけ（入札物品役務のみ）'!$G$4:$AC$98,16,FALSE)</f>
        <v>株式会社第一文眞堂</v>
      </c>
      <c r="G15" s="29">
        <f>VLOOKUP(B15,'[1]台帳はりつけ（入札物品役務のみ）'!$G$4:$AC$98,18,FALSE)</f>
        <v>5010401017488</v>
      </c>
      <c r="H15" s="26" t="str">
        <f>IF('[1]台帳はりつけ（入札物品役務のみ）'!P9="総合評価","一般競争入札（総合評価）",IF('[1]台帳はりつけ（入札物品役務のみ）'!P9="制限付き","一般競争（制限付き）","一般競争入札"))</f>
        <v>一般競争入札</v>
      </c>
      <c r="I15" s="46">
        <f>VLOOKUP(B15,'[1]台帳はりつけ（入札物品役務のみ）'!$G$4:$AC$98,2,FALSE)</f>
        <v>13116840</v>
      </c>
      <c r="J15" s="30">
        <f>VLOOKUP(B15,'[1]台帳はりつけ（入札物品役務のみ）'!$G$4:$AC$98,3,FALSE)</f>
        <v>12282600</v>
      </c>
      <c r="K15" s="47">
        <f>VLOOKUP(B15,'[1]台帳はりつけ（入札物品役務のみ）'!$G$4:$AC$98,4,FALSE)</f>
        <v>0.93638999999999994</v>
      </c>
      <c r="L15" s="32"/>
      <c r="M15" s="26"/>
      <c r="N15" s="26"/>
      <c r="O15" s="33"/>
    </row>
    <row r="16" spans="1:15" s="34" customFormat="1" ht="39.950000000000003" customHeight="1" thickBot="1" x14ac:dyDescent="0.2">
      <c r="B16" s="35"/>
      <c r="C16" s="36"/>
      <c r="D16" s="48"/>
      <c r="E16" s="38"/>
      <c r="F16" s="39" t="str">
        <f>VLOOKUP(B15,'[1]台帳はりつけ（入札物品役務のみ）'!$G$4:$AC$98,17,FALSE)</f>
        <v>東京都港区芝大門1-3-16</v>
      </c>
      <c r="G16" s="40"/>
      <c r="H16" s="37"/>
      <c r="I16" s="49"/>
      <c r="J16" s="41"/>
      <c r="K16" s="50"/>
      <c r="L16" s="43"/>
      <c r="M16" s="37"/>
      <c r="N16" s="37"/>
      <c r="O16" s="44"/>
    </row>
    <row r="17" spans="1:15" s="34" customFormat="1" ht="39.950000000000003" customHeight="1" x14ac:dyDescent="0.15">
      <c r="A17" s="34">
        <v>10</v>
      </c>
      <c r="B17" s="24" t="str">
        <f>IF('[1]台帳はりつけ（入札物品役務のみ）'!A10="○",'[1]台帳はりつけ（入札物品役務のみ）'!G10,"")</f>
        <v>防衛実務小六法　令和８年版</v>
      </c>
      <c r="C17" s="25" t="str">
        <f>B17&amp;"一式"</f>
        <v>防衛実務小六法　令和８年版一式</v>
      </c>
      <c r="D17" s="45" t="s">
        <v>16</v>
      </c>
      <c r="E17" s="27">
        <f>'[1]台帳はりつけ（入札物品役務のみ）'!F10</f>
        <v>46059</v>
      </c>
      <c r="F17" s="28" t="str">
        <f>VLOOKUP(B17,'[1]台帳はりつけ（入札物品役務のみ）'!$G$4:$AC$98,16,FALSE)</f>
        <v>株式会社五月書房新社</v>
      </c>
      <c r="G17" s="29">
        <f>VLOOKUP(B17,'[1]台帳はりつけ（入札物品役務のみ）'!$G$4:$AC$98,18,FALSE)</f>
        <v>3010401130714</v>
      </c>
      <c r="H17" s="45" t="str">
        <f>IF('[1]台帳はりつけ（入札物品役務のみ）'!P10="総合評価","一般競争入札（総合評価）",IF('[1]台帳はりつけ（入札物品役務のみ）'!P10="制限付き","一般競争（制限付き）","一般競争入札"))</f>
        <v>一般競争入札</v>
      </c>
      <c r="I17" s="46">
        <v>13275900</v>
      </c>
      <c r="J17" s="30">
        <v>13275900</v>
      </c>
      <c r="K17" s="47">
        <v>1</v>
      </c>
      <c r="L17" s="32"/>
      <c r="M17" s="26"/>
      <c r="N17" s="26"/>
      <c r="O17" s="33"/>
    </row>
    <row r="18" spans="1:15" s="34" customFormat="1" ht="39.950000000000003" customHeight="1" thickBot="1" x14ac:dyDescent="0.2">
      <c r="B18" s="35"/>
      <c r="C18" s="36"/>
      <c r="D18" s="48"/>
      <c r="E18" s="38"/>
      <c r="F18" s="39" t="str">
        <f>VLOOKUP(B17,'[1]台帳はりつけ（入札物品役務のみ）'!$G$4:$AC$98,17,FALSE)</f>
        <v>東京都中央区新富2-11-2</v>
      </c>
      <c r="G18" s="40"/>
      <c r="H18" s="48"/>
      <c r="I18" s="49"/>
      <c r="J18" s="41"/>
      <c r="K18" s="50"/>
      <c r="L18" s="43"/>
      <c r="M18" s="37"/>
      <c r="N18" s="37"/>
      <c r="O18" s="44"/>
    </row>
    <row r="19" spans="1:15" s="34" customFormat="1" ht="39.950000000000003" customHeight="1" x14ac:dyDescent="0.15">
      <c r="A19" s="34">
        <v>11</v>
      </c>
      <c r="B19" s="24" t="str">
        <f>IF('[1]台帳はりつけ（入札物品役務のみ）'!A11="○",'[1]台帳はりつけ（入札物品役務のみ）'!G11,"")</f>
        <v>トナーカートリッジ（シアン）外１２件</v>
      </c>
      <c r="C19" s="25" t="str">
        <f>B19&amp;"一式"</f>
        <v>トナーカートリッジ（シアン）外１２件一式</v>
      </c>
      <c r="D19" s="45" t="s">
        <v>16</v>
      </c>
      <c r="E19" s="27">
        <f>'[1]台帳はりつけ（入札物品役務のみ）'!F11</f>
        <v>46062</v>
      </c>
      <c r="F19" s="28" t="str">
        <f>VLOOKUP(B19,'[1]台帳はりつけ（入札物品役務のみ）'!$G$4:$AC$98,16,FALSE)</f>
        <v>株式会社第一文眞堂</v>
      </c>
      <c r="G19" s="29">
        <f>VLOOKUP(B19,'[1]台帳はりつけ（入札物品役務のみ）'!$G$4:$AC$98,18,FALSE)</f>
        <v>5010401017488</v>
      </c>
      <c r="H19" s="26" t="str">
        <f>IF('[1]台帳はりつけ（入札物品役務のみ）'!P11="総合評価","一般競争入札（総合評価）",IF('[1]台帳はりつけ（入札物品役務のみ）'!P11="制限付き","一般競争（制限付き）","一般競争入札"))</f>
        <v>一般競争入札</v>
      </c>
      <c r="I19" s="46">
        <f>VLOOKUP(B19,'[1]台帳はりつけ（入札物品役務のみ）'!$G$4:$AC$98,2,FALSE)</f>
        <v>24749340</v>
      </c>
      <c r="J19" s="30">
        <f>VLOOKUP(B19,'[1]台帳はりつけ（入札物品役務のみ）'!$G$4:$AC$98,3,FALSE)</f>
        <v>21702450</v>
      </c>
      <c r="K19" s="47">
        <f>VLOOKUP(B19,'[1]台帳はりつけ（入札物品役務のみ）'!$G$4:$AC$98,4,FALSE)</f>
        <v>0.87688999999999995</v>
      </c>
      <c r="L19" s="32"/>
      <c r="M19" s="26"/>
      <c r="N19" s="26"/>
      <c r="O19" s="33"/>
    </row>
    <row r="20" spans="1:15" s="34" customFormat="1" ht="39.950000000000003" customHeight="1" thickBot="1" x14ac:dyDescent="0.2">
      <c r="B20" s="35"/>
      <c r="C20" s="36"/>
      <c r="D20" s="48"/>
      <c r="E20" s="38"/>
      <c r="F20" s="39" t="str">
        <f>VLOOKUP(B19,'[1]台帳はりつけ（入札物品役務のみ）'!$G$4:$AC$98,17,FALSE)</f>
        <v>東京都港区芝大門1-3-16</v>
      </c>
      <c r="G20" s="40"/>
      <c r="H20" s="37"/>
      <c r="I20" s="49"/>
      <c r="J20" s="41"/>
      <c r="K20" s="50"/>
      <c r="L20" s="43"/>
      <c r="M20" s="37"/>
      <c r="N20" s="37"/>
      <c r="O20" s="44"/>
    </row>
    <row r="21" spans="1:15" s="34" customFormat="1" ht="39.950000000000003" customHeight="1" x14ac:dyDescent="0.15">
      <c r="A21" s="34">
        <v>12</v>
      </c>
      <c r="B21" s="24" t="str">
        <f>IF('[1]台帳はりつけ（入札物品役務のみ）'!A12="○",'[1]台帳はりつけ（入札物品役務のみ）'!G12,"")</f>
        <v>防衛衛星通信セキュリティに関する調査研究役務</v>
      </c>
      <c r="C21" s="25" t="str">
        <f>B21&amp;"一式"</f>
        <v>防衛衛星通信セキュリティに関する調査研究役務一式</v>
      </c>
      <c r="D21" s="45" t="s">
        <v>16</v>
      </c>
      <c r="E21" s="27">
        <f>'[1]台帳はりつけ（入札物品役務のみ）'!F12</f>
        <v>46065</v>
      </c>
      <c r="F21" s="28" t="str">
        <f>VLOOKUP(B21,'[1]台帳はりつけ（入札物品役務のみ）'!$G$4:$AC$98,16,FALSE)</f>
        <v>スカパーＪＳＡＴ株式会社</v>
      </c>
      <c r="G21" s="29" t="str">
        <f>VLOOKUP(B21,'[1]台帳はりつけ（入札物品役務のみ）'!$G$4:$AC$98,18,FALSE)</f>
        <v>7010401072259</v>
      </c>
      <c r="H21" s="26" t="str">
        <f>IF('[1]台帳はりつけ（入札物品役務のみ）'!P12="総合評価","一般競争入札（総合評価）",IF('[1]台帳はりつけ（入札物品役務のみ）'!P12="制限付き","一般競争（制限付き）","一般競争入札"))</f>
        <v>一般競争（制限付き）</v>
      </c>
      <c r="I21" s="46">
        <f>VLOOKUP(B21,'[1]台帳はりつけ（入札物品役務のみ）'!$G$4:$AC$98,2,FALSE)</f>
        <v>199980000</v>
      </c>
      <c r="J21" s="30">
        <f>VLOOKUP(B21,'[1]台帳はりつけ（入札物品役務のみ）'!$G$4:$AC$98,3,FALSE)</f>
        <v>199980000</v>
      </c>
      <c r="K21" s="47">
        <f>VLOOKUP(B21,'[1]台帳はりつけ（入札物品役務のみ）'!$G$4:$AC$98,4,FALSE)</f>
        <v>1</v>
      </c>
      <c r="L21" s="32"/>
      <c r="M21" s="26"/>
      <c r="N21" s="26"/>
      <c r="O21" s="33"/>
    </row>
    <row r="22" spans="1:15" s="34" customFormat="1" ht="39.950000000000003" customHeight="1" thickBot="1" x14ac:dyDescent="0.2">
      <c r="B22" s="35"/>
      <c r="C22" s="36"/>
      <c r="D22" s="48"/>
      <c r="E22" s="38"/>
      <c r="F22" s="39" t="str">
        <f>VLOOKUP(B21,'[1]台帳はりつけ（入札物品役務のみ）'!$G$4:$AC$98,17,FALSE)</f>
        <v>東京都港区赤坂1-8-1赤坂インターシティＡＩＲ</v>
      </c>
      <c r="G22" s="40"/>
      <c r="H22" s="37"/>
      <c r="I22" s="49"/>
      <c r="J22" s="41"/>
      <c r="K22" s="50"/>
      <c r="L22" s="43"/>
      <c r="M22" s="37"/>
      <c r="N22" s="37"/>
      <c r="O22" s="44"/>
    </row>
    <row r="23" spans="1:15" s="34" customFormat="1" ht="39.950000000000003" customHeight="1" x14ac:dyDescent="0.15">
      <c r="A23" s="34">
        <v>13</v>
      </c>
      <c r="B23" s="24" t="str">
        <f>IF('[1]台帳はりつけ（入札物品役務のみ）'!A13="○",'[1]台帳はりつけ（入札物品役務のみ）'!G13,"")</f>
        <v>軌道上での自国衛星の監視・防御技術に関する研究（周辺監視装置）</v>
      </c>
      <c r="C23" s="25" t="str">
        <f>B23&amp;"一式"</f>
        <v>軌道上での自国衛星の監視・防御技術に関する研究（周辺監視装置）一式</v>
      </c>
      <c r="D23" s="45" t="s">
        <v>16</v>
      </c>
      <c r="E23" s="27">
        <f>'[1]台帳はりつけ（入札物品役務のみ）'!F13</f>
        <v>46065</v>
      </c>
      <c r="F23" s="28" t="str">
        <f>VLOOKUP(B23,'[1]台帳はりつけ（入札物品役務のみ）'!$G$4:$AC$98,16,FALSE)</f>
        <v>三菱電機株式会社</v>
      </c>
      <c r="G23" s="29">
        <f>VLOOKUP(B23,'[1]台帳はりつけ（入札物品役務のみ）'!$G$4:$AC$98,18,FALSE)</f>
        <v>4010001008772</v>
      </c>
      <c r="H23" s="26" t="str">
        <f>IF('[1]台帳はりつけ（入札物品役務のみ）'!P13="総合評価","一般競争入札（総合評価）",IF('[1]台帳はりつけ（入札物品役務のみ）'!P13="制限付き","一般競争（制限付き）","一般競争入札"))</f>
        <v>一般競争（制限付き）</v>
      </c>
      <c r="I23" s="46" t="s">
        <v>17</v>
      </c>
      <c r="J23" s="30">
        <f>VLOOKUP(B23,'[1]台帳はりつけ（入札物品役務のみ）'!$G$4:$AC$98,3,FALSE)</f>
        <v>279400000</v>
      </c>
      <c r="K23" s="47" t="s">
        <v>18</v>
      </c>
      <c r="L23" s="32"/>
      <c r="M23" s="26"/>
      <c r="N23" s="26"/>
      <c r="O23" s="33"/>
    </row>
    <row r="24" spans="1:15" s="34" customFormat="1" ht="39.950000000000003" customHeight="1" thickBot="1" x14ac:dyDescent="0.2">
      <c r="B24" s="35"/>
      <c r="C24" s="36"/>
      <c r="D24" s="48"/>
      <c r="E24" s="38"/>
      <c r="F24" s="39" t="str">
        <f>VLOOKUP(B23,'[1]台帳はりつけ（入札物品役務のみ）'!$G$4:$AC$98,17,FALSE)</f>
        <v>東京都千代田区丸の内2-7-3</v>
      </c>
      <c r="G24" s="40"/>
      <c r="H24" s="37"/>
      <c r="I24" s="49"/>
      <c r="J24" s="41"/>
      <c r="K24" s="50"/>
      <c r="L24" s="43"/>
      <c r="M24" s="37"/>
      <c r="N24" s="37"/>
      <c r="O24" s="44"/>
    </row>
    <row r="25" spans="1:15" s="34" customFormat="1" ht="39.950000000000003" customHeight="1" x14ac:dyDescent="0.15">
      <c r="A25" s="34">
        <v>14</v>
      </c>
      <c r="B25" s="24" t="str">
        <f>IF('[1]台帳はりつけ（入札物品役務のみ）'!A14="○",'[1]台帳はりつけ（入札物品役務のみ）'!G14,"")</f>
        <v>両面デスク外１３０件</v>
      </c>
      <c r="C25" s="25" t="str">
        <f>B25&amp;"一式"</f>
        <v>両面デスク外１３０件一式</v>
      </c>
      <c r="D25" s="45" t="s">
        <v>16</v>
      </c>
      <c r="E25" s="27">
        <f>'[1]台帳はりつけ（入札物品役務のみ）'!F14</f>
        <v>46066</v>
      </c>
      <c r="F25" s="28" t="str">
        <f>VLOOKUP(B25,'[1]台帳はりつけ（入札物品役務のみ）'!$G$4:$AC$98,16,FALSE)</f>
        <v>株式会社秋山商会</v>
      </c>
      <c r="G25" s="29">
        <f>VLOOKUP(B25,'[1]台帳はりつけ（入札物品役務のみ）'!$G$4:$AC$98,18,FALSE)</f>
        <v>8010001036398</v>
      </c>
      <c r="H25" s="26" t="str">
        <f>IF('[1]台帳はりつけ（入札物品役務のみ）'!P14="総合評価","一般競争入札（総合評価）",IF('[1]台帳はりつけ（入札物品役務のみ）'!P14="制限付き","一般競争（制限付き）","一般競争入札"))</f>
        <v>一般競争入札</v>
      </c>
      <c r="I25" s="46">
        <v>133738852</v>
      </c>
      <c r="J25" s="30">
        <f>VLOOKUP(B25,'[1]台帳はりつけ（入札物品役務のみ）'!$G$4:$AC$98,3,FALSE)</f>
        <v>133100000</v>
      </c>
      <c r="K25" s="47">
        <v>0.99521999999999999</v>
      </c>
      <c r="L25" s="32"/>
      <c r="M25" s="26"/>
      <c r="N25" s="26"/>
      <c r="O25" s="33"/>
    </row>
    <row r="26" spans="1:15" s="34" customFormat="1" ht="39.950000000000003" customHeight="1" thickBot="1" x14ac:dyDescent="0.2">
      <c r="B26" s="35"/>
      <c r="C26" s="36"/>
      <c r="D26" s="48"/>
      <c r="E26" s="38"/>
      <c r="F26" s="39" t="str">
        <f>VLOOKUP(B25,'[1]台帳はりつけ（入札物品役務のみ）'!$G$4:$AC$98,17,FALSE)</f>
        <v>東京都中央区東日本橋2-13-5</v>
      </c>
      <c r="G26" s="40"/>
      <c r="H26" s="37"/>
      <c r="I26" s="49"/>
      <c r="J26" s="41"/>
      <c r="K26" s="50"/>
      <c r="L26" s="43"/>
      <c r="M26" s="37"/>
      <c r="N26" s="37"/>
      <c r="O26" s="44"/>
    </row>
    <row r="27" spans="1:15" s="34" customFormat="1" ht="39.950000000000003" customHeight="1" x14ac:dyDescent="0.15">
      <c r="A27" s="34">
        <v>15</v>
      </c>
      <c r="B27" s="24" t="str">
        <f>IF('[1]台帳はりつけ（入札物品役務のみ）'!A15="○",'[1]台帳はりつけ（入札物品役務のみ）'!G15,"")</f>
        <v>小物入れロッカー外２件</v>
      </c>
      <c r="C27" s="25" t="str">
        <f>B27&amp;"一式"</f>
        <v>小物入れロッカー外２件一式</v>
      </c>
      <c r="D27" s="45" t="s">
        <v>16</v>
      </c>
      <c r="E27" s="27">
        <f>'[1]台帳はりつけ（入札物品役務のみ）'!F15</f>
        <v>46066</v>
      </c>
      <c r="F27" s="28" t="str">
        <f>VLOOKUP(B27,'[1]台帳はりつけ（入札物品役務のみ）'!$G$4:$AC$98,16,FALSE)</f>
        <v>株式会社第一文眞堂</v>
      </c>
      <c r="G27" s="29">
        <f>VLOOKUP(B27,'[1]台帳はりつけ（入札物品役務のみ）'!$G$4:$AC$98,18,FALSE)</f>
        <v>5010401017488</v>
      </c>
      <c r="H27" s="26" t="str">
        <f>IF('[1]台帳はりつけ（入札物品役務のみ）'!P15="総合評価","一般競争入札（総合評価）",IF('[1]台帳はりつけ（入札物品役務のみ）'!P15="制限付き","一般競争（制限付き）","一般競争入札"))</f>
        <v>一般競争入札</v>
      </c>
      <c r="I27" s="46">
        <f>VLOOKUP(B27,'[1]台帳はりつけ（入札物品役務のみ）'!$G$4:$AC$98,2,FALSE)</f>
        <v>4851742</v>
      </c>
      <c r="J27" s="30">
        <f>VLOOKUP(B27,'[1]台帳はりつけ（入札物品役務のみ）'!$G$4:$AC$98,3,FALSE)</f>
        <v>2596000</v>
      </c>
      <c r="K27" s="47">
        <f>VLOOKUP(B27,'[1]台帳はりつけ（入札物品役務のみ）'!$G$4:$AC$98,4,FALSE)</f>
        <v>0.53505999999999998</v>
      </c>
      <c r="L27" s="32"/>
      <c r="M27" s="26"/>
      <c r="N27" s="26"/>
      <c r="O27" s="33"/>
    </row>
    <row r="28" spans="1:15" s="34" customFormat="1" ht="39.950000000000003" customHeight="1" thickBot="1" x14ac:dyDescent="0.2">
      <c r="B28" s="35"/>
      <c r="C28" s="36"/>
      <c r="D28" s="48"/>
      <c r="E28" s="38"/>
      <c r="F28" s="39" t="str">
        <f>VLOOKUP(B27,'[1]台帳はりつけ（入札物品役務のみ）'!$G$4:$AC$98,17,FALSE)</f>
        <v>東京都港区芝大門1-3-16</v>
      </c>
      <c r="G28" s="40"/>
      <c r="H28" s="37"/>
      <c r="I28" s="49"/>
      <c r="J28" s="41"/>
      <c r="K28" s="50"/>
      <c r="L28" s="43"/>
      <c r="M28" s="37"/>
      <c r="N28" s="37"/>
      <c r="O28" s="44"/>
    </row>
    <row r="29" spans="1:15" s="34" customFormat="1" ht="39.950000000000003" customHeight="1" x14ac:dyDescent="0.15">
      <c r="A29" s="34">
        <v>16</v>
      </c>
      <c r="B29" s="24" t="str">
        <f>IF('[1]台帳はりつけ（入札物品役務のみ）'!A16="○",'[1]台帳はりつけ（入札物品役務のみ）'!G16,"")</f>
        <v>市ヶ谷庁舎清掃役務</v>
      </c>
      <c r="C29" s="25" t="str">
        <f>B29&amp;"一式"</f>
        <v>市ヶ谷庁舎清掃役務一式</v>
      </c>
      <c r="D29" s="45" t="s">
        <v>16</v>
      </c>
      <c r="E29" s="27">
        <f>'[1]台帳はりつけ（入札物品役務のみ）'!F16</f>
        <v>46066</v>
      </c>
      <c r="F29" s="28" t="str">
        <f>VLOOKUP(B29,'[1]台帳はりつけ（入札物品役務のみ）'!$G$4:$AC$98,16,FALSE)</f>
        <v>有限会社総合ビルメンテナンス</v>
      </c>
      <c r="G29" s="29">
        <f>VLOOKUP(B29,'[1]台帳はりつけ（入札物品役務のみ）'!$G$4:$AC$98,18,FALSE)</f>
        <v>1040002096420</v>
      </c>
      <c r="H29" s="26" t="str">
        <f>IF('[1]台帳はりつけ（入札物品役務のみ）'!P16="総合評価","一般競争入札（総合評価）",IF('[1]台帳はりつけ（入札物品役務のみ）'!P16="制限付き","一般競争（制限付き）","一般競争入札"))</f>
        <v>一般競争入札</v>
      </c>
      <c r="I29" s="46">
        <f>VLOOKUP(B29,'[1]台帳はりつけ（入札物品役務のみ）'!$G$4:$AC$98,2,FALSE)</f>
        <v>2182400</v>
      </c>
      <c r="J29" s="30">
        <f>VLOOKUP(B29,'[1]台帳はりつけ（入札物品役務のみ）'!$G$4:$AC$98,3,FALSE)</f>
        <v>880000</v>
      </c>
      <c r="K29" s="47">
        <f>VLOOKUP(B29,'[1]台帳はりつけ（入札物品役務のみ）'!$G$4:$AC$98,4,FALSE)</f>
        <v>0.40322000000000002</v>
      </c>
      <c r="L29" s="32"/>
      <c r="M29" s="26"/>
      <c r="N29" s="26"/>
      <c r="O29" s="33"/>
    </row>
    <row r="30" spans="1:15" s="34" customFormat="1" ht="39.950000000000003" customHeight="1" thickBot="1" x14ac:dyDescent="0.2">
      <c r="B30" s="35"/>
      <c r="C30" s="36"/>
      <c r="D30" s="48"/>
      <c r="E30" s="38"/>
      <c r="F30" s="39" t="str">
        <f>VLOOKUP(B29,'[1]台帳はりつけ（入札物品役務のみ）'!$G$4:$AC$98,17,FALSE)</f>
        <v>千葉県我孫子市南新木4-23-2-103</v>
      </c>
      <c r="G30" s="40"/>
      <c r="H30" s="37"/>
      <c r="I30" s="49"/>
      <c r="J30" s="41"/>
      <c r="K30" s="50"/>
      <c r="L30" s="43"/>
      <c r="M30" s="37"/>
      <c r="N30" s="37"/>
      <c r="O30" s="44"/>
    </row>
    <row r="31" spans="1:15" s="34" customFormat="1" ht="39.950000000000003" customHeight="1" x14ac:dyDescent="0.15">
      <c r="A31" s="34">
        <v>17</v>
      </c>
      <c r="B31" s="24" t="str">
        <f>IF('[1]台帳はりつけ（入札物品役務のみ）'!A17="○",'[1]台帳はりつけ（入札物品役務のみ）'!G17,"")</f>
        <v>地元調整に係る調査研究（令和７年度）</v>
      </c>
      <c r="C31" s="25" t="str">
        <f>B31&amp;"一式"</f>
        <v>地元調整に係る調査研究（令和７年度）一式</v>
      </c>
      <c r="D31" s="45" t="s">
        <v>16</v>
      </c>
      <c r="E31" s="27">
        <f>'[1]台帳はりつけ（入札物品役務のみ）'!F17</f>
        <v>46069</v>
      </c>
      <c r="F31" s="28" t="str">
        <f>VLOOKUP(B31,'[1]台帳はりつけ（入札物品役務のみ）'!$G$4:$AC$98,16,FALSE)</f>
        <v>株式会社三菱総合研究所</v>
      </c>
      <c r="G31" s="29">
        <f>VLOOKUP(B31,'[1]台帳はりつけ（入札物品役務のみ）'!$G$4:$AC$98,18,FALSE)</f>
        <v>6010001030403</v>
      </c>
      <c r="H31" s="45" t="str">
        <f>IF('[1]台帳はりつけ（入札物品役務のみ）'!P17="総合評価","一般競争入札（総合評価）",IF('[1]台帳はりつけ（入札物品役務のみ）'!P17="制限付き","一般競争（制限付き）","一般競争入札"))</f>
        <v>一般競争（制限付き）</v>
      </c>
      <c r="I31" s="46">
        <f>VLOOKUP(B31,'[1]台帳はりつけ（入札物品役務のみ）'!$G$4:$AC$98,2,FALSE)</f>
        <v>9901320</v>
      </c>
      <c r="J31" s="30">
        <f>VLOOKUP(B31,'[1]台帳はりつけ（入札物品役務のみ）'!$G$4:$AC$98,3,FALSE)</f>
        <v>9350000</v>
      </c>
      <c r="K31" s="47">
        <f>VLOOKUP(B31,'[1]台帳はりつけ（入札物品役務のみ）'!$G$4:$AC$98,4,FALSE)</f>
        <v>0.94430999999999998</v>
      </c>
      <c r="L31" s="32"/>
      <c r="M31" s="26"/>
      <c r="N31" s="26"/>
      <c r="O31" s="33"/>
    </row>
    <row r="32" spans="1:15" s="34" customFormat="1" ht="39.950000000000003" customHeight="1" thickBot="1" x14ac:dyDescent="0.2">
      <c r="B32" s="35"/>
      <c r="C32" s="36"/>
      <c r="D32" s="48"/>
      <c r="E32" s="38"/>
      <c r="F32" s="39" t="str">
        <f>VLOOKUP(B31,'[1]台帳はりつけ（入札物品役務のみ）'!$G$4:$AC$98,17,FALSE)</f>
        <v>東京都千代田区永田町2-10-3</v>
      </c>
      <c r="G32" s="40"/>
      <c r="H32" s="48"/>
      <c r="I32" s="49"/>
      <c r="J32" s="41"/>
      <c r="K32" s="50"/>
      <c r="L32" s="43"/>
      <c r="M32" s="37"/>
      <c r="N32" s="37"/>
      <c r="O32" s="44"/>
    </row>
    <row r="33" spans="1:15" s="34" customFormat="1" ht="39.950000000000003" customHeight="1" x14ac:dyDescent="0.15">
      <c r="A33" s="34">
        <v>18</v>
      </c>
      <c r="B33" s="24" t="str">
        <f>IF('[1]台帳はりつけ（入札物品役務のみ）'!A18="○",'[1]台帳はりつけ（入札物品役務のみ）'!G18,"")</f>
        <v>道路補修役務</v>
      </c>
      <c r="C33" s="25" t="str">
        <f>B33&amp;"一式"</f>
        <v>道路補修役務一式</v>
      </c>
      <c r="D33" s="45" t="s">
        <v>16</v>
      </c>
      <c r="E33" s="27">
        <f>'[1]台帳はりつけ（入札物品役務のみ）'!F18</f>
        <v>46069</v>
      </c>
      <c r="F33" s="28" t="str">
        <f>VLOOKUP(B33,'[1]台帳はりつけ（入札物品役務のみ）'!$G$4:$AC$98,16,FALSE)</f>
        <v>株式会社田久保造園土木</v>
      </c>
      <c r="G33" s="29">
        <f>VLOOKUP(B33,'[1]台帳はりつけ（入札物品役務のみ）'!$G$4:$AC$98,18,FALSE)</f>
        <v>1040001043679</v>
      </c>
      <c r="H33" s="45" t="str">
        <f>IF('[1]台帳はりつけ（入札物品役務のみ）'!P18="総合評価","一般競争入札（総合評価）",IF('[1]台帳はりつけ（入札物品役務のみ）'!P18="制限付き","一般競争（制限付き）","一般競争入札"))</f>
        <v>一般競争入札</v>
      </c>
      <c r="I33" s="46">
        <f>VLOOKUP(B33,'[1]台帳はりつけ（入札物品役務のみ）'!$G$4:$AC$98,2,FALSE)</f>
        <v>3456759</v>
      </c>
      <c r="J33" s="30">
        <f>VLOOKUP(B33,'[1]台帳はりつけ（入札物品役務のみ）'!$G$4:$AC$98,3,FALSE)</f>
        <v>2915000</v>
      </c>
      <c r="K33" s="47">
        <f>VLOOKUP(B33,'[1]台帳はりつけ（入札物品役務のみ）'!$G$4:$AC$98,4,FALSE)</f>
        <v>0.84326999999999996</v>
      </c>
      <c r="L33" s="32"/>
      <c r="M33" s="26"/>
      <c r="N33" s="26"/>
      <c r="O33" s="33"/>
    </row>
    <row r="34" spans="1:15" s="34" customFormat="1" ht="39.950000000000003" customHeight="1" thickBot="1" x14ac:dyDescent="0.2">
      <c r="B34" s="35"/>
      <c r="C34" s="36"/>
      <c r="D34" s="48"/>
      <c r="E34" s="38"/>
      <c r="F34" s="39" t="str">
        <f>VLOOKUP(B33,'[1]台帳はりつけ（入札物品役務のみ）'!$G$4:$AC$98,17,FALSE)</f>
        <v>千葉県印西市戸神807-2</v>
      </c>
      <c r="G34" s="40"/>
      <c r="H34" s="48"/>
      <c r="I34" s="49"/>
      <c r="J34" s="41"/>
      <c r="K34" s="50"/>
      <c r="L34" s="43"/>
      <c r="M34" s="37"/>
      <c r="N34" s="37"/>
      <c r="O34" s="44"/>
    </row>
    <row r="35" spans="1:15" s="34" customFormat="1" ht="39.950000000000003" customHeight="1" x14ac:dyDescent="0.15">
      <c r="A35" s="34">
        <v>19</v>
      </c>
      <c r="B35" s="24" t="str">
        <f>IF('[1]台帳はりつけ（入札物品役務のみ）'!A19="○",'[1]台帳はりつけ（入札物品役務のみ）'!G19,"")</f>
        <v>R７年度簡易防護手法の調査検討業務</v>
      </c>
      <c r="C35" s="25" t="str">
        <f>B35&amp;"一式"</f>
        <v>R７年度簡易防護手法の調査検討業務一式</v>
      </c>
      <c r="D35" s="45" t="s">
        <v>16</v>
      </c>
      <c r="E35" s="27">
        <f>'[1]台帳はりつけ（入札物品役務のみ）'!F19</f>
        <v>46071</v>
      </c>
      <c r="F35" s="28" t="str">
        <f>VLOOKUP(B35,'[1]台帳はりつけ（入札物品役務のみ）'!$G$4:$AC$98,16,FALSE)</f>
        <v>株式会社爆発研究所</v>
      </c>
      <c r="G35" s="29">
        <f>VLOOKUP(B35,'[1]台帳はりつけ（入札物品役務のみ）'!$G$4:$AC$98,18,FALSE)</f>
        <v>6050001029094</v>
      </c>
      <c r="H35" s="26" t="str">
        <f>IF('[1]台帳はりつけ（入札物品役務のみ）'!P19="総合評価","一般競争入札（総合評価）",IF('[1]台帳はりつけ（入札物品役務のみ）'!P19="制限付き","一般競争（制限付き）","一般競争入札"))</f>
        <v>一般競争入札（総合評価）</v>
      </c>
      <c r="I35" s="46">
        <f>VLOOKUP(B35,'[1]台帳はりつけ（入札物品役務のみ）'!$G$4:$AC$98,2,FALSE)</f>
        <v>267194400</v>
      </c>
      <c r="J35" s="30">
        <f>VLOOKUP(B35,'[1]台帳はりつけ（入札物品役務のみ）'!$G$4:$AC$98,3,FALSE)</f>
        <v>266200000</v>
      </c>
      <c r="K35" s="47">
        <f>VLOOKUP(B35,'[1]台帳はりつけ（入札物品役務のみ）'!$G$4:$AC$98,4,FALSE)</f>
        <v>0.99626999999999999</v>
      </c>
      <c r="L35" s="32"/>
      <c r="M35" s="26"/>
      <c r="N35" s="26"/>
      <c r="O35" s="33">
        <v>170.38</v>
      </c>
    </row>
    <row r="36" spans="1:15" s="34" customFormat="1" ht="39.950000000000003" customHeight="1" thickBot="1" x14ac:dyDescent="0.2">
      <c r="B36" s="35"/>
      <c r="C36" s="36"/>
      <c r="D36" s="48"/>
      <c r="E36" s="38"/>
      <c r="F36" s="39" t="str">
        <f>VLOOKUP(B35,'[1]台帳はりつけ（入札物品役務のみ）'!$G$4:$AC$98,17,FALSE)</f>
        <v>茨城県牛久市栄町5-9-3</v>
      </c>
      <c r="G36" s="40"/>
      <c r="H36" s="37"/>
      <c r="I36" s="49"/>
      <c r="J36" s="41"/>
      <c r="K36" s="50"/>
      <c r="L36" s="43"/>
      <c r="M36" s="37"/>
      <c r="N36" s="37"/>
      <c r="O36" s="44"/>
    </row>
    <row r="37" spans="1:15" s="34" customFormat="1" ht="39.950000000000003" customHeight="1" x14ac:dyDescent="0.15">
      <c r="A37" s="34">
        <v>20</v>
      </c>
      <c r="B37" s="24" t="str">
        <f>IF('[1]台帳はりつけ（入札物品役務のみ）'!A20="○",'[1]台帳はりつけ（入札物品役務のみ）'!G20,"")</f>
        <v>防衛省中央ＯＡネットワーク・システム運用管理役務（０７延長）</v>
      </c>
      <c r="C37" s="25" t="str">
        <f>B37&amp;"一式"</f>
        <v>防衛省中央ＯＡネットワーク・システム運用管理役務（０７延長）一式</v>
      </c>
      <c r="D37" s="45" t="s">
        <v>16</v>
      </c>
      <c r="E37" s="27">
        <f>'[1]台帳はりつけ（入札物品役務のみ）'!F20</f>
        <v>46073</v>
      </c>
      <c r="F37" s="28" t="str">
        <f>VLOOKUP(B37,'[1]台帳はりつけ（入札物品役務のみ）'!$G$4:$AC$98,16,FALSE)</f>
        <v>日鉄ソリューションズ株式会社</v>
      </c>
      <c r="G37" s="29">
        <f>VLOOKUP(B37,'[1]台帳はりつけ（入札物品役務のみ）'!$G$4:$AC$98,18,FALSE)</f>
        <v>9010001045803</v>
      </c>
      <c r="H37" s="26" t="str">
        <f>IF('[1]台帳はりつけ（入札物品役務のみ）'!P20="総合評価","一般競争入札（総合評価）",IF('[1]台帳はりつけ（入札物品役務のみ）'!P20="制限付き","一般競争（制限付き）","一般競争入札"))</f>
        <v>一般競争（制限付き）</v>
      </c>
      <c r="I37" s="46">
        <f>VLOOKUP(B37,'[1]台帳はりつけ（入札物品役務のみ）'!$G$4:$AC$98,2,FALSE)</f>
        <v>260483300</v>
      </c>
      <c r="J37" s="30">
        <f>VLOOKUP(B37,'[1]台帳はりつけ（入札物品役務のみ）'!$G$4:$AC$98,3,FALSE)</f>
        <v>260483300</v>
      </c>
      <c r="K37" s="47">
        <f>VLOOKUP(B37,'[1]台帳はりつけ（入札物品役務のみ）'!$G$4:$AC$98,4,FALSE)</f>
        <v>1</v>
      </c>
      <c r="L37" s="32"/>
      <c r="M37" s="26"/>
      <c r="N37" s="26"/>
      <c r="O37" s="33"/>
    </row>
    <row r="38" spans="1:15" s="34" customFormat="1" ht="39.950000000000003" customHeight="1" thickBot="1" x14ac:dyDescent="0.2">
      <c r="B38" s="35"/>
      <c r="C38" s="36"/>
      <c r="D38" s="48"/>
      <c r="E38" s="38"/>
      <c r="F38" s="39" t="str">
        <f>VLOOKUP(B37,'[1]台帳はりつけ（入札物品役務のみ）'!$G$4:$AC$98,17,FALSE)</f>
        <v>東京都港区虎ノ門1-17-1</v>
      </c>
      <c r="G38" s="40"/>
      <c r="H38" s="37"/>
      <c r="I38" s="49"/>
      <c r="J38" s="41"/>
      <c r="K38" s="50"/>
      <c r="L38" s="43"/>
      <c r="M38" s="37"/>
      <c r="N38" s="37"/>
      <c r="O38" s="44"/>
    </row>
    <row r="39" spans="1:15" s="34" customFormat="1" ht="39.950000000000003" customHeight="1" x14ac:dyDescent="0.15">
      <c r="A39" s="34">
        <v>21</v>
      </c>
      <c r="B39" s="24" t="str">
        <f>IF('[1]台帳はりつけ（入札物品役務のみ）'!A21="○",'[1]台帳はりつけ（入札物品役務のみ）'!G21,"")</f>
        <v>防衛省ＯＡシステム基盤運用管理役務（０７延長）</v>
      </c>
      <c r="C39" s="25" t="str">
        <f>B39&amp;"一式"</f>
        <v>防衛省ＯＡシステム基盤運用管理役務（０７延長）一式</v>
      </c>
      <c r="D39" s="45" t="s">
        <v>16</v>
      </c>
      <c r="E39" s="27">
        <f>'[1]台帳はりつけ（入札物品役務のみ）'!F21</f>
        <v>46073</v>
      </c>
      <c r="F39" s="28" t="str">
        <f>VLOOKUP(B39,'[1]台帳はりつけ（入札物品役務のみ）'!$G$4:$AC$98,16,FALSE)</f>
        <v>日鉄ソリューションズ株式会社</v>
      </c>
      <c r="G39" s="29">
        <f>VLOOKUP(B39,'[1]台帳はりつけ（入札物品役務のみ）'!$G$4:$AC$98,18,FALSE)</f>
        <v>9010001045803</v>
      </c>
      <c r="H39" s="26" t="str">
        <f>IF('[1]台帳はりつけ（入札物品役務のみ）'!P21="総合評価","一般競争入札（総合評価）",IF('[1]台帳はりつけ（入札物品役務のみ）'!P21="制限付き","一般競争（制限付き）","一般競争入札"))</f>
        <v>一般競争（制限付き）</v>
      </c>
      <c r="I39" s="46">
        <f>VLOOKUP(B39,'[1]台帳はりつけ（入札物品役務のみ）'!$G$4:$AC$98,2,FALSE)</f>
        <v>55440000</v>
      </c>
      <c r="J39" s="30">
        <f>VLOOKUP(B39,'[1]台帳はりつけ（入札物品役務のみ）'!$G$4:$AC$98,3,FALSE)</f>
        <v>55440000</v>
      </c>
      <c r="K39" s="47">
        <f>VLOOKUP(B39,'[1]台帳はりつけ（入札物品役務のみ）'!$G$4:$AC$98,4,FALSE)</f>
        <v>1</v>
      </c>
      <c r="L39" s="32"/>
      <c r="M39" s="26"/>
      <c r="N39" s="26"/>
      <c r="O39" s="33"/>
    </row>
    <row r="40" spans="1:15" s="34" customFormat="1" ht="39.950000000000003" customHeight="1" thickBot="1" x14ac:dyDescent="0.2">
      <c r="B40" s="35"/>
      <c r="C40" s="36"/>
      <c r="D40" s="48"/>
      <c r="E40" s="38"/>
      <c r="F40" s="39" t="str">
        <f>VLOOKUP(B39,'[1]台帳はりつけ（入札物品役務のみ）'!$G$4:$AC$98,17,FALSE)</f>
        <v>東京都港区虎ノ門1-17-1</v>
      </c>
      <c r="G40" s="40"/>
      <c r="H40" s="37"/>
      <c r="I40" s="49"/>
      <c r="J40" s="41"/>
      <c r="K40" s="50"/>
      <c r="L40" s="43"/>
      <c r="M40" s="37"/>
      <c r="N40" s="37"/>
      <c r="O40" s="44"/>
    </row>
    <row r="41" spans="1:15" s="34" customFormat="1" ht="39.950000000000003" customHeight="1" x14ac:dyDescent="0.15">
      <c r="A41" s="34">
        <v>22</v>
      </c>
      <c r="B41" s="24" t="str">
        <f>IF('[1]台帳はりつけ（入札物品役務のみ）'!A22="○",'[1]台帳はりつけ（入札物品役務のみ）'!G22,"")</f>
        <v>役員用デスク外１０件</v>
      </c>
      <c r="C41" s="25" t="str">
        <f>B41&amp;"一式"</f>
        <v>役員用デスク外１０件一式</v>
      </c>
      <c r="D41" s="45" t="s">
        <v>16</v>
      </c>
      <c r="E41" s="27">
        <f>'[1]台帳はりつけ（入札物品役務のみ）'!F22</f>
        <v>46077</v>
      </c>
      <c r="F41" s="28" t="str">
        <f>VLOOKUP(B41,'[1]台帳はりつけ（入札物品役務のみ）'!$G$4:$AC$98,16,FALSE)</f>
        <v>株式会社秋山商会</v>
      </c>
      <c r="G41" s="29">
        <f>VLOOKUP(B41,'[1]台帳はりつけ（入札物品役務のみ）'!$G$4:$AC$98,18,FALSE)</f>
        <v>8010001036398</v>
      </c>
      <c r="H41" s="26" t="str">
        <f>IF('[1]台帳はりつけ（入札物品役務のみ）'!P22="総合評価","一般競争入札（総合評価）",IF('[1]台帳はりつけ（入札物品役務のみ）'!P22="制限付き","一般競争（制限付き）","一般競争入札"))</f>
        <v>一般競争入札</v>
      </c>
      <c r="I41" s="46">
        <f>VLOOKUP(B41,'[1]台帳はりつけ（入札物品役務のみ）'!$G$4:$AC$98,2,FALSE)</f>
        <v>8452702</v>
      </c>
      <c r="J41" s="30">
        <f>VLOOKUP(B41,'[1]台帳はりつけ（入札物品役務のみ）'!$G$4:$AC$98,3,FALSE)</f>
        <v>8329090</v>
      </c>
      <c r="K41" s="47">
        <f>VLOOKUP(B41,'[1]台帳はりつけ（入札物品役務のみ）'!$G$4:$AC$98,4,FALSE)</f>
        <v>0.98536999999999997</v>
      </c>
      <c r="L41" s="32"/>
      <c r="M41" s="26"/>
      <c r="N41" s="26"/>
      <c r="O41" s="33"/>
    </row>
    <row r="42" spans="1:15" s="34" customFormat="1" ht="39.950000000000003" customHeight="1" thickBot="1" x14ac:dyDescent="0.2">
      <c r="B42" s="35"/>
      <c r="C42" s="36"/>
      <c r="D42" s="48"/>
      <c r="E42" s="38"/>
      <c r="F42" s="39" t="str">
        <f>VLOOKUP(B41,'[1]台帳はりつけ（入札物品役務のみ）'!$G$4:$AC$98,17,FALSE)</f>
        <v>東京都中央区東日本橋2-13-5</v>
      </c>
      <c r="G42" s="40"/>
      <c r="H42" s="37"/>
      <c r="I42" s="49"/>
      <c r="J42" s="41"/>
      <c r="K42" s="50"/>
      <c r="L42" s="43"/>
      <c r="M42" s="37"/>
      <c r="N42" s="37"/>
      <c r="O42" s="44"/>
    </row>
    <row r="43" spans="1:15" s="34" customFormat="1" ht="39.950000000000003" customHeight="1" x14ac:dyDescent="0.15">
      <c r="A43" s="34">
        <v>24</v>
      </c>
      <c r="B43" s="24" t="str">
        <f>IF('[1]台帳はりつけ（入札物品役務のみ）'!A23="○",'[1]台帳はりつけ（入札物品役務のみ）'!G23,"")</f>
        <v>移送等役務（高官室）</v>
      </c>
      <c r="C43" s="25" t="str">
        <f>B43&amp;"一式"</f>
        <v>移送等役務（高官室）一式</v>
      </c>
      <c r="D43" s="45" t="s">
        <v>16</v>
      </c>
      <c r="E43" s="27">
        <f>'[1]台帳はりつけ（入札物品役務のみ）'!F23</f>
        <v>46077</v>
      </c>
      <c r="F43" s="28" t="str">
        <f>VLOOKUP(B43,'[1]台帳はりつけ（入札物品役務のみ）'!$G$4:$AC$98,16,FALSE)</f>
        <v>株式会社アルファネット</v>
      </c>
      <c r="G43" s="29">
        <f>VLOOKUP(B43,'[1]台帳はりつけ（入札物品役務のみ）'!$G$4:$AC$98,18,FALSE)</f>
        <v>3010001000499</v>
      </c>
      <c r="H43" s="45" t="str">
        <f>IF('[1]台帳はりつけ（入札物品役務のみ）'!P23="総合評価","一般競争入札（総合評価）",IF('[1]台帳はりつけ（入札物品役務のみ）'!P23="制限付き","一般競争（制限付き）","一般競争入札"))</f>
        <v>一般競争入札</v>
      </c>
      <c r="I43" s="46">
        <f>VLOOKUP(B43,'[1]台帳はりつけ（入札物品役務のみ）'!$G$4:$AC$98,2,FALSE)</f>
        <v>2122076</v>
      </c>
      <c r="J43" s="30">
        <f>VLOOKUP(B43,'[1]台帳はりつけ（入札物品役務のみ）'!$G$4:$AC$98,3,FALSE)</f>
        <v>1920490</v>
      </c>
      <c r="K43" s="47">
        <f>VLOOKUP(B43,'[1]台帳はりつけ（入札物品役務のみ）'!$G$4:$AC$98,4,FALSE)</f>
        <v>0.90500000000000003</v>
      </c>
      <c r="L43" s="32"/>
      <c r="M43" s="26"/>
      <c r="N43" s="26"/>
      <c r="O43" s="33"/>
    </row>
    <row r="44" spans="1:15" s="34" customFormat="1" ht="39.950000000000003" customHeight="1" thickBot="1" x14ac:dyDescent="0.2">
      <c r="B44" s="35"/>
      <c r="C44" s="36"/>
      <c r="D44" s="48"/>
      <c r="E44" s="38"/>
      <c r="F44" s="39" t="str">
        <f>VLOOKUP(B43,'[1]台帳はりつけ（入札物品役務のみ）'!$G$4:$AC$98,17,FALSE)</f>
        <v>東京都文京区後楽1-5-3</v>
      </c>
      <c r="G44" s="40"/>
      <c r="H44" s="48"/>
      <c r="I44" s="49"/>
      <c r="J44" s="41"/>
      <c r="K44" s="50"/>
      <c r="L44" s="43"/>
      <c r="M44" s="37"/>
      <c r="N44" s="37"/>
      <c r="O44" s="44"/>
    </row>
    <row r="45" spans="1:15" s="34" customFormat="1" ht="39.950000000000003" customHeight="1" x14ac:dyDescent="0.15">
      <c r="A45" s="34">
        <v>25</v>
      </c>
      <c r="B45" s="24" t="str">
        <f>IF('[1]台帳はりつけ（入札物品役務のみ）'!A24="○",'[1]台帳はりつけ（入札物品役務のみ）'!G24,"")</f>
        <v>国産ＨＡＰＳに必要な調査研究</v>
      </c>
      <c r="C45" s="25" t="str">
        <f>B45&amp;"一式"</f>
        <v>国産ＨＡＰＳに必要な調査研究一式</v>
      </c>
      <c r="D45" s="45" t="s">
        <v>16</v>
      </c>
      <c r="E45" s="27">
        <f>'[1]台帳はりつけ（入札物品役務のみ）'!F24</f>
        <v>46077</v>
      </c>
      <c r="F45" s="28" t="str">
        <f>VLOOKUP(B45,'[1]台帳はりつけ（入札物品役務のみ）'!$G$4:$AC$98,16,FALSE)</f>
        <v>株式会社Space Compass</v>
      </c>
      <c r="G45" s="29">
        <f>VLOOKUP(B45,'[1]台帳はりつけ（入札物品役務のみ）'!$G$4:$AC$98,18,FALSE)</f>
        <v>9010001228275</v>
      </c>
      <c r="H45" s="45" t="str">
        <f>IF('[1]台帳はりつけ（入札物品役務のみ）'!P24="総合評価","一般競争入札（総合評価）",IF('[1]台帳はりつけ（入札物品役務のみ）'!P24="制限付き","一般競争（制限付き）","一般競争入札"))</f>
        <v>一般競争（制限付き）</v>
      </c>
      <c r="I45" s="46">
        <f>VLOOKUP(B45,'[1]台帳はりつけ（入札物品役務のみ）'!$G$4:$AC$98,2,FALSE)</f>
        <v>239961518</v>
      </c>
      <c r="J45" s="30">
        <f>VLOOKUP(B45,'[1]台帳はりつけ（入札物品役務のみ）'!$G$4:$AC$98,3,FALSE)</f>
        <v>238761710</v>
      </c>
      <c r="K45" s="47">
        <f>VLOOKUP(B45,'[1]台帳はりつけ（入札物品役務のみ）'!$G$4:$AC$98,4,FALSE)</f>
        <v>0.99499000000000004</v>
      </c>
      <c r="L45" s="32"/>
      <c r="M45" s="26"/>
      <c r="N45" s="26"/>
      <c r="O45" s="33"/>
    </row>
    <row r="46" spans="1:15" s="34" customFormat="1" ht="39.950000000000003" customHeight="1" thickBot="1" x14ac:dyDescent="0.2">
      <c r="B46" s="35"/>
      <c r="C46" s="36"/>
      <c r="D46" s="48"/>
      <c r="E46" s="38"/>
      <c r="F46" s="39" t="str">
        <f>VLOOKUP(B45,'[1]台帳はりつけ（入札物品役務のみ）'!$G$4:$AC$98,17,FALSE)</f>
        <v>東京都千代田区大手町1-6-1大手町ビル408</v>
      </c>
      <c r="G46" s="40"/>
      <c r="H46" s="48"/>
      <c r="I46" s="49"/>
      <c r="J46" s="41"/>
      <c r="K46" s="50"/>
      <c r="L46" s="43"/>
      <c r="M46" s="37"/>
      <c r="N46" s="37"/>
      <c r="O46" s="44"/>
    </row>
    <row r="47" spans="1:15" s="34" customFormat="1" ht="39.950000000000003" customHeight="1" x14ac:dyDescent="0.15">
      <c r="A47" s="34">
        <v>26</v>
      </c>
      <c r="B47" s="24" t="str">
        <f>IF('[1]台帳はりつけ（入札物品役務のみ）'!A25="○",'[1]台帳はりつけ（入札物品役務のみ）'!G25,"")</f>
        <v>庁舎A棟監視モニター等補修役務</v>
      </c>
      <c r="C47" s="25" t="str">
        <f>B47&amp;"一式"</f>
        <v>庁舎A棟監視モニター等補修役務一式</v>
      </c>
      <c r="D47" s="45" t="s">
        <v>16</v>
      </c>
      <c r="E47" s="27">
        <f>'[1]台帳はりつけ（入札物品役務のみ）'!F25</f>
        <v>46077</v>
      </c>
      <c r="F47" s="28" t="str">
        <f>VLOOKUP(B47,'[1]台帳はりつけ（入札物品役務のみ）'!$G$4:$AC$98,16,FALSE)</f>
        <v>有限会社成川電設</v>
      </c>
      <c r="G47" s="29">
        <f>VLOOKUP(B47,'[1]台帳はりつけ（入札物品役務のみ）'!$G$4:$AC$98,18,FALSE)</f>
        <v>5011702014505</v>
      </c>
      <c r="H47" s="26" t="str">
        <f>IF('[1]台帳はりつけ（入札物品役務のみ）'!P25="総合評価","一般競争入札（総合評価）",IF('[1]台帳はりつけ（入札物品役務のみ）'!P25="制限付き","一般競争（制限付き）","一般競争入札"))</f>
        <v>一般競争入札</v>
      </c>
      <c r="I47" s="46">
        <v>3971643</v>
      </c>
      <c r="J47" s="30">
        <f>VLOOKUP(B47,'[1]台帳はりつけ（入札物品役務のみ）'!$G$4:$AC$98,3,FALSE)</f>
        <v>3883000</v>
      </c>
      <c r="K47" s="47">
        <v>0.97767999999999999</v>
      </c>
      <c r="L47" s="32"/>
      <c r="M47" s="26"/>
      <c r="N47" s="26"/>
      <c r="O47" s="33"/>
    </row>
    <row r="48" spans="1:15" s="34" customFormat="1" ht="39.950000000000003" customHeight="1" thickBot="1" x14ac:dyDescent="0.2">
      <c r="B48" s="35"/>
      <c r="C48" s="36"/>
      <c r="D48" s="48"/>
      <c r="E48" s="38"/>
      <c r="F48" s="39" t="str">
        <f>VLOOKUP(B47,'[1]台帳はりつけ（入札物品役務のみ）'!$G$4:$AC$98,17,FALSE)</f>
        <v>東京都江戸川区南篠崎町３丁目６番１２号</v>
      </c>
      <c r="G48" s="40"/>
      <c r="H48" s="37"/>
      <c r="I48" s="49"/>
      <c r="J48" s="41"/>
      <c r="K48" s="50"/>
      <c r="L48" s="43"/>
      <c r="M48" s="37"/>
      <c r="N48" s="37"/>
      <c r="O48" s="44"/>
    </row>
    <row r="49" spans="1:18" s="34" customFormat="1" ht="39.950000000000003" customHeight="1" x14ac:dyDescent="0.15">
      <c r="A49" s="34">
        <v>27</v>
      </c>
      <c r="B49" s="24" t="str">
        <f>IF('[1]台帳はりつけ（入札物品役務のみ）'!A26="○",'[1]台帳はりつけ（入札物品役務のみ）'!G26,"")</f>
        <v>通信インフラのＥＭＰ防護に関する調査・研究</v>
      </c>
      <c r="C49" s="25" t="str">
        <f>B49&amp;"一式"</f>
        <v>通信インフラのＥＭＰ防護に関する調査・研究一式</v>
      </c>
      <c r="D49" s="45" t="s">
        <v>16</v>
      </c>
      <c r="E49" s="27">
        <f>'[1]台帳はりつけ（入札物品役務のみ）'!F26</f>
        <v>46077</v>
      </c>
      <c r="F49" s="28" t="str">
        <f>VLOOKUP(B49,'[1]台帳はりつけ（入札物品役務のみ）'!$G$4:$AC$98,16,FALSE)</f>
        <v>ＮＴＴドコモビジネス株式会社</v>
      </c>
      <c r="G49" s="29">
        <f>VLOOKUP(B49,'[1]台帳はりつけ（入札物品役務のみ）'!$G$4:$AC$98,18,FALSE)</f>
        <v>7010001064648</v>
      </c>
      <c r="H49" s="26" t="str">
        <f>IF('[1]台帳はりつけ（入札物品役務のみ）'!P26="総合評価","一般競争入札（総合評価）",IF('[1]台帳はりつけ（入札物品役務のみ）'!P26="制限付き","一般競争（制限付き）","一般競争入札"))</f>
        <v>一般競争（制限付き）</v>
      </c>
      <c r="I49" s="46">
        <v>27610000</v>
      </c>
      <c r="J49" s="30">
        <f>VLOOKUP(B49,'[1]台帳はりつけ（入札物品役務のみ）'!$G$4:$AC$98,3,FALSE)</f>
        <v>23419000</v>
      </c>
      <c r="K49" s="47">
        <v>0.84819999999999995</v>
      </c>
      <c r="L49" s="32"/>
      <c r="M49" s="26"/>
      <c r="N49" s="26"/>
      <c r="O49" s="33"/>
    </row>
    <row r="50" spans="1:18" s="34" customFormat="1" ht="39.950000000000003" customHeight="1" thickBot="1" x14ac:dyDescent="0.2">
      <c r="B50" s="35"/>
      <c r="C50" s="36"/>
      <c r="D50" s="48"/>
      <c r="E50" s="38"/>
      <c r="F50" s="39" t="str">
        <f>VLOOKUP(B49,'[1]台帳はりつけ（入札物品役務のみ）'!$G$4:$AC$98,17,FALSE)</f>
        <v>東京都千代田区大手町2-3-1</v>
      </c>
      <c r="G50" s="40"/>
      <c r="H50" s="37"/>
      <c r="I50" s="49"/>
      <c r="J50" s="41"/>
      <c r="K50" s="50"/>
      <c r="L50" s="43"/>
      <c r="M50" s="37"/>
      <c r="N50" s="37"/>
      <c r="O50" s="44"/>
    </row>
    <row r="51" spans="1:18" s="34" customFormat="1" ht="39.950000000000003" customHeight="1" x14ac:dyDescent="0.15">
      <c r="A51" s="34">
        <v>28</v>
      </c>
      <c r="B51" s="24" t="str">
        <f>IF('[1]台帳はりつけ（入札物品役務のみ）'!A27="○",'[1]台帳はりつけ（入札物品役務のみ）'!G27,"")</f>
        <v>法令クリアリングシステムの運用（Ｒ７換装）</v>
      </c>
      <c r="C51" s="25" t="str">
        <f>B51&amp;"一式"</f>
        <v>法令クリアリングシステムの運用（Ｒ７換装）一式</v>
      </c>
      <c r="D51" s="45" t="s">
        <v>19</v>
      </c>
      <c r="E51" s="27">
        <v>46080</v>
      </c>
      <c r="F51" s="28" t="str">
        <f>VLOOKUP(B51,'[1]台帳はりつけ（入札物品役務のみ）'!$G$4:$AC$98,16,FALSE)</f>
        <v>富士通株式会社</v>
      </c>
      <c r="G51" s="29">
        <f>VLOOKUP(B51,'[1]台帳はりつけ（入札物品役務のみ）'!$G$4:$AC$98,18,FALSE)</f>
        <v>1020001071491</v>
      </c>
      <c r="H51" s="26" t="str">
        <f>IF('[1]台帳はりつけ（入札物品役務のみ）'!P28="総合評価","一般競争入札（総合評価）",IF('[1]台帳はりつけ（入札物品役務のみ）'!P28="制限付き","一般競争（制限付き）","一般競争入札"))</f>
        <v>一般競争（制限付き）</v>
      </c>
      <c r="I51" s="46" t="s">
        <v>17</v>
      </c>
      <c r="J51" s="30">
        <f>VLOOKUP(B51,'[1]台帳はりつけ（入札物品役務のみ）'!$G$4:$AC$98,3,FALSE)</f>
        <v>106700000</v>
      </c>
      <c r="K51" s="47" t="s">
        <v>18</v>
      </c>
      <c r="L51" s="32"/>
      <c r="M51" s="26"/>
      <c r="N51" s="26"/>
      <c r="O51" s="33"/>
    </row>
    <row r="52" spans="1:18" s="34" customFormat="1" ht="39.950000000000003" customHeight="1" thickBot="1" x14ac:dyDescent="0.2">
      <c r="B52" s="35"/>
      <c r="C52" s="36"/>
      <c r="D52" s="48"/>
      <c r="E52" s="38"/>
      <c r="F52" s="39" t="str">
        <f>VLOOKUP(B51,'[1]台帳はりつけ（入札物品役務のみ）'!$G$4:$AC$98,17,FALSE)</f>
        <v>神奈川県川崎市中原区上小田中4-1-1</v>
      </c>
      <c r="G52" s="40"/>
      <c r="H52" s="37"/>
      <c r="I52" s="49"/>
      <c r="J52" s="41"/>
      <c r="K52" s="50"/>
      <c r="L52" s="43"/>
      <c r="M52" s="37"/>
      <c r="N52" s="37"/>
      <c r="O52" s="44"/>
    </row>
    <row r="53" spans="1:18" s="34" customFormat="1" ht="39.950000000000003" customHeight="1" x14ac:dyDescent="0.15">
      <c r="A53" s="34">
        <v>29</v>
      </c>
      <c r="B53" s="24" t="str">
        <f>IF('[1]台帳はりつけ（入札物品役務のみ）'!A28="○",'[1]台帳はりつけ（入札物品役務のみ）'!G28,"")</f>
        <v>軌道上からの回収能力及び極超音速領域における飛行環境特性に関する調査研究</v>
      </c>
      <c r="C53" s="25" t="str">
        <f>B53&amp;"一式"</f>
        <v>軌道上からの回収能力及び極超音速領域における飛行環境特性に関する調査研究一式</v>
      </c>
      <c r="D53" s="45" t="s">
        <v>20</v>
      </c>
      <c r="E53" s="27">
        <v>46080</v>
      </c>
      <c r="F53" s="28" t="str">
        <f>VLOOKUP(B53,'[1]台帳はりつけ（入札物品役務のみ）'!$G$4:$AC$98,16,FALSE)</f>
        <v>株式会社ElevationSpace</v>
      </c>
      <c r="G53" s="29">
        <f>VLOOKUP(B53,'[1]台帳はりつけ（入札物品役務のみ）'!$G$4:$AC$98,18,FALSE)</f>
        <v>4370001046670</v>
      </c>
      <c r="H53" s="26" t="str">
        <f>IF('[1]台帳はりつけ（入札物品役務のみ）'!P30="総合評価","一般競争入札（総合評価）",IF('[1]台帳はりつけ（入札物品役務のみ）'!P30="制限付き","一般競争（制限付き）","一般競争入札"))</f>
        <v>一般競争（制限付き）</v>
      </c>
      <c r="I53" s="46">
        <f>VLOOKUP(B53,'[1]台帳はりつけ（入札物品役務のみ）'!$G$4:$AC$98,2,FALSE)</f>
        <v>46713272</v>
      </c>
      <c r="J53" s="30">
        <f>VLOOKUP(B53,'[1]台帳はりつけ（入札物品役務のみ）'!$G$4:$AC$98,3,FALSE)</f>
        <v>46713272</v>
      </c>
      <c r="K53" s="47">
        <f>VLOOKUP(B53,'[1]台帳はりつけ（入札物品役務のみ）'!$G$4:$AC$98,4,FALSE)</f>
        <v>1</v>
      </c>
      <c r="L53" s="32"/>
      <c r="M53" s="26"/>
      <c r="N53" s="26"/>
      <c r="O53" s="33"/>
    </row>
    <row r="54" spans="1:18" ht="45" customHeight="1" thickBot="1" x14ac:dyDescent="0.2">
      <c r="B54" s="35"/>
      <c r="C54" s="36"/>
      <c r="D54" s="48"/>
      <c r="E54" s="38"/>
      <c r="F54" s="39" t="str">
        <f>VLOOKUP(B53,'[1]台帳はりつけ（入札物品役務のみ）'!$G$4:$AC$98,17,FALSE)</f>
        <v>宮城県仙台市青葉区花京院2-1-65いちご花京院ビル9階</v>
      </c>
      <c r="G54" s="40"/>
      <c r="H54" s="37"/>
      <c r="I54" s="49"/>
      <c r="J54" s="41"/>
      <c r="K54" s="50"/>
      <c r="L54" s="43"/>
      <c r="M54" s="37"/>
      <c r="N54" s="37"/>
      <c r="O54" s="44"/>
      <c r="R54" s="34"/>
    </row>
    <row r="55" spans="1:18" ht="45" customHeight="1" x14ac:dyDescent="0.15">
      <c r="A55" s="1">
        <v>30</v>
      </c>
      <c r="B55" s="24" t="str">
        <f>IF('[1]台帳はりつけ（入札物品役務のみ）'!A29="○",'[1]台帳はりつけ（入札物品役務のみ）'!G29,"")</f>
        <v>タイルカーペット外４件</v>
      </c>
      <c r="C55" s="25" t="str">
        <f>B55&amp;"一式"</f>
        <v>タイルカーペット外４件一式</v>
      </c>
      <c r="D55" s="45" t="s">
        <v>21</v>
      </c>
      <c r="E55" s="27">
        <v>46080</v>
      </c>
      <c r="F55" s="28" t="str">
        <f>VLOOKUP(B55,'[1]台帳はりつけ（入札物品役務のみ）'!$G$4:$AC$98,16,FALSE)</f>
        <v>総合ワーク株式会社</v>
      </c>
      <c r="G55" s="29">
        <f>VLOOKUP(B55,'[1]台帳はりつけ（入札物品役務のみ）'!$G$4:$AC$98,18,FALSE)</f>
        <v>7370001040737</v>
      </c>
      <c r="H55" s="26" t="str">
        <f>IF('[1]台帳はりつけ（入札物品役務のみ）'!P32="総合評価","一般競争入札（総合評価）",IF('[1]台帳はりつけ（入札物品役務のみ）'!P32="制限付き","一般競争（制限付き）","一般競争入札"))</f>
        <v>一般競争入札</v>
      </c>
      <c r="I55" s="46">
        <f>VLOOKUP(B55,'[1]台帳はりつけ（入札物品役務のみ）'!$G$4:$AC$98,2,FALSE)</f>
        <v>11875380</v>
      </c>
      <c r="J55" s="30">
        <f>VLOOKUP(B55,'[1]台帳はりつけ（入札物品役務のみ）'!$G$4:$AC$98,3,FALSE)</f>
        <v>10079630</v>
      </c>
      <c r="K55" s="47">
        <f>VLOOKUP(B55,'[1]台帳はりつけ（入札物品役務のみ）'!$G$4:$AC$98,4,FALSE)</f>
        <v>0.84877999999999998</v>
      </c>
      <c r="L55" s="32"/>
      <c r="M55" s="26"/>
      <c r="N55" s="26"/>
      <c r="O55" s="33"/>
      <c r="R55" s="34"/>
    </row>
    <row r="56" spans="1:18" ht="45" customHeight="1" thickBot="1" x14ac:dyDescent="0.2">
      <c r="B56" s="35"/>
      <c r="C56" s="36"/>
      <c r="D56" s="48"/>
      <c r="E56" s="38"/>
      <c r="F56" s="39" t="str">
        <f>VLOOKUP(B55,'[1]台帳はりつけ（入札物品役務のみ）'!$G$4:$AC$98,17,FALSE)</f>
        <v>茨城県水戸市大工町2-6-25-6</v>
      </c>
      <c r="G56" s="40"/>
      <c r="H56" s="37"/>
      <c r="I56" s="49"/>
      <c r="J56" s="41"/>
      <c r="K56" s="50"/>
      <c r="L56" s="43"/>
      <c r="M56" s="37"/>
      <c r="N56" s="37"/>
      <c r="O56" s="44"/>
      <c r="R56" s="34"/>
    </row>
    <row r="57" spans="1:18" ht="45" customHeight="1" x14ac:dyDescent="0.15">
      <c r="A57" s="1">
        <v>31</v>
      </c>
      <c r="B57" s="24" t="str">
        <f>IF('[1]台帳はりつけ（入札物品役務のみ）'!A30="○",'[1]台帳はりつけ（入札物品役務のみ）'!G30,"")</f>
        <v>Ｒ７年度建設工事公告資料作成支援業務</v>
      </c>
      <c r="C57" s="25" t="str">
        <f>B57&amp;"一式"</f>
        <v>Ｒ７年度建設工事公告資料作成支援業務一式</v>
      </c>
      <c r="D57" s="45" t="s">
        <v>22</v>
      </c>
      <c r="E57" s="27">
        <v>46080</v>
      </c>
      <c r="F57" s="28" t="str">
        <f>VLOOKUP(B57,'[1]台帳はりつけ（入札物品役務のみ）'!$G$4:$AC$98,16,FALSE)</f>
        <v>株式会社チェンジホールディングス</v>
      </c>
      <c r="G57" s="29">
        <f>VLOOKUP(B57,'[1]台帳はりつけ（入札物品役務のみ）'!$G$4:$AC$98,18,FALSE)</f>
        <v>4011001048627</v>
      </c>
      <c r="H57" s="26" t="str">
        <f>IF('[1]台帳はりつけ（入札物品役務のみ）'!P34="総合評価","一般競争入札（総合評価）",IF('[1]台帳はりつけ（入札物品役務のみ）'!P34="制限付き","一般競争（制限付き）","一般競争入札"))</f>
        <v>一般競争入札</v>
      </c>
      <c r="I57" s="46">
        <f>VLOOKUP(B57,'[1]台帳はりつけ（入札物品役務のみ）'!$G$4:$AC$98,2,FALSE)</f>
        <v>54340000</v>
      </c>
      <c r="J57" s="30">
        <f>VLOOKUP(B57,'[1]台帳はりつけ（入札物品役務のみ）'!$G$4:$AC$98,3,FALSE)</f>
        <v>54340000</v>
      </c>
      <c r="K57" s="47">
        <f>VLOOKUP(B57,'[1]台帳はりつけ（入札物品役務のみ）'!$G$4:$AC$98,4,FALSE)</f>
        <v>1</v>
      </c>
      <c r="L57" s="32"/>
      <c r="M57" s="26"/>
      <c r="N57" s="26"/>
      <c r="O57" s="33"/>
      <c r="R57" s="34"/>
    </row>
    <row r="58" spans="1:18" ht="45" customHeight="1" thickBot="1" x14ac:dyDescent="0.2">
      <c r="B58" s="35"/>
      <c r="C58" s="36"/>
      <c r="D58" s="48"/>
      <c r="E58" s="38"/>
      <c r="F58" s="51" t="s">
        <v>23</v>
      </c>
      <c r="G58" s="40"/>
      <c r="H58" s="37"/>
      <c r="I58" s="49"/>
      <c r="J58" s="41"/>
      <c r="K58" s="50"/>
      <c r="L58" s="43"/>
      <c r="M58" s="37"/>
      <c r="N58" s="37"/>
      <c r="O58" s="44"/>
      <c r="R58" s="34"/>
    </row>
    <row r="59" spans="1:18" ht="45" customHeight="1" x14ac:dyDescent="0.15">
      <c r="A59" s="1">
        <v>32</v>
      </c>
      <c r="B59" s="24" t="str">
        <f>IF('[1]台帳はりつけ（入札物品役務のみ）'!A31="○",'[1]台帳はりつけ（入札物品役務のみ）'!G31,"")</f>
        <v>多国間会合実施に係る支援役務</v>
      </c>
      <c r="C59" s="25" t="str">
        <f>B59&amp;"一式"</f>
        <v>多国間会合実施に係る支援役務一式</v>
      </c>
      <c r="D59" s="45" t="s">
        <v>24</v>
      </c>
      <c r="E59" s="27">
        <v>46080</v>
      </c>
      <c r="F59" s="28" t="str">
        <f>VLOOKUP(B59,'[1]台帳はりつけ（入札物品役務のみ）'!$G$4:$AC$98,16,FALSE)</f>
        <v>株式会社コンベンションリンケージ</v>
      </c>
      <c r="G59" s="29">
        <f>VLOOKUP(B59,'[1]台帳はりつけ（入札物品役務のみ）'!$G$4:$AC$98,18,FALSE)</f>
        <v>80100010982202</v>
      </c>
      <c r="H59" s="26" t="s">
        <v>25</v>
      </c>
      <c r="I59" s="46">
        <f>VLOOKUP(B59,'[1]台帳はりつけ（入札物品役務のみ）'!$G$4:$AC$98,2,FALSE)</f>
        <v>10408117</v>
      </c>
      <c r="J59" s="30">
        <f>VLOOKUP(B59,'[1]台帳はりつけ（入札物品役務のみ）'!$G$4:$AC$98,3,FALSE)</f>
        <v>7260000</v>
      </c>
      <c r="K59" s="47">
        <f>VLOOKUP(B59,'[1]台帳はりつけ（入札物品役務のみ）'!$G$4:$AC$98,4,FALSE)</f>
        <v>0.69752999999999998</v>
      </c>
      <c r="L59" s="32"/>
      <c r="M59" s="26"/>
      <c r="N59" s="26"/>
      <c r="O59" s="33"/>
      <c r="R59" s="34"/>
    </row>
    <row r="60" spans="1:18" ht="45" customHeight="1" thickBot="1" x14ac:dyDescent="0.2">
      <c r="B60" s="35"/>
      <c r="C60" s="36"/>
      <c r="D60" s="48"/>
      <c r="E60" s="38"/>
      <c r="F60" s="39" t="str">
        <f>VLOOKUP(B59,'[1]台帳はりつけ（入札物品役務のみ）'!$G$4:$AC$98,17,FALSE)</f>
        <v>東京都千代田区三番町2</v>
      </c>
      <c r="G60" s="40"/>
      <c r="H60" s="37"/>
      <c r="I60" s="49"/>
      <c r="J60" s="41"/>
      <c r="K60" s="50"/>
      <c r="L60" s="43"/>
      <c r="M60" s="37"/>
      <c r="N60" s="37"/>
      <c r="O60" s="44"/>
      <c r="R60" s="34"/>
    </row>
    <row r="61" spans="1:18" ht="45" customHeight="1" x14ac:dyDescent="0.15">
      <c r="A61" s="1">
        <v>33</v>
      </c>
      <c r="B61" s="24" t="str">
        <f>IF('[1]台帳はりつけ（入札物品役務のみ）'!A32="○",'[1]台帳はりつけ（入札物品役務のみ）'!G32,"")</f>
        <v>無線LANアクセスポイント外３件</v>
      </c>
      <c r="C61" s="25" t="str">
        <f>B61&amp;"一式"</f>
        <v>無線LANアクセスポイント外３件一式</v>
      </c>
      <c r="D61" s="45" t="s">
        <v>26</v>
      </c>
      <c r="E61" s="27">
        <v>46080</v>
      </c>
      <c r="F61" s="28" t="str">
        <f>VLOOKUP(B61,'[1]台帳はりつけ（入札物品役務のみ）'!$G$4:$AC$98,16,FALSE)</f>
        <v>株式会社インフィニティ</v>
      </c>
      <c r="G61" s="29">
        <f>VLOOKUP(B61,'[1]台帳はりつけ（入札物品役務のみ）'!$G$4:$AC$98,18,FALSE)</f>
        <v>3250001013460</v>
      </c>
      <c r="H61" s="26" t="s">
        <v>25</v>
      </c>
      <c r="I61" s="46">
        <f>VLOOKUP(B61,'[1]台帳はりつけ（入札物品役務のみ）'!$G$4:$AC$98,2,FALSE)</f>
        <v>15561150</v>
      </c>
      <c r="J61" s="30">
        <f>VLOOKUP(B61,'[1]台帳はりつけ（入札物品役務のみ）'!$G$4:$AC$98,3,FALSE)</f>
        <v>14410000</v>
      </c>
      <c r="K61" s="47">
        <f>VLOOKUP(B61,'[1]台帳はりつけ（入札物品役務のみ）'!$G$4:$AC$98,4,FALSE)</f>
        <v>0.92601999999999995</v>
      </c>
      <c r="L61" s="32"/>
      <c r="M61" s="26"/>
      <c r="N61" s="26"/>
      <c r="O61" s="33"/>
      <c r="R61" s="34"/>
    </row>
    <row r="62" spans="1:18" ht="45" customHeight="1" thickBot="1" x14ac:dyDescent="0.2">
      <c r="B62" s="35"/>
      <c r="C62" s="36"/>
      <c r="D62" s="48"/>
      <c r="E62" s="38"/>
      <c r="F62" s="39" t="str">
        <f>VLOOKUP(B61,'[1]台帳はりつけ（入札物品役務のみ）'!$G$4:$AC$98,17,FALSE)</f>
        <v>山口県岩国市藤生町3-1-5</v>
      </c>
      <c r="G62" s="40"/>
      <c r="H62" s="37"/>
      <c r="I62" s="49"/>
      <c r="J62" s="41"/>
      <c r="K62" s="50"/>
      <c r="L62" s="43"/>
      <c r="M62" s="37"/>
      <c r="N62" s="37"/>
      <c r="O62" s="44"/>
      <c r="R62" s="34"/>
    </row>
    <row r="63" spans="1:18" x14ac:dyDescent="0.15">
      <c r="C63" s="52" t="s">
        <v>27</v>
      </c>
      <c r="D63" s="34"/>
      <c r="E63" s="53"/>
      <c r="F63" s="34"/>
      <c r="G63" s="54"/>
      <c r="H63" s="34"/>
      <c r="I63" s="34"/>
      <c r="J63" s="34"/>
      <c r="K63" s="55"/>
      <c r="L63" s="34"/>
      <c r="M63" s="34"/>
      <c r="N63" s="34"/>
      <c r="O63" s="34"/>
    </row>
    <row r="64" spans="1:18" x14ac:dyDescent="0.15">
      <c r="C64" s="56"/>
      <c r="D64" s="34"/>
      <c r="E64" s="53"/>
      <c r="F64" s="34"/>
      <c r="G64" s="54"/>
      <c r="H64" s="34"/>
      <c r="I64" s="34"/>
      <c r="J64" s="34"/>
      <c r="K64" s="55"/>
      <c r="L64" s="34"/>
      <c r="M64" s="34"/>
      <c r="N64" s="34"/>
      <c r="O64" s="34"/>
    </row>
    <row r="65" spans="3:15" x14ac:dyDescent="0.15">
      <c r="C65" s="56"/>
      <c r="D65" s="34"/>
      <c r="E65" s="53"/>
      <c r="F65" s="34"/>
      <c r="G65" s="54"/>
      <c r="H65" s="34"/>
      <c r="I65" s="34"/>
      <c r="J65" s="34"/>
      <c r="K65" s="55"/>
      <c r="L65" s="34"/>
      <c r="M65" s="34"/>
      <c r="N65" s="34"/>
      <c r="O65" s="34"/>
    </row>
    <row r="66" spans="3:15" x14ac:dyDescent="0.15">
      <c r="C66" s="56"/>
      <c r="D66" s="34"/>
      <c r="E66" s="53"/>
      <c r="F66" s="34"/>
      <c r="G66" s="54"/>
      <c r="H66" s="34"/>
      <c r="I66" s="34"/>
      <c r="J66" s="34"/>
      <c r="K66" s="55"/>
      <c r="L66" s="34"/>
      <c r="M66" s="34"/>
      <c r="N66" s="34"/>
      <c r="O66" s="34"/>
    </row>
    <row r="67" spans="3:15" x14ac:dyDescent="0.15">
      <c r="C67" s="56"/>
      <c r="D67" s="34"/>
      <c r="E67" s="53"/>
      <c r="F67" s="34"/>
      <c r="G67" s="54"/>
      <c r="I67" s="34"/>
      <c r="J67" s="34"/>
      <c r="K67" s="55"/>
      <c r="L67" s="34"/>
      <c r="M67" s="34"/>
      <c r="N67" s="34"/>
      <c r="O67" s="34"/>
    </row>
  </sheetData>
  <autoFilter ref="C4:O63" xr:uid="{00000000-0009-0000-0000-000002000000}"/>
  <mergeCells count="389">
    <mergeCell ref="K61:K62"/>
    <mergeCell ref="L61:L62"/>
    <mergeCell ref="M61:M62"/>
    <mergeCell ref="N61:N62"/>
    <mergeCell ref="O61:O62"/>
    <mergeCell ref="N59:N60"/>
    <mergeCell ref="O59:O60"/>
    <mergeCell ref="B61:B62"/>
    <mergeCell ref="C61:C62"/>
    <mergeCell ref="D61:D62"/>
    <mergeCell ref="E61:E62"/>
    <mergeCell ref="G61:G62"/>
    <mergeCell ref="H61:H62"/>
    <mergeCell ref="I61:I62"/>
    <mergeCell ref="J61:J62"/>
    <mergeCell ref="H59:H60"/>
    <mergeCell ref="I59:I60"/>
    <mergeCell ref="J59:J60"/>
    <mergeCell ref="K59:K60"/>
    <mergeCell ref="L59:L60"/>
    <mergeCell ref="M59:M60"/>
    <mergeCell ref="K57:K58"/>
    <mergeCell ref="L57:L58"/>
    <mergeCell ref="M57:M58"/>
    <mergeCell ref="N57:N58"/>
    <mergeCell ref="O57:O58"/>
    <mergeCell ref="B59:B60"/>
    <mergeCell ref="C59:C60"/>
    <mergeCell ref="D59:D60"/>
    <mergeCell ref="E59:E60"/>
    <mergeCell ref="G59:G60"/>
    <mergeCell ref="N55:N56"/>
    <mergeCell ref="O55:O56"/>
    <mergeCell ref="B57:B58"/>
    <mergeCell ref="C57:C58"/>
    <mergeCell ref="D57:D58"/>
    <mergeCell ref="E57:E58"/>
    <mergeCell ref="G57:G58"/>
    <mergeCell ref="H57:H58"/>
    <mergeCell ref="I57:I58"/>
    <mergeCell ref="J57:J58"/>
    <mergeCell ref="H55:H56"/>
    <mergeCell ref="I55:I56"/>
    <mergeCell ref="J55:J56"/>
    <mergeCell ref="K55:K56"/>
    <mergeCell ref="L55:L56"/>
    <mergeCell ref="M55:M56"/>
    <mergeCell ref="K53:K54"/>
    <mergeCell ref="L53:L54"/>
    <mergeCell ref="M53:M54"/>
    <mergeCell ref="N53:N54"/>
    <mergeCell ref="O53:O54"/>
    <mergeCell ref="B55:B56"/>
    <mergeCell ref="C55:C56"/>
    <mergeCell ref="D55:D56"/>
    <mergeCell ref="E55:E56"/>
    <mergeCell ref="G55:G56"/>
    <mergeCell ref="N51:N52"/>
    <mergeCell ref="O51:O52"/>
    <mergeCell ref="B53:B54"/>
    <mergeCell ref="C53:C54"/>
    <mergeCell ref="D53:D54"/>
    <mergeCell ref="E53:E54"/>
    <mergeCell ref="G53:G54"/>
    <mergeCell ref="H53:H54"/>
    <mergeCell ref="I53:I54"/>
    <mergeCell ref="J53:J54"/>
    <mergeCell ref="H51:H52"/>
    <mergeCell ref="I51:I52"/>
    <mergeCell ref="J51:J52"/>
    <mergeCell ref="K51:K52"/>
    <mergeCell ref="L51:L52"/>
    <mergeCell ref="M51:M52"/>
    <mergeCell ref="K49:K50"/>
    <mergeCell ref="L49:L50"/>
    <mergeCell ref="M49:M50"/>
    <mergeCell ref="N49:N50"/>
    <mergeCell ref="O49:O50"/>
    <mergeCell ref="B51:B52"/>
    <mergeCell ref="C51:C52"/>
    <mergeCell ref="D51:D52"/>
    <mergeCell ref="E51:E52"/>
    <mergeCell ref="G51:G52"/>
    <mergeCell ref="N47:N48"/>
    <mergeCell ref="O47:O48"/>
    <mergeCell ref="B49:B50"/>
    <mergeCell ref="C49:C50"/>
    <mergeCell ref="D49:D50"/>
    <mergeCell ref="E49:E50"/>
    <mergeCell ref="G49:G50"/>
    <mergeCell ref="H49:H50"/>
    <mergeCell ref="I49:I50"/>
    <mergeCell ref="J49:J50"/>
    <mergeCell ref="H47:H48"/>
    <mergeCell ref="I47:I48"/>
    <mergeCell ref="J47:J48"/>
    <mergeCell ref="K47:K48"/>
    <mergeCell ref="L47:L48"/>
    <mergeCell ref="M47:M48"/>
    <mergeCell ref="K45:K46"/>
    <mergeCell ref="L45:L46"/>
    <mergeCell ref="M45:M46"/>
    <mergeCell ref="N45:N46"/>
    <mergeCell ref="O45:O46"/>
    <mergeCell ref="B47:B48"/>
    <mergeCell ref="C47:C48"/>
    <mergeCell ref="D47:D48"/>
    <mergeCell ref="E47:E48"/>
    <mergeCell ref="G47:G48"/>
    <mergeCell ref="N43:N44"/>
    <mergeCell ref="O43:O44"/>
    <mergeCell ref="B45:B46"/>
    <mergeCell ref="C45:C46"/>
    <mergeCell ref="D45:D46"/>
    <mergeCell ref="E45:E46"/>
    <mergeCell ref="G45:G46"/>
    <mergeCell ref="H45:H46"/>
    <mergeCell ref="I45:I46"/>
    <mergeCell ref="J45:J46"/>
    <mergeCell ref="H43:H44"/>
    <mergeCell ref="I43:I44"/>
    <mergeCell ref="J43:J44"/>
    <mergeCell ref="K43:K44"/>
    <mergeCell ref="L43:L44"/>
    <mergeCell ref="M43:M44"/>
    <mergeCell ref="K41:K42"/>
    <mergeCell ref="L41:L42"/>
    <mergeCell ref="M41:M42"/>
    <mergeCell ref="N41:N42"/>
    <mergeCell ref="O41:O42"/>
    <mergeCell ref="B43:B44"/>
    <mergeCell ref="C43:C44"/>
    <mergeCell ref="D43:D44"/>
    <mergeCell ref="E43:E44"/>
    <mergeCell ref="G43:G44"/>
    <mergeCell ref="N39:N40"/>
    <mergeCell ref="O39:O40"/>
    <mergeCell ref="B41:B42"/>
    <mergeCell ref="C41:C42"/>
    <mergeCell ref="D41:D42"/>
    <mergeCell ref="E41:E42"/>
    <mergeCell ref="G41:G42"/>
    <mergeCell ref="H41:H42"/>
    <mergeCell ref="I41:I42"/>
    <mergeCell ref="J41:J42"/>
    <mergeCell ref="H39:H40"/>
    <mergeCell ref="I39:I40"/>
    <mergeCell ref="J39:J40"/>
    <mergeCell ref="K39:K40"/>
    <mergeCell ref="L39:L40"/>
    <mergeCell ref="M39:M40"/>
    <mergeCell ref="K37:K38"/>
    <mergeCell ref="L37:L38"/>
    <mergeCell ref="M37:M38"/>
    <mergeCell ref="N37:N38"/>
    <mergeCell ref="O37:O38"/>
    <mergeCell ref="B39:B40"/>
    <mergeCell ref="C39:C40"/>
    <mergeCell ref="D39:D40"/>
    <mergeCell ref="E39:E40"/>
    <mergeCell ref="G39:G40"/>
    <mergeCell ref="N35:N36"/>
    <mergeCell ref="O35:O36"/>
    <mergeCell ref="B37:B38"/>
    <mergeCell ref="C37:C38"/>
    <mergeCell ref="D37:D38"/>
    <mergeCell ref="E37:E38"/>
    <mergeCell ref="G37:G38"/>
    <mergeCell ref="H37:H38"/>
    <mergeCell ref="I37:I38"/>
    <mergeCell ref="J37:J38"/>
    <mergeCell ref="H35:H36"/>
    <mergeCell ref="I35:I36"/>
    <mergeCell ref="J35:J36"/>
    <mergeCell ref="K35:K36"/>
    <mergeCell ref="L35:L36"/>
    <mergeCell ref="M35:M36"/>
    <mergeCell ref="K33:K34"/>
    <mergeCell ref="L33:L34"/>
    <mergeCell ref="M33:M34"/>
    <mergeCell ref="N33:N34"/>
    <mergeCell ref="O33:O34"/>
    <mergeCell ref="B35:B36"/>
    <mergeCell ref="C35:C36"/>
    <mergeCell ref="D35:D36"/>
    <mergeCell ref="E35:E36"/>
    <mergeCell ref="G35:G36"/>
    <mergeCell ref="N31:N32"/>
    <mergeCell ref="O31:O32"/>
    <mergeCell ref="B33:B34"/>
    <mergeCell ref="C33:C34"/>
    <mergeCell ref="D33:D34"/>
    <mergeCell ref="E33:E34"/>
    <mergeCell ref="G33:G34"/>
    <mergeCell ref="H33:H34"/>
    <mergeCell ref="I33:I34"/>
    <mergeCell ref="J33:J34"/>
    <mergeCell ref="H31:H32"/>
    <mergeCell ref="I31:I32"/>
    <mergeCell ref="J31:J32"/>
    <mergeCell ref="K31:K32"/>
    <mergeCell ref="L31:L32"/>
    <mergeCell ref="M31:M32"/>
    <mergeCell ref="K29:K30"/>
    <mergeCell ref="L29:L30"/>
    <mergeCell ref="M29:M30"/>
    <mergeCell ref="N29:N30"/>
    <mergeCell ref="O29:O30"/>
    <mergeCell ref="B31:B32"/>
    <mergeCell ref="C31:C32"/>
    <mergeCell ref="D31:D32"/>
    <mergeCell ref="E31:E32"/>
    <mergeCell ref="G31:G32"/>
    <mergeCell ref="N27:N28"/>
    <mergeCell ref="O27:O28"/>
    <mergeCell ref="B29:B30"/>
    <mergeCell ref="C29:C30"/>
    <mergeCell ref="D29:D30"/>
    <mergeCell ref="E29:E30"/>
    <mergeCell ref="G29:G30"/>
    <mergeCell ref="H29:H30"/>
    <mergeCell ref="I29:I30"/>
    <mergeCell ref="J29:J30"/>
    <mergeCell ref="H27:H28"/>
    <mergeCell ref="I27:I28"/>
    <mergeCell ref="J27:J28"/>
    <mergeCell ref="K27:K28"/>
    <mergeCell ref="L27:L28"/>
    <mergeCell ref="M27:M28"/>
    <mergeCell ref="K25:K26"/>
    <mergeCell ref="L25:L26"/>
    <mergeCell ref="M25:M26"/>
    <mergeCell ref="N25:N26"/>
    <mergeCell ref="O25:O26"/>
    <mergeCell ref="B27:B28"/>
    <mergeCell ref="C27:C28"/>
    <mergeCell ref="D27:D28"/>
    <mergeCell ref="E27:E28"/>
    <mergeCell ref="G27:G28"/>
    <mergeCell ref="N23:N24"/>
    <mergeCell ref="O23:O24"/>
    <mergeCell ref="B25:B26"/>
    <mergeCell ref="C25:C26"/>
    <mergeCell ref="D25:D26"/>
    <mergeCell ref="E25:E26"/>
    <mergeCell ref="G25:G26"/>
    <mergeCell ref="H25:H26"/>
    <mergeCell ref="I25:I26"/>
    <mergeCell ref="J25:J26"/>
    <mergeCell ref="H23:H24"/>
    <mergeCell ref="I23:I24"/>
    <mergeCell ref="J23:J24"/>
    <mergeCell ref="K23:K24"/>
    <mergeCell ref="L23:L24"/>
    <mergeCell ref="M23:M24"/>
    <mergeCell ref="K21:K22"/>
    <mergeCell ref="L21:L22"/>
    <mergeCell ref="M21:M22"/>
    <mergeCell ref="N21:N22"/>
    <mergeCell ref="O21:O22"/>
    <mergeCell ref="B23:B24"/>
    <mergeCell ref="C23:C24"/>
    <mergeCell ref="D23:D24"/>
    <mergeCell ref="E23:E24"/>
    <mergeCell ref="G23:G24"/>
    <mergeCell ref="N19:N20"/>
    <mergeCell ref="O19:O20"/>
    <mergeCell ref="B21:B22"/>
    <mergeCell ref="C21:C22"/>
    <mergeCell ref="D21:D22"/>
    <mergeCell ref="E21:E22"/>
    <mergeCell ref="G21:G22"/>
    <mergeCell ref="H21:H22"/>
    <mergeCell ref="I21:I22"/>
    <mergeCell ref="J21:J22"/>
    <mergeCell ref="H19:H20"/>
    <mergeCell ref="I19:I20"/>
    <mergeCell ref="J19:J20"/>
    <mergeCell ref="K19:K20"/>
    <mergeCell ref="L19:L20"/>
    <mergeCell ref="M19:M20"/>
    <mergeCell ref="K17:K18"/>
    <mergeCell ref="L17:L18"/>
    <mergeCell ref="M17:M18"/>
    <mergeCell ref="N17:N18"/>
    <mergeCell ref="O17:O18"/>
    <mergeCell ref="B19:B20"/>
    <mergeCell ref="C19:C20"/>
    <mergeCell ref="D19:D20"/>
    <mergeCell ref="E19:E20"/>
    <mergeCell ref="G19:G20"/>
    <mergeCell ref="N15:N16"/>
    <mergeCell ref="O15:O16"/>
    <mergeCell ref="B17:B18"/>
    <mergeCell ref="C17:C18"/>
    <mergeCell ref="D17:D18"/>
    <mergeCell ref="E17:E18"/>
    <mergeCell ref="G17:G18"/>
    <mergeCell ref="H17:H18"/>
    <mergeCell ref="I17:I18"/>
    <mergeCell ref="J17:J18"/>
    <mergeCell ref="H15:H16"/>
    <mergeCell ref="I15:I16"/>
    <mergeCell ref="J15:J16"/>
    <mergeCell ref="K15:K16"/>
    <mergeCell ref="L15:L16"/>
    <mergeCell ref="M15:M16"/>
    <mergeCell ref="K13:K14"/>
    <mergeCell ref="L13:L14"/>
    <mergeCell ref="M13:M14"/>
    <mergeCell ref="N13:N14"/>
    <mergeCell ref="O13:O14"/>
    <mergeCell ref="B15:B16"/>
    <mergeCell ref="C15:C16"/>
    <mergeCell ref="D15:D16"/>
    <mergeCell ref="E15:E16"/>
    <mergeCell ref="G15:G16"/>
    <mergeCell ref="N11:N12"/>
    <mergeCell ref="O11:O12"/>
    <mergeCell ref="B13:B14"/>
    <mergeCell ref="C13:C14"/>
    <mergeCell ref="D13:D14"/>
    <mergeCell ref="E13:E14"/>
    <mergeCell ref="G13:G14"/>
    <mergeCell ref="H13:H14"/>
    <mergeCell ref="I13:I14"/>
    <mergeCell ref="J13:J14"/>
    <mergeCell ref="H11:H12"/>
    <mergeCell ref="I11:I12"/>
    <mergeCell ref="J11:J12"/>
    <mergeCell ref="K11:K12"/>
    <mergeCell ref="L11:L12"/>
    <mergeCell ref="M11:M12"/>
    <mergeCell ref="K9:K10"/>
    <mergeCell ref="L9:L10"/>
    <mergeCell ref="M9:M10"/>
    <mergeCell ref="N9:N10"/>
    <mergeCell ref="O9:O10"/>
    <mergeCell ref="B11:B12"/>
    <mergeCell ref="C11:C12"/>
    <mergeCell ref="D11:D12"/>
    <mergeCell ref="E11:E12"/>
    <mergeCell ref="G11:G12"/>
    <mergeCell ref="N7:N8"/>
    <mergeCell ref="O7:O8"/>
    <mergeCell ref="B9:B10"/>
    <mergeCell ref="C9:C10"/>
    <mergeCell ref="D9:D10"/>
    <mergeCell ref="E9:E10"/>
    <mergeCell ref="G9:G10"/>
    <mergeCell ref="H9:H10"/>
    <mergeCell ref="I9:I10"/>
    <mergeCell ref="J9:J10"/>
    <mergeCell ref="H7:H8"/>
    <mergeCell ref="I7:I8"/>
    <mergeCell ref="J7:J8"/>
    <mergeCell ref="K7:K8"/>
    <mergeCell ref="L7:L8"/>
    <mergeCell ref="M7:M8"/>
    <mergeCell ref="K5:K6"/>
    <mergeCell ref="L5:L6"/>
    <mergeCell ref="M5:M6"/>
    <mergeCell ref="N5:N6"/>
    <mergeCell ref="O5:O6"/>
    <mergeCell ref="B7:B8"/>
    <mergeCell ref="C7:C8"/>
    <mergeCell ref="D7:D8"/>
    <mergeCell ref="E7:E8"/>
    <mergeCell ref="G7:G8"/>
    <mergeCell ref="L3:N3"/>
    <mergeCell ref="O3:O4"/>
    <mergeCell ref="B5:B6"/>
    <mergeCell ref="C5:C6"/>
    <mergeCell ref="D5:D6"/>
    <mergeCell ref="E5:E6"/>
    <mergeCell ref="G5:G6"/>
    <mergeCell ref="H5:H6"/>
    <mergeCell ref="I5:I6"/>
    <mergeCell ref="J5:J6"/>
    <mergeCell ref="C1:O1"/>
    <mergeCell ref="C3:C4"/>
    <mergeCell ref="D3:D4"/>
    <mergeCell ref="E3:E4"/>
    <mergeCell ref="F3:F4"/>
    <mergeCell ref="G3:G4"/>
    <mergeCell ref="H3:H4"/>
    <mergeCell ref="I3:I4"/>
    <mergeCell ref="J3:J4"/>
    <mergeCell ref="K3:K4"/>
  </mergeCells>
  <phoneticPr fontId="3"/>
  <dataValidations count="5">
    <dataValidation type="list" allowBlank="1" showInputMessage="1" showErrorMessage="1" sqref="H65589:H65597 JC65589:JC65597 SY65589:SY65597 ACU65589:ACU65597 AMQ65589:AMQ65597 AWM65589:AWM65597 BGI65589:BGI65597 BQE65589:BQE65597 CAA65589:CAA65597 CJW65589:CJW65597 CTS65589:CTS65597 DDO65589:DDO65597 DNK65589:DNK65597 DXG65589:DXG65597 EHC65589:EHC65597 EQY65589:EQY65597 FAU65589:FAU65597 FKQ65589:FKQ65597 FUM65589:FUM65597 GEI65589:GEI65597 GOE65589:GOE65597 GYA65589:GYA65597 HHW65589:HHW65597 HRS65589:HRS65597 IBO65589:IBO65597 ILK65589:ILK65597 IVG65589:IVG65597 JFC65589:JFC65597 JOY65589:JOY65597 JYU65589:JYU65597 KIQ65589:KIQ65597 KSM65589:KSM65597 LCI65589:LCI65597 LME65589:LME65597 LWA65589:LWA65597 MFW65589:MFW65597 MPS65589:MPS65597 MZO65589:MZO65597 NJK65589:NJK65597 NTG65589:NTG65597 ODC65589:ODC65597 OMY65589:OMY65597 OWU65589:OWU65597 PGQ65589:PGQ65597 PQM65589:PQM65597 QAI65589:QAI65597 QKE65589:QKE65597 QUA65589:QUA65597 RDW65589:RDW65597 RNS65589:RNS65597 RXO65589:RXO65597 SHK65589:SHK65597 SRG65589:SRG65597 TBC65589:TBC65597 TKY65589:TKY65597 TUU65589:TUU65597 UEQ65589:UEQ65597 UOM65589:UOM65597 UYI65589:UYI65597 VIE65589:VIE65597 VSA65589:VSA65597 WBW65589:WBW65597 WLS65589:WLS65597 WVO65589:WVO65597 H131125:H131133 JC131125:JC131133 SY131125:SY131133 ACU131125:ACU131133 AMQ131125:AMQ131133 AWM131125:AWM131133 BGI131125:BGI131133 BQE131125:BQE131133 CAA131125:CAA131133 CJW131125:CJW131133 CTS131125:CTS131133 DDO131125:DDO131133 DNK131125:DNK131133 DXG131125:DXG131133 EHC131125:EHC131133 EQY131125:EQY131133 FAU131125:FAU131133 FKQ131125:FKQ131133 FUM131125:FUM131133 GEI131125:GEI131133 GOE131125:GOE131133 GYA131125:GYA131133 HHW131125:HHW131133 HRS131125:HRS131133 IBO131125:IBO131133 ILK131125:ILK131133 IVG131125:IVG131133 JFC131125:JFC131133 JOY131125:JOY131133 JYU131125:JYU131133 KIQ131125:KIQ131133 KSM131125:KSM131133 LCI131125:LCI131133 LME131125:LME131133 LWA131125:LWA131133 MFW131125:MFW131133 MPS131125:MPS131133 MZO131125:MZO131133 NJK131125:NJK131133 NTG131125:NTG131133 ODC131125:ODC131133 OMY131125:OMY131133 OWU131125:OWU131133 PGQ131125:PGQ131133 PQM131125:PQM131133 QAI131125:QAI131133 QKE131125:QKE131133 QUA131125:QUA131133 RDW131125:RDW131133 RNS131125:RNS131133 RXO131125:RXO131133 SHK131125:SHK131133 SRG131125:SRG131133 TBC131125:TBC131133 TKY131125:TKY131133 TUU131125:TUU131133 UEQ131125:UEQ131133 UOM131125:UOM131133 UYI131125:UYI131133 VIE131125:VIE131133 VSA131125:VSA131133 WBW131125:WBW131133 WLS131125:WLS131133 WVO131125:WVO131133 H196661:H196669 JC196661:JC196669 SY196661:SY196669 ACU196661:ACU196669 AMQ196661:AMQ196669 AWM196661:AWM196669 BGI196661:BGI196669 BQE196661:BQE196669 CAA196661:CAA196669 CJW196661:CJW196669 CTS196661:CTS196669 DDO196661:DDO196669 DNK196661:DNK196669 DXG196661:DXG196669 EHC196661:EHC196669 EQY196661:EQY196669 FAU196661:FAU196669 FKQ196661:FKQ196669 FUM196661:FUM196669 GEI196661:GEI196669 GOE196661:GOE196669 GYA196661:GYA196669 HHW196661:HHW196669 HRS196661:HRS196669 IBO196661:IBO196669 ILK196661:ILK196669 IVG196661:IVG196669 JFC196661:JFC196669 JOY196661:JOY196669 JYU196661:JYU196669 KIQ196661:KIQ196669 KSM196661:KSM196669 LCI196661:LCI196669 LME196661:LME196669 LWA196661:LWA196669 MFW196661:MFW196669 MPS196661:MPS196669 MZO196661:MZO196669 NJK196661:NJK196669 NTG196661:NTG196669 ODC196661:ODC196669 OMY196661:OMY196669 OWU196661:OWU196669 PGQ196661:PGQ196669 PQM196661:PQM196669 QAI196661:QAI196669 QKE196661:QKE196669 QUA196661:QUA196669 RDW196661:RDW196669 RNS196661:RNS196669 RXO196661:RXO196669 SHK196661:SHK196669 SRG196661:SRG196669 TBC196661:TBC196669 TKY196661:TKY196669 TUU196661:TUU196669 UEQ196661:UEQ196669 UOM196661:UOM196669 UYI196661:UYI196669 VIE196661:VIE196669 VSA196661:VSA196669 WBW196661:WBW196669 WLS196661:WLS196669 WVO196661:WVO196669 H262197:H262205 JC262197:JC262205 SY262197:SY262205 ACU262197:ACU262205 AMQ262197:AMQ262205 AWM262197:AWM262205 BGI262197:BGI262205 BQE262197:BQE262205 CAA262197:CAA262205 CJW262197:CJW262205 CTS262197:CTS262205 DDO262197:DDO262205 DNK262197:DNK262205 DXG262197:DXG262205 EHC262197:EHC262205 EQY262197:EQY262205 FAU262197:FAU262205 FKQ262197:FKQ262205 FUM262197:FUM262205 GEI262197:GEI262205 GOE262197:GOE262205 GYA262197:GYA262205 HHW262197:HHW262205 HRS262197:HRS262205 IBO262197:IBO262205 ILK262197:ILK262205 IVG262197:IVG262205 JFC262197:JFC262205 JOY262197:JOY262205 JYU262197:JYU262205 KIQ262197:KIQ262205 KSM262197:KSM262205 LCI262197:LCI262205 LME262197:LME262205 LWA262197:LWA262205 MFW262197:MFW262205 MPS262197:MPS262205 MZO262197:MZO262205 NJK262197:NJK262205 NTG262197:NTG262205 ODC262197:ODC262205 OMY262197:OMY262205 OWU262197:OWU262205 PGQ262197:PGQ262205 PQM262197:PQM262205 QAI262197:QAI262205 QKE262197:QKE262205 QUA262197:QUA262205 RDW262197:RDW262205 RNS262197:RNS262205 RXO262197:RXO262205 SHK262197:SHK262205 SRG262197:SRG262205 TBC262197:TBC262205 TKY262197:TKY262205 TUU262197:TUU262205 UEQ262197:UEQ262205 UOM262197:UOM262205 UYI262197:UYI262205 VIE262197:VIE262205 VSA262197:VSA262205 WBW262197:WBW262205 WLS262197:WLS262205 WVO262197:WVO262205 H327733:H327741 JC327733:JC327741 SY327733:SY327741 ACU327733:ACU327741 AMQ327733:AMQ327741 AWM327733:AWM327741 BGI327733:BGI327741 BQE327733:BQE327741 CAA327733:CAA327741 CJW327733:CJW327741 CTS327733:CTS327741 DDO327733:DDO327741 DNK327733:DNK327741 DXG327733:DXG327741 EHC327733:EHC327741 EQY327733:EQY327741 FAU327733:FAU327741 FKQ327733:FKQ327741 FUM327733:FUM327741 GEI327733:GEI327741 GOE327733:GOE327741 GYA327733:GYA327741 HHW327733:HHW327741 HRS327733:HRS327741 IBO327733:IBO327741 ILK327733:ILK327741 IVG327733:IVG327741 JFC327733:JFC327741 JOY327733:JOY327741 JYU327733:JYU327741 KIQ327733:KIQ327741 KSM327733:KSM327741 LCI327733:LCI327741 LME327733:LME327741 LWA327733:LWA327741 MFW327733:MFW327741 MPS327733:MPS327741 MZO327733:MZO327741 NJK327733:NJK327741 NTG327733:NTG327741 ODC327733:ODC327741 OMY327733:OMY327741 OWU327733:OWU327741 PGQ327733:PGQ327741 PQM327733:PQM327741 QAI327733:QAI327741 QKE327733:QKE327741 QUA327733:QUA327741 RDW327733:RDW327741 RNS327733:RNS327741 RXO327733:RXO327741 SHK327733:SHK327741 SRG327733:SRG327741 TBC327733:TBC327741 TKY327733:TKY327741 TUU327733:TUU327741 UEQ327733:UEQ327741 UOM327733:UOM327741 UYI327733:UYI327741 VIE327733:VIE327741 VSA327733:VSA327741 WBW327733:WBW327741 WLS327733:WLS327741 WVO327733:WVO327741 H393269:H393277 JC393269:JC393277 SY393269:SY393277 ACU393269:ACU393277 AMQ393269:AMQ393277 AWM393269:AWM393277 BGI393269:BGI393277 BQE393269:BQE393277 CAA393269:CAA393277 CJW393269:CJW393277 CTS393269:CTS393277 DDO393269:DDO393277 DNK393269:DNK393277 DXG393269:DXG393277 EHC393269:EHC393277 EQY393269:EQY393277 FAU393269:FAU393277 FKQ393269:FKQ393277 FUM393269:FUM393277 GEI393269:GEI393277 GOE393269:GOE393277 GYA393269:GYA393277 HHW393269:HHW393277 HRS393269:HRS393277 IBO393269:IBO393277 ILK393269:ILK393277 IVG393269:IVG393277 JFC393269:JFC393277 JOY393269:JOY393277 JYU393269:JYU393277 KIQ393269:KIQ393277 KSM393269:KSM393277 LCI393269:LCI393277 LME393269:LME393277 LWA393269:LWA393277 MFW393269:MFW393277 MPS393269:MPS393277 MZO393269:MZO393277 NJK393269:NJK393277 NTG393269:NTG393277 ODC393269:ODC393277 OMY393269:OMY393277 OWU393269:OWU393277 PGQ393269:PGQ393277 PQM393269:PQM393277 QAI393269:QAI393277 QKE393269:QKE393277 QUA393269:QUA393277 RDW393269:RDW393277 RNS393269:RNS393277 RXO393269:RXO393277 SHK393269:SHK393277 SRG393269:SRG393277 TBC393269:TBC393277 TKY393269:TKY393277 TUU393269:TUU393277 UEQ393269:UEQ393277 UOM393269:UOM393277 UYI393269:UYI393277 VIE393269:VIE393277 VSA393269:VSA393277 WBW393269:WBW393277 WLS393269:WLS393277 WVO393269:WVO393277 H458805:H458813 JC458805:JC458813 SY458805:SY458813 ACU458805:ACU458813 AMQ458805:AMQ458813 AWM458805:AWM458813 BGI458805:BGI458813 BQE458805:BQE458813 CAA458805:CAA458813 CJW458805:CJW458813 CTS458805:CTS458813 DDO458805:DDO458813 DNK458805:DNK458813 DXG458805:DXG458813 EHC458805:EHC458813 EQY458805:EQY458813 FAU458805:FAU458813 FKQ458805:FKQ458813 FUM458805:FUM458813 GEI458805:GEI458813 GOE458805:GOE458813 GYA458805:GYA458813 HHW458805:HHW458813 HRS458805:HRS458813 IBO458805:IBO458813 ILK458805:ILK458813 IVG458805:IVG458813 JFC458805:JFC458813 JOY458805:JOY458813 JYU458805:JYU458813 KIQ458805:KIQ458813 KSM458805:KSM458813 LCI458805:LCI458813 LME458805:LME458813 LWA458805:LWA458813 MFW458805:MFW458813 MPS458805:MPS458813 MZO458805:MZO458813 NJK458805:NJK458813 NTG458805:NTG458813 ODC458805:ODC458813 OMY458805:OMY458813 OWU458805:OWU458813 PGQ458805:PGQ458813 PQM458805:PQM458813 QAI458805:QAI458813 QKE458805:QKE458813 QUA458805:QUA458813 RDW458805:RDW458813 RNS458805:RNS458813 RXO458805:RXO458813 SHK458805:SHK458813 SRG458805:SRG458813 TBC458805:TBC458813 TKY458805:TKY458813 TUU458805:TUU458813 UEQ458805:UEQ458813 UOM458805:UOM458813 UYI458805:UYI458813 VIE458805:VIE458813 VSA458805:VSA458813 WBW458805:WBW458813 WLS458805:WLS458813 WVO458805:WVO458813 H524341:H524349 JC524341:JC524349 SY524341:SY524349 ACU524341:ACU524349 AMQ524341:AMQ524349 AWM524341:AWM524349 BGI524341:BGI524349 BQE524341:BQE524349 CAA524341:CAA524349 CJW524341:CJW524349 CTS524341:CTS524349 DDO524341:DDO524349 DNK524341:DNK524349 DXG524341:DXG524349 EHC524341:EHC524349 EQY524341:EQY524349 FAU524341:FAU524349 FKQ524341:FKQ524349 FUM524341:FUM524349 GEI524341:GEI524349 GOE524341:GOE524349 GYA524341:GYA524349 HHW524341:HHW524349 HRS524341:HRS524349 IBO524341:IBO524349 ILK524341:ILK524349 IVG524341:IVG524349 JFC524341:JFC524349 JOY524341:JOY524349 JYU524341:JYU524349 KIQ524341:KIQ524349 KSM524341:KSM524349 LCI524341:LCI524349 LME524341:LME524349 LWA524341:LWA524349 MFW524341:MFW524349 MPS524341:MPS524349 MZO524341:MZO524349 NJK524341:NJK524349 NTG524341:NTG524349 ODC524341:ODC524349 OMY524341:OMY524349 OWU524341:OWU524349 PGQ524341:PGQ524349 PQM524341:PQM524349 QAI524341:QAI524349 QKE524341:QKE524349 QUA524341:QUA524349 RDW524341:RDW524349 RNS524341:RNS524349 RXO524341:RXO524349 SHK524341:SHK524349 SRG524341:SRG524349 TBC524341:TBC524349 TKY524341:TKY524349 TUU524341:TUU524349 UEQ524341:UEQ524349 UOM524341:UOM524349 UYI524341:UYI524349 VIE524341:VIE524349 VSA524341:VSA524349 WBW524341:WBW524349 WLS524341:WLS524349 WVO524341:WVO524349 H589877:H589885 JC589877:JC589885 SY589877:SY589885 ACU589877:ACU589885 AMQ589877:AMQ589885 AWM589877:AWM589885 BGI589877:BGI589885 BQE589877:BQE589885 CAA589877:CAA589885 CJW589877:CJW589885 CTS589877:CTS589885 DDO589877:DDO589885 DNK589877:DNK589885 DXG589877:DXG589885 EHC589877:EHC589885 EQY589877:EQY589885 FAU589877:FAU589885 FKQ589877:FKQ589885 FUM589877:FUM589885 GEI589877:GEI589885 GOE589877:GOE589885 GYA589877:GYA589885 HHW589877:HHW589885 HRS589877:HRS589885 IBO589877:IBO589885 ILK589877:ILK589885 IVG589877:IVG589885 JFC589877:JFC589885 JOY589877:JOY589885 JYU589877:JYU589885 KIQ589877:KIQ589885 KSM589877:KSM589885 LCI589877:LCI589885 LME589877:LME589885 LWA589877:LWA589885 MFW589877:MFW589885 MPS589877:MPS589885 MZO589877:MZO589885 NJK589877:NJK589885 NTG589877:NTG589885 ODC589877:ODC589885 OMY589877:OMY589885 OWU589877:OWU589885 PGQ589877:PGQ589885 PQM589877:PQM589885 QAI589877:QAI589885 QKE589877:QKE589885 QUA589877:QUA589885 RDW589877:RDW589885 RNS589877:RNS589885 RXO589877:RXO589885 SHK589877:SHK589885 SRG589877:SRG589885 TBC589877:TBC589885 TKY589877:TKY589885 TUU589877:TUU589885 UEQ589877:UEQ589885 UOM589877:UOM589885 UYI589877:UYI589885 VIE589877:VIE589885 VSA589877:VSA589885 WBW589877:WBW589885 WLS589877:WLS589885 WVO589877:WVO589885 H655413:H655421 JC655413:JC655421 SY655413:SY655421 ACU655413:ACU655421 AMQ655413:AMQ655421 AWM655413:AWM655421 BGI655413:BGI655421 BQE655413:BQE655421 CAA655413:CAA655421 CJW655413:CJW655421 CTS655413:CTS655421 DDO655413:DDO655421 DNK655413:DNK655421 DXG655413:DXG655421 EHC655413:EHC655421 EQY655413:EQY655421 FAU655413:FAU655421 FKQ655413:FKQ655421 FUM655413:FUM655421 GEI655413:GEI655421 GOE655413:GOE655421 GYA655413:GYA655421 HHW655413:HHW655421 HRS655413:HRS655421 IBO655413:IBO655421 ILK655413:ILK655421 IVG655413:IVG655421 JFC655413:JFC655421 JOY655413:JOY655421 JYU655413:JYU655421 KIQ655413:KIQ655421 KSM655413:KSM655421 LCI655413:LCI655421 LME655413:LME655421 LWA655413:LWA655421 MFW655413:MFW655421 MPS655413:MPS655421 MZO655413:MZO655421 NJK655413:NJK655421 NTG655413:NTG655421 ODC655413:ODC655421 OMY655413:OMY655421 OWU655413:OWU655421 PGQ655413:PGQ655421 PQM655413:PQM655421 QAI655413:QAI655421 QKE655413:QKE655421 QUA655413:QUA655421 RDW655413:RDW655421 RNS655413:RNS655421 RXO655413:RXO655421 SHK655413:SHK655421 SRG655413:SRG655421 TBC655413:TBC655421 TKY655413:TKY655421 TUU655413:TUU655421 UEQ655413:UEQ655421 UOM655413:UOM655421 UYI655413:UYI655421 VIE655413:VIE655421 VSA655413:VSA655421 WBW655413:WBW655421 WLS655413:WLS655421 WVO655413:WVO655421 H720949:H720957 JC720949:JC720957 SY720949:SY720957 ACU720949:ACU720957 AMQ720949:AMQ720957 AWM720949:AWM720957 BGI720949:BGI720957 BQE720949:BQE720957 CAA720949:CAA720957 CJW720949:CJW720957 CTS720949:CTS720957 DDO720949:DDO720957 DNK720949:DNK720957 DXG720949:DXG720957 EHC720949:EHC720957 EQY720949:EQY720957 FAU720949:FAU720957 FKQ720949:FKQ720957 FUM720949:FUM720957 GEI720949:GEI720957 GOE720949:GOE720957 GYA720949:GYA720957 HHW720949:HHW720957 HRS720949:HRS720957 IBO720949:IBO720957 ILK720949:ILK720957 IVG720949:IVG720957 JFC720949:JFC720957 JOY720949:JOY720957 JYU720949:JYU720957 KIQ720949:KIQ720957 KSM720949:KSM720957 LCI720949:LCI720957 LME720949:LME720957 LWA720949:LWA720957 MFW720949:MFW720957 MPS720949:MPS720957 MZO720949:MZO720957 NJK720949:NJK720957 NTG720949:NTG720957 ODC720949:ODC720957 OMY720949:OMY720957 OWU720949:OWU720957 PGQ720949:PGQ720957 PQM720949:PQM720957 QAI720949:QAI720957 QKE720949:QKE720957 QUA720949:QUA720957 RDW720949:RDW720957 RNS720949:RNS720957 RXO720949:RXO720957 SHK720949:SHK720957 SRG720949:SRG720957 TBC720949:TBC720957 TKY720949:TKY720957 TUU720949:TUU720957 UEQ720949:UEQ720957 UOM720949:UOM720957 UYI720949:UYI720957 VIE720949:VIE720957 VSA720949:VSA720957 WBW720949:WBW720957 WLS720949:WLS720957 WVO720949:WVO720957 H786485:H786493 JC786485:JC786493 SY786485:SY786493 ACU786485:ACU786493 AMQ786485:AMQ786493 AWM786485:AWM786493 BGI786485:BGI786493 BQE786485:BQE786493 CAA786485:CAA786493 CJW786485:CJW786493 CTS786485:CTS786493 DDO786485:DDO786493 DNK786485:DNK786493 DXG786485:DXG786493 EHC786485:EHC786493 EQY786485:EQY786493 FAU786485:FAU786493 FKQ786485:FKQ786493 FUM786485:FUM786493 GEI786485:GEI786493 GOE786485:GOE786493 GYA786485:GYA786493 HHW786485:HHW786493 HRS786485:HRS786493 IBO786485:IBO786493 ILK786485:ILK786493 IVG786485:IVG786493 JFC786485:JFC786493 JOY786485:JOY786493 JYU786485:JYU786493 KIQ786485:KIQ786493 KSM786485:KSM786493 LCI786485:LCI786493 LME786485:LME786493 LWA786485:LWA786493 MFW786485:MFW786493 MPS786485:MPS786493 MZO786485:MZO786493 NJK786485:NJK786493 NTG786485:NTG786493 ODC786485:ODC786493 OMY786485:OMY786493 OWU786485:OWU786493 PGQ786485:PGQ786493 PQM786485:PQM786493 QAI786485:QAI786493 QKE786485:QKE786493 QUA786485:QUA786493 RDW786485:RDW786493 RNS786485:RNS786493 RXO786485:RXO786493 SHK786485:SHK786493 SRG786485:SRG786493 TBC786485:TBC786493 TKY786485:TKY786493 TUU786485:TUU786493 UEQ786485:UEQ786493 UOM786485:UOM786493 UYI786485:UYI786493 VIE786485:VIE786493 VSA786485:VSA786493 WBW786485:WBW786493 WLS786485:WLS786493 WVO786485:WVO786493 H852021:H852029 JC852021:JC852029 SY852021:SY852029 ACU852021:ACU852029 AMQ852021:AMQ852029 AWM852021:AWM852029 BGI852021:BGI852029 BQE852021:BQE852029 CAA852021:CAA852029 CJW852021:CJW852029 CTS852021:CTS852029 DDO852021:DDO852029 DNK852021:DNK852029 DXG852021:DXG852029 EHC852021:EHC852029 EQY852021:EQY852029 FAU852021:FAU852029 FKQ852021:FKQ852029 FUM852021:FUM852029 GEI852021:GEI852029 GOE852021:GOE852029 GYA852021:GYA852029 HHW852021:HHW852029 HRS852021:HRS852029 IBO852021:IBO852029 ILK852021:ILK852029 IVG852021:IVG852029 JFC852021:JFC852029 JOY852021:JOY852029 JYU852021:JYU852029 KIQ852021:KIQ852029 KSM852021:KSM852029 LCI852021:LCI852029 LME852021:LME852029 LWA852021:LWA852029 MFW852021:MFW852029 MPS852021:MPS852029 MZO852021:MZO852029 NJK852021:NJK852029 NTG852021:NTG852029 ODC852021:ODC852029 OMY852021:OMY852029 OWU852021:OWU852029 PGQ852021:PGQ852029 PQM852021:PQM852029 QAI852021:QAI852029 QKE852021:QKE852029 QUA852021:QUA852029 RDW852021:RDW852029 RNS852021:RNS852029 RXO852021:RXO852029 SHK852021:SHK852029 SRG852021:SRG852029 TBC852021:TBC852029 TKY852021:TKY852029 TUU852021:TUU852029 UEQ852021:UEQ852029 UOM852021:UOM852029 UYI852021:UYI852029 VIE852021:VIE852029 VSA852021:VSA852029 WBW852021:WBW852029 WLS852021:WLS852029 WVO852021:WVO852029 H917557:H917565 JC917557:JC917565 SY917557:SY917565 ACU917557:ACU917565 AMQ917557:AMQ917565 AWM917557:AWM917565 BGI917557:BGI917565 BQE917557:BQE917565 CAA917557:CAA917565 CJW917557:CJW917565 CTS917557:CTS917565 DDO917557:DDO917565 DNK917557:DNK917565 DXG917557:DXG917565 EHC917557:EHC917565 EQY917557:EQY917565 FAU917557:FAU917565 FKQ917557:FKQ917565 FUM917557:FUM917565 GEI917557:GEI917565 GOE917557:GOE917565 GYA917557:GYA917565 HHW917557:HHW917565 HRS917557:HRS917565 IBO917557:IBO917565 ILK917557:ILK917565 IVG917557:IVG917565 JFC917557:JFC917565 JOY917557:JOY917565 JYU917557:JYU917565 KIQ917557:KIQ917565 KSM917557:KSM917565 LCI917557:LCI917565 LME917557:LME917565 LWA917557:LWA917565 MFW917557:MFW917565 MPS917557:MPS917565 MZO917557:MZO917565 NJK917557:NJK917565 NTG917557:NTG917565 ODC917557:ODC917565 OMY917557:OMY917565 OWU917557:OWU917565 PGQ917557:PGQ917565 PQM917557:PQM917565 QAI917557:QAI917565 QKE917557:QKE917565 QUA917557:QUA917565 RDW917557:RDW917565 RNS917557:RNS917565 RXO917557:RXO917565 SHK917557:SHK917565 SRG917557:SRG917565 TBC917557:TBC917565 TKY917557:TKY917565 TUU917557:TUU917565 UEQ917557:UEQ917565 UOM917557:UOM917565 UYI917557:UYI917565 VIE917557:VIE917565 VSA917557:VSA917565 WBW917557:WBW917565 WLS917557:WLS917565 WVO917557:WVO917565 H983093:H983101 JC983093:JC983101 SY983093:SY983101 ACU983093:ACU983101 AMQ983093:AMQ983101 AWM983093:AWM983101 BGI983093:BGI983101 BQE983093:BQE983101 CAA983093:CAA983101 CJW983093:CJW983101 CTS983093:CTS983101 DDO983093:DDO983101 DNK983093:DNK983101 DXG983093:DXG983101 EHC983093:EHC983101 EQY983093:EQY983101 FAU983093:FAU983101 FKQ983093:FKQ983101 FUM983093:FUM983101 GEI983093:GEI983101 GOE983093:GOE983101 GYA983093:GYA983101 HHW983093:HHW983101 HRS983093:HRS983101 IBO983093:IBO983101 ILK983093:ILK983101 IVG983093:IVG983101 JFC983093:JFC983101 JOY983093:JOY983101 JYU983093:JYU983101 KIQ983093:KIQ983101 KSM983093:KSM983101 LCI983093:LCI983101 LME983093:LME983101 LWA983093:LWA983101 MFW983093:MFW983101 MPS983093:MPS983101 MZO983093:MZO983101 NJK983093:NJK983101 NTG983093:NTG983101 ODC983093:ODC983101 OMY983093:OMY983101 OWU983093:OWU983101 PGQ983093:PGQ983101 PQM983093:PQM983101 QAI983093:QAI983101 QKE983093:QKE983101 QUA983093:QUA983101 RDW983093:RDW983101 RNS983093:RNS983101 RXO983093:RXO983101 SHK983093:SHK983101 SRG983093:SRG983101 TBC983093:TBC983101 TKY983093:TKY983101 TUU983093:TUU983101 UEQ983093:UEQ983101 UOM983093:UOM983101 UYI983093:UYI983101 VIE983093:VIE983101 VSA983093:VSA983101 WBW983093:WBW983101 WLS983093:WLS983101 WVO983093:WVO983101 H65583:H65587 JC65583:JC65587 SY65583:SY65587 ACU65583:ACU65587 AMQ65583:AMQ65587 AWM65583:AWM65587 BGI65583:BGI65587 BQE65583:BQE65587 CAA65583:CAA65587 CJW65583:CJW65587 CTS65583:CTS65587 DDO65583:DDO65587 DNK65583:DNK65587 DXG65583:DXG65587 EHC65583:EHC65587 EQY65583:EQY65587 FAU65583:FAU65587 FKQ65583:FKQ65587 FUM65583:FUM65587 GEI65583:GEI65587 GOE65583:GOE65587 GYA65583:GYA65587 HHW65583:HHW65587 HRS65583:HRS65587 IBO65583:IBO65587 ILK65583:ILK65587 IVG65583:IVG65587 JFC65583:JFC65587 JOY65583:JOY65587 JYU65583:JYU65587 KIQ65583:KIQ65587 KSM65583:KSM65587 LCI65583:LCI65587 LME65583:LME65587 LWA65583:LWA65587 MFW65583:MFW65587 MPS65583:MPS65587 MZO65583:MZO65587 NJK65583:NJK65587 NTG65583:NTG65587 ODC65583:ODC65587 OMY65583:OMY65587 OWU65583:OWU65587 PGQ65583:PGQ65587 PQM65583:PQM65587 QAI65583:QAI65587 QKE65583:QKE65587 QUA65583:QUA65587 RDW65583:RDW65587 RNS65583:RNS65587 RXO65583:RXO65587 SHK65583:SHK65587 SRG65583:SRG65587 TBC65583:TBC65587 TKY65583:TKY65587 TUU65583:TUU65587 UEQ65583:UEQ65587 UOM65583:UOM65587 UYI65583:UYI65587 VIE65583:VIE65587 VSA65583:VSA65587 WBW65583:WBW65587 WLS65583:WLS65587 WVO65583:WVO65587 H131119:H131123 JC131119:JC131123 SY131119:SY131123 ACU131119:ACU131123 AMQ131119:AMQ131123 AWM131119:AWM131123 BGI131119:BGI131123 BQE131119:BQE131123 CAA131119:CAA131123 CJW131119:CJW131123 CTS131119:CTS131123 DDO131119:DDO131123 DNK131119:DNK131123 DXG131119:DXG131123 EHC131119:EHC131123 EQY131119:EQY131123 FAU131119:FAU131123 FKQ131119:FKQ131123 FUM131119:FUM131123 GEI131119:GEI131123 GOE131119:GOE131123 GYA131119:GYA131123 HHW131119:HHW131123 HRS131119:HRS131123 IBO131119:IBO131123 ILK131119:ILK131123 IVG131119:IVG131123 JFC131119:JFC131123 JOY131119:JOY131123 JYU131119:JYU131123 KIQ131119:KIQ131123 KSM131119:KSM131123 LCI131119:LCI131123 LME131119:LME131123 LWA131119:LWA131123 MFW131119:MFW131123 MPS131119:MPS131123 MZO131119:MZO131123 NJK131119:NJK131123 NTG131119:NTG131123 ODC131119:ODC131123 OMY131119:OMY131123 OWU131119:OWU131123 PGQ131119:PGQ131123 PQM131119:PQM131123 QAI131119:QAI131123 QKE131119:QKE131123 QUA131119:QUA131123 RDW131119:RDW131123 RNS131119:RNS131123 RXO131119:RXO131123 SHK131119:SHK131123 SRG131119:SRG131123 TBC131119:TBC131123 TKY131119:TKY131123 TUU131119:TUU131123 UEQ131119:UEQ131123 UOM131119:UOM131123 UYI131119:UYI131123 VIE131119:VIE131123 VSA131119:VSA131123 WBW131119:WBW131123 WLS131119:WLS131123 WVO131119:WVO131123 H196655:H196659 JC196655:JC196659 SY196655:SY196659 ACU196655:ACU196659 AMQ196655:AMQ196659 AWM196655:AWM196659 BGI196655:BGI196659 BQE196655:BQE196659 CAA196655:CAA196659 CJW196655:CJW196659 CTS196655:CTS196659 DDO196655:DDO196659 DNK196655:DNK196659 DXG196655:DXG196659 EHC196655:EHC196659 EQY196655:EQY196659 FAU196655:FAU196659 FKQ196655:FKQ196659 FUM196655:FUM196659 GEI196655:GEI196659 GOE196655:GOE196659 GYA196655:GYA196659 HHW196655:HHW196659 HRS196655:HRS196659 IBO196655:IBO196659 ILK196655:ILK196659 IVG196655:IVG196659 JFC196655:JFC196659 JOY196655:JOY196659 JYU196655:JYU196659 KIQ196655:KIQ196659 KSM196655:KSM196659 LCI196655:LCI196659 LME196655:LME196659 LWA196655:LWA196659 MFW196655:MFW196659 MPS196655:MPS196659 MZO196655:MZO196659 NJK196655:NJK196659 NTG196655:NTG196659 ODC196655:ODC196659 OMY196655:OMY196659 OWU196655:OWU196659 PGQ196655:PGQ196659 PQM196655:PQM196659 QAI196655:QAI196659 QKE196655:QKE196659 QUA196655:QUA196659 RDW196655:RDW196659 RNS196655:RNS196659 RXO196655:RXO196659 SHK196655:SHK196659 SRG196655:SRG196659 TBC196655:TBC196659 TKY196655:TKY196659 TUU196655:TUU196659 UEQ196655:UEQ196659 UOM196655:UOM196659 UYI196655:UYI196659 VIE196655:VIE196659 VSA196655:VSA196659 WBW196655:WBW196659 WLS196655:WLS196659 WVO196655:WVO196659 H262191:H262195 JC262191:JC262195 SY262191:SY262195 ACU262191:ACU262195 AMQ262191:AMQ262195 AWM262191:AWM262195 BGI262191:BGI262195 BQE262191:BQE262195 CAA262191:CAA262195 CJW262191:CJW262195 CTS262191:CTS262195 DDO262191:DDO262195 DNK262191:DNK262195 DXG262191:DXG262195 EHC262191:EHC262195 EQY262191:EQY262195 FAU262191:FAU262195 FKQ262191:FKQ262195 FUM262191:FUM262195 GEI262191:GEI262195 GOE262191:GOE262195 GYA262191:GYA262195 HHW262191:HHW262195 HRS262191:HRS262195 IBO262191:IBO262195 ILK262191:ILK262195 IVG262191:IVG262195 JFC262191:JFC262195 JOY262191:JOY262195 JYU262191:JYU262195 KIQ262191:KIQ262195 KSM262191:KSM262195 LCI262191:LCI262195 LME262191:LME262195 LWA262191:LWA262195 MFW262191:MFW262195 MPS262191:MPS262195 MZO262191:MZO262195 NJK262191:NJK262195 NTG262191:NTG262195 ODC262191:ODC262195 OMY262191:OMY262195 OWU262191:OWU262195 PGQ262191:PGQ262195 PQM262191:PQM262195 QAI262191:QAI262195 QKE262191:QKE262195 QUA262191:QUA262195 RDW262191:RDW262195 RNS262191:RNS262195 RXO262191:RXO262195 SHK262191:SHK262195 SRG262191:SRG262195 TBC262191:TBC262195 TKY262191:TKY262195 TUU262191:TUU262195 UEQ262191:UEQ262195 UOM262191:UOM262195 UYI262191:UYI262195 VIE262191:VIE262195 VSA262191:VSA262195 WBW262191:WBW262195 WLS262191:WLS262195 WVO262191:WVO262195 H327727:H327731 JC327727:JC327731 SY327727:SY327731 ACU327727:ACU327731 AMQ327727:AMQ327731 AWM327727:AWM327731 BGI327727:BGI327731 BQE327727:BQE327731 CAA327727:CAA327731 CJW327727:CJW327731 CTS327727:CTS327731 DDO327727:DDO327731 DNK327727:DNK327731 DXG327727:DXG327731 EHC327727:EHC327731 EQY327727:EQY327731 FAU327727:FAU327731 FKQ327727:FKQ327731 FUM327727:FUM327731 GEI327727:GEI327731 GOE327727:GOE327731 GYA327727:GYA327731 HHW327727:HHW327731 HRS327727:HRS327731 IBO327727:IBO327731 ILK327727:ILK327731 IVG327727:IVG327731 JFC327727:JFC327731 JOY327727:JOY327731 JYU327727:JYU327731 KIQ327727:KIQ327731 KSM327727:KSM327731 LCI327727:LCI327731 LME327727:LME327731 LWA327727:LWA327731 MFW327727:MFW327731 MPS327727:MPS327731 MZO327727:MZO327731 NJK327727:NJK327731 NTG327727:NTG327731 ODC327727:ODC327731 OMY327727:OMY327731 OWU327727:OWU327731 PGQ327727:PGQ327731 PQM327727:PQM327731 QAI327727:QAI327731 QKE327727:QKE327731 QUA327727:QUA327731 RDW327727:RDW327731 RNS327727:RNS327731 RXO327727:RXO327731 SHK327727:SHK327731 SRG327727:SRG327731 TBC327727:TBC327731 TKY327727:TKY327731 TUU327727:TUU327731 UEQ327727:UEQ327731 UOM327727:UOM327731 UYI327727:UYI327731 VIE327727:VIE327731 VSA327727:VSA327731 WBW327727:WBW327731 WLS327727:WLS327731 WVO327727:WVO327731 H393263:H393267 JC393263:JC393267 SY393263:SY393267 ACU393263:ACU393267 AMQ393263:AMQ393267 AWM393263:AWM393267 BGI393263:BGI393267 BQE393263:BQE393267 CAA393263:CAA393267 CJW393263:CJW393267 CTS393263:CTS393267 DDO393263:DDO393267 DNK393263:DNK393267 DXG393263:DXG393267 EHC393263:EHC393267 EQY393263:EQY393267 FAU393263:FAU393267 FKQ393263:FKQ393267 FUM393263:FUM393267 GEI393263:GEI393267 GOE393263:GOE393267 GYA393263:GYA393267 HHW393263:HHW393267 HRS393263:HRS393267 IBO393263:IBO393267 ILK393263:ILK393267 IVG393263:IVG393267 JFC393263:JFC393267 JOY393263:JOY393267 JYU393263:JYU393267 KIQ393263:KIQ393267 KSM393263:KSM393267 LCI393263:LCI393267 LME393263:LME393267 LWA393263:LWA393267 MFW393263:MFW393267 MPS393263:MPS393267 MZO393263:MZO393267 NJK393263:NJK393267 NTG393263:NTG393267 ODC393263:ODC393267 OMY393263:OMY393267 OWU393263:OWU393267 PGQ393263:PGQ393267 PQM393263:PQM393267 QAI393263:QAI393267 QKE393263:QKE393267 QUA393263:QUA393267 RDW393263:RDW393267 RNS393263:RNS393267 RXO393263:RXO393267 SHK393263:SHK393267 SRG393263:SRG393267 TBC393263:TBC393267 TKY393263:TKY393267 TUU393263:TUU393267 UEQ393263:UEQ393267 UOM393263:UOM393267 UYI393263:UYI393267 VIE393263:VIE393267 VSA393263:VSA393267 WBW393263:WBW393267 WLS393263:WLS393267 WVO393263:WVO393267 H458799:H458803 JC458799:JC458803 SY458799:SY458803 ACU458799:ACU458803 AMQ458799:AMQ458803 AWM458799:AWM458803 BGI458799:BGI458803 BQE458799:BQE458803 CAA458799:CAA458803 CJW458799:CJW458803 CTS458799:CTS458803 DDO458799:DDO458803 DNK458799:DNK458803 DXG458799:DXG458803 EHC458799:EHC458803 EQY458799:EQY458803 FAU458799:FAU458803 FKQ458799:FKQ458803 FUM458799:FUM458803 GEI458799:GEI458803 GOE458799:GOE458803 GYA458799:GYA458803 HHW458799:HHW458803 HRS458799:HRS458803 IBO458799:IBO458803 ILK458799:ILK458803 IVG458799:IVG458803 JFC458799:JFC458803 JOY458799:JOY458803 JYU458799:JYU458803 KIQ458799:KIQ458803 KSM458799:KSM458803 LCI458799:LCI458803 LME458799:LME458803 LWA458799:LWA458803 MFW458799:MFW458803 MPS458799:MPS458803 MZO458799:MZO458803 NJK458799:NJK458803 NTG458799:NTG458803 ODC458799:ODC458803 OMY458799:OMY458803 OWU458799:OWU458803 PGQ458799:PGQ458803 PQM458799:PQM458803 QAI458799:QAI458803 QKE458799:QKE458803 QUA458799:QUA458803 RDW458799:RDW458803 RNS458799:RNS458803 RXO458799:RXO458803 SHK458799:SHK458803 SRG458799:SRG458803 TBC458799:TBC458803 TKY458799:TKY458803 TUU458799:TUU458803 UEQ458799:UEQ458803 UOM458799:UOM458803 UYI458799:UYI458803 VIE458799:VIE458803 VSA458799:VSA458803 WBW458799:WBW458803 WLS458799:WLS458803 WVO458799:WVO458803 H524335:H524339 JC524335:JC524339 SY524335:SY524339 ACU524335:ACU524339 AMQ524335:AMQ524339 AWM524335:AWM524339 BGI524335:BGI524339 BQE524335:BQE524339 CAA524335:CAA524339 CJW524335:CJW524339 CTS524335:CTS524339 DDO524335:DDO524339 DNK524335:DNK524339 DXG524335:DXG524339 EHC524335:EHC524339 EQY524335:EQY524339 FAU524335:FAU524339 FKQ524335:FKQ524339 FUM524335:FUM524339 GEI524335:GEI524339 GOE524335:GOE524339 GYA524335:GYA524339 HHW524335:HHW524339 HRS524335:HRS524339 IBO524335:IBO524339 ILK524335:ILK524339 IVG524335:IVG524339 JFC524335:JFC524339 JOY524335:JOY524339 JYU524335:JYU524339 KIQ524335:KIQ524339 KSM524335:KSM524339 LCI524335:LCI524339 LME524335:LME524339 LWA524335:LWA524339 MFW524335:MFW524339 MPS524335:MPS524339 MZO524335:MZO524339 NJK524335:NJK524339 NTG524335:NTG524339 ODC524335:ODC524339 OMY524335:OMY524339 OWU524335:OWU524339 PGQ524335:PGQ524339 PQM524335:PQM524339 QAI524335:QAI524339 QKE524335:QKE524339 QUA524335:QUA524339 RDW524335:RDW524339 RNS524335:RNS524339 RXO524335:RXO524339 SHK524335:SHK524339 SRG524335:SRG524339 TBC524335:TBC524339 TKY524335:TKY524339 TUU524335:TUU524339 UEQ524335:UEQ524339 UOM524335:UOM524339 UYI524335:UYI524339 VIE524335:VIE524339 VSA524335:VSA524339 WBW524335:WBW524339 WLS524335:WLS524339 WVO524335:WVO524339 H589871:H589875 JC589871:JC589875 SY589871:SY589875 ACU589871:ACU589875 AMQ589871:AMQ589875 AWM589871:AWM589875 BGI589871:BGI589875 BQE589871:BQE589875 CAA589871:CAA589875 CJW589871:CJW589875 CTS589871:CTS589875 DDO589871:DDO589875 DNK589871:DNK589875 DXG589871:DXG589875 EHC589871:EHC589875 EQY589871:EQY589875 FAU589871:FAU589875 FKQ589871:FKQ589875 FUM589871:FUM589875 GEI589871:GEI589875 GOE589871:GOE589875 GYA589871:GYA589875 HHW589871:HHW589875 HRS589871:HRS589875 IBO589871:IBO589875 ILK589871:ILK589875 IVG589871:IVG589875 JFC589871:JFC589875 JOY589871:JOY589875 JYU589871:JYU589875 KIQ589871:KIQ589875 KSM589871:KSM589875 LCI589871:LCI589875 LME589871:LME589875 LWA589871:LWA589875 MFW589871:MFW589875 MPS589871:MPS589875 MZO589871:MZO589875 NJK589871:NJK589875 NTG589871:NTG589875 ODC589871:ODC589875 OMY589871:OMY589875 OWU589871:OWU589875 PGQ589871:PGQ589875 PQM589871:PQM589875 QAI589871:QAI589875 QKE589871:QKE589875 QUA589871:QUA589875 RDW589871:RDW589875 RNS589871:RNS589875 RXO589871:RXO589875 SHK589871:SHK589875 SRG589871:SRG589875 TBC589871:TBC589875 TKY589871:TKY589875 TUU589871:TUU589875 UEQ589871:UEQ589875 UOM589871:UOM589875 UYI589871:UYI589875 VIE589871:VIE589875 VSA589871:VSA589875 WBW589871:WBW589875 WLS589871:WLS589875 WVO589871:WVO589875 H655407:H655411 JC655407:JC655411 SY655407:SY655411 ACU655407:ACU655411 AMQ655407:AMQ655411 AWM655407:AWM655411 BGI655407:BGI655411 BQE655407:BQE655411 CAA655407:CAA655411 CJW655407:CJW655411 CTS655407:CTS655411 DDO655407:DDO655411 DNK655407:DNK655411 DXG655407:DXG655411 EHC655407:EHC655411 EQY655407:EQY655411 FAU655407:FAU655411 FKQ655407:FKQ655411 FUM655407:FUM655411 GEI655407:GEI655411 GOE655407:GOE655411 GYA655407:GYA655411 HHW655407:HHW655411 HRS655407:HRS655411 IBO655407:IBO655411 ILK655407:ILK655411 IVG655407:IVG655411 JFC655407:JFC655411 JOY655407:JOY655411 JYU655407:JYU655411 KIQ655407:KIQ655411 KSM655407:KSM655411 LCI655407:LCI655411 LME655407:LME655411 LWA655407:LWA655411 MFW655407:MFW655411 MPS655407:MPS655411 MZO655407:MZO655411 NJK655407:NJK655411 NTG655407:NTG655411 ODC655407:ODC655411 OMY655407:OMY655411 OWU655407:OWU655411 PGQ655407:PGQ655411 PQM655407:PQM655411 QAI655407:QAI655411 QKE655407:QKE655411 QUA655407:QUA655411 RDW655407:RDW655411 RNS655407:RNS655411 RXO655407:RXO655411 SHK655407:SHK655411 SRG655407:SRG655411 TBC655407:TBC655411 TKY655407:TKY655411 TUU655407:TUU655411 UEQ655407:UEQ655411 UOM655407:UOM655411 UYI655407:UYI655411 VIE655407:VIE655411 VSA655407:VSA655411 WBW655407:WBW655411 WLS655407:WLS655411 WVO655407:WVO655411 H720943:H720947 JC720943:JC720947 SY720943:SY720947 ACU720943:ACU720947 AMQ720943:AMQ720947 AWM720943:AWM720947 BGI720943:BGI720947 BQE720943:BQE720947 CAA720943:CAA720947 CJW720943:CJW720947 CTS720943:CTS720947 DDO720943:DDO720947 DNK720943:DNK720947 DXG720943:DXG720947 EHC720943:EHC720947 EQY720943:EQY720947 FAU720943:FAU720947 FKQ720943:FKQ720947 FUM720943:FUM720947 GEI720943:GEI720947 GOE720943:GOE720947 GYA720943:GYA720947 HHW720943:HHW720947 HRS720943:HRS720947 IBO720943:IBO720947 ILK720943:ILK720947 IVG720943:IVG720947 JFC720943:JFC720947 JOY720943:JOY720947 JYU720943:JYU720947 KIQ720943:KIQ720947 KSM720943:KSM720947 LCI720943:LCI720947 LME720943:LME720947 LWA720943:LWA720947 MFW720943:MFW720947 MPS720943:MPS720947 MZO720943:MZO720947 NJK720943:NJK720947 NTG720943:NTG720947 ODC720943:ODC720947 OMY720943:OMY720947 OWU720943:OWU720947 PGQ720943:PGQ720947 PQM720943:PQM720947 QAI720943:QAI720947 QKE720943:QKE720947 QUA720943:QUA720947 RDW720943:RDW720947 RNS720943:RNS720947 RXO720943:RXO720947 SHK720943:SHK720947 SRG720943:SRG720947 TBC720943:TBC720947 TKY720943:TKY720947 TUU720943:TUU720947 UEQ720943:UEQ720947 UOM720943:UOM720947 UYI720943:UYI720947 VIE720943:VIE720947 VSA720943:VSA720947 WBW720943:WBW720947 WLS720943:WLS720947 WVO720943:WVO720947 H786479:H786483 JC786479:JC786483 SY786479:SY786483 ACU786479:ACU786483 AMQ786479:AMQ786483 AWM786479:AWM786483 BGI786479:BGI786483 BQE786479:BQE786483 CAA786479:CAA786483 CJW786479:CJW786483 CTS786479:CTS786483 DDO786479:DDO786483 DNK786479:DNK786483 DXG786479:DXG786483 EHC786479:EHC786483 EQY786479:EQY786483 FAU786479:FAU786483 FKQ786479:FKQ786483 FUM786479:FUM786483 GEI786479:GEI786483 GOE786479:GOE786483 GYA786479:GYA786483 HHW786479:HHW786483 HRS786479:HRS786483 IBO786479:IBO786483 ILK786479:ILK786483 IVG786479:IVG786483 JFC786479:JFC786483 JOY786479:JOY786483 JYU786479:JYU786483 KIQ786479:KIQ786483 KSM786479:KSM786483 LCI786479:LCI786483 LME786479:LME786483 LWA786479:LWA786483 MFW786479:MFW786483 MPS786479:MPS786483 MZO786479:MZO786483 NJK786479:NJK786483 NTG786479:NTG786483 ODC786479:ODC786483 OMY786479:OMY786483 OWU786479:OWU786483 PGQ786479:PGQ786483 PQM786479:PQM786483 QAI786479:QAI786483 QKE786479:QKE786483 QUA786479:QUA786483 RDW786479:RDW786483 RNS786479:RNS786483 RXO786479:RXO786483 SHK786479:SHK786483 SRG786479:SRG786483 TBC786479:TBC786483 TKY786479:TKY786483 TUU786479:TUU786483 UEQ786479:UEQ786483 UOM786479:UOM786483 UYI786479:UYI786483 VIE786479:VIE786483 VSA786479:VSA786483 WBW786479:WBW786483 WLS786479:WLS786483 WVO786479:WVO786483 H852015:H852019 JC852015:JC852019 SY852015:SY852019 ACU852015:ACU852019 AMQ852015:AMQ852019 AWM852015:AWM852019 BGI852015:BGI852019 BQE852015:BQE852019 CAA852015:CAA852019 CJW852015:CJW852019 CTS852015:CTS852019 DDO852015:DDO852019 DNK852015:DNK852019 DXG852015:DXG852019 EHC852015:EHC852019 EQY852015:EQY852019 FAU852015:FAU852019 FKQ852015:FKQ852019 FUM852015:FUM852019 GEI852015:GEI852019 GOE852015:GOE852019 GYA852015:GYA852019 HHW852015:HHW852019 HRS852015:HRS852019 IBO852015:IBO852019 ILK852015:ILK852019 IVG852015:IVG852019 JFC852015:JFC852019 JOY852015:JOY852019 JYU852015:JYU852019 KIQ852015:KIQ852019 KSM852015:KSM852019 LCI852015:LCI852019 LME852015:LME852019 LWA852015:LWA852019 MFW852015:MFW852019 MPS852015:MPS852019 MZO852015:MZO852019 NJK852015:NJK852019 NTG852015:NTG852019 ODC852015:ODC852019 OMY852015:OMY852019 OWU852015:OWU852019 PGQ852015:PGQ852019 PQM852015:PQM852019 QAI852015:QAI852019 QKE852015:QKE852019 QUA852015:QUA852019 RDW852015:RDW852019 RNS852015:RNS852019 RXO852015:RXO852019 SHK852015:SHK852019 SRG852015:SRG852019 TBC852015:TBC852019 TKY852015:TKY852019 TUU852015:TUU852019 UEQ852015:UEQ852019 UOM852015:UOM852019 UYI852015:UYI852019 VIE852015:VIE852019 VSA852015:VSA852019 WBW852015:WBW852019 WLS852015:WLS852019 WVO852015:WVO852019 H917551:H917555 JC917551:JC917555 SY917551:SY917555 ACU917551:ACU917555 AMQ917551:AMQ917555 AWM917551:AWM917555 BGI917551:BGI917555 BQE917551:BQE917555 CAA917551:CAA917555 CJW917551:CJW917555 CTS917551:CTS917555 DDO917551:DDO917555 DNK917551:DNK917555 DXG917551:DXG917555 EHC917551:EHC917555 EQY917551:EQY917555 FAU917551:FAU917555 FKQ917551:FKQ917555 FUM917551:FUM917555 GEI917551:GEI917555 GOE917551:GOE917555 GYA917551:GYA917555 HHW917551:HHW917555 HRS917551:HRS917555 IBO917551:IBO917555 ILK917551:ILK917555 IVG917551:IVG917555 JFC917551:JFC917555 JOY917551:JOY917555 JYU917551:JYU917555 KIQ917551:KIQ917555 KSM917551:KSM917555 LCI917551:LCI917555 LME917551:LME917555 LWA917551:LWA917555 MFW917551:MFW917555 MPS917551:MPS917555 MZO917551:MZO917555 NJK917551:NJK917555 NTG917551:NTG917555 ODC917551:ODC917555 OMY917551:OMY917555 OWU917551:OWU917555 PGQ917551:PGQ917555 PQM917551:PQM917555 QAI917551:QAI917555 QKE917551:QKE917555 QUA917551:QUA917555 RDW917551:RDW917555 RNS917551:RNS917555 RXO917551:RXO917555 SHK917551:SHK917555 SRG917551:SRG917555 TBC917551:TBC917555 TKY917551:TKY917555 TUU917551:TUU917555 UEQ917551:UEQ917555 UOM917551:UOM917555 UYI917551:UYI917555 VIE917551:VIE917555 VSA917551:VSA917555 WBW917551:WBW917555 WLS917551:WLS917555 WVO917551:WVO917555 H983087:H983091 JC983087:JC983091 SY983087:SY983091 ACU983087:ACU983091 AMQ983087:AMQ983091 AWM983087:AWM983091 BGI983087:BGI983091 BQE983087:BQE983091 CAA983087:CAA983091 CJW983087:CJW983091 CTS983087:CTS983091 DDO983087:DDO983091 DNK983087:DNK983091 DXG983087:DXG983091 EHC983087:EHC983091 EQY983087:EQY983091 FAU983087:FAU983091 FKQ983087:FKQ983091 FUM983087:FUM983091 GEI983087:GEI983091 GOE983087:GOE983091 GYA983087:GYA983091 HHW983087:HHW983091 HRS983087:HRS983091 IBO983087:IBO983091 ILK983087:ILK983091 IVG983087:IVG983091 JFC983087:JFC983091 JOY983087:JOY983091 JYU983087:JYU983091 KIQ983087:KIQ983091 KSM983087:KSM983091 LCI983087:LCI983091 LME983087:LME983091 LWA983087:LWA983091 MFW983087:MFW983091 MPS983087:MPS983091 MZO983087:MZO983091 NJK983087:NJK983091 NTG983087:NTG983091 ODC983087:ODC983091 OMY983087:OMY983091 OWU983087:OWU983091 PGQ983087:PGQ983091 PQM983087:PQM983091 QAI983087:QAI983091 QKE983087:QKE983091 QUA983087:QUA983091 RDW983087:RDW983091 RNS983087:RNS983091 RXO983087:RXO983091 SHK983087:SHK983091 SRG983087:SRG983091 TBC983087:TBC983091 TKY983087:TKY983091 TUU983087:TUU983091 UEQ983087:UEQ983091 UOM983087:UOM983091 UYI983087:UYI983091 VIE983087:VIE983091 VSA983087:VSA983091 WBW983087:WBW983091 WLS983087:WLS983091 WVO983087:WVO983091 H65563:H65570 JC65563:JC65570 SY65563:SY65570 ACU65563:ACU65570 AMQ65563:AMQ65570 AWM65563:AWM65570 BGI65563:BGI65570 BQE65563:BQE65570 CAA65563:CAA65570 CJW65563:CJW65570 CTS65563:CTS65570 DDO65563:DDO65570 DNK65563:DNK65570 DXG65563:DXG65570 EHC65563:EHC65570 EQY65563:EQY65570 FAU65563:FAU65570 FKQ65563:FKQ65570 FUM65563:FUM65570 GEI65563:GEI65570 GOE65563:GOE65570 GYA65563:GYA65570 HHW65563:HHW65570 HRS65563:HRS65570 IBO65563:IBO65570 ILK65563:ILK65570 IVG65563:IVG65570 JFC65563:JFC65570 JOY65563:JOY65570 JYU65563:JYU65570 KIQ65563:KIQ65570 KSM65563:KSM65570 LCI65563:LCI65570 LME65563:LME65570 LWA65563:LWA65570 MFW65563:MFW65570 MPS65563:MPS65570 MZO65563:MZO65570 NJK65563:NJK65570 NTG65563:NTG65570 ODC65563:ODC65570 OMY65563:OMY65570 OWU65563:OWU65570 PGQ65563:PGQ65570 PQM65563:PQM65570 QAI65563:QAI65570 QKE65563:QKE65570 QUA65563:QUA65570 RDW65563:RDW65570 RNS65563:RNS65570 RXO65563:RXO65570 SHK65563:SHK65570 SRG65563:SRG65570 TBC65563:TBC65570 TKY65563:TKY65570 TUU65563:TUU65570 UEQ65563:UEQ65570 UOM65563:UOM65570 UYI65563:UYI65570 VIE65563:VIE65570 VSA65563:VSA65570 WBW65563:WBW65570 WLS65563:WLS65570 WVO65563:WVO65570 H131099:H131106 JC131099:JC131106 SY131099:SY131106 ACU131099:ACU131106 AMQ131099:AMQ131106 AWM131099:AWM131106 BGI131099:BGI131106 BQE131099:BQE131106 CAA131099:CAA131106 CJW131099:CJW131106 CTS131099:CTS131106 DDO131099:DDO131106 DNK131099:DNK131106 DXG131099:DXG131106 EHC131099:EHC131106 EQY131099:EQY131106 FAU131099:FAU131106 FKQ131099:FKQ131106 FUM131099:FUM131106 GEI131099:GEI131106 GOE131099:GOE131106 GYA131099:GYA131106 HHW131099:HHW131106 HRS131099:HRS131106 IBO131099:IBO131106 ILK131099:ILK131106 IVG131099:IVG131106 JFC131099:JFC131106 JOY131099:JOY131106 JYU131099:JYU131106 KIQ131099:KIQ131106 KSM131099:KSM131106 LCI131099:LCI131106 LME131099:LME131106 LWA131099:LWA131106 MFW131099:MFW131106 MPS131099:MPS131106 MZO131099:MZO131106 NJK131099:NJK131106 NTG131099:NTG131106 ODC131099:ODC131106 OMY131099:OMY131106 OWU131099:OWU131106 PGQ131099:PGQ131106 PQM131099:PQM131106 QAI131099:QAI131106 QKE131099:QKE131106 QUA131099:QUA131106 RDW131099:RDW131106 RNS131099:RNS131106 RXO131099:RXO131106 SHK131099:SHK131106 SRG131099:SRG131106 TBC131099:TBC131106 TKY131099:TKY131106 TUU131099:TUU131106 UEQ131099:UEQ131106 UOM131099:UOM131106 UYI131099:UYI131106 VIE131099:VIE131106 VSA131099:VSA131106 WBW131099:WBW131106 WLS131099:WLS131106 WVO131099:WVO131106 H196635:H196642 JC196635:JC196642 SY196635:SY196642 ACU196635:ACU196642 AMQ196635:AMQ196642 AWM196635:AWM196642 BGI196635:BGI196642 BQE196635:BQE196642 CAA196635:CAA196642 CJW196635:CJW196642 CTS196635:CTS196642 DDO196635:DDO196642 DNK196635:DNK196642 DXG196635:DXG196642 EHC196635:EHC196642 EQY196635:EQY196642 FAU196635:FAU196642 FKQ196635:FKQ196642 FUM196635:FUM196642 GEI196635:GEI196642 GOE196635:GOE196642 GYA196635:GYA196642 HHW196635:HHW196642 HRS196635:HRS196642 IBO196635:IBO196642 ILK196635:ILK196642 IVG196635:IVG196642 JFC196635:JFC196642 JOY196635:JOY196642 JYU196635:JYU196642 KIQ196635:KIQ196642 KSM196635:KSM196642 LCI196635:LCI196642 LME196635:LME196642 LWA196635:LWA196642 MFW196635:MFW196642 MPS196635:MPS196642 MZO196635:MZO196642 NJK196635:NJK196642 NTG196635:NTG196642 ODC196635:ODC196642 OMY196635:OMY196642 OWU196635:OWU196642 PGQ196635:PGQ196642 PQM196635:PQM196642 QAI196635:QAI196642 QKE196635:QKE196642 QUA196635:QUA196642 RDW196635:RDW196642 RNS196635:RNS196642 RXO196635:RXO196642 SHK196635:SHK196642 SRG196635:SRG196642 TBC196635:TBC196642 TKY196635:TKY196642 TUU196635:TUU196642 UEQ196635:UEQ196642 UOM196635:UOM196642 UYI196635:UYI196642 VIE196635:VIE196642 VSA196635:VSA196642 WBW196635:WBW196642 WLS196635:WLS196642 WVO196635:WVO196642 H262171:H262178 JC262171:JC262178 SY262171:SY262178 ACU262171:ACU262178 AMQ262171:AMQ262178 AWM262171:AWM262178 BGI262171:BGI262178 BQE262171:BQE262178 CAA262171:CAA262178 CJW262171:CJW262178 CTS262171:CTS262178 DDO262171:DDO262178 DNK262171:DNK262178 DXG262171:DXG262178 EHC262171:EHC262178 EQY262171:EQY262178 FAU262171:FAU262178 FKQ262171:FKQ262178 FUM262171:FUM262178 GEI262171:GEI262178 GOE262171:GOE262178 GYA262171:GYA262178 HHW262171:HHW262178 HRS262171:HRS262178 IBO262171:IBO262178 ILK262171:ILK262178 IVG262171:IVG262178 JFC262171:JFC262178 JOY262171:JOY262178 JYU262171:JYU262178 KIQ262171:KIQ262178 KSM262171:KSM262178 LCI262171:LCI262178 LME262171:LME262178 LWA262171:LWA262178 MFW262171:MFW262178 MPS262171:MPS262178 MZO262171:MZO262178 NJK262171:NJK262178 NTG262171:NTG262178 ODC262171:ODC262178 OMY262171:OMY262178 OWU262171:OWU262178 PGQ262171:PGQ262178 PQM262171:PQM262178 QAI262171:QAI262178 QKE262171:QKE262178 QUA262171:QUA262178 RDW262171:RDW262178 RNS262171:RNS262178 RXO262171:RXO262178 SHK262171:SHK262178 SRG262171:SRG262178 TBC262171:TBC262178 TKY262171:TKY262178 TUU262171:TUU262178 UEQ262171:UEQ262178 UOM262171:UOM262178 UYI262171:UYI262178 VIE262171:VIE262178 VSA262171:VSA262178 WBW262171:WBW262178 WLS262171:WLS262178 WVO262171:WVO262178 H327707:H327714 JC327707:JC327714 SY327707:SY327714 ACU327707:ACU327714 AMQ327707:AMQ327714 AWM327707:AWM327714 BGI327707:BGI327714 BQE327707:BQE327714 CAA327707:CAA327714 CJW327707:CJW327714 CTS327707:CTS327714 DDO327707:DDO327714 DNK327707:DNK327714 DXG327707:DXG327714 EHC327707:EHC327714 EQY327707:EQY327714 FAU327707:FAU327714 FKQ327707:FKQ327714 FUM327707:FUM327714 GEI327707:GEI327714 GOE327707:GOE327714 GYA327707:GYA327714 HHW327707:HHW327714 HRS327707:HRS327714 IBO327707:IBO327714 ILK327707:ILK327714 IVG327707:IVG327714 JFC327707:JFC327714 JOY327707:JOY327714 JYU327707:JYU327714 KIQ327707:KIQ327714 KSM327707:KSM327714 LCI327707:LCI327714 LME327707:LME327714 LWA327707:LWA327714 MFW327707:MFW327714 MPS327707:MPS327714 MZO327707:MZO327714 NJK327707:NJK327714 NTG327707:NTG327714 ODC327707:ODC327714 OMY327707:OMY327714 OWU327707:OWU327714 PGQ327707:PGQ327714 PQM327707:PQM327714 QAI327707:QAI327714 QKE327707:QKE327714 QUA327707:QUA327714 RDW327707:RDW327714 RNS327707:RNS327714 RXO327707:RXO327714 SHK327707:SHK327714 SRG327707:SRG327714 TBC327707:TBC327714 TKY327707:TKY327714 TUU327707:TUU327714 UEQ327707:UEQ327714 UOM327707:UOM327714 UYI327707:UYI327714 VIE327707:VIE327714 VSA327707:VSA327714 WBW327707:WBW327714 WLS327707:WLS327714 WVO327707:WVO327714 H393243:H393250 JC393243:JC393250 SY393243:SY393250 ACU393243:ACU393250 AMQ393243:AMQ393250 AWM393243:AWM393250 BGI393243:BGI393250 BQE393243:BQE393250 CAA393243:CAA393250 CJW393243:CJW393250 CTS393243:CTS393250 DDO393243:DDO393250 DNK393243:DNK393250 DXG393243:DXG393250 EHC393243:EHC393250 EQY393243:EQY393250 FAU393243:FAU393250 FKQ393243:FKQ393250 FUM393243:FUM393250 GEI393243:GEI393250 GOE393243:GOE393250 GYA393243:GYA393250 HHW393243:HHW393250 HRS393243:HRS393250 IBO393243:IBO393250 ILK393243:ILK393250 IVG393243:IVG393250 JFC393243:JFC393250 JOY393243:JOY393250 JYU393243:JYU393250 KIQ393243:KIQ393250 KSM393243:KSM393250 LCI393243:LCI393250 LME393243:LME393250 LWA393243:LWA393250 MFW393243:MFW393250 MPS393243:MPS393250 MZO393243:MZO393250 NJK393243:NJK393250 NTG393243:NTG393250 ODC393243:ODC393250 OMY393243:OMY393250 OWU393243:OWU393250 PGQ393243:PGQ393250 PQM393243:PQM393250 QAI393243:QAI393250 QKE393243:QKE393250 QUA393243:QUA393250 RDW393243:RDW393250 RNS393243:RNS393250 RXO393243:RXO393250 SHK393243:SHK393250 SRG393243:SRG393250 TBC393243:TBC393250 TKY393243:TKY393250 TUU393243:TUU393250 UEQ393243:UEQ393250 UOM393243:UOM393250 UYI393243:UYI393250 VIE393243:VIE393250 VSA393243:VSA393250 WBW393243:WBW393250 WLS393243:WLS393250 WVO393243:WVO393250 H458779:H458786 JC458779:JC458786 SY458779:SY458786 ACU458779:ACU458786 AMQ458779:AMQ458786 AWM458779:AWM458786 BGI458779:BGI458786 BQE458779:BQE458786 CAA458779:CAA458786 CJW458779:CJW458786 CTS458779:CTS458786 DDO458779:DDO458786 DNK458779:DNK458786 DXG458779:DXG458786 EHC458779:EHC458786 EQY458779:EQY458786 FAU458779:FAU458786 FKQ458779:FKQ458786 FUM458779:FUM458786 GEI458779:GEI458786 GOE458779:GOE458786 GYA458779:GYA458786 HHW458779:HHW458786 HRS458779:HRS458786 IBO458779:IBO458786 ILK458779:ILK458786 IVG458779:IVG458786 JFC458779:JFC458786 JOY458779:JOY458786 JYU458779:JYU458786 KIQ458779:KIQ458786 KSM458779:KSM458786 LCI458779:LCI458786 LME458779:LME458786 LWA458779:LWA458786 MFW458779:MFW458786 MPS458779:MPS458786 MZO458779:MZO458786 NJK458779:NJK458786 NTG458779:NTG458786 ODC458779:ODC458786 OMY458779:OMY458786 OWU458779:OWU458786 PGQ458779:PGQ458786 PQM458779:PQM458786 QAI458779:QAI458786 QKE458779:QKE458786 QUA458779:QUA458786 RDW458779:RDW458786 RNS458779:RNS458786 RXO458779:RXO458786 SHK458779:SHK458786 SRG458779:SRG458786 TBC458779:TBC458786 TKY458779:TKY458786 TUU458779:TUU458786 UEQ458779:UEQ458786 UOM458779:UOM458786 UYI458779:UYI458786 VIE458779:VIE458786 VSA458779:VSA458786 WBW458779:WBW458786 WLS458779:WLS458786 WVO458779:WVO458786 H524315:H524322 JC524315:JC524322 SY524315:SY524322 ACU524315:ACU524322 AMQ524315:AMQ524322 AWM524315:AWM524322 BGI524315:BGI524322 BQE524315:BQE524322 CAA524315:CAA524322 CJW524315:CJW524322 CTS524315:CTS524322 DDO524315:DDO524322 DNK524315:DNK524322 DXG524315:DXG524322 EHC524315:EHC524322 EQY524315:EQY524322 FAU524315:FAU524322 FKQ524315:FKQ524322 FUM524315:FUM524322 GEI524315:GEI524322 GOE524315:GOE524322 GYA524315:GYA524322 HHW524315:HHW524322 HRS524315:HRS524322 IBO524315:IBO524322 ILK524315:ILK524322 IVG524315:IVG524322 JFC524315:JFC524322 JOY524315:JOY524322 JYU524315:JYU524322 KIQ524315:KIQ524322 KSM524315:KSM524322 LCI524315:LCI524322 LME524315:LME524322 LWA524315:LWA524322 MFW524315:MFW524322 MPS524315:MPS524322 MZO524315:MZO524322 NJK524315:NJK524322 NTG524315:NTG524322 ODC524315:ODC524322 OMY524315:OMY524322 OWU524315:OWU524322 PGQ524315:PGQ524322 PQM524315:PQM524322 QAI524315:QAI524322 QKE524315:QKE524322 QUA524315:QUA524322 RDW524315:RDW524322 RNS524315:RNS524322 RXO524315:RXO524322 SHK524315:SHK524322 SRG524315:SRG524322 TBC524315:TBC524322 TKY524315:TKY524322 TUU524315:TUU524322 UEQ524315:UEQ524322 UOM524315:UOM524322 UYI524315:UYI524322 VIE524315:VIE524322 VSA524315:VSA524322 WBW524315:WBW524322 WLS524315:WLS524322 WVO524315:WVO524322 H589851:H589858 JC589851:JC589858 SY589851:SY589858 ACU589851:ACU589858 AMQ589851:AMQ589858 AWM589851:AWM589858 BGI589851:BGI589858 BQE589851:BQE589858 CAA589851:CAA589858 CJW589851:CJW589858 CTS589851:CTS589858 DDO589851:DDO589858 DNK589851:DNK589858 DXG589851:DXG589858 EHC589851:EHC589858 EQY589851:EQY589858 FAU589851:FAU589858 FKQ589851:FKQ589858 FUM589851:FUM589858 GEI589851:GEI589858 GOE589851:GOE589858 GYA589851:GYA589858 HHW589851:HHW589858 HRS589851:HRS589858 IBO589851:IBO589858 ILK589851:ILK589858 IVG589851:IVG589858 JFC589851:JFC589858 JOY589851:JOY589858 JYU589851:JYU589858 KIQ589851:KIQ589858 KSM589851:KSM589858 LCI589851:LCI589858 LME589851:LME589858 LWA589851:LWA589858 MFW589851:MFW589858 MPS589851:MPS589858 MZO589851:MZO589858 NJK589851:NJK589858 NTG589851:NTG589858 ODC589851:ODC589858 OMY589851:OMY589858 OWU589851:OWU589858 PGQ589851:PGQ589858 PQM589851:PQM589858 QAI589851:QAI589858 QKE589851:QKE589858 QUA589851:QUA589858 RDW589851:RDW589858 RNS589851:RNS589858 RXO589851:RXO589858 SHK589851:SHK589858 SRG589851:SRG589858 TBC589851:TBC589858 TKY589851:TKY589858 TUU589851:TUU589858 UEQ589851:UEQ589858 UOM589851:UOM589858 UYI589851:UYI589858 VIE589851:VIE589858 VSA589851:VSA589858 WBW589851:WBW589858 WLS589851:WLS589858 WVO589851:WVO589858 H655387:H655394 JC655387:JC655394 SY655387:SY655394 ACU655387:ACU655394 AMQ655387:AMQ655394 AWM655387:AWM655394 BGI655387:BGI655394 BQE655387:BQE655394 CAA655387:CAA655394 CJW655387:CJW655394 CTS655387:CTS655394 DDO655387:DDO655394 DNK655387:DNK655394 DXG655387:DXG655394 EHC655387:EHC655394 EQY655387:EQY655394 FAU655387:FAU655394 FKQ655387:FKQ655394 FUM655387:FUM655394 GEI655387:GEI655394 GOE655387:GOE655394 GYA655387:GYA655394 HHW655387:HHW655394 HRS655387:HRS655394 IBO655387:IBO655394 ILK655387:ILK655394 IVG655387:IVG655394 JFC655387:JFC655394 JOY655387:JOY655394 JYU655387:JYU655394 KIQ655387:KIQ655394 KSM655387:KSM655394 LCI655387:LCI655394 LME655387:LME655394 LWA655387:LWA655394 MFW655387:MFW655394 MPS655387:MPS655394 MZO655387:MZO655394 NJK655387:NJK655394 NTG655387:NTG655394 ODC655387:ODC655394 OMY655387:OMY655394 OWU655387:OWU655394 PGQ655387:PGQ655394 PQM655387:PQM655394 QAI655387:QAI655394 QKE655387:QKE655394 QUA655387:QUA655394 RDW655387:RDW655394 RNS655387:RNS655394 RXO655387:RXO655394 SHK655387:SHK655394 SRG655387:SRG655394 TBC655387:TBC655394 TKY655387:TKY655394 TUU655387:TUU655394 UEQ655387:UEQ655394 UOM655387:UOM655394 UYI655387:UYI655394 VIE655387:VIE655394 VSA655387:VSA655394 WBW655387:WBW655394 WLS655387:WLS655394 WVO655387:WVO655394 H720923:H720930 JC720923:JC720930 SY720923:SY720930 ACU720923:ACU720930 AMQ720923:AMQ720930 AWM720923:AWM720930 BGI720923:BGI720930 BQE720923:BQE720930 CAA720923:CAA720930 CJW720923:CJW720930 CTS720923:CTS720930 DDO720923:DDO720930 DNK720923:DNK720930 DXG720923:DXG720930 EHC720923:EHC720930 EQY720923:EQY720930 FAU720923:FAU720930 FKQ720923:FKQ720930 FUM720923:FUM720930 GEI720923:GEI720930 GOE720923:GOE720930 GYA720923:GYA720930 HHW720923:HHW720930 HRS720923:HRS720930 IBO720923:IBO720930 ILK720923:ILK720930 IVG720923:IVG720930 JFC720923:JFC720930 JOY720923:JOY720930 JYU720923:JYU720930 KIQ720923:KIQ720930 KSM720923:KSM720930 LCI720923:LCI720930 LME720923:LME720930 LWA720923:LWA720930 MFW720923:MFW720930 MPS720923:MPS720930 MZO720923:MZO720930 NJK720923:NJK720930 NTG720923:NTG720930 ODC720923:ODC720930 OMY720923:OMY720930 OWU720923:OWU720930 PGQ720923:PGQ720930 PQM720923:PQM720930 QAI720923:QAI720930 QKE720923:QKE720930 QUA720923:QUA720930 RDW720923:RDW720930 RNS720923:RNS720930 RXO720923:RXO720930 SHK720923:SHK720930 SRG720923:SRG720930 TBC720923:TBC720930 TKY720923:TKY720930 TUU720923:TUU720930 UEQ720923:UEQ720930 UOM720923:UOM720930 UYI720923:UYI720930 VIE720923:VIE720930 VSA720923:VSA720930 WBW720923:WBW720930 WLS720923:WLS720930 WVO720923:WVO720930 H786459:H786466 JC786459:JC786466 SY786459:SY786466 ACU786459:ACU786466 AMQ786459:AMQ786466 AWM786459:AWM786466 BGI786459:BGI786466 BQE786459:BQE786466 CAA786459:CAA786466 CJW786459:CJW786466 CTS786459:CTS786466 DDO786459:DDO786466 DNK786459:DNK786466 DXG786459:DXG786466 EHC786459:EHC786466 EQY786459:EQY786466 FAU786459:FAU786466 FKQ786459:FKQ786466 FUM786459:FUM786466 GEI786459:GEI786466 GOE786459:GOE786466 GYA786459:GYA786466 HHW786459:HHW786466 HRS786459:HRS786466 IBO786459:IBO786466 ILK786459:ILK786466 IVG786459:IVG786466 JFC786459:JFC786466 JOY786459:JOY786466 JYU786459:JYU786466 KIQ786459:KIQ786466 KSM786459:KSM786466 LCI786459:LCI786466 LME786459:LME786466 LWA786459:LWA786466 MFW786459:MFW786466 MPS786459:MPS786466 MZO786459:MZO786466 NJK786459:NJK786466 NTG786459:NTG786466 ODC786459:ODC786466 OMY786459:OMY786466 OWU786459:OWU786466 PGQ786459:PGQ786466 PQM786459:PQM786466 QAI786459:QAI786466 QKE786459:QKE786466 QUA786459:QUA786466 RDW786459:RDW786466 RNS786459:RNS786466 RXO786459:RXO786466 SHK786459:SHK786466 SRG786459:SRG786466 TBC786459:TBC786466 TKY786459:TKY786466 TUU786459:TUU786466 UEQ786459:UEQ786466 UOM786459:UOM786466 UYI786459:UYI786466 VIE786459:VIE786466 VSA786459:VSA786466 WBW786459:WBW786466 WLS786459:WLS786466 WVO786459:WVO786466 H851995:H852002 JC851995:JC852002 SY851995:SY852002 ACU851995:ACU852002 AMQ851995:AMQ852002 AWM851995:AWM852002 BGI851995:BGI852002 BQE851995:BQE852002 CAA851995:CAA852002 CJW851995:CJW852002 CTS851995:CTS852002 DDO851995:DDO852002 DNK851995:DNK852002 DXG851995:DXG852002 EHC851995:EHC852002 EQY851995:EQY852002 FAU851995:FAU852002 FKQ851995:FKQ852002 FUM851995:FUM852002 GEI851995:GEI852002 GOE851995:GOE852002 GYA851995:GYA852002 HHW851995:HHW852002 HRS851995:HRS852002 IBO851995:IBO852002 ILK851995:ILK852002 IVG851995:IVG852002 JFC851995:JFC852002 JOY851995:JOY852002 JYU851995:JYU852002 KIQ851995:KIQ852002 KSM851995:KSM852002 LCI851995:LCI852002 LME851995:LME852002 LWA851995:LWA852002 MFW851995:MFW852002 MPS851995:MPS852002 MZO851995:MZO852002 NJK851995:NJK852002 NTG851995:NTG852002 ODC851995:ODC852002 OMY851995:OMY852002 OWU851995:OWU852002 PGQ851995:PGQ852002 PQM851995:PQM852002 QAI851995:QAI852002 QKE851995:QKE852002 QUA851995:QUA852002 RDW851995:RDW852002 RNS851995:RNS852002 RXO851995:RXO852002 SHK851995:SHK852002 SRG851995:SRG852002 TBC851995:TBC852002 TKY851995:TKY852002 TUU851995:TUU852002 UEQ851995:UEQ852002 UOM851995:UOM852002 UYI851995:UYI852002 VIE851995:VIE852002 VSA851995:VSA852002 WBW851995:WBW852002 WLS851995:WLS852002 WVO851995:WVO852002 H917531:H917538 JC917531:JC917538 SY917531:SY917538 ACU917531:ACU917538 AMQ917531:AMQ917538 AWM917531:AWM917538 BGI917531:BGI917538 BQE917531:BQE917538 CAA917531:CAA917538 CJW917531:CJW917538 CTS917531:CTS917538 DDO917531:DDO917538 DNK917531:DNK917538 DXG917531:DXG917538 EHC917531:EHC917538 EQY917531:EQY917538 FAU917531:FAU917538 FKQ917531:FKQ917538 FUM917531:FUM917538 GEI917531:GEI917538 GOE917531:GOE917538 GYA917531:GYA917538 HHW917531:HHW917538 HRS917531:HRS917538 IBO917531:IBO917538 ILK917531:ILK917538 IVG917531:IVG917538 JFC917531:JFC917538 JOY917531:JOY917538 JYU917531:JYU917538 KIQ917531:KIQ917538 KSM917531:KSM917538 LCI917531:LCI917538 LME917531:LME917538 LWA917531:LWA917538 MFW917531:MFW917538 MPS917531:MPS917538 MZO917531:MZO917538 NJK917531:NJK917538 NTG917531:NTG917538 ODC917531:ODC917538 OMY917531:OMY917538 OWU917531:OWU917538 PGQ917531:PGQ917538 PQM917531:PQM917538 QAI917531:QAI917538 QKE917531:QKE917538 QUA917531:QUA917538 RDW917531:RDW917538 RNS917531:RNS917538 RXO917531:RXO917538 SHK917531:SHK917538 SRG917531:SRG917538 TBC917531:TBC917538 TKY917531:TKY917538 TUU917531:TUU917538 UEQ917531:UEQ917538 UOM917531:UOM917538 UYI917531:UYI917538 VIE917531:VIE917538 VSA917531:VSA917538 WBW917531:WBW917538 WLS917531:WLS917538 WVO917531:WVO917538 H983067:H983074 JC983067:JC983074 SY983067:SY983074 ACU983067:ACU983074 AMQ983067:AMQ983074 AWM983067:AWM983074 BGI983067:BGI983074 BQE983067:BQE983074 CAA983067:CAA983074 CJW983067:CJW983074 CTS983067:CTS983074 DDO983067:DDO983074 DNK983067:DNK983074 DXG983067:DXG983074 EHC983067:EHC983074 EQY983067:EQY983074 FAU983067:FAU983074 FKQ983067:FKQ983074 FUM983067:FUM983074 GEI983067:GEI983074 GOE983067:GOE983074 GYA983067:GYA983074 HHW983067:HHW983074 HRS983067:HRS983074 IBO983067:IBO983074 ILK983067:ILK983074 IVG983067:IVG983074 JFC983067:JFC983074 JOY983067:JOY983074 JYU983067:JYU983074 KIQ983067:KIQ983074 KSM983067:KSM983074 LCI983067:LCI983074 LME983067:LME983074 LWA983067:LWA983074 MFW983067:MFW983074 MPS983067:MPS983074 MZO983067:MZO983074 NJK983067:NJK983074 NTG983067:NTG983074 ODC983067:ODC983074 OMY983067:OMY983074 OWU983067:OWU983074 PGQ983067:PGQ983074 PQM983067:PQM983074 QAI983067:QAI983074 QKE983067:QKE983074 QUA983067:QUA983074 RDW983067:RDW983074 RNS983067:RNS983074 RXO983067:RXO983074 SHK983067:SHK983074 SRG983067:SRG983074 TBC983067:TBC983074 TKY983067:TKY983074 TUU983067:TUU983074 UEQ983067:UEQ983074 UOM983067:UOM983074 UYI983067:UYI983074 VIE983067:VIE983074 VSA983067:VSA983074 WBW983067:WBW983074 WLS983067:WLS983074 WVO983067:WVO983074 H65553:H65561 JC65553:JC65561 SY65553:SY65561 ACU65553:ACU65561 AMQ65553:AMQ65561 AWM65553:AWM65561 BGI65553:BGI65561 BQE65553:BQE65561 CAA65553:CAA65561 CJW65553:CJW65561 CTS65553:CTS65561 DDO65553:DDO65561 DNK65553:DNK65561 DXG65553:DXG65561 EHC65553:EHC65561 EQY65553:EQY65561 FAU65553:FAU65561 FKQ65553:FKQ65561 FUM65553:FUM65561 GEI65553:GEI65561 GOE65553:GOE65561 GYA65553:GYA65561 HHW65553:HHW65561 HRS65553:HRS65561 IBO65553:IBO65561 ILK65553:ILK65561 IVG65553:IVG65561 JFC65553:JFC65561 JOY65553:JOY65561 JYU65553:JYU65561 KIQ65553:KIQ65561 KSM65553:KSM65561 LCI65553:LCI65561 LME65553:LME65561 LWA65553:LWA65561 MFW65553:MFW65561 MPS65553:MPS65561 MZO65553:MZO65561 NJK65553:NJK65561 NTG65553:NTG65561 ODC65553:ODC65561 OMY65553:OMY65561 OWU65553:OWU65561 PGQ65553:PGQ65561 PQM65553:PQM65561 QAI65553:QAI65561 QKE65553:QKE65561 QUA65553:QUA65561 RDW65553:RDW65561 RNS65553:RNS65561 RXO65553:RXO65561 SHK65553:SHK65561 SRG65553:SRG65561 TBC65553:TBC65561 TKY65553:TKY65561 TUU65553:TUU65561 UEQ65553:UEQ65561 UOM65553:UOM65561 UYI65553:UYI65561 VIE65553:VIE65561 VSA65553:VSA65561 WBW65553:WBW65561 WLS65553:WLS65561 WVO65553:WVO65561 H131089:H131097 JC131089:JC131097 SY131089:SY131097 ACU131089:ACU131097 AMQ131089:AMQ131097 AWM131089:AWM131097 BGI131089:BGI131097 BQE131089:BQE131097 CAA131089:CAA131097 CJW131089:CJW131097 CTS131089:CTS131097 DDO131089:DDO131097 DNK131089:DNK131097 DXG131089:DXG131097 EHC131089:EHC131097 EQY131089:EQY131097 FAU131089:FAU131097 FKQ131089:FKQ131097 FUM131089:FUM131097 GEI131089:GEI131097 GOE131089:GOE131097 GYA131089:GYA131097 HHW131089:HHW131097 HRS131089:HRS131097 IBO131089:IBO131097 ILK131089:ILK131097 IVG131089:IVG131097 JFC131089:JFC131097 JOY131089:JOY131097 JYU131089:JYU131097 KIQ131089:KIQ131097 KSM131089:KSM131097 LCI131089:LCI131097 LME131089:LME131097 LWA131089:LWA131097 MFW131089:MFW131097 MPS131089:MPS131097 MZO131089:MZO131097 NJK131089:NJK131097 NTG131089:NTG131097 ODC131089:ODC131097 OMY131089:OMY131097 OWU131089:OWU131097 PGQ131089:PGQ131097 PQM131089:PQM131097 QAI131089:QAI131097 QKE131089:QKE131097 QUA131089:QUA131097 RDW131089:RDW131097 RNS131089:RNS131097 RXO131089:RXO131097 SHK131089:SHK131097 SRG131089:SRG131097 TBC131089:TBC131097 TKY131089:TKY131097 TUU131089:TUU131097 UEQ131089:UEQ131097 UOM131089:UOM131097 UYI131089:UYI131097 VIE131089:VIE131097 VSA131089:VSA131097 WBW131089:WBW131097 WLS131089:WLS131097 WVO131089:WVO131097 H196625:H196633 JC196625:JC196633 SY196625:SY196633 ACU196625:ACU196633 AMQ196625:AMQ196633 AWM196625:AWM196633 BGI196625:BGI196633 BQE196625:BQE196633 CAA196625:CAA196633 CJW196625:CJW196633 CTS196625:CTS196633 DDO196625:DDO196633 DNK196625:DNK196633 DXG196625:DXG196633 EHC196625:EHC196633 EQY196625:EQY196633 FAU196625:FAU196633 FKQ196625:FKQ196633 FUM196625:FUM196633 GEI196625:GEI196633 GOE196625:GOE196633 GYA196625:GYA196633 HHW196625:HHW196633 HRS196625:HRS196633 IBO196625:IBO196633 ILK196625:ILK196633 IVG196625:IVG196633 JFC196625:JFC196633 JOY196625:JOY196633 JYU196625:JYU196633 KIQ196625:KIQ196633 KSM196625:KSM196633 LCI196625:LCI196633 LME196625:LME196633 LWA196625:LWA196633 MFW196625:MFW196633 MPS196625:MPS196633 MZO196625:MZO196633 NJK196625:NJK196633 NTG196625:NTG196633 ODC196625:ODC196633 OMY196625:OMY196633 OWU196625:OWU196633 PGQ196625:PGQ196633 PQM196625:PQM196633 QAI196625:QAI196633 QKE196625:QKE196633 QUA196625:QUA196633 RDW196625:RDW196633 RNS196625:RNS196633 RXO196625:RXO196633 SHK196625:SHK196633 SRG196625:SRG196633 TBC196625:TBC196633 TKY196625:TKY196633 TUU196625:TUU196633 UEQ196625:UEQ196633 UOM196625:UOM196633 UYI196625:UYI196633 VIE196625:VIE196633 VSA196625:VSA196633 WBW196625:WBW196633 WLS196625:WLS196633 WVO196625:WVO196633 H262161:H262169 JC262161:JC262169 SY262161:SY262169 ACU262161:ACU262169 AMQ262161:AMQ262169 AWM262161:AWM262169 BGI262161:BGI262169 BQE262161:BQE262169 CAA262161:CAA262169 CJW262161:CJW262169 CTS262161:CTS262169 DDO262161:DDO262169 DNK262161:DNK262169 DXG262161:DXG262169 EHC262161:EHC262169 EQY262161:EQY262169 FAU262161:FAU262169 FKQ262161:FKQ262169 FUM262161:FUM262169 GEI262161:GEI262169 GOE262161:GOE262169 GYA262161:GYA262169 HHW262161:HHW262169 HRS262161:HRS262169 IBO262161:IBO262169 ILK262161:ILK262169 IVG262161:IVG262169 JFC262161:JFC262169 JOY262161:JOY262169 JYU262161:JYU262169 KIQ262161:KIQ262169 KSM262161:KSM262169 LCI262161:LCI262169 LME262161:LME262169 LWA262161:LWA262169 MFW262161:MFW262169 MPS262161:MPS262169 MZO262161:MZO262169 NJK262161:NJK262169 NTG262161:NTG262169 ODC262161:ODC262169 OMY262161:OMY262169 OWU262161:OWU262169 PGQ262161:PGQ262169 PQM262161:PQM262169 QAI262161:QAI262169 QKE262161:QKE262169 QUA262161:QUA262169 RDW262161:RDW262169 RNS262161:RNS262169 RXO262161:RXO262169 SHK262161:SHK262169 SRG262161:SRG262169 TBC262161:TBC262169 TKY262161:TKY262169 TUU262161:TUU262169 UEQ262161:UEQ262169 UOM262161:UOM262169 UYI262161:UYI262169 VIE262161:VIE262169 VSA262161:VSA262169 WBW262161:WBW262169 WLS262161:WLS262169 WVO262161:WVO262169 H327697:H327705 JC327697:JC327705 SY327697:SY327705 ACU327697:ACU327705 AMQ327697:AMQ327705 AWM327697:AWM327705 BGI327697:BGI327705 BQE327697:BQE327705 CAA327697:CAA327705 CJW327697:CJW327705 CTS327697:CTS327705 DDO327697:DDO327705 DNK327697:DNK327705 DXG327697:DXG327705 EHC327697:EHC327705 EQY327697:EQY327705 FAU327697:FAU327705 FKQ327697:FKQ327705 FUM327697:FUM327705 GEI327697:GEI327705 GOE327697:GOE327705 GYA327697:GYA327705 HHW327697:HHW327705 HRS327697:HRS327705 IBO327697:IBO327705 ILK327697:ILK327705 IVG327697:IVG327705 JFC327697:JFC327705 JOY327697:JOY327705 JYU327697:JYU327705 KIQ327697:KIQ327705 KSM327697:KSM327705 LCI327697:LCI327705 LME327697:LME327705 LWA327697:LWA327705 MFW327697:MFW327705 MPS327697:MPS327705 MZO327697:MZO327705 NJK327697:NJK327705 NTG327697:NTG327705 ODC327697:ODC327705 OMY327697:OMY327705 OWU327697:OWU327705 PGQ327697:PGQ327705 PQM327697:PQM327705 QAI327697:QAI327705 QKE327697:QKE327705 QUA327697:QUA327705 RDW327697:RDW327705 RNS327697:RNS327705 RXO327697:RXO327705 SHK327697:SHK327705 SRG327697:SRG327705 TBC327697:TBC327705 TKY327697:TKY327705 TUU327697:TUU327705 UEQ327697:UEQ327705 UOM327697:UOM327705 UYI327697:UYI327705 VIE327697:VIE327705 VSA327697:VSA327705 WBW327697:WBW327705 WLS327697:WLS327705 WVO327697:WVO327705 H393233:H393241 JC393233:JC393241 SY393233:SY393241 ACU393233:ACU393241 AMQ393233:AMQ393241 AWM393233:AWM393241 BGI393233:BGI393241 BQE393233:BQE393241 CAA393233:CAA393241 CJW393233:CJW393241 CTS393233:CTS393241 DDO393233:DDO393241 DNK393233:DNK393241 DXG393233:DXG393241 EHC393233:EHC393241 EQY393233:EQY393241 FAU393233:FAU393241 FKQ393233:FKQ393241 FUM393233:FUM393241 GEI393233:GEI393241 GOE393233:GOE393241 GYA393233:GYA393241 HHW393233:HHW393241 HRS393233:HRS393241 IBO393233:IBO393241 ILK393233:ILK393241 IVG393233:IVG393241 JFC393233:JFC393241 JOY393233:JOY393241 JYU393233:JYU393241 KIQ393233:KIQ393241 KSM393233:KSM393241 LCI393233:LCI393241 LME393233:LME393241 LWA393233:LWA393241 MFW393233:MFW393241 MPS393233:MPS393241 MZO393233:MZO393241 NJK393233:NJK393241 NTG393233:NTG393241 ODC393233:ODC393241 OMY393233:OMY393241 OWU393233:OWU393241 PGQ393233:PGQ393241 PQM393233:PQM393241 QAI393233:QAI393241 QKE393233:QKE393241 QUA393233:QUA393241 RDW393233:RDW393241 RNS393233:RNS393241 RXO393233:RXO393241 SHK393233:SHK393241 SRG393233:SRG393241 TBC393233:TBC393241 TKY393233:TKY393241 TUU393233:TUU393241 UEQ393233:UEQ393241 UOM393233:UOM393241 UYI393233:UYI393241 VIE393233:VIE393241 VSA393233:VSA393241 WBW393233:WBW393241 WLS393233:WLS393241 WVO393233:WVO393241 H458769:H458777 JC458769:JC458777 SY458769:SY458777 ACU458769:ACU458777 AMQ458769:AMQ458777 AWM458769:AWM458777 BGI458769:BGI458777 BQE458769:BQE458777 CAA458769:CAA458777 CJW458769:CJW458777 CTS458769:CTS458777 DDO458769:DDO458777 DNK458769:DNK458777 DXG458769:DXG458777 EHC458769:EHC458777 EQY458769:EQY458777 FAU458769:FAU458777 FKQ458769:FKQ458777 FUM458769:FUM458777 GEI458769:GEI458777 GOE458769:GOE458777 GYA458769:GYA458777 HHW458769:HHW458777 HRS458769:HRS458777 IBO458769:IBO458777 ILK458769:ILK458777 IVG458769:IVG458777 JFC458769:JFC458777 JOY458769:JOY458777 JYU458769:JYU458777 KIQ458769:KIQ458777 KSM458769:KSM458777 LCI458769:LCI458777 LME458769:LME458777 LWA458769:LWA458777 MFW458769:MFW458777 MPS458769:MPS458777 MZO458769:MZO458777 NJK458769:NJK458777 NTG458769:NTG458777 ODC458769:ODC458777 OMY458769:OMY458777 OWU458769:OWU458777 PGQ458769:PGQ458777 PQM458769:PQM458777 QAI458769:QAI458777 QKE458769:QKE458777 QUA458769:QUA458777 RDW458769:RDW458777 RNS458769:RNS458777 RXO458769:RXO458777 SHK458769:SHK458777 SRG458769:SRG458777 TBC458769:TBC458777 TKY458769:TKY458777 TUU458769:TUU458777 UEQ458769:UEQ458777 UOM458769:UOM458777 UYI458769:UYI458777 VIE458769:VIE458777 VSA458769:VSA458777 WBW458769:WBW458777 WLS458769:WLS458777 WVO458769:WVO458777 H524305:H524313 JC524305:JC524313 SY524305:SY524313 ACU524305:ACU524313 AMQ524305:AMQ524313 AWM524305:AWM524313 BGI524305:BGI524313 BQE524305:BQE524313 CAA524305:CAA524313 CJW524305:CJW524313 CTS524305:CTS524313 DDO524305:DDO524313 DNK524305:DNK524313 DXG524305:DXG524313 EHC524305:EHC524313 EQY524305:EQY524313 FAU524305:FAU524313 FKQ524305:FKQ524313 FUM524305:FUM524313 GEI524305:GEI524313 GOE524305:GOE524313 GYA524305:GYA524313 HHW524305:HHW524313 HRS524305:HRS524313 IBO524305:IBO524313 ILK524305:ILK524313 IVG524305:IVG524313 JFC524305:JFC524313 JOY524305:JOY524313 JYU524305:JYU524313 KIQ524305:KIQ524313 KSM524305:KSM524313 LCI524305:LCI524313 LME524305:LME524313 LWA524305:LWA524313 MFW524305:MFW524313 MPS524305:MPS524313 MZO524305:MZO524313 NJK524305:NJK524313 NTG524305:NTG524313 ODC524305:ODC524313 OMY524305:OMY524313 OWU524305:OWU524313 PGQ524305:PGQ524313 PQM524305:PQM524313 QAI524305:QAI524313 QKE524305:QKE524313 QUA524305:QUA524313 RDW524305:RDW524313 RNS524305:RNS524313 RXO524305:RXO524313 SHK524305:SHK524313 SRG524305:SRG524313 TBC524305:TBC524313 TKY524305:TKY524313 TUU524305:TUU524313 UEQ524305:UEQ524313 UOM524305:UOM524313 UYI524305:UYI524313 VIE524305:VIE524313 VSA524305:VSA524313 WBW524305:WBW524313 WLS524305:WLS524313 WVO524305:WVO524313 H589841:H589849 JC589841:JC589849 SY589841:SY589849 ACU589841:ACU589849 AMQ589841:AMQ589849 AWM589841:AWM589849 BGI589841:BGI589849 BQE589841:BQE589849 CAA589841:CAA589849 CJW589841:CJW589849 CTS589841:CTS589849 DDO589841:DDO589849 DNK589841:DNK589849 DXG589841:DXG589849 EHC589841:EHC589849 EQY589841:EQY589849 FAU589841:FAU589849 FKQ589841:FKQ589849 FUM589841:FUM589849 GEI589841:GEI589849 GOE589841:GOE589849 GYA589841:GYA589849 HHW589841:HHW589849 HRS589841:HRS589849 IBO589841:IBO589849 ILK589841:ILK589849 IVG589841:IVG589849 JFC589841:JFC589849 JOY589841:JOY589849 JYU589841:JYU589849 KIQ589841:KIQ589849 KSM589841:KSM589849 LCI589841:LCI589849 LME589841:LME589849 LWA589841:LWA589849 MFW589841:MFW589849 MPS589841:MPS589849 MZO589841:MZO589849 NJK589841:NJK589849 NTG589841:NTG589849 ODC589841:ODC589849 OMY589841:OMY589849 OWU589841:OWU589849 PGQ589841:PGQ589849 PQM589841:PQM589849 QAI589841:QAI589849 QKE589841:QKE589849 QUA589841:QUA589849 RDW589841:RDW589849 RNS589841:RNS589849 RXO589841:RXO589849 SHK589841:SHK589849 SRG589841:SRG589849 TBC589841:TBC589849 TKY589841:TKY589849 TUU589841:TUU589849 UEQ589841:UEQ589849 UOM589841:UOM589849 UYI589841:UYI589849 VIE589841:VIE589849 VSA589841:VSA589849 WBW589841:WBW589849 WLS589841:WLS589849 WVO589841:WVO589849 H655377:H655385 JC655377:JC655385 SY655377:SY655385 ACU655377:ACU655385 AMQ655377:AMQ655385 AWM655377:AWM655385 BGI655377:BGI655385 BQE655377:BQE655385 CAA655377:CAA655385 CJW655377:CJW655385 CTS655377:CTS655385 DDO655377:DDO655385 DNK655377:DNK655385 DXG655377:DXG655385 EHC655377:EHC655385 EQY655377:EQY655385 FAU655377:FAU655385 FKQ655377:FKQ655385 FUM655377:FUM655385 GEI655377:GEI655385 GOE655377:GOE655385 GYA655377:GYA655385 HHW655377:HHW655385 HRS655377:HRS655385 IBO655377:IBO655385 ILK655377:ILK655385 IVG655377:IVG655385 JFC655377:JFC655385 JOY655377:JOY655385 JYU655377:JYU655385 KIQ655377:KIQ655385 KSM655377:KSM655385 LCI655377:LCI655385 LME655377:LME655385 LWA655377:LWA655385 MFW655377:MFW655385 MPS655377:MPS655385 MZO655377:MZO655385 NJK655377:NJK655385 NTG655377:NTG655385 ODC655377:ODC655385 OMY655377:OMY655385 OWU655377:OWU655385 PGQ655377:PGQ655385 PQM655377:PQM655385 QAI655377:QAI655385 QKE655377:QKE655385 QUA655377:QUA655385 RDW655377:RDW655385 RNS655377:RNS655385 RXO655377:RXO655385 SHK655377:SHK655385 SRG655377:SRG655385 TBC655377:TBC655385 TKY655377:TKY655385 TUU655377:TUU655385 UEQ655377:UEQ655385 UOM655377:UOM655385 UYI655377:UYI655385 VIE655377:VIE655385 VSA655377:VSA655385 WBW655377:WBW655385 WLS655377:WLS655385 WVO655377:WVO655385 H720913:H720921 JC720913:JC720921 SY720913:SY720921 ACU720913:ACU720921 AMQ720913:AMQ720921 AWM720913:AWM720921 BGI720913:BGI720921 BQE720913:BQE720921 CAA720913:CAA720921 CJW720913:CJW720921 CTS720913:CTS720921 DDO720913:DDO720921 DNK720913:DNK720921 DXG720913:DXG720921 EHC720913:EHC720921 EQY720913:EQY720921 FAU720913:FAU720921 FKQ720913:FKQ720921 FUM720913:FUM720921 GEI720913:GEI720921 GOE720913:GOE720921 GYA720913:GYA720921 HHW720913:HHW720921 HRS720913:HRS720921 IBO720913:IBO720921 ILK720913:ILK720921 IVG720913:IVG720921 JFC720913:JFC720921 JOY720913:JOY720921 JYU720913:JYU720921 KIQ720913:KIQ720921 KSM720913:KSM720921 LCI720913:LCI720921 LME720913:LME720921 LWA720913:LWA720921 MFW720913:MFW720921 MPS720913:MPS720921 MZO720913:MZO720921 NJK720913:NJK720921 NTG720913:NTG720921 ODC720913:ODC720921 OMY720913:OMY720921 OWU720913:OWU720921 PGQ720913:PGQ720921 PQM720913:PQM720921 QAI720913:QAI720921 QKE720913:QKE720921 QUA720913:QUA720921 RDW720913:RDW720921 RNS720913:RNS720921 RXO720913:RXO720921 SHK720913:SHK720921 SRG720913:SRG720921 TBC720913:TBC720921 TKY720913:TKY720921 TUU720913:TUU720921 UEQ720913:UEQ720921 UOM720913:UOM720921 UYI720913:UYI720921 VIE720913:VIE720921 VSA720913:VSA720921 WBW720913:WBW720921 WLS720913:WLS720921 WVO720913:WVO720921 H786449:H786457 JC786449:JC786457 SY786449:SY786457 ACU786449:ACU786457 AMQ786449:AMQ786457 AWM786449:AWM786457 BGI786449:BGI786457 BQE786449:BQE786457 CAA786449:CAA786457 CJW786449:CJW786457 CTS786449:CTS786457 DDO786449:DDO786457 DNK786449:DNK786457 DXG786449:DXG786457 EHC786449:EHC786457 EQY786449:EQY786457 FAU786449:FAU786457 FKQ786449:FKQ786457 FUM786449:FUM786457 GEI786449:GEI786457 GOE786449:GOE786457 GYA786449:GYA786457 HHW786449:HHW786457 HRS786449:HRS786457 IBO786449:IBO786457 ILK786449:ILK786457 IVG786449:IVG786457 JFC786449:JFC786457 JOY786449:JOY786457 JYU786449:JYU786457 KIQ786449:KIQ786457 KSM786449:KSM786457 LCI786449:LCI786457 LME786449:LME786457 LWA786449:LWA786457 MFW786449:MFW786457 MPS786449:MPS786457 MZO786449:MZO786457 NJK786449:NJK786457 NTG786449:NTG786457 ODC786449:ODC786457 OMY786449:OMY786457 OWU786449:OWU786457 PGQ786449:PGQ786457 PQM786449:PQM786457 QAI786449:QAI786457 QKE786449:QKE786457 QUA786449:QUA786457 RDW786449:RDW786457 RNS786449:RNS786457 RXO786449:RXO786457 SHK786449:SHK786457 SRG786449:SRG786457 TBC786449:TBC786457 TKY786449:TKY786457 TUU786449:TUU786457 UEQ786449:UEQ786457 UOM786449:UOM786457 UYI786449:UYI786457 VIE786449:VIE786457 VSA786449:VSA786457 WBW786449:WBW786457 WLS786449:WLS786457 WVO786449:WVO786457 H851985:H851993 JC851985:JC851993 SY851985:SY851993 ACU851985:ACU851993 AMQ851985:AMQ851993 AWM851985:AWM851993 BGI851985:BGI851993 BQE851985:BQE851993 CAA851985:CAA851993 CJW851985:CJW851993 CTS851985:CTS851993 DDO851985:DDO851993 DNK851985:DNK851993 DXG851985:DXG851993 EHC851985:EHC851993 EQY851985:EQY851993 FAU851985:FAU851993 FKQ851985:FKQ851993 FUM851985:FUM851993 GEI851985:GEI851993 GOE851985:GOE851993 GYA851985:GYA851993 HHW851985:HHW851993 HRS851985:HRS851993 IBO851985:IBO851993 ILK851985:ILK851993 IVG851985:IVG851993 JFC851985:JFC851993 JOY851985:JOY851993 JYU851985:JYU851993 KIQ851985:KIQ851993 KSM851985:KSM851993 LCI851985:LCI851993 LME851985:LME851993 LWA851985:LWA851993 MFW851985:MFW851993 MPS851985:MPS851993 MZO851985:MZO851993 NJK851985:NJK851993 NTG851985:NTG851993 ODC851985:ODC851993 OMY851985:OMY851993 OWU851985:OWU851993 PGQ851985:PGQ851993 PQM851985:PQM851993 QAI851985:QAI851993 QKE851985:QKE851993 QUA851985:QUA851993 RDW851985:RDW851993 RNS851985:RNS851993 RXO851985:RXO851993 SHK851985:SHK851993 SRG851985:SRG851993 TBC851985:TBC851993 TKY851985:TKY851993 TUU851985:TUU851993 UEQ851985:UEQ851993 UOM851985:UOM851993 UYI851985:UYI851993 VIE851985:VIE851993 VSA851985:VSA851993 WBW851985:WBW851993 WLS851985:WLS851993 WVO851985:WVO851993 H917521:H917529 JC917521:JC917529 SY917521:SY917529 ACU917521:ACU917529 AMQ917521:AMQ917529 AWM917521:AWM917529 BGI917521:BGI917529 BQE917521:BQE917529 CAA917521:CAA917529 CJW917521:CJW917529 CTS917521:CTS917529 DDO917521:DDO917529 DNK917521:DNK917529 DXG917521:DXG917529 EHC917521:EHC917529 EQY917521:EQY917529 FAU917521:FAU917529 FKQ917521:FKQ917529 FUM917521:FUM917529 GEI917521:GEI917529 GOE917521:GOE917529 GYA917521:GYA917529 HHW917521:HHW917529 HRS917521:HRS917529 IBO917521:IBO917529 ILK917521:ILK917529 IVG917521:IVG917529 JFC917521:JFC917529 JOY917521:JOY917529 JYU917521:JYU917529 KIQ917521:KIQ917529 KSM917521:KSM917529 LCI917521:LCI917529 LME917521:LME917529 LWA917521:LWA917529 MFW917521:MFW917529 MPS917521:MPS917529 MZO917521:MZO917529 NJK917521:NJK917529 NTG917521:NTG917529 ODC917521:ODC917529 OMY917521:OMY917529 OWU917521:OWU917529 PGQ917521:PGQ917529 PQM917521:PQM917529 QAI917521:QAI917529 QKE917521:QKE917529 QUA917521:QUA917529 RDW917521:RDW917529 RNS917521:RNS917529 RXO917521:RXO917529 SHK917521:SHK917529 SRG917521:SRG917529 TBC917521:TBC917529 TKY917521:TKY917529 TUU917521:TUU917529 UEQ917521:UEQ917529 UOM917521:UOM917529 UYI917521:UYI917529 VIE917521:VIE917529 VSA917521:VSA917529 WBW917521:WBW917529 WLS917521:WLS917529 WVO917521:WVO917529 H983057:H983065 JC983057:JC983065 SY983057:SY983065 ACU983057:ACU983065 AMQ983057:AMQ983065 AWM983057:AWM983065 BGI983057:BGI983065 BQE983057:BQE983065 CAA983057:CAA983065 CJW983057:CJW983065 CTS983057:CTS983065 DDO983057:DDO983065 DNK983057:DNK983065 DXG983057:DXG983065 EHC983057:EHC983065 EQY983057:EQY983065 FAU983057:FAU983065 FKQ983057:FKQ983065 FUM983057:FUM983065 GEI983057:GEI983065 GOE983057:GOE983065 GYA983057:GYA983065 HHW983057:HHW983065 HRS983057:HRS983065 IBO983057:IBO983065 ILK983057:ILK983065 IVG983057:IVG983065 JFC983057:JFC983065 JOY983057:JOY983065 JYU983057:JYU983065 KIQ983057:KIQ983065 KSM983057:KSM983065 LCI983057:LCI983065 LME983057:LME983065 LWA983057:LWA983065 MFW983057:MFW983065 MPS983057:MPS983065 MZO983057:MZO983065 NJK983057:NJK983065 NTG983057:NTG983065 ODC983057:ODC983065 OMY983057:OMY983065 OWU983057:OWU983065 PGQ983057:PGQ983065 PQM983057:PQM983065 QAI983057:QAI983065 QKE983057:QKE983065 QUA983057:QUA983065 RDW983057:RDW983065 RNS983057:RNS983065 RXO983057:RXO983065 SHK983057:SHK983065 SRG983057:SRG983065 TBC983057:TBC983065 TKY983057:TKY983065 TUU983057:TUU983065 UEQ983057:UEQ983065 UOM983057:UOM983065 UYI983057:UYI983065 VIE983057:VIE983065 VSA983057:VSA983065 WBW983057:WBW983065 WLS983057:WLS983065 WVO983057:WVO983065 H65537 JC65537 SY65537 ACU65537 AMQ65537 AWM65537 BGI65537 BQE65537 CAA65537 CJW65537 CTS65537 DDO65537 DNK65537 DXG65537 EHC65537 EQY65537 FAU65537 FKQ65537 FUM65537 GEI65537 GOE65537 GYA65537 HHW65537 HRS65537 IBO65537 ILK65537 IVG65537 JFC65537 JOY65537 JYU65537 KIQ65537 KSM65537 LCI65537 LME65537 LWA65537 MFW65537 MPS65537 MZO65537 NJK65537 NTG65537 ODC65537 OMY65537 OWU65537 PGQ65537 PQM65537 QAI65537 QKE65537 QUA65537 RDW65537 RNS65537 RXO65537 SHK65537 SRG65537 TBC65537 TKY65537 TUU65537 UEQ65537 UOM65537 UYI65537 VIE65537 VSA65537 WBW65537 WLS65537 WVO65537 H131073 JC131073 SY131073 ACU131073 AMQ131073 AWM131073 BGI131073 BQE131073 CAA131073 CJW131073 CTS131073 DDO131073 DNK131073 DXG131073 EHC131073 EQY131073 FAU131073 FKQ131073 FUM131073 GEI131073 GOE131073 GYA131073 HHW131073 HRS131073 IBO131073 ILK131073 IVG131073 JFC131073 JOY131073 JYU131073 KIQ131073 KSM131073 LCI131073 LME131073 LWA131073 MFW131073 MPS131073 MZO131073 NJK131073 NTG131073 ODC131073 OMY131073 OWU131073 PGQ131073 PQM131073 QAI131073 QKE131073 QUA131073 RDW131073 RNS131073 RXO131073 SHK131073 SRG131073 TBC131073 TKY131073 TUU131073 UEQ131073 UOM131073 UYI131073 VIE131073 VSA131073 WBW131073 WLS131073 WVO131073 H196609 JC196609 SY196609 ACU196609 AMQ196609 AWM196609 BGI196609 BQE196609 CAA196609 CJW196609 CTS196609 DDO196609 DNK196609 DXG196609 EHC196609 EQY196609 FAU196609 FKQ196609 FUM196609 GEI196609 GOE196609 GYA196609 HHW196609 HRS196609 IBO196609 ILK196609 IVG196609 JFC196609 JOY196609 JYU196609 KIQ196609 KSM196609 LCI196609 LME196609 LWA196609 MFW196609 MPS196609 MZO196609 NJK196609 NTG196609 ODC196609 OMY196609 OWU196609 PGQ196609 PQM196609 QAI196609 QKE196609 QUA196609 RDW196609 RNS196609 RXO196609 SHK196609 SRG196609 TBC196609 TKY196609 TUU196609 UEQ196609 UOM196609 UYI196609 VIE196609 VSA196609 WBW196609 WLS196609 WVO196609 H262145 JC262145 SY262145 ACU262145 AMQ262145 AWM262145 BGI262145 BQE262145 CAA262145 CJW262145 CTS262145 DDO262145 DNK262145 DXG262145 EHC262145 EQY262145 FAU262145 FKQ262145 FUM262145 GEI262145 GOE262145 GYA262145 HHW262145 HRS262145 IBO262145 ILK262145 IVG262145 JFC262145 JOY262145 JYU262145 KIQ262145 KSM262145 LCI262145 LME262145 LWA262145 MFW262145 MPS262145 MZO262145 NJK262145 NTG262145 ODC262145 OMY262145 OWU262145 PGQ262145 PQM262145 QAI262145 QKE262145 QUA262145 RDW262145 RNS262145 RXO262145 SHK262145 SRG262145 TBC262145 TKY262145 TUU262145 UEQ262145 UOM262145 UYI262145 VIE262145 VSA262145 WBW262145 WLS262145 WVO262145 H327681 JC327681 SY327681 ACU327681 AMQ327681 AWM327681 BGI327681 BQE327681 CAA327681 CJW327681 CTS327681 DDO327681 DNK327681 DXG327681 EHC327681 EQY327681 FAU327681 FKQ327681 FUM327681 GEI327681 GOE327681 GYA327681 HHW327681 HRS327681 IBO327681 ILK327681 IVG327681 JFC327681 JOY327681 JYU327681 KIQ327681 KSM327681 LCI327681 LME327681 LWA327681 MFW327681 MPS327681 MZO327681 NJK327681 NTG327681 ODC327681 OMY327681 OWU327681 PGQ327681 PQM327681 QAI327681 QKE327681 QUA327681 RDW327681 RNS327681 RXO327681 SHK327681 SRG327681 TBC327681 TKY327681 TUU327681 UEQ327681 UOM327681 UYI327681 VIE327681 VSA327681 WBW327681 WLS327681 WVO327681 H393217 JC393217 SY393217 ACU393217 AMQ393217 AWM393217 BGI393217 BQE393217 CAA393217 CJW393217 CTS393217 DDO393217 DNK393217 DXG393217 EHC393217 EQY393217 FAU393217 FKQ393217 FUM393217 GEI393217 GOE393217 GYA393217 HHW393217 HRS393217 IBO393217 ILK393217 IVG393217 JFC393217 JOY393217 JYU393217 KIQ393217 KSM393217 LCI393217 LME393217 LWA393217 MFW393217 MPS393217 MZO393217 NJK393217 NTG393217 ODC393217 OMY393217 OWU393217 PGQ393217 PQM393217 QAI393217 QKE393217 QUA393217 RDW393217 RNS393217 RXO393217 SHK393217 SRG393217 TBC393217 TKY393217 TUU393217 UEQ393217 UOM393217 UYI393217 VIE393217 VSA393217 WBW393217 WLS393217 WVO393217 H458753 JC458753 SY458753 ACU458753 AMQ458753 AWM458753 BGI458753 BQE458753 CAA458753 CJW458753 CTS458753 DDO458753 DNK458753 DXG458753 EHC458753 EQY458753 FAU458753 FKQ458753 FUM458753 GEI458753 GOE458753 GYA458753 HHW458753 HRS458753 IBO458753 ILK458753 IVG458753 JFC458753 JOY458753 JYU458753 KIQ458753 KSM458753 LCI458753 LME458753 LWA458753 MFW458753 MPS458753 MZO458753 NJK458753 NTG458753 ODC458753 OMY458753 OWU458753 PGQ458753 PQM458753 QAI458753 QKE458753 QUA458753 RDW458753 RNS458753 RXO458753 SHK458753 SRG458753 TBC458753 TKY458753 TUU458753 UEQ458753 UOM458753 UYI458753 VIE458753 VSA458753 WBW458753 WLS458753 WVO458753 H524289 JC524289 SY524289 ACU524289 AMQ524289 AWM524289 BGI524289 BQE524289 CAA524289 CJW524289 CTS524289 DDO524289 DNK524289 DXG524289 EHC524289 EQY524289 FAU524289 FKQ524289 FUM524289 GEI524289 GOE524289 GYA524289 HHW524289 HRS524289 IBO524289 ILK524289 IVG524289 JFC524289 JOY524289 JYU524289 KIQ524289 KSM524289 LCI524289 LME524289 LWA524289 MFW524289 MPS524289 MZO524289 NJK524289 NTG524289 ODC524289 OMY524289 OWU524289 PGQ524289 PQM524289 QAI524289 QKE524289 QUA524289 RDW524289 RNS524289 RXO524289 SHK524289 SRG524289 TBC524289 TKY524289 TUU524289 UEQ524289 UOM524289 UYI524289 VIE524289 VSA524289 WBW524289 WLS524289 WVO524289 H589825 JC589825 SY589825 ACU589825 AMQ589825 AWM589825 BGI589825 BQE589825 CAA589825 CJW589825 CTS589825 DDO589825 DNK589825 DXG589825 EHC589825 EQY589825 FAU589825 FKQ589825 FUM589825 GEI589825 GOE589825 GYA589825 HHW589825 HRS589825 IBO589825 ILK589825 IVG589825 JFC589825 JOY589825 JYU589825 KIQ589825 KSM589825 LCI589825 LME589825 LWA589825 MFW589825 MPS589825 MZO589825 NJK589825 NTG589825 ODC589825 OMY589825 OWU589825 PGQ589825 PQM589825 QAI589825 QKE589825 QUA589825 RDW589825 RNS589825 RXO589825 SHK589825 SRG589825 TBC589825 TKY589825 TUU589825 UEQ589825 UOM589825 UYI589825 VIE589825 VSA589825 WBW589825 WLS589825 WVO589825 H655361 JC655361 SY655361 ACU655361 AMQ655361 AWM655361 BGI655361 BQE655361 CAA655361 CJW655361 CTS655361 DDO655361 DNK655361 DXG655361 EHC655361 EQY655361 FAU655361 FKQ655361 FUM655361 GEI655361 GOE655361 GYA655361 HHW655361 HRS655361 IBO655361 ILK655361 IVG655361 JFC655361 JOY655361 JYU655361 KIQ655361 KSM655361 LCI655361 LME655361 LWA655361 MFW655361 MPS655361 MZO655361 NJK655361 NTG655361 ODC655361 OMY655361 OWU655361 PGQ655361 PQM655361 QAI655361 QKE655361 QUA655361 RDW655361 RNS655361 RXO655361 SHK655361 SRG655361 TBC655361 TKY655361 TUU655361 UEQ655361 UOM655361 UYI655361 VIE655361 VSA655361 WBW655361 WLS655361 WVO655361 H720897 JC720897 SY720897 ACU720897 AMQ720897 AWM720897 BGI720897 BQE720897 CAA720897 CJW720897 CTS720897 DDO720897 DNK720897 DXG720897 EHC720897 EQY720897 FAU720897 FKQ720897 FUM720897 GEI720897 GOE720897 GYA720897 HHW720897 HRS720897 IBO720897 ILK720897 IVG720897 JFC720897 JOY720897 JYU720897 KIQ720897 KSM720897 LCI720897 LME720897 LWA720897 MFW720897 MPS720897 MZO720897 NJK720897 NTG720897 ODC720897 OMY720897 OWU720897 PGQ720897 PQM720897 QAI720897 QKE720897 QUA720897 RDW720897 RNS720897 RXO720897 SHK720897 SRG720897 TBC720897 TKY720897 TUU720897 UEQ720897 UOM720897 UYI720897 VIE720897 VSA720897 WBW720897 WLS720897 WVO720897 H786433 JC786433 SY786433 ACU786433 AMQ786433 AWM786433 BGI786433 BQE786433 CAA786433 CJW786433 CTS786433 DDO786433 DNK786433 DXG786433 EHC786433 EQY786433 FAU786433 FKQ786433 FUM786433 GEI786433 GOE786433 GYA786433 HHW786433 HRS786433 IBO786433 ILK786433 IVG786433 JFC786433 JOY786433 JYU786433 KIQ786433 KSM786433 LCI786433 LME786433 LWA786433 MFW786433 MPS786433 MZO786433 NJK786433 NTG786433 ODC786433 OMY786433 OWU786433 PGQ786433 PQM786433 QAI786433 QKE786433 QUA786433 RDW786433 RNS786433 RXO786433 SHK786433 SRG786433 TBC786433 TKY786433 TUU786433 UEQ786433 UOM786433 UYI786433 VIE786433 VSA786433 WBW786433 WLS786433 WVO786433 H851969 JC851969 SY851969 ACU851969 AMQ851969 AWM851969 BGI851969 BQE851969 CAA851969 CJW851969 CTS851969 DDO851969 DNK851969 DXG851969 EHC851969 EQY851969 FAU851969 FKQ851969 FUM851969 GEI851969 GOE851969 GYA851969 HHW851969 HRS851969 IBO851969 ILK851969 IVG851969 JFC851969 JOY851969 JYU851969 KIQ851969 KSM851969 LCI851969 LME851969 LWA851969 MFW851969 MPS851969 MZO851969 NJK851969 NTG851969 ODC851969 OMY851969 OWU851969 PGQ851969 PQM851969 QAI851969 QKE851969 QUA851969 RDW851969 RNS851969 RXO851969 SHK851969 SRG851969 TBC851969 TKY851969 TUU851969 UEQ851969 UOM851969 UYI851969 VIE851969 VSA851969 WBW851969 WLS851969 WVO851969 H917505 JC917505 SY917505 ACU917505 AMQ917505 AWM917505 BGI917505 BQE917505 CAA917505 CJW917505 CTS917505 DDO917505 DNK917505 DXG917505 EHC917505 EQY917505 FAU917505 FKQ917505 FUM917505 GEI917505 GOE917505 GYA917505 HHW917505 HRS917505 IBO917505 ILK917505 IVG917505 JFC917505 JOY917505 JYU917505 KIQ917505 KSM917505 LCI917505 LME917505 LWA917505 MFW917505 MPS917505 MZO917505 NJK917505 NTG917505 ODC917505 OMY917505 OWU917505 PGQ917505 PQM917505 QAI917505 QKE917505 QUA917505 RDW917505 RNS917505 RXO917505 SHK917505 SRG917505 TBC917505 TKY917505 TUU917505 UEQ917505 UOM917505 UYI917505 VIE917505 VSA917505 WBW917505 WLS917505 WVO917505 H983041 JC983041 SY983041 ACU983041 AMQ983041 AWM983041 BGI983041 BQE983041 CAA983041 CJW983041 CTS983041 DDO983041 DNK983041 DXG983041 EHC983041 EQY983041 FAU983041 FKQ983041 FUM983041 GEI983041 GOE983041 GYA983041 HHW983041 HRS983041 IBO983041 ILK983041 IVG983041 JFC983041 JOY983041 JYU983041 KIQ983041 KSM983041 LCI983041 LME983041 LWA983041 MFW983041 MPS983041 MZO983041 NJK983041 NTG983041 ODC983041 OMY983041 OWU983041 PGQ983041 PQM983041 QAI983041 QKE983041 QUA983041 RDW983041 RNS983041 RXO983041 SHK983041 SRG983041 TBC983041 TKY983041 TUU983041 UEQ983041 UOM983041 UYI983041 VIE983041 VSA983041 WBW983041 WLS983041 WVO983041 H65539:H65544 JC65539:JC65544 SY65539:SY65544 ACU65539:ACU65544 AMQ65539:AMQ65544 AWM65539:AWM65544 BGI65539:BGI65544 BQE65539:BQE65544 CAA65539:CAA65544 CJW65539:CJW65544 CTS65539:CTS65544 DDO65539:DDO65544 DNK65539:DNK65544 DXG65539:DXG65544 EHC65539:EHC65544 EQY65539:EQY65544 FAU65539:FAU65544 FKQ65539:FKQ65544 FUM65539:FUM65544 GEI65539:GEI65544 GOE65539:GOE65544 GYA65539:GYA65544 HHW65539:HHW65544 HRS65539:HRS65544 IBO65539:IBO65544 ILK65539:ILK65544 IVG65539:IVG65544 JFC65539:JFC65544 JOY65539:JOY65544 JYU65539:JYU65544 KIQ65539:KIQ65544 KSM65539:KSM65544 LCI65539:LCI65544 LME65539:LME65544 LWA65539:LWA65544 MFW65539:MFW65544 MPS65539:MPS65544 MZO65539:MZO65544 NJK65539:NJK65544 NTG65539:NTG65544 ODC65539:ODC65544 OMY65539:OMY65544 OWU65539:OWU65544 PGQ65539:PGQ65544 PQM65539:PQM65544 QAI65539:QAI65544 QKE65539:QKE65544 QUA65539:QUA65544 RDW65539:RDW65544 RNS65539:RNS65544 RXO65539:RXO65544 SHK65539:SHK65544 SRG65539:SRG65544 TBC65539:TBC65544 TKY65539:TKY65544 TUU65539:TUU65544 UEQ65539:UEQ65544 UOM65539:UOM65544 UYI65539:UYI65544 VIE65539:VIE65544 VSA65539:VSA65544 WBW65539:WBW65544 WLS65539:WLS65544 WVO65539:WVO65544 H131075:H131080 JC131075:JC131080 SY131075:SY131080 ACU131075:ACU131080 AMQ131075:AMQ131080 AWM131075:AWM131080 BGI131075:BGI131080 BQE131075:BQE131080 CAA131075:CAA131080 CJW131075:CJW131080 CTS131075:CTS131080 DDO131075:DDO131080 DNK131075:DNK131080 DXG131075:DXG131080 EHC131075:EHC131080 EQY131075:EQY131080 FAU131075:FAU131080 FKQ131075:FKQ131080 FUM131075:FUM131080 GEI131075:GEI131080 GOE131075:GOE131080 GYA131075:GYA131080 HHW131075:HHW131080 HRS131075:HRS131080 IBO131075:IBO131080 ILK131075:ILK131080 IVG131075:IVG131080 JFC131075:JFC131080 JOY131075:JOY131080 JYU131075:JYU131080 KIQ131075:KIQ131080 KSM131075:KSM131080 LCI131075:LCI131080 LME131075:LME131080 LWA131075:LWA131080 MFW131075:MFW131080 MPS131075:MPS131080 MZO131075:MZO131080 NJK131075:NJK131080 NTG131075:NTG131080 ODC131075:ODC131080 OMY131075:OMY131080 OWU131075:OWU131080 PGQ131075:PGQ131080 PQM131075:PQM131080 QAI131075:QAI131080 QKE131075:QKE131080 QUA131075:QUA131080 RDW131075:RDW131080 RNS131075:RNS131080 RXO131075:RXO131080 SHK131075:SHK131080 SRG131075:SRG131080 TBC131075:TBC131080 TKY131075:TKY131080 TUU131075:TUU131080 UEQ131075:UEQ131080 UOM131075:UOM131080 UYI131075:UYI131080 VIE131075:VIE131080 VSA131075:VSA131080 WBW131075:WBW131080 WLS131075:WLS131080 WVO131075:WVO131080 H196611:H196616 JC196611:JC196616 SY196611:SY196616 ACU196611:ACU196616 AMQ196611:AMQ196616 AWM196611:AWM196616 BGI196611:BGI196616 BQE196611:BQE196616 CAA196611:CAA196616 CJW196611:CJW196616 CTS196611:CTS196616 DDO196611:DDO196616 DNK196611:DNK196616 DXG196611:DXG196616 EHC196611:EHC196616 EQY196611:EQY196616 FAU196611:FAU196616 FKQ196611:FKQ196616 FUM196611:FUM196616 GEI196611:GEI196616 GOE196611:GOE196616 GYA196611:GYA196616 HHW196611:HHW196616 HRS196611:HRS196616 IBO196611:IBO196616 ILK196611:ILK196616 IVG196611:IVG196616 JFC196611:JFC196616 JOY196611:JOY196616 JYU196611:JYU196616 KIQ196611:KIQ196616 KSM196611:KSM196616 LCI196611:LCI196616 LME196611:LME196616 LWA196611:LWA196616 MFW196611:MFW196616 MPS196611:MPS196616 MZO196611:MZO196616 NJK196611:NJK196616 NTG196611:NTG196616 ODC196611:ODC196616 OMY196611:OMY196616 OWU196611:OWU196616 PGQ196611:PGQ196616 PQM196611:PQM196616 QAI196611:QAI196616 QKE196611:QKE196616 QUA196611:QUA196616 RDW196611:RDW196616 RNS196611:RNS196616 RXO196611:RXO196616 SHK196611:SHK196616 SRG196611:SRG196616 TBC196611:TBC196616 TKY196611:TKY196616 TUU196611:TUU196616 UEQ196611:UEQ196616 UOM196611:UOM196616 UYI196611:UYI196616 VIE196611:VIE196616 VSA196611:VSA196616 WBW196611:WBW196616 WLS196611:WLS196616 WVO196611:WVO196616 H262147:H262152 JC262147:JC262152 SY262147:SY262152 ACU262147:ACU262152 AMQ262147:AMQ262152 AWM262147:AWM262152 BGI262147:BGI262152 BQE262147:BQE262152 CAA262147:CAA262152 CJW262147:CJW262152 CTS262147:CTS262152 DDO262147:DDO262152 DNK262147:DNK262152 DXG262147:DXG262152 EHC262147:EHC262152 EQY262147:EQY262152 FAU262147:FAU262152 FKQ262147:FKQ262152 FUM262147:FUM262152 GEI262147:GEI262152 GOE262147:GOE262152 GYA262147:GYA262152 HHW262147:HHW262152 HRS262147:HRS262152 IBO262147:IBO262152 ILK262147:ILK262152 IVG262147:IVG262152 JFC262147:JFC262152 JOY262147:JOY262152 JYU262147:JYU262152 KIQ262147:KIQ262152 KSM262147:KSM262152 LCI262147:LCI262152 LME262147:LME262152 LWA262147:LWA262152 MFW262147:MFW262152 MPS262147:MPS262152 MZO262147:MZO262152 NJK262147:NJK262152 NTG262147:NTG262152 ODC262147:ODC262152 OMY262147:OMY262152 OWU262147:OWU262152 PGQ262147:PGQ262152 PQM262147:PQM262152 QAI262147:QAI262152 QKE262147:QKE262152 QUA262147:QUA262152 RDW262147:RDW262152 RNS262147:RNS262152 RXO262147:RXO262152 SHK262147:SHK262152 SRG262147:SRG262152 TBC262147:TBC262152 TKY262147:TKY262152 TUU262147:TUU262152 UEQ262147:UEQ262152 UOM262147:UOM262152 UYI262147:UYI262152 VIE262147:VIE262152 VSA262147:VSA262152 WBW262147:WBW262152 WLS262147:WLS262152 WVO262147:WVO262152 H327683:H327688 JC327683:JC327688 SY327683:SY327688 ACU327683:ACU327688 AMQ327683:AMQ327688 AWM327683:AWM327688 BGI327683:BGI327688 BQE327683:BQE327688 CAA327683:CAA327688 CJW327683:CJW327688 CTS327683:CTS327688 DDO327683:DDO327688 DNK327683:DNK327688 DXG327683:DXG327688 EHC327683:EHC327688 EQY327683:EQY327688 FAU327683:FAU327688 FKQ327683:FKQ327688 FUM327683:FUM327688 GEI327683:GEI327688 GOE327683:GOE327688 GYA327683:GYA327688 HHW327683:HHW327688 HRS327683:HRS327688 IBO327683:IBO327688 ILK327683:ILK327688 IVG327683:IVG327688 JFC327683:JFC327688 JOY327683:JOY327688 JYU327683:JYU327688 KIQ327683:KIQ327688 KSM327683:KSM327688 LCI327683:LCI327688 LME327683:LME327688 LWA327683:LWA327688 MFW327683:MFW327688 MPS327683:MPS327688 MZO327683:MZO327688 NJK327683:NJK327688 NTG327683:NTG327688 ODC327683:ODC327688 OMY327683:OMY327688 OWU327683:OWU327688 PGQ327683:PGQ327688 PQM327683:PQM327688 QAI327683:QAI327688 QKE327683:QKE327688 QUA327683:QUA327688 RDW327683:RDW327688 RNS327683:RNS327688 RXO327683:RXO327688 SHK327683:SHK327688 SRG327683:SRG327688 TBC327683:TBC327688 TKY327683:TKY327688 TUU327683:TUU327688 UEQ327683:UEQ327688 UOM327683:UOM327688 UYI327683:UYI327688 VIE327683:VIE327688 VSA327683:VSA327688 WBW327683:WBW327688 WLS327683:WLS327688 WVO327683:WVO327688 H393219:H393224 JC393219:JC393224 SY393219:SY393224 ACU393219:ACU393224 AMQ393219:AMQ393224 AWM393219:AWM393224 BGI393219:BGI393224 BQE393219:BQE393224 CAA393219:CAA393224 CJW393219:CJW393224 CTS393219:CTS393224 DDO393219:DDO393224 DNK393219:DNK393224 DXG393219:DXG393224 EHC393219:EHC393224 EQY393219:EQY393224 FAU393219:FAU393224 FKQ393219:FKQ393224 FUM393219:FUM393224 GEI393219:GEI393224 GOE393219:GOE393224 GYA393219:GYA393224 HHW393219:HHW393224 HRS393219:HRS393224 IBO393219:IBO393224 ILK393219:ILK393224 IVG393219:IVG393224 JFC393219:JFC393224 JOY393219:JOY393224 JYU393219:JYU393224 KIQ393219:KIQ393224 KSM393219:KSM393224 LCI393219:LCI393224 LME393219:LME393224 LWA393219:LWA393224 MFW393219:MFW393224 MPS393219:MPS393224 MZO393219:MZO393224 NJK393219:NJK393224 NTG393219:NTG393224 ODC393219:ODC393224 OMY393219:OMY393224 OWU393219:OWU393224 PGQ393219:PGQ393224 PQM393219:PQM393224 QAI393219:QAI393224 QKE393219:QKE393224 QUA393219:QUA393224 RDW393219:RDW393224 RNS393219:RNS393224 RXO393219:RXO393224 SHK393219:SHK393224 SRG393219:SRG393224 TBC393219:TBC393224 TKY393219:TKY393224 TUU393219:TUU393224 UEQ393219:UEQ393224 UOM393219:UOM393224 UYI393219:UYI393224 VIE393219:VIE393224 VSA393219:VSA393224 WBW393219:WBW393224 WLS393219:WLS393224 WVO393219:WVO393224 H458755:H458760 JC458755:JC458760 SY458755:SY458760 ACU458755:ACU458760 AMQ458755:AMQ458760 AWM458755:AWM458760 BGI458755:BGI458760 BQE458755:BQE458760 CAA458755:CAA458760 CJW458755:CJW458760 CTS458755:CTS458760 DDO458755:DDO458760 DNK458755:DNK458760 DXG458755:DXG458760 EHC458755:EHC458760 EQY458755:EQY458760 FAU458755:FAU458760 FKQ458755:FKQ458760 FUM458755:FUM458760 GEI458755:GEI458760 GOE458755:GOE458760 GYA458755:GYA458760 HHW458755:HHW458760 HRS458755:HRS458760 IBO458755:IBO458760 ILK458755:ILK458760 IVG458755:IVG458760 JFC458755:JFC458760 JOY458755:JOY458760 JYU458755:JYU458760 KIQ458755:KIQ458760 KSM458755:KSM458760 LCI458755:LCI458760 LME458755:LME458760 LWA458755:LWA458760 MFW458755:MFW458760 MPS458755:MPS458760 MZO458755:MZO458760 NJK458755:NJK458760 NTG458755:NTG458760 ODC458755:ODC458760 OMY458755:OMY458760 OWU458755:OWU458760 PGQ458755:PGQ458760 PQM458755:PQM458760 QAI458755:QAI458760 QKE458755:QKE458760 QUA458755:QUA458760 RDW458755:RDW458760 RNS458755:RNS458760 RXO458755:RXO458760 SHK458755:SHK458760 SRG458755:SRG458760 TBC458755:TBC458760 TKY458755:TKY458760 TUU458755:TUU458760 UEQ458755:UEQ458760 UOM458755:UOM458760 UYI458755:UYI458760 VIE458755:VIE458760 VSA458755:VSA458760 WBW458755:WBW458760 WLS458755:WLS458760 WVO458755:WVO458760 H524291:H524296 JC524291:JC524296 SY524291:SY524296 ACU524291:ACU524296 AMQ524291:AMQ524296 AWM524291:AWM524296 BGI524291:BGI524296 BQE524291:BQE524296 CAA524291:CAA524296 CJW524291:CJW524296 CTS524291:CTS524296 DDO524291:DDO524296 DNK524291:DNK524296 DXG524291:DXG524296 EHC524291:EHC524296 EQY524291:EQY524296 FAU524291:FAU524296 FKQ524291:FKQ524296 FUM524291:FUM524296 GEI524291:GEI524296 GOE524291:GOE524296 GYA524291:GYA524296 HHW524291:HHW524296 HRS524291:HRS524296 IBO524291:IBO524296 ILK524291:ILK524296 IVG524291:IVG524296 JFC524291:JFC524296 JOY524291:JOY524296 JYU524291:JYU524296 KIQ524291:KIQ524296 KSM524291:KSM524296 LCI524291:LCI524296 LME524291:LME524296 LWA524291:LWA524296 MFW524291:MFW524296 MPS524291:MPS524296 MZO524291:MZO524296 NJK524291:NJK524296 NTG524291:NTG524296 ODC524291:ODC524296 OMY524291:OMY524296 OWU524291:OWU524296 PGQ524291:PGQ524296 PQM524291:PQM524296 QAI524291:QAI524296 QKE524291:QKE524296 QUA524291:QUA524296 RDW524291:RDW524296 RNS524291:RNS524296 RXO524291:RXO524296 SHK524291:SHK524296 SRG524291:SRG524296 TBC524291:TBC524296 TKY524291:TKY524296 TUU524291:TUU524296 UEQ524291:UEQ524296 UOM524291:UOM524296 UYI524291:UYI524296 VIE524291:VIE524296 VSA524291:VSA524296 WBW524291:WBW524296 WLS524291:WLS524296 WVO524291:WVO524296 H589827:H589832 JC589827:JC589832 SY589827:SY589832 ACU589827:ACU589832 AMQ589827:AMQ589832 AWM589827:AWM589832 BGI589827:BGI589832 BQE589827:BQE589832 CAA589827:CAA589832 CJW589827:CJW589832 CTS589827:CTS589832 DDO589827:DDO589832 DNK589827:DNK589832 DXG589827:DXG589832 EHC589827:EHC589832 EQY589827:EQY589832 FAU589827:FAU589832 FKQ589827:FKQ589832 FUM589827:FUM589832 GEI589827:GEI589832 GOE589827:GOE589832 GYA589827:GYA589832 HHW589827:HHW589832 HRS589827:HRS589832 IBO589827:IBO589832 ILK589827:ILK589832 IVG589827:IVG589832 JFC589827:JFC589832 JOY589827:JOY589832 JYU589827:JYU589832 KIQ589827:KIQ589832 KSM589827:KSM589832 LCI589827:LCI589832 LME589827:LME589832 LWA589827:LWA589832 MFW589827:MFW589832 MPS589827:MPS589832 MZO589827:MZO589832 NJK589827:NJK589832 NTG589827:NTG589832 ODC589827:ODC589832 OMY589827:OMY589832 OWU589827:OWU589832 PGQ589827:PGQ589832 PQM589827:PQM589832 QAI589827:QAI589832 QKE589827:QKE589832 QUA589827:QUA589832 RDW589827:RDW589832 RNS589827:RNS589832 RXO589827:RXO589832 SHK589827:SHK589832 SRG589827:SRG589832 TBC589827:TBC589832 TKY589827:TKY589832 TUU589827:TUU589832 UEQ589827:UEQ589832 UOM589827:UOM589832 UYI589827:UYI589832 VIE589827:VIE589832 VSA589827:VSA589832 WBW589827:WBW589832 WLS589827:WLS589832 WVO589827:WVO589832 H655363:H655368 JC655363:JC655368 SY655363:SY655368 ACU655363:ACU655368 AMQ655363:AMQ655368 AWM655363:AWM655368 BGI655363:BGI655368 BQE655363:BQE655368 CAA655363:CAA655368 CJW655363:CJW655368 CTS655363:CTS655368 DDO655363:DDO655368 DNK655363:DNK655368 DXG655363:DXG655368 EHC655363:EHC655368 EQY655363:EQY655368 FAU655363:FAU655368 FKQ655363:FKQ655368 FUM655363:FUM655368 GEI655363:GEI655368 GOE655363:GOE655368 GYA655363:GYA655368 HHW655363:HHW655368 HRS655363:HRS655368 IBO655363:IBO655368 ILK655363:ILK655368 IVG655363:IVG655368 JFC655363:JFC655368 JOY655363:JOY655368 JYU655363:JYU655368 KIQ655363:KIQ655368 KSM655363:KSM655368 LCI655363:LCI655368 LME655363:LME655368 LWA655363:LWA655368 MFW655363:MFW655368 MPS655363:MPS655368 MZO655363:MZO655368 NJK655363:NJK655368 NTG655363:NTG655368 ODC655363:ODC655368 OMY655363:OMY655368 OWU655363:OWU655368 PGQ655363:PGQ655368 PQM655363:PQM655368 QAI655363:QAI655368 QKE655363:QKE655368 QUA655363:QUA655368 RDW655363:RDW655368 RNS655363:RNS655368 RXO655363:RXO655368 SHK655363:SHK655368 SRG655363:SRG655368 TBC655363:TBC655368 TKY655363:TKY655368 TUU655363:TUU655368 UEQ655363:UEQ655368 UOM655363:UOM655368 UYI655363:UYI655368 VIE655363:VIE655368 VSA655363:VSA655368 WBW655363:WBW655368 WLS655363:WLS655368 WVO655363:WVO655368 H720899:H720904 JC720899:JC720904 SY720899:SY720904 ACU720899:ACU720904 AMQ720899:AMQ720904 AWM720899:AWM720904 BGI720899:BGI720904 BQE720899:BQE720904 CAA720899:CAA720904 CJW720899:CJW720904 CTS720899:CTS720904 DDO720899:DDO720904 DNK720899:DNK720904 DXG720899:DXG720904 EHC720899:EHC720904 EQY720899:EQY720904 FAU720899:FAU720904 FKQ720899:FKQ720904 FUM720899:FUM720904 GEI720899:GEI720904 GOE720899:GOE720904 GYA720899:GYA720904 HHW720899:HHW720904 HRS720899:HRS720904 IBO720899:IBO720904 ILK720899:ILK720904 IVG720899:IVG720904 JFC720899:JFC720904 JOY720899:JOY720904 JYU720899:JYU720904 KIQ720899:KIQ720904 KSM720899:KSM720904 LCI720899:LCI720904 LME720899:LME720904 LWA720899:LWA720904 MFW720899:MFW720904 MPS720899:MPS720904 MZO720899:MZO720904 NJK720899:NJK720904 NTG720899:NTG720904 ODC720899:ODC720904 OMY720899:OMY720904 OWU720899:OWU720904 PGQ720899:PGQ720904 PQM720899:PQM720904 QAI720899:QAI720904 QKE720899:QKE720904 QUA720899:QUA720904 RDW720899:RDW720904 RNS720899:RNS720904 RXO720899:RXO720904 SHK720899:SHK720904 SRG720899:SRG720904 TBC720899:TBC720904 TKY720899:TKY720904 TUU720899:TUU720904 UEQ720899:UEQ720904 UOM720899:UOM720904 UYI720899:UYI720904 VIE720899:VIE720904 VSA720899:VSA720904 WBW720899:WBW720904 WLS720899:WLS720904 WVO720899:WVO720904 H786435:H786440 JC786435:JC786440 SY786435:SY786440 ACU786435:ACU786440 AMQ786435:AMQ786440 AWM786435:AWM786440 BGI786435:BGI786440 BQE786435:BQE786440 CAA786435:CAA786440 CJW786435:CJW786440 CTS786435:CTS786440 DDO786435:DDO786440 DNK786435:DNK786440 DXG786435:DXG786440 EHC786435:EHC786440 EQY786435:EQY786440 FAU786435:FAU786440 FKQ786435:FKQ786440 FUM786435:FUM786440 GEI786435:GEI786440 GOE786435:GOE786440 GYA786435:GYA786440 HHW786435:HHW786440 HRS786435:HRS786440 IBO786435:IBO786440 ILK786435:ILK786440 IVG786435:IVG786440 JFC786435:JFC786440 JOY786435:JOY786440 JYU786435:JYU786440 KIQ786435:KIQ786440 KSM786435:KSM786440 LCI786435:LCI786440 LME786435:LME786440 LWA786435:LWA786440 MFW786435:MFW786440 MPS786435:MPS786440 MZO786435:MZO786440 NJK786435:NJK786440 NTG786435:NTG786440 ODC786435:ODC786440 OMY786435:OMY786440 OWU786435:OWU786440 PGQ786435:PGQ786440 PQM786435:PQM786440 QAI786435:QAI786440 QKE786435:QKE786440 QUA786435:QUA786440 RDW786435:RDW786440 RNS786435:RNS786440 RXO786435:RXO786440 SHK786435:SHK786440 SRG786435:SRG786440 TBC786435:TBC786440 TKY786435:TKY786440 TUU786435:TUU786440 UEQ786435:UEQ786440 UOM786435:UOM786440 UYI786435:UYI786440 VIE786435:VIE786440 VSA786435:VSA786440 WBW786435:WBW786440 WLS786435:WLS786440 WVO786435:WVO786440 H851971:H851976 JC851971:JC851976 SY851971:SY851976 ACU851971:ACU851976 AMQ851971:AMQ851976 AWM851971:AWM851976 BGI851971:BGI851976 BQE851971:BQE851976 CAA851971:CAA851976 CJW851971:CJW851976 CTS851971:CTS851976 DDO851971:DDO851976 DNK851971:DNK851976 DXG851971:DXG851976 EHC851971:EHC851976 EQY851971:EQY851976 FAU851971:FAU851976 FKQ851971:FKQ851976 FUM851971:FUM851976 GEI851971:GEI851976 GOE851971:GOE851976 GYA851971:GYA851976 HHW851971:HHW851976 HRS851971:HRS851976 IBO851971:IBO851976 ILK851971:ILK851976 IVG851971:IVG851976 JFC851971:JFC851976 JOY851971:JOY851976 JYU851971:JYU851976 KIQ851971:KIQ851976 KSM851971:KSM851976 LCI851971:LCI851976 LME851971:LME851976 LWA851971:LWA851976 MFW851971:MFW851976 MPS851971:MPS851976 MZO851971:MZO851976 NJK851971:NJK851976 NTG851971:NTG851976 ODC851971:ODC851976 OMY851971:OMY851976 OWU851971:OWU851976 PGQ851971:PGQ851976 PQM851971:PQM851976 QAI851971:QAI851976 QKE851971:QKE851976 QUA851971:QUA851976 RDW851971:RDW851976 RNS851971:RNS851976 RXO851971:RXO851976 SHK851971:SHK851976 SRG851971:SRG851976 TBC851971:TBC851976 TKY851971:TKY851976 TUU851971:TUU851976 UEQ851971:UEQ851976 UOM851971:UOM851976 UYI851971:UYI851976 VIE851971:VIE851976 VSA851971:VSA851976 WBW851971:WBW851976 WLS851971:WLS851976 WVO851971:WVO851976 H917507:H917512 JC917507:JC917512 SY917507:SY917512 ACU917507:ACU917512 AMQ917507:AMQ917512 AWM917507:AWM917512 BGI917507:BGI917512 BQE917507:BQE917512 CAA917507:CAA917512 CJW917507:CJW917512 CTS917507:CTS917512 DDO917507:DDO917512 DNK917507:DNK917512 DXG917507:DXG917512 EHC917507:EHC917512 EQY917507:EQY917512 FAU917507:FAU917512 FKQ917507:FKQ917512 FUM917507:FUM917512 GEI917507:GEI917512 GOE917507:GOE917512 GYA917507:GYA917512 HHW917507:HHW917512 HRS917507:HRS917512 IBO917507:IBO917512 ILK917507:ILK917512 IVG917507:IVG917512 JFC917507:JFC917512 JOY917507:JOY917512 JYU917507:JYU917512 KIQ917507:KIQ917512 KSM917507:KSM917512 LCI917507:LCI917512 LME917507:LME917512 LWA917507:LWA917512 MFW917507:MFW917512 MPS917507:MPS917512 MZO917507:MZO917512 NJK917507:NJK917512 NTG917507:NTG917512 ODC917507:ODC917512 OMY917507:OMY917512 OWU917507:OWU917512 PGQ917507:PGQ917512 PQM917507:PQM917512 QAI917507:QAI917512 QKE917507:QKE917512 QUA917507:QUA917512 RDW917507:RDW917512 RNS917507:RNS917512 RXO917507:RXO917512 SHK917507:SHK917512 SRG917507:SRG917512 TBC917507:TBC917512 TKY917507:TKY917512 TUU917507:TUU917512 UEQ917507:UEQ917512 UOM917507:UOM917512 UYI917507:UYI917512 VIE917507:VIE917512 VSA917507:VSA917512 WBW917507:WBW917512 WLS917507:WLS917512 WVO917507:WVO917512 H983043:H983048 JC983043:JC983048 SY983043:SY983048 ACU983043:ACU983048 AMQ983043:AMQ983048 AWM983043:AWM983048 BGI983043:BGI983048 BQE983043:BQE983048 CAA983043:CAA983048 CJW983043:CJW983048 CTS983043:CTS983048 DDO983043:DDO983048 DNK983043:DNK983048 DXG983043:DXG983048 EHC983043:EHC983048 EQY983043:EQY983048 FAU983043:FAU983048 FKQ983043:FKQ983048 FUM983043:FUM983048 GEI983043:GEI983048 GOE983043:GOE983048 GYA983043:GYA983048 HHW983043:HHW983048 HRS983043:HRS983048 IBO983043:IBO983048 ILK983043:ILK983048 IVG983043:IVG983048 JFC983043:JFC983048 JOY983043:JOY983048 JYU983043:JYU983048 KIQ983043:KIQ983048 KSM983043:KSM983048 LCI983043:LCI983048 LME983043:LME983048 LWA983043:LWA983048 MFW983043:MFW983048 MPS983043:MPS983048 MZO983043:MZO983048 NJK983043:NJK983048 NTG983043:NTG983048 ODC983043:ODC983048 OMY983043:OMY983048 OWU983043:OWU983048 PGQ983043:PGQ983048 PQM983043:PQM983048 QAI983043:QAI983048 QKE983043:QKE983048 QUA983043:QUA983048 RDW983043:RDW983048 RNS983043:RNS983048 RXO983043:RXO983048 SHK983043:SHK983048 SRG983043:SRG983048 TBC983043:TBC983048 TKY983043:TKY983048 TUU983043:TUU983048 UEQ983043:UEQ983048 UOM983043:UOM983048 UYI983043:UYI983048 VIE983043:VIE983048 VSA983043:VSA983048 WBW983043:WBW983048 WLS983043:WLS983048 WVO983043:WVO983048" xr:uid="{F0AADCC8-F126-4DBC-A01D-5FE9B8BF8493}">
      <formula1>#REF!</formula1>
    </dataValidation>
    <dataValidation type="list" showDropDown="1" showInputMessage="1" showErrorMessage="1" sqref="L68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L65604 JH65604 TD65604 ACZ65604 AMV65604 AWR65604 BGN65604 BQJ65604 CAF65604 CKB65604 CTX65604 DDT65604 DNP65604 DXL65604 EHH65604 ERD65604 FAZ65604 FKV65604 FUR65604 GEN65604 GOJ65604 GYF65604 HIB65604 HRX65604 IBT65604 ILP65604 IVL65604 JFH65604 JPD65604 JYZ65604 KIV65604 KSR65604 LCN65604 LMJ65604 LWF65604 MGB65604 MPX65604 MZT65604 NJP65604 NTL65604 ODH65604 OND65604 OWZ65604 PGV65604 PQR65604 QAN65604 QKJ65604 QUF65604 REB65604 RNX65604 RXT65604 SHP65604 SRL65604 TBH65604 TLD65604 TUZ65604 UEV65604 UOR65604 UYN65604 VIJ65604 VSF65604 WCB65604 WLX65604 WVT65604 L131140 JH131140 TD131140 ACZ131140 AMV131140 AWR131140 BGN131140 BQJ131140 CAF131140 CKB131140 CTX131140 DDT131140 DNP131140 DXL131140 EHH131140 ERD131140 FAZ131140 FKV131140 FUR131140 GEN131140 GOJ131140 GYF131140 HIB131140 HRX131140 IBT131140 ILP131140 IVL131140 JFH131140 JPD131140 JYZ131140 KIV131140 KSR131140 LCN131140 LMJ131140 LWF131140 MGB131140 MPX131140 MZT131140 NJP131140 NTL131140 ODH131140 OND131140 OWZ131140 PGV131140 PQR131140 QAN131140 QKJ131140 QUF131140 REB131140 RNX131140 RXT131140 SHP131140 SRL131140 TBH131140 TLD131140 TUZ131140 UEV131140 UOR131140 UYN131140 VIJ131140 VSF131140 WCB131140 WLX131140 WVT131140 L196676 JH196676 TD196676 ACZ196676 AMV196676 AWR196676 BGN196676 BQJ196676 CAF196676 CKB196676 CTX196676 DDT196676 DNP196676 DXL196676 EHH196676 ERD196676 FAZ196676 FKV196676 FUR196676 GEN196676 GOJ196676 GYF196676 HIB196676 HRX196676 IBT196676 ILP196676 IVL196676 JFH196676 JPD196676 JYZ196676 KIV196676 KSR196676 LCN196676 LMJ196676 LWF196676 MGB196676 MPX196676 MZT196676 NJP196676 NTL196676 ODH196676 OND196676 OWZ196676 PGV196676 PQR196676 QAN196676 QKJ196676 QUF196676 REB196676 RNX196676 RXT196676 SHP196676 SRL196676 TBH196676 TLD196676 TUZ196676 UEV196676 UOR196676 UYN196676 VIJ196676 VSF196676 WCB196676 WLX196676 WVT196676 L262212 JH262212 TD262212 ACZ262212 AMV262212 AWR262212 BGN262212 BQJ262212 CAF262212 CKB262212 CTX262212 DDT262212 DNP262212 DXL262212 EHH262212 ERD262212 FAZ262212 FKV262212 FUR262212 GEN262212 GOJ262212 GYF262212 HIB262212 HRX262212 IBT262212 ILP262212 IVL262212 JFH262212 JPD262212 JYZ262212 KIV262212 KSR262212 LCN262212 LMJ262212 LWF262212 MGB262212 MPX262212 MZT262212 NJP262212 NTL262212 ODH262212 OND262212 OWZ262212 PGV262212 PQR262212 QAN262212 QKJ262212 QUF262212 REB262212 RNX262212 RXT262212 SHP262212 SRL262212 TBH262212 TLD262212 TUZ262212 UEV262212 UOR262212 UYN262212 VIJ262212 VSF262212 WCB262212 WLX262212 WVT262212 L327748 JH327748 TD327748 ACZ327748 AMV327748 AWR327748 BGN327748 BQJ327748 CAF327748 CKB327748 CTX327748 DDT327748 DNP327748 DXL327748 EHH327748 ERD327748 FAZ327748 FKV327748 FUR327748 GEN327748 GOJ327748 GYF327748 HIB327748 HRX327748 IBT327748 ILP327748 IVL327748 JFH327748 JPD327748 JYZ327748 KIV327748 KSR327748 LCN327748 LMJ327748 LWF327748 MGB327748 MPX327748 MZT327748 NJP327748 NTL327748 ODH327748 OND327748 OWZ327748 PGV327748 PQR327748 QAN327748 QKJ327748 QUF327748 REB327748 RNX327748 RXT327748 SHP327748 SRL327748 TBH327748 TLD327748 TUZ327748 UEV327748 UOR327748 UYN327748 VIJ327748 VSF327748 WCB327748 WLX327748 WVT327748 L393284 JH393284 TD393284 ACZ393284 AMV393284 AWR393284 BGN393284 BQJ393284 CAF393284 CKB393284 CTX393284 DDT393284 DNP393284 DXL393284 EHH393284 ERD393284 FAZ393284 FKV393284 FUR393284 GEN393284 GOJ393284 GYF393284 HIB393284 HRX393284 IBT393284 ILP393284 IVL393284 JFH393284 JPD393284 JYZ393284 KIV393284 KSR393284 LCN393284 LMJ393284 LWF393284 MGB393284 MPX393284 MZT393284 NJP393284 NTL393284 ODH393284 OND393284 OWZ393284 PGV393284 PQR393284 QAN393284 QKJ393284 QUF393284 REB393284 RNX393284 RXT393284 SHP393284 SRL393284 TBH393284 TLD393284 TUZ393284 UEV393284 UOR393284 UYN393284 VIJ393284 VSF393284 WCB393284 WLX393284 WVT393284 L458820 JH458820 TD458820 ACZ458820 AMV458820 AWR458820 BGN458820 BQJ458820 CAF458820 CKB458820 CTX458820 DDT458820 DNP458820 DXL458820 EHH458820 ERD458820 FAZ458820 FKV458820 FUR458820 GEN458820 GOJ458820 GYF458820 HIB458820 HRX458820 IBT458820 ILP458820 IVL458820 JFH458820 JPD458820 JYZ458820 KIV458820 KSR458820 LCN458820 LMJ458820 LWF458820 MGB458820 MPX458820 MZT458820 NJP458820 NTL458820 ODH458820 OND458820 OWZ458820 PGV458820 PQR458820 QAN458820 QKJ458820 QUF458820 REB458820 RNX458820 RXT458820 SHP458820 SRL458820 TBH458820 TLD458820 TUZ458820 UEV458820 UOR458820 UYN458820 VIJ458820 VSF458820 WCB458820 WLX458820 WVT458820 L524356 JH524356 TD524356 ACZ524356 AMV524356 AWR524356 BGN524356 BQJ524356 CAF524356 CKB524356 CTX524356 DDT524356 DNP524356 DXL524356 EHH524356 ERD524356 FAZ524356 FKV524356 FUR524356 GEN524356 GOJ524356 GYF524356 HIB524356 HRX524356 IBT524356 ILP524356 IVL524356 JFH524356 JPD524356 JYZ524356 KIV524356 KSR524356 LCN524356 LMJ524356 LWF524356 MGB524356 MPX524356 MZT524356 NJP524356 NTL524356 ODH524356 OND524356 OWZ524356 PGV524356 PQR524356 QAN524356 QKJ524356 QUF524356 REB524356 RNX524356 RXT524356 SHP524356 SRL524356 TBH524356 TLD524356 TUZ524356 UEV524356 UOR524356 UYN524356 VIJ524356 VSF524356 WCB524356 WLX524356 WVT524356 L589892 JH589892 TD589892 ACZ589892 AMV589892 AWR589892 BGN589892 BQJ589892 CAF589892 CKB589892 CTX589892 DDT589892 DNP589892 DXL589892 EHH589892 ERD589892 FAZ589892 FKV589892 FUR589892 GEN589892 GOJ589892 GYF589892 HIB589892 HRX589892 IBT589892 ILP589892 IVL589892 JFH589892 JPD589892 JYZ589892 KIV589892 KSR589892 LCN589892 LMJ589892 LWF589892 MGB589892 MPX589892 MZT589892 NJP589892 NTL589892 ODH589892 OND589892 OWZ589892 PGV589892 PQR589892 QAN589892 QKJ589892 QUF589892 REB589892 RNX589892 RXT589892 SHP589892 SRL589892 TBH589892 TLD589892 TUZ589892 UEV589892 UOR589892 UYN589892 VIJ589892 VSF589892 WCB589892 WLX589892 WVT589892 L655428 JH655428 TD655428 ACZ655428 AMV655428 AWR655428 BGN655428 BQJ655428 CAF655428 CKB655428 CTX655428 DDT655428 DNP655428 DXL655428 EHH655428 ERD655428 FAZ655428 FKV655428 FUR655428 GEN655428 GOJ655428 GYF655428 HIB655428 HRX655428 IBT655428 ILP655428 IVL655428 JFH655428 JPD655428 JYZ655428 KIV655428 KSR655428 LCN655428 LMJ655428 LWF655428 MGB655428 MPX655428 MZT655428 NJP655428 NTL655428 ODH655428 OND655428 OWZ655428 PGV655428 PQR655428 QAN655428 QKJ655428 QUF655428 REB655428 RNX655428 RXT655428 SHP655428 SRL655428 TBH655428 TLD655428 TUZ655428 UEV655428 UOR655428 UYN655428 VIJ655428 VSF655428 WCB655428 WLX655428 WVT655428 L720964 JH720964 TD720964 ACZ720964 AMV720964 AWR720964 BGN720964 BQJ720964 CAF720964 CKB720964 CTX720964 DDT720964 DNP720964 DXL720964 EHH720964 ERD720964 FAZ720964 FKV720964 FUR720964 GEN720964 GOJ720964 GYF720964 HIB720964 HRX720964 IBT720964 ILP720964 IVL720964 JFH720964 JPD720964 JYZ720964 KIV720964 KSR720964 LCN720964 LMJ720964 LWF720964 MGB720964 MPX720964 MZT720964 NJP720964 NTL720964 ODH720964 OND720964 OWZ720964 PGV720964 PQR720964 QAN720964 QKJ720964 QUF720964 REB720964 RNX720964 RXT720964 SHP720964 SRL720964 TBH720964 TLD720964 TUZ720964 UEV720964 UOR720964 UYN720964 VIJ720964 VSF720964 WCB720964 WLX720964 WVT720964 L786500 JH786500 TD786500 ACZ786500 AMV786500 AWR786500 BGN786500 BQJ786500 CAF786500 CKB786500 CTX786500 DDT786500 DNP786500 DXL786500 EHH786500 ERD786500 FAZ786500 FKV786500 FUR786500 GEN786500 GOJ786500 GYF786500 HIB786500 HRX786500 IBT786500 ILP786500 IVL786500 JFH786500 JPD786500 JYZ786500 KIV786500 KSR786500 LCN786500 LMJ786500 LWF786500 MGB786500 MPX786500 MZT786500 NJP786500 NTL786500 ODH786500 OND786500 OWZ786500 PGV786500 PQR786500 QAN786500 QKJ786500 QUF786500 REB786500 RNX786500 RXT786500 SHP786500 SRL786500 TBH786500 TLD786500 TUZ786500 UEV786500 UOR786500 UYN786500 VIJ786500 VSF786500 WCB786500 WLX786500 WVT786500 L852036 JH852036 TD852036 ACZ852036 AMV852036 AWR852036 BGN852036 BQJ852036 CAF852036 CKB852036 CTX852036 DDT852036 DNP852036 DXL852036 EHH852036 ERD852036 FAZ852036 FKV852036 FUR852036 GEN852036 GOJ852036 GYF852036 HIB852036 HRX852036 IBT852036 ILP852036 IVL852036 JFH852036 JPD852036 JYZ852036 KIV852036 KSR852036 LCN852036 LMJ852036 LWF852036 MGB852036 MPX852036 MZT852036 NJP852036 NTL852036 ODH852036 OND852036 OWZ852036 PGV852036 PQR852036 QAN852036 QKJ852036 QUF852036 REB852036 RNX852036 RXT852036 SHP852036 SRL852036 TBH852036 TLD852036 TUZ852036 UEV852036 UOR852036 UYN852036 VIJ852036 VSF852036 WCB852036 WLX852036 WVT852036 L917572 JH917572 TD917572 ACZ917572 AMV917572 AWR917572 BGN917572 BQJ917572 CAF917572 CKB917572 CTX917572 DDT917572 DNP917572 DXL917572 EHH917572 ERD917572 FAZ917572 FKV917572 FUR917572 GEN917572 GOJ917572 GYF917572 HIB917572 HRX917572 IBT917572 ILP917572 IVL917572 JFH917572 JPD917572 JYZ917572 KIV917572 KSR917572 LCN917572 LMJ917572 LWF917572 MGB917572 MPX917572 MZT917572 NJP917572 NTL917572 ODH917572 OND917572 OWZ917572 PGV917572 PQR917572 QAN917572 QKJ917572 QUF917572 REB917572 RNX917572 RXT917572 SHP917572 SRL917572 TBH917572 TLD917572 TUZ917572 UEV917572 UOR917572 UYN917572 VIJ917572 VSF917572 WCB917572 WLX917572 WVT917572 L983108 JH983108 TD983108 ACZ983108 AMV983108 AWR983108 BGN983108 BQJ983108 CAF983108 CKB983108 CTX983108 DDT983108 DNP983108 DXL983108 EHH983108 ERD983108 FAZ983108 FKV983108 FUR983108 GEN983108 GOJ983108 GYF983108 HIB983108 HRX983108 IBT983108 ILP983108 IVL983108 JFH983108 JPD983108 JYZ983108 KIV983108 KSR983108 LCN983108 LMJ983108 LWF983108 MGB983108 MPX983108 MZT983108 NJP983108 NTL983108 ODH983108 OND983108 OWZ983108 PGV983108 PQR983108 QAN983108 QKJ983108 QUF983108 REB983108 RNX983108 RXT983108 SHP983108 SRL983108 TBH983108 TLD983108 TUZ983108 UEV983108 UOR983108 UYN983108 VIJ983108 VSF983108 WCB983108 WLX983108 WVT983108" xr:uid="{0A74FC04-C719-4444-9EC5-6FF20CE26800}">
      <formula1>$L$67:$L$71</formula1>
    </dataValidation>
    <dataValidation allowBlank="1" showDropDown="1" showInputMessage="1" showErrorMessage="1" sqref="H65588 JC65588 SY65588 ACU65588 AMQ65588 AWM65588 BGI65588 BQE65588 CAA65588 CJW65588 CTS65588 DDO65588 DNK65588 DXG65588 EHC65588 EQY65588 FAU65588 FKQ65588 FUM65588 GEI65588 GOE65588 GYA65588 HHW65588 HRS65588 IBO65588 ILK65588 IVG65588 JFC65588 JOY65588 JYU65588 KIQ65588 KSM65588 LCI65588 LME65588 LWA65588 MFW65588 MPS65588 MZO65588 NJK65588 NTG65588 ODC65588 OMY65588 OWU65588 PGQ65588 PQM65588 QAI65588 QKE65588 QUA65588 RDW65588 RNS65588 RXO65588 SHK65588 SRG65588 TBC65588 TKY65588 TUU65588 UEQ65588 UOM65588 UYI65588 VIE65588 VSA65588 WBW65588 WLS65588 WVO65588 H131124 JC131124 SY131124 ACU131124 AMQ131124 AWM131124 BGI131124 BQE131124 CAA131124 CJW131124 CTS131124 DDO131124 DNK131124 DXG131124 EHC131124 EQY131124 FAU131124 FKQ131124 FUM131124 GEI131124 GOE131124 GYA131124 HHW131124 HRS131124 IBO131124 ILK131124 IVG131124 JFC131124 JOY131124 JYU131124 KIQ131124 KSM131124 LCI131124 LME131124 LWA131124 MFW131124 MPS131124 MZO131124 NJK131124 NTG131124 ODC131124 OMY131124 OWU131124 PGQ131124 PQM131124 QAI131124 QKE131124 QUA131124 RDW131124 RNS131124 RXO131124 SHK131124 SRG131124 TBC131124 TKY131124 TUU131124 UEQ131124 UOM131124 UYI131124 VIE131124 VSA131124 WBW131124 WLS131124 WVO131124 H196660 JC196660 SY196660 ACU196660 AMQ196660 AWM196660 BGI196660 BQE196660 CAA196660 CJW196660 CTS196660 DDO196660 DNK196660 DXG196660 EHC196660 EQY196660 FAU196660 FKQ196660 FUM196660 GEI196660 GOE196660 GYA196660 HHW196660 HRS196660 IBO196660 ILK196660 IVG196660 JFC196660 JOY196660 JYU196660 KIQ196660 KSM196660 LCI196660 LME196660 LWA196660 MFW196660 MPS196660 MZO196660 NJK196660 NTG196660 ODC196660 OMY196660 OWU196660 PGQ196660 PQM196660 QAI196660 QKE196660 QUA196660 RDW196660 RNS196660 RXO196660 SHK196660 SRG196660 TBC196660 TKY196660 TUU196660 UEQ196660 UOM196660 UYI196660 VIE196660 VSA196660 WBW196660 WLS196660 WVO196660 H262196 JC262196 SY262196 ACU262196 AMQ262196 AWM262196 BGI262196 BQE262196 CAA262196 CJW262196 CTS262196 DDO262196 DNK262196 DXG262196 EHC262196 EQY262196 FAU262196 FKQ262196 FUM262196 GEI262196 GOE262196 GYA262196 HHW262196 HRS262196 IBO262196 ILK262196 IVG262196 JFC262196 JOY262196 JYU262196 KIQ262196 KSM262196 LCI262196 LME262196 LWA262196 MFW262196 MPS262196 MZO262196 NJK262196 NTG262196 ODC262196 OMY262196 OWU262196 PGQ262196 PQM262196 QAI262196 QKE262196 QUA262196 RDW262196 RNS262196 RXO262196 SHK262196 SRG262196 TBC262196 TKY262196 TUU262196 UEQ262196 UOM262196 UYI262196 VIE262196 VSA262196 WBW262196 WLS262196 WVO262196 H327732 JC327732 SY327732 ACU327732 AMQ327732 AWM327732 BGI327732 BQE327732 CAA327732 CJW327732 CTS327732 DDO327732 DNK327732 DXG327732 EHC327732 EQY327732 FAU327732 FKQ327732 FUM327732 GEI327732 GOE327732 GYA327732 HHW327732 HRS327732 IBO327732 ILK327732 IVG327732 JFC327732 JOY327732 JYU327732 KIQ327732 KSM327732 LCI327732 LME327732 LWA327732 MFW327732 MPS327732 MZO327732 NJK327732 NTG327732 ODC327732 OMY327732 OWU327732 PGQ327732 PQM327732 QAI327732 QKE327732 QUA327732 RDW327732 RNS327732 RXO327732 SHK327732 SRG327732 TBC327732 TKY327732 TUU327732 UEQ327732 UOM327732 UYI327732 VIE327732 VSA327732 WBW327732 WLS327732 WVO327732 H393268 JC393268 SY393268 ACU393268 AMQ393268 AWM393268 BGI393268 BQE393268 CAA393268 CJW393268 CTS393268 DDO393268 DNK393268 DXG393268 EHC393268 EQY393268 FAU393268 FKQ393268 FUM393268 GEI393268 GOE393268 GYA393268 HHW393268 HRS393268 IBO393268 ILK393268 IVG393268 JFC393268 JOY393268 JYU393268 KIQ393268 KSM393268 LCI393268 LME393268 LWA393268 MFW393268 MPS393268 MZO393268 NJK393268 NTG393268 ODC393268 OMY393268 OWU393268 PGQ393268 PQM393268 QAI393268 QKE393268 QUA393268 RDW393268 RNS393268 RXO393268 SHK393268 SRG393268 TBC393268 TKY393268 TUU393268 UEQ393268 UOM393268 UYI393268 VIE393268 VSA393268 WBW393268 WLS393268 WVO393268 H458804 JC458804 SY458804 ACU458804 AMQ458804 AWM458804 BGI458804 BQE458804 CAA458804 CJW458804 CTS458804 DDO458804 DNK458804 DXG458804 EHC458804 EQY458804 FAU458804 FKQ458804 FUM458804 GEI458804 GOE458804 GYA458804 HHW458804 HRS458804 IBO458804 ILK458804 IVG458804 JFC458804 JOY458804 JYU458804 KIQ458804 KSM458804 LCI458804 LME458804 LWA458804 MFW458804 MPS458804 MZO458804 NJK458804 NTG458804 ODC458804 OMY458804 OWU458804 PGQ458804 PQM458804 QAI458804 QKE458804 QUA458804 RDW458804 RNS458804 RXO458804 SHK458804 SRG458804 TBC458804 TKY458804 TUU458804 UEQ458804 UOM458804 UYI458804 VIE458804 VSA458804 WBW458804 WLS458804 WVO458804 H524340 JC524340 SY524340 ACU524340 AMQ524340 AWM524340 BGI524340 BQE524340 CAA524340 CJW524340 CTS524340 DDO524340 DNK524340 DXG524340 EHC524340 EQY524340 FAU524340 FKQ524340 FUM524340 GEI524340 GOE524340 GYA524340 HHW524340 HRS524340 IBO524340 ILK524340 IVG524340 JFC524340 JOY524340 JYU524340 KIQ524340 KSM524340 LCI524340 LME524340 LWA524340 MFW524340 MPS524340 MZO524340 NJK524340 NTG524340 ODC524340 OMY524340 OWU524340 PGQ524340 PQM524340 QAI524340 QKE524340 QUA524340 RDW524340 RNS524340 RXO524340 SHK524340 SRG524340 TBC524340 TKY524340 TUU524340 UEQ524340 UOM524340 UYI524340 VIE524340 VSA524340 WBW524340 WLS524340 WVO524340 H589876 JC589876 SY589876 ACU589876 AMQ589876 AWM589876 BGI589876 BQE589876 CAA589876 CJW589876 CTS589876 DDO589876 DNK589876 DXG589876 EHC589876 EQY589876 FAU589876 FKQ589876 FUM589876 GEI589876 GOE589876 GYA589876 HHW589876 HRS589876 IBO589876 ILK589876 IVG589876 JFC589876 JOY589876 JYU589876 KIQ589876 KSM589876 LCI589876 LME589876 LWA589876 MFW589876 MPS589876 MZO589876 NJK589876 NTG589876 ODC589876 OMY589876 OWU589876 PGQ589876 PQM589876 QAI589876 QKE589876 QUA589876 RDW589876 RNS589876 RXO589876 SHK589876 SRG589876 TBC589876 TKY589876 TUU589876 UEQ589876 UOM589876 UYI589876 VIE589876 VSA589876 WBW589876 WLS589876 WVO589876 H655412 JC655412 SY655412 ACU655412 AMQ655412 AWM655412 BGI655412 BQE655412 CAA655412 CJW655412 CTS655412 DDO655412 DNK655412 DXG655412 EHC655412 EQY655412 FAU655412 FKQ655412 FUM655412 GEI655412 GOE655412 GYA655412 HHW655412 HRS655412 IBO655412 ILK655412 IVG655412 JFC655412 JOY655412 JYU655412 KIQ655412 KSM655412 LCI655412 LME655412 LWA655412 MFW655412 MPS655412 MZO655412 NJK655412 NTG655412 ODC655412 OMY655412 OWU655412 PGQ655412 PQM655412 QAI655412 QKE655412 QUA655412 RDW655412 RNS655412 RXO655412 SHK655412 SRG655412 TBC655412 TKY655412 TUU655412 UEQ655412 UOM655412 UYI655412 VIE655412 VSA655412 WBW655412 WLS655412 WVO655412 H720948 JC720948 SY720948 ACU720948 AMQ720948 AWM720948 BGI720948 BQE720948 CAA720948 CJW720948 CTS720948 DDO720948 DNK720948 DXG720948 EHC720948 EQY720948 FAU720948 FKQ720948 FUM720948 GEI720948 GOE720948 GYA720948 HHW720948 HRS720948 IBO720948 ILK720948 IVG720948 JFC720948 JOY720948 JYU720948 KIQ720948 KSM720948 LCI720948 LME720948 LWA720948 MFW720948 MPS720948 MZO720948 NJK720948 NTG720948 ODC720948 OMY720948 OWU720948 PGQ720948 PQM720948 QAI720948 QKE720948 QUA720948 RDW720948 RNS720948 RXO720948 SHK720948 SRG720948 TBC720948 TKY720948 TUU720948 UEQ720948 UOM720948 UYI720948 VIE720948 VSA720948 WBW720948 WLS720948 WVO720948 H786484 JC786484 SY786484 ACU786484 AMQ786484 AWM786484 BGI786484 BQE786484 CAA786484 CJW786484 CTS786484 DDO786484 DNK786484 DXG786484 EHC786484 EQY786484 FAU786484 FKQ786484 FUM786484 GEI786484 GOE786484 GYA786484 HHW786484 HRS786484 IBO786484 ILK786484 IVG786484 JFC786484 JOY786484 JYU786484 KIQ786484 KSM786484 LCI786484 LME786484 LWA786484 MFW786484 MPS786484 MZO786484 NJK786484 NTG786484 ODC786484 OMY786484 OWU786484 PGQ786484 PQM786484 QAI786484 QKE786484 QUA786484 RDW786484 RNS786484 RXO786484 SHK786484 SRG786484 TBC786484 TKY786484 TUU786484 UEQ786484 UOM786484 UYI786484 VIE786484 VSA786484 WBW786484 WLS786484 WVO786484 H852020 JC852020 SY852020 ACU852020 AMQ852020 AWM852020 BGI852020 BQE852020 CAA852020 CJW852020 CTS852020 DDO852020 DNK852020 DXG852020 EHC852020 EQY852020 FAU852020 FKQ852020 FUM852020 GEI852020 GOE852020 GYA852020 HHW852020 HRS852020 IBO852020 ILK852020 IVG852020 JFC852020 JOY852020 JYU852020 KIQ852020 KSM852020 LCI852020 LME852020 LWA852020 MFW852020 MPS852020 MZO852020 NJK852020 NTG852020 ODC852020 OMY852020 OWU852020 PGQ852020 PQM852020 QAI852020 QKE852020 QUA852020 RDW852020 RNS852020 RXO852020 SHK852020 SRG852020 TBC852020 TKY852020 TUU852020 UEQ852020 UOM852020 UYI852020 VIE852020 VSA852020 WBW852020 WLS852020 WVO852020 H917556 JC917556 SY917556 ACU917556 AMQ917556 AWM917556 BGI917556 BQE917556 CAA917556 CJW917556 CTS917556 DDO917556 DNK917556 DXG917556 EHC917556 EQY917556 FAU917556 FKQ917556 FUM917556 GEI917556 GOE917556 GYA917556 HHW917556 HRS917556 IBO917556 ILK917556 IVG917556 JFC917556 JOY917556 JYU917556 KIQ917556 KSM917556 LCI917556 LME917556 LWA917556 MFW917556 MPS917556 MZO917556 NJK917556 NTG917556 ODC917556 OMY917556 OWU917556 PGQ917556 PQM917556 QAI917556 QKE917556 QUA917556 RDW917556 RNS917556 RXO917556 SHK917556 SRG917556 TBC917556 TKY917556 TUU917556 UEQ917556 UOM917556 UYI917556 VIE917556 VSA917556 WBW917556 WLS917556 WVO917556 H983092 JC983092 SY983092 ACU983092 AMQ983092 AWM983092 BGI983092 BQE983092 CAA983092 CJW983092 CTS983092 DDO983092 DNK983092 DXG983092 EHC983092 EQY983092 FAU983092 FKQ983092 FUM983092 GEI983092 GOE983092 GYA983092 HHW983092 HRS983092 IBO983092 ILK983092 IVG983092 JFC983092 JOY983092 JYU983092 KIQ983092 KSM983092 LCI983092 LME983092 LWA983092 MFW983092 MPS983092 MZO983092 NJK983092 NTG983092 ODC983092 OMY983092 OWU983092 PGQ983092 PQM983092 QAI983092 QKE983092 QUA983092 RDW983092 RNS983092 RXO983092 SHK983092 SRG983092 TBC983092 TKY983092 TUU983092 UEQ983092 UOM983092 UYI983092 VIE983092 VSA983092 WBW983092 WLS983092 WVO983092 H65571:H65582 JC65571:JC65582 SY65571:SY65582 ACU65571:ACU65582 AMQ65571:AMQ65582 AWM65571:AWM65582 BGI65571:BGI65582 BQE65571:BQE65582 CAA65571:CAA65582 CJW65571:CJW65582 CTS65571:CTS65582 DDO65571:DDO65582 DNK65571:DNK65582 DXG65571:DXG65582 EHC65571:EHC65582 EQY65571:EQY65582 FAU65571:FAU65582 FKQ65571:FKQ65582 FUM65571:FUM65582 GEI65571:GEI65582 GOE65571:GOE65582 GYA65571:GYA65582 HHW65571:HHW65582 HRS65571:HRS65582 IBO65571:IBO65582 ILK65571:ILK65582 IVG65571:IVG65582 JFC65571:JFC65582 JOY65571:JOY65582 JYU65571:JYU65582 KIQ65571:KIQ65582 KSM65571:KSM65582 LCI65571:LCI65582 LME65571:LME65582 LWA65571:LWA65582 MFW65571:MFW65582 MPS65571:MPS65582 MZO65571:MZO65582 NJK65571:NJK65582 NTG65571:NTG65582 ODC65571:ODC65582 OMY65571:OMY65582 OWU65571:OWU65582 PGQ65571:PGQ65582 PQM65571:PQM65582 QAI65571:QAI65582 QKE65571:QKE65582 QUA65571:QUA65582 RDW65571:RDW65582 RNS65571:RNS65582 RXO65571:RXO65582 SHK65571:SHK65582 SRG65571:SRG65582 TBC65571:TBC65582 TKY65571:TKY65582 TUU65571:TUU65582 UEQ65571:UEQ65582 UOM65571:UOM65582 UYI65571:UYI65582 VIE65571:VIE65582 VSA65571:VSA65582 WBW65571:WBW65582 WLS65571:WLS65582 WVO65571:WVO65582 H131107:H131118 JC131107:JC131118 SY131107:SY131118 ACU131107:ACU131118 AMQ131107:AMQ131118 AWM131107:AWM131118 BGI131107:BGI131118 BQE131107:BQE131118 CAA131107:CAA131118 CJW131107:CJW131118 CTS131107:CTS131118 DDO131107:DDO131118 DNK131107:DNK131118 DXG131107:DXG131118 EHC131107:EHC131118 EQY131107:EQY131118 FAU131107:FAU131118 FKQ131107:FKQ131118 FUM131107:FUM131118 GEI131107:GEI131118 GOE131107:GOE131118 GYA131107:GYA131118 HHW131107:HHW131118 HRS131107:HRS131118 IBO131107:IBO131118 ILK131107:ILK131118 IVG131107:IVG131118 JFC131107:JFC131118 JOY131107:JOY131118 JYU131107:JYU131118 KIQ131107:KIQ131118 KSM131107:KSM131118 LCI131107:LCI131118 LME131107:LME131118 LWA131107:LWA131118 MFW131107:MFW131118 MPS131107:MPS131118 MZO131107:MZO131118 NJK131107:NJK131118 NTG131107:NTG131118 ODC131107:ODC131118 OMY131107:OMY131118 OWU131107:OWU131118 PGQ131107:PGQ131118 PQM131107:PQM131118 QAI131107:QAI131118 QKE131107:QKE131118 QUA131107:QUA131118 RDW131107:RDW131118 RNS131107:RNS131118 RXO131107:RXO131118 SHK131107:SHK131118 SRG131107:SRG131118 TBC131107:TBC131118 TKY131107:TKY131118 TUU131107:TUU131118 UEQ131107:UEQ131118 UOM131107:UOM131118 UYI131107:UYI131118 VIE131107:VIE131118 VSA131107:VSA131118 WBW131107:WBW131118 WLS131107:WLS131118 WVO131107:WVO131118 H196643:H196654 JC196643:JC196654 SY196643:SY196654 ACU196643:ACU196654 AMQ196643:AMQ196654 AWM196643:AWM196654 BGI196643:BGI196654 BQE196643:BQE196654 CAA196643:CAA196654 CJW196643:CJW196654 CTS196643:CTS196654 DDO196643:DDO196654 DNK196643:DNK196654 DXG196643:DXG196654 EHC196643:EHC196654 EQY196643:EQY196654 FAU196643:FAU196654 FKQ196643:FKQ196654 FUM196643:FUM196654 GEI196643:GEI196654 GOE196643:GOE196654 GYA196643:GYA196654 HHW196643:HHW196654 HRS196643:HRS196654 IBO196643:IBO196654 ILK196643:ILK196654 IVG196643:IVG196654 JFC196643:JFC196654 JOY196643:JOY196654 JYU196643:JYU196654 KIQ196643:KIQ196654 KSM196643:KSM196654 LCI196643:LCI196654 LME196643:LME196654 LWA196643:LWA196654 MFW196643:MFW196654 MPS196643:MPS196654 MZO196643:MZO196654 NJK196643:NJK196654 NTG196643:NTG196654 ODC196643:ODC196654 OMY196643:OMY196654 OWU196643:OWU196654 PGQ196643:PGQ196654 PQM196643:PQM196654 QAI196643:QAI196654 QKE196643:QKE196654 QUA196643:QUA196654 RDW196643:RDW196654 RNS196643:RNS196654 RXO196643:RXO196654 SHK196643:SHK196654 SRG196643:SRG196654 TBC196643:TBC196654 TKY196643:TKY196654 TUU196643:TUU196654 UEQ196643:UEQ196654 UOM196643:UOM196654 UYI196643:UYI196654 VIE196643:VIE196654 VSA196643:VSA196654 WBW196643:WBW196654 WLS196643:WLS196654 WVO196643:WVO196654 H262179:H262190 JC262179:JC262190 SY262179:SY262190 ACU262179:ACU262190 AMQ262179:AMQ262190 AWM262179:AWM262190 BGI262179:BGI262190 BQE262179:BQE262190 CAA262179:CAA262190 CJW262179:CJW262190 CTS262179:CTS262190 DDO262179:DDO262190 DNK262179:DNK262190 DXG262179:DXG262190 EHC262179:EHC262190 EQY262179:EQY262190 FAU262179:FAU262190 FKQ262179:FKQ262190 FUM262179:FUM262190 GEI262179:GEI262190 GOE262179:GOE262190 GYA262179:GYA262190 HHW262179:HHW262190 HRS262179:HRS262190 IBO262179:IBO262190 ILK262179:ILK262190 IVG262179:IVG262190 JFC262179:JFC262190 JOY262179:JOY262190 JYU262179:JYU262190 KIQ262179:KIQ262190 KSM262179:KSM262190 LCI262179:LCI262190 LME262179:LME262190 LWA262179:LWA262190 MFW262179:MFW262190 MPS262179:MPS262190 MZO262179:MZO262190 NJK262179:NJK262190 NTG262179:NTG262190 ODC262179:ODC262190 OMY262179:OMY262190 OWU262179:OWU262190 PGQ262179:PGQ262190 PQM262179:PQM262190 QAI262179:QAI262190 QKE262179:QKE262190 QUA262179:QUA262190 RDW262179:RDW262190 RNS262179:RNS262190 RXO262179:RXO262190 SHK262179:SHK262190 SRG262179:SRG262190 TBC262179:TBC262190 TKY262179:TKY262190 TUU262179:TUU262190 UEQ262179:UEQ262190 UOM262179:UOM262190 UYI262179:UYI262190 VIE262179:VIE262190 VSA262179:VSA262190 WBW262179:WBW262190 WLS262179:WLS262190 WVO262179:WVO262190 H327715:H327726 JC327715:JC327726 SY327715:SY327726 ACU327715:ACU327726 AMQ327715:AMQ327726 AWM327715:AWM327726 BGI327715:BGI327726 BQE327715:BQE327726 CAA327715:CAA327726 CJW327715:CJW327726 CTS327715:CTS327726 DDO327715:DDO327726 DNK327715:DNK327726 DXG327715:DXG327726 EHC327715:EHC327726 EQY327715:EQY327726 FAU327715:FAU327726 FKQ327715:FKQ327726 FUM327715:FUM327726 GEI327715:GEI327726 GOE327715:GOE327726 GYA327715:GYA327726 HHW327715:HHW327726 HRS327715:HRS327726 IBO327715:IBO327726 ILK327715:ILK327726 IVG327715:IVG327726 JFC327715:JFC327726 JOY327715:JOY327726 JYU327715:JYU327726 KIQ327715:KIQ327726 KSM327715:KSM327726 LCI327715:LCI327726 LME327715:LME327726 LWA327715:LWA327726 MFW327715:MFW327726 MPS327715:MPS327726 MZO327715:MZO327726 NJK327715:NJK327726 NTG327715:NTG327726 ODC327715:ODC327726 OMY327715:OMY327726 OWU327715:OWU327726 PGQ327715:PGQ327726 PQM327715:PQM327726 QAI327715:QAI327726 QKE327715:QKE327726 QUA327715:QUA327726 RDW327715:RDW327726 RNS327715:RNS327726 RXO327715:RXO327726 SHK327715:SHK327726 SRG327715:SRG327726 TBC327715:TBC327726 TKY327715:TKY327726 TUU327715:TUU327726 UEQ327715:UEQ327726 UOM327715:UOM327726 UYI327715:UYI327726 VIE327715:VIE327726 VSA327715:VSA327726 WBW327715:WBW327726 WLS327715:WLS327726 WVO327715:WVO327726 H393251:H393262 JC393251:JC393262 SY393251:SY393262 ACU393251:ACU393262 AMQ393251:AMQ393262 AWM393251:AWM393262 BGI393251:BGI393262 BQE393251:BQE393262 CAA393251:CAA393262 CJW393251:CJW393262 CTS393251:CTS393262 DDO393251:DDO393262 DNK393251:DNK393262 DXG393251:DXG393262 EHC393251:EHC393262 EQY393251:EQY393262 FAU393251:FAU393262 FKQ393251:FKQ393262 FUM393251:FUM393262 GEI393251:GEI393262 GOE393251:GOE393262 GYA393251:GYA393262 HHW393251:HHW393262 HRS393251:HRS393262 IBO393251:IBO393262 ILK393251:ILK393262 IVG393251:IVG393262 JFC393251:JFC393262 JOY393251:JOY393262 JYU393251:JYU393262 KIQ393251:KIQ393262 KSM393251:KSM393262 LCI393251:LCI393262 LME393251:LME393262 LWA393251:LWA393262 MFW393251:MFW393262 MPS393251:MPS393262 MZO393251:MZO393262 NJK393251:NJK393262 NTG393251:NTG393262 ODC393251:ODC393262 OMY393251:OMY393262 OWU393251:OWU393262 PGQ393251:PGQ393262 PQM393251:PQM393262 QAI393251:QAI393262 QKE393251:QKE393262 QUA393251:QUA393262 RDW393251:RDW393262 RNS393251:RNS393262 RXO393251:RXO393262 SHK393251:SHK393262 SRG393251:SRG393262 TBC393251:TBC393262 TKY393251:TKY393262 TUU393251:TUU393262 UEQ393251:UEQ393262 UOM393251:UOM393262 UYI393251:UYI393262 VIE393251:VIE393262 VSA393251:VSA393262 WBW393251:WBW393262 WLS393251:WLS393262 WVO393251:WVO393262 H458787:H458798 JC458787:JC458798 SY458787:SY458798 ACU458787:ACU458798 AMQ458787:AMQ458798 AWM458787:AWM458798 BGI458787:BGI458798 BQE458787:BQE458798 CAA458787:CAA458798 CJW458787:CJW458798 CTS458787:CTS458798 DDO458787:DDO458798 DNK458787:DNK458798 DXG458787:DXG458798 EHC458787:EHC458798 EQY458787:EQY458798 FAU458787:FAU458798 FKQ458787:FKQ458798 FUM458787:FUM458798 GEI458787:GEI458798 GOE458787:GOE458798 GYA458787:GYA458798 HHW458787:HHW458798 HRS458787:HRS458798 IBO458787:IBO458798 ILK458787:ILK458798 IVG458787:IVG458798 JFC458787:JFC458798 JOY458787:JOY458798 JYU458787:JYU458798 KIQ458787:KIQ458798 KSM458787:KSM458798 LCI458787:LCI458798 LME458787:LME458798 LWA458787:LWA458798 MFW458787:MFW458798 MPS458787:MPS458798 MZO458787:MZO458798 NJK458787:NJK458798 NTG458787:NTG458798 ODC458787:ODC458798 OMY458787:OMY458798 OWU458787:OWU458798 PGQ458787:PGQ458798 PQM458787:PQM458798 QAI458787:QAI458798 QKE458787:QKE458798 QUA458787:QUA458798 RDW458787:RDW458798 RNS458787:RNS458798 RXO458787:RXO458798 SHK458787:SHK458798 SRG458787:SRG458798 TBC458787:TBC458798 TKY458787:TKY458798 TUU458787:TUU458798 UEQ458787:UEQ458798 UOM458787:UOM458798 UYI458787:UYI458798 VIE458787:VIE458798 VSA458787:VSA458798 WBW458787:WBW458798 WLS458787:WLS458798 WVO458787:WVO458798 H524323:H524334 JC524323:JC524334 SY524323:SY524334 ACU524323:ACU524334 AMQ524323:AMQ524334 AWM524323:AWM524334 BGI524323:BGI524334 BQE524323:BQE524334 CAA524323:CAA524334 CJW524323:CJW524334 CTS524323:CTS524334 DDO524323:DDO524334 DNK524323:DNK524334 DXG524323:DXG524334 EHC524323:EHC524334 EQY524323:EQY524334 FAU524323:FAU524334 FKQ524323:FKQ524334 FUM524323:FUM524334 GEI524323:GEI524334 GOE524323:GOE524334 GYA524323:GYA524334 HHW524323:HHW524334 HRS524323:HRS524334 IBO524323:IBO524334 ILK524323:ILK524334 IVG524323:IVG524334 JFC524323:JFC524334 JOY524323:JOY524334 JYU524323:JYU524334 KIQ524323:KIQ524334 KSM524323:KSM524334 LCI524323:LCI524334 LME524323:LME524334 LWA524323:LWA524334 MFW524323:MFW524334 MPS524323:MPS524334 MZO524323:MZO524334 NJK524323:NJK524334 NTG524323:NTG524334 ODC524323:ODC524334 OMY524323:OMY524334 OWU524323:OWU524334 PGQ524323:PGQ524334 PQM524323:PQM524334 QAI524323:QAI524334 QKE524323:QKE524334 QUA524323:QUA524334 RDW524323:RDW524334 RNS524323:RNS524334 RXO524323:RXO524334 SHK524323:SHK524334 SRG524323:SRG524334 TBC524323:TBC524334 TKY524323:TKY524334 TUU524323:TUU524334 UEQ524323:UEQ524334 UOM524323:UOM524334 UYI524323:UYI524334 VIE524323:VIE524334 VSA524323:VSA524334 WBW524323:WBW524334 WLS524323:WLS524334 WVO524323:WVO524334 H589859:H589870 JC589859:JC589870 SY589859:SY589870 ACU589859:ACU589870 AMQ589859:AMQ589870 AWM589859:AWM589870 BGI589859:BGI589870 BQE589859:BQE589870 CAA589859:CAA589870 CJW589859:CJW589870 CTS589859:CTS589870 DDO589859:DDO589870 DNK589859:DNK589870 DXG589859:DXG589870 EHC589859:EHC589870 EQY589859:EQY589870 FAU589859:FAU589870 FKQ589859:FKQ589870 FUM589859:FUM589870 GEI589859:GEI589870 GOE589859:GOE589870 GYA589859:GYA589870 HHW589859:HHW589870 HRS589859:HRS589870 IBO589859:IBO589870 ILK589859:ILK589870 IVG589859:IVG589870 JFC589859:JFC589870 JOY589859:JOY589870 JYU589859:JYU589870 KIQ589859:KIQ589870 KSM589859:KSM589870 LCI589859:LCI589870 LME589859:LME589870 LWA589859:LWA589870 MFW589859:MFW589870 MPS589859:MPS589870 MZO589859:MZO589870 NJK589859:NJK589870 NTG589859:NTG589870 ODC589859:ODC589870 OMY589859:OMY589870 OWU589859:OWU589870 PGQ589859:PGQ589870 PQM589859:PQM589870 QAI589859:QAI589870 QKE589859:QKE589870 QUA589859:QUA589870 RDW589859:RDW589870 RNS589859:RNS589870 RXO589859:RXO589870 SHK589859:SHK589870 SRG589859:SRG589870 TBC589859:TBC589870 TKY589859:TKY589870 TUU589859:TUU589870 UEQ589859:UEQ589870 UOM589859:UOM589870 UYI589859:UYI589870 VIE589859:VIE589870 VSA589859:VSA589870 WBW589859:WBW589870 WLS589859:WLS589870 WVO589859:WVO589870 H655395:H655406 JC655395:JC655406 SY655395:SY655406 ACU655395:ACU655406 AMQ655395:AMQ655406 AWM655395:AWM655406 BGI655395:BGI655406 BQE655395:BQE655406 CAA655395:CAA655406 CJW655395:CJW655406 CTS655395:CTS655406 DDO655395:DDO655406 DNK655395:DNK655406 DXG655395:DXG655406 EHC655395:EHC655406 EQY655395:EQY655406 FAU655395:FAU655406 FKQ655395:FKQ655406 FUM655395:FUM655406 GEI655395:GEI655406 GOE655395:GOE655406 GYA655395:GYA655406 HHW655395:HHW655406 HRS655395:HRS655406 IBO655395:IBO655406 ILK655395:ILK655406 IVG655395:IVG655406 JFC655395:JFC655406 JOY655395:JOY655406 JYU655395:JYU655406 KIQ655395:KIQ655406 KSM655395:KSM655406 LCI655395:LCI655406 LME655395:LME655406 LWA655395:LWA655406 MFW655395:MFW655406 MPS655395:MPS655406 MZO655395:MZO655406 NJK655395:NJK655406 NTG655395:NTG655406 ODC655395:ODC655406 OMY655395:OMY655406 OWU655395:OWU655406 PGQ655395:PGQ655406 PQM655395:PQM655406 QAI655395:QAI655406 QKE655395:QKE655406 QUA655395:QUA655406 RDW655395:RDW655406 RNS655395:RNS655406 RXO655395:RXO655406 SHK655395:SHK655406 SRG655395:SRG655406 TBC655395:TBC655406 TKY655395:TKY655406 TUU655395:TUU655406 UEQ655395:UEQ655406 UOM655395:UOM655406 UYI655395:UYI655406 VIE655395:VIE655406 VSA655395:VSA655406 WBW655395:WBW655406 WLS655395:WLS655406 WVO655395:WVO655406 H720931:H720942 JC720931:JC720942 SY720931:SY720942 ACU720931:ACU720942 AMQ720931:AMQ720942 AWM720931:AWM720942 BGI720931:BGI720942 BQE720931:BQE720942 CAA720931:CAA720942 CJW720931:CJW720942 CTS720931:CTS720942 DDO720931:DDO720942 DNK720931:DNK720942 DXG720931:DXG720942 EHC720931:EHC720942 EQY720931:EQY720942 FAU720931:FAU720942 FKQ720931:FKQ720942 FUM720931:FUM720942 GEI720931:GEI720942 GOE720931:GOE720942 GYA720931:GYA720942 HHW720931:HHW720942 HRS720931:HRS720942 IBO720931:IBO720942 ILK720931:ILK720942 IVG720931:IVG720942 JFC720931:JFC720942 JOY720931:JOY720942 JYU720931:JYU720942 KIQ720931:KIQ720942 KSM720931:KSM720942 LCI720931:LCI720942 LME720931:LME720942 LWA720931:LWA720942 MFW720931:MFW720942 MPS720931:MPS720942 MZO720931:MZO720942 NJK720931:NJK720942 NTG720931:NTG720942 ODC720931:ODC720942 OMY720931:OMY720942 OWU720931:OWU720942 PGQ720931:PGQ720942 PQM720931:PQM720942 QAI720931:QAI720942 QKE720931:QKE720942 QUA720931:QUA720942 RDW720931:RDW720942 RNS720931:RNS720942 RXO720931:RXO720942 SHK720931:SHK720942 SRG720931:SRG720942 TBC720931:TBC720942 TKY720931:TKY720942 TUU720931:TUU720942 UEQ720931:UEQ720942 UOM720931:UOM720942 UYI720931:UYI720942 VIE720931:VIE720942 VSA720931:VSA720942 WBW720931:WBW720942 WLS720931:WLS720942 WVO720931:WVO720942 H786467:H786478 JC786467:JC786478 SY786467:SY786478 ACU786467:ACU786478 AMQ786467:AMQ786478 AWM786467:AWM786478 BGI786467:BGI786478 BQE786467:BQE786478 CAA786467:CAA786478 CJW786467:CJW786478 CTS786467:CTS786478 DDO786467:DDO786478 DNK786467:DNK786478 DXG786467:DXG786478 EHC786467:EHC786478 EQY786467:EQY786478 FAU786467:FAU786478 FKQ786467:FKQ786478 FUM786467:FUM786478 GEI786467:GEI786478 GOE786467:GOE786478 GYA786467:GYA786478 HHW786467:HHW786478 HRS786467:HRS786478 IBO786467:IBO786478 ILK786467:ILK786478 IVG786467:IVG786478 JFC786467:JFC786478 JOY786467:JOY786478 JYU786467:JYU786478 KIQ786467:KIQ786478 KSM786467:KSM786478 LCI786467:LCI786478 LME786467:LME786478 LWA786467:LWA786478 MFW786467:MFW786478 MPS786467:MPS786478 MZO786467:MZO786478 NJK786467:NJK786478 NTG786467:NTG786478 ODC786467:ODC786478 OMY786467:OMY786478 OWU786467:OWU786478 PGQ786467:PGQ786478 PQM786467:PQM786478 QAI786467:QAI786478 QKE786467:QKE786478 QUA786467:QUA786478 RDW786467:RDW786478 RNS786467:RNS786478 RXO786467:RXO786478 SHK786467:SHK786478 SRG786467:SRG786478 TBC786467:TBC786478 TKY786467:TKY786478 TUU786467:TUU786478 UEQ786467:UEQ786478 UOM786467:UOM786478 UYI786467:UYI786478 VIE786467:VIE786478 VSA786467:VSA786478 WBW786467:WBW786478 WLS786467:WLS786478 WVO786467:WVO786478 H852003:H852014 JC852003:JC852014 SY852003:SY852014 ACU852003:ACU852014 AMQ852003:AMQ852014 AWM852003:AWM852014 BGI852003:BGI852014 BQE852003:BQE852014 CAA852003:CAA852014 CJW852003:CJW852014 CTS852003:CTS852014 DDO852003:DDO852014 DNK852003:DNK852014 DXG852003:DXG852014 EHC852003:EHC852014 EQY852003:EQY852014 FAU852003:FAU852014 FKQ852003:FKQ852014 FUM852003:FUM852014 GEI852003:GEI852014 GOE852003:GOE852014 GYA852003:GYA852014 HHW852003:HHW852014 HRS852003:HRS852014 IBO852003:IBO852014 ILK852003:ILK852014 IVG852003:IVG852014 JFC852003:JFC852014 JOY852003:JOY852014 JYU852003:JYU852014 KIQ852003:KIQ852014 KSM852003:KSM852014 LCI852003:LCI852014 LME852003:LME852014 LWA852003:LWA852014 MFW852003:MFW852014 MPS852003:MPS852014 MZO852003:MZO852014 NJK852003:NJK852014 NTG852003:NTG852014 ODC852003:ODC852014 OMY852003:OMY852014 OWU852003:OWU852014 PGQ852003:PGQ852014 PQM852003:PQM852014 QAI852003:QAI852014 QKE852003:QKE852014 QUA852003:QUA852014 RDW852003:RDW852014 RNS852003:RNS852014 RXO852003:RXO852014 SHK852003:SHK852014 SRG852003:SRG852014 TBC852003:TBC852014 TKY852003:TKY852014 TUU852003:TUU852014 UEQ852003:UEQ852014 UOM852003:UOM852014 UYI852003:UYI852014 VIE852003:VIE852014 VSA852003:VSA852014 WBW852003:WBW852014 WLS852003:WLS852014 WVO852003:WVO852014 H917539:H917550 JC917539:JC917550 SY917539:SY917550 ACU917539:ACU917550 AMQ917539:AMQ917550 AWM917539:AWM917550 BGI917539:BGI917550 BQE917539:BQE917550 CAA917539:CAA917550 CJW917539:CJW917550 CTS917539:CTS917550 DDO917539:DDO917550 DNK917539:DNK917550 DXG917539:DXG917550 EHC917539:EHC917550 EQY917539:EQY917550 FAU917539:FAU917550 FKQ917539:FKQ917550 FUM917539:FUM917550 GEI917539:GEI917550 GOE917539:GOE917550 GYA917539:GYA917550 HHW917539:HHW917550 HRS917539:HRS917550 IBO917539:IBO917550 ILK917539:ILK917550 IVG917539:IVG917550 JFC917539:JFC917550 JOY917539:JOY917550 JYU917539:JYU917550 KIQ917539:KIQ917550 KSM917539:KSM917550 LCI917539:LCI917550 LME917539:LME917550 LWA917539:LWA917550 MFW917539:MFW917550 MPS917539:MPS917550 MZO917539:MZO917550 NJK917539:NJK917550 NTG917539:NTG917550 ODC917539:ODC917550 OMY917539:OMY917550 OWU917539:OWU917550 PGQ917539:PGQ917550 PQM917539:PQM917550 QAI917539:QAI917550 QKE917539:QKE917550 QUA917539:QUA917550 RDW917539:RDW917550 RNS917539:RNS917550 RXO917539:RXO917550 SHK917539:SHK917550 SRG917539:SRG917550 TBC917539:TBC917550 TKY917539:TKY917550 TUU917539:TUU917550 UEQ917539:UEQ917550 UOM917539:UOM917550 UYI917539:UYI917550 VIE917539:VIE917550 VSA917539:VSA917550 WBW917539:WBW917550 WLS917539:WLS917550 WVO917539:WVO917550 H983075:H983086 JC983075:JC983086 SY983075:SY983086 ACU983075:ACU983086 AMQ983075:AMQ983086 AWM983075:AWM983086 BGI983075:BGI983086 BQE983075:BQE983086 CAA983075:CAA983086 CJW983075:CJW983086 CTS983075:CTS983086 DDO983075:DDO983086 DNK983075:DNK983086 DXG983075:DXG983086 EHC983075:EHC983086 EQY983075:EQY983086 FAU983075:FAU983086 FKQ983075:FKQ983086 FUM983075:FUM983086 GEI983075:GEI983086 GOE983075:GOE983086 GYA983075:GYA983086 HHW983075:HHW983086 HRS983075:HRS983086 IBO983075:IBO983086 ILK983075:ILK983086 IVG983075:IVG983086 JFC983075:JFC983086 JOY983075:JOY983086 JYU983075:JYU983086 KIQ983075:KIQ983086 KSM983075:KSM983086 LCI983075:LCI983086 LME983075:LME983086 LWA983075:LWA983086 MFW983075:MFW983086 MPS983075:MPS983086 MZO983075:MZO983086 NJK983075:NJK983086 NTG983075:NTG983086 ODC983075:ODC983086 OMY983075:OMY983086 OWU983075:OWU983086 PGQ983075:PGQ983086 PQM983075:PQM983086 QAI983075:QAI983086 QKE983075:QKE983086 QUA983075:QUA983086 RDW983075:RDW983086 RNS983075:RNS983086 RXO983075:RXO983086 SHK983075:SHK983086 SRG983075:SRG983086 TBC983075:TBC983086 TKY983075:TKY983086 TUU983075:TUU983086 UEQ983075:UEQ983086 UOM983075:UOM983086 UYI983075:UYI983086 VIE983075:VIE983086 VSA983075:VSA983086 WBW983075:WBW983086 WLS983075:WLS983086 WVO983075:WVO983086 H65547:H65552 JC65547:JC65552 SY65547:SY65552 ACU65547:ACU65552 AMQ65547:AMQ65552 AWM65547:AWM65552 BGI65547:BGI65552 BQE65547:BQE65552 CAA65547:CAA65552 CJW65547:CJW65552 CTS65547:CTS65552 DDO65547:DDO65552 DNK65547:DNK65552 DXG65547:DXG65552 EHC65547:EHC65552 EQY65547:EQY65552 FAU65547:FAU65552 FKQ65547:FKQ65552 FUM65547:FUM65552 GEI65547:GEI65552 GOE65547:GOE65552 GYA65547:GYA65552 HHW65547:HHW65552 HRS65547:HRS65552 IBO65547:IBO65552 ILK65547:ILK65552 IVG65547:IVG65552 JFC65547:JFC65552 JOY65547:JOY65552 JYU65547:JYU65552 KIQ65547:KIQ65552 KSM65547:KSM65552 LCI65547:LCI65552 LME65547:LME65552 LWA65547:LWA65552 MFW65547:MFW65552 MPS65547:MPS65552 MZO65547:MZO65552 NJK65547:NJK65552 NTG65547:NTG65552 ODC65547:ODC65552 OMY65547:OMY65552 OWU65547:OWU65552 PGQ65547:PGQ65552 PQM65547:PQM65552 QAI65547:QAI65552 QKE65547:QKE65552 QUA65547:QUA65552 RDW65547:RDW65552 RNS65547:RNS65552 RXO65547:RXO65552 SHK65547:SHK65552 SRG65547:SRG65552 TBC65547:TBC65552 TKY65547:TKY65552 TUU65547:TUU65552 UEQ65547:UEQ65552 UOM65547:UOM65552 UYI65547:UYI65552 VIE65547:VIE65552 VSA65547:VSA65552 WBW65547:WBW65552 WLS65547:WLS65552 WVO65547:WVO65552 H131083:H131088 JC131083:JC131088 SY131083:SY131088 ACU131083:ACU131088 AMQ131083:AMQ131088 AWM131083:AWM131088 BGI131083:BGI131088 BQE131083:BQE131088 CAA131083:CAA131088 CJW131083:CJW131088 CTS131083:CTS131088 DDO131083:DDO131088 DNK131083:DNK131088 DXG131083:DXG131088 EHC131083:EHC131088 EQY131083:EQY131088 FAU131083:FAU131088 FKQ131083:FKQ131088 FUM131083:FUM131088 GEI131083:GEI131088 GOE131083:GOE131088 GYA131083:GYA131088 HHW131083:HHW131088 HRS131083:HRS131088 IBO131083:IBO131088 ILK131083:ILK131088 IVG131083:IVG131088 JFC131083:JFC131088 JOY131083:JOY131088 JYU131083:JYU131088 KIQ131083:KIQ131088 KSM131083:KSM131088 LCI131083:LCI131088 LME131083:LME131088 LWA131083:LWA131088 MFW131083:MFW131088 MPS131083:MPS131088 MZO131083:MZO131088 NJK131083:NJK131088 NTG131083:NTG131088 ODC131083:ODC131088 OMY131083:OMY131088 OWU131083:OWU131088 PGQ131083:PGQ131088 PQM131083:PQM131088 QAI131083:QAI131088 QKE131083:QKE131088 QUA131083:QUA131088 RDW131083:RDW131088 RNS131083:RNS131088 RXO131083:RXO131088 SHK131083:SHK131088 SRG131083:SRG131088 TBC131083:TBC131088 TKY131083:TKY131088 TUU131083:TUU131088 UEQ131083:UEQ131088 UOM131083:UOM131088 UYI131083:UYI131088 VIE131083:VIE131088 VSA131083:VSA131088 WBW131083:WBW131088 WLS131083:WLS131088 WVO131083:WVO131088 H196619:H196624 JC196619:JC196624 SY196619:SY196624 ACU196619:ACU196624 AMQ196619:AMQ196624 AWM196619:AWM196624 BGI196619:BGI196624 BQE196619:BQE196624 CAA196619:CAA196624 CJW196619:CJW196624 CTS196619:CTS196624 DDO196619:DDO196624 DNK196619:DNK196624 DXG196619:DXG196624 EHC196619:EHC196624 EQY196619:EQY196624 FAU196619:FAU196624 FKQ196619:FKQ196624 FUM196619:FUM196624 GEI196619:GEI196624 GOE196619:GOE196624 GYA196619:GYA196624 HHW196619:HHW196624 HRS196619:HRS196624 IBO196619:IBO196624 ILK196619:ILK196624 IVG196619:IVG196624 JFC196619:JFC196624 JOY196619:JOY196624 JYU196619:JYU196624 KIQ196619:KIQ196624 KSM196619:KSM196624 LCI196619:LCI196624 LME196619:LME196624 LWA196619:LWA196624 MFW196619:MFW196624 MPS196619:MPS196624 MZO196619:MZO196624 NJK196619:NJK196624 NTG196619:NTG196624 ODC196619:ODC196624 OMY196619:OMY196624 OWU196619:OWU196624 PGQ196619:PGQ196624 PQM196619:PQM196624 QAI196619:QAI196624 QKE196619:QKE196624 QUA196619:QUA196624 RDW196619:RDW196624 RNS196619:RNS196624 RXO196619:RXO196624 SHK196619:SHK196624 SRG196619:SRG196624 TBC196619:TBC196624 TKY196619:TKY196624 TUU196619:TUU196624 UEQ196619:UEQ196624 UOM196619:UOM196624 UYI196619:UYI196624 VIE196619:VIE196624 VSA196619:VSA196624 WBW196619:WBW196624 WLS196619:WLS196624 WVO196619:WVO196624 H262155:H262160 JC262155:JC262160 SY262155:SY262160 ACU262155:ACU262160 AMQ262155:AMQ262160 AWM262155:AWM262160 BGI262155:BGI262160 BQE262155:BQE262160 CAA262155:CAA262160 CJW262155:CJW262160 CTS262155:CTS262160 DDO262155:DDO262160 DNK262155:DNK262160 DXG262155:DXG262160 EHC262155:EHC262160 EQY262155:EQY262160 FAU262155:FAU262160 FKQ262155:FKQ262160 FUM262155:FUM262160 GEI262155:GEI262160 GOE262155:GOE262160 GYA262155:GYA262160 HHW262155:HHW262160 HRS262155:HRS262160 IBO262155:IBO262160 ILK262155:ILK262160 IVG262155:IVG262160 JFC262155:JFC262160 JOY262155:JOY262160 JYU262155:JYU262160 KIQ262155:KIQ262160 KSM262155:KSM262160 LCI262155:LCI262160 LME262155:LME262160 LWA262155:LWA262160 MFW262155:MFW262160 MPS262155:MPS262160 MZO262155:MZO262160 NJK262155:NJK262160 NTG262155:NTG262160 ODC262155:ODC262160 OMY262155:OMY262160 OWU262155:OWU262160 PGQ262155:PGQ262160 PQM262155:PQM262160 QAI262155:QAI262160 QKE262155:QKE262160 QUA262155:QUA262160 RDW262155:RDW262160 RNS262155:RNS262160 RXO262155:RXO262160 SHK262155:SHK262160 SRG262155:SRG262160 TBC262155:TBC262160 TKY262155:TKY262160 TUU262155:TUU262160 UEQ262155:UEQ262160 UOM262155:UOM262160 UYI262155:UYI262160 VIE262155:VIE262160 VSA262155:VSA262160 WBW262155:WBW262160 WLS262155:WLS262160 WVO262155:WVO262160 H327691:H327696 JC327691:JC327696 SY327691:SY327696 ACU327691:ACU327696 AMQ327691:AMQ327696 AWM327691:AWM327696 BGI327691:BGI327696 BQE327691:BQE327696 CAA327691:CAA327696 CJW327691:CJW327696 CTS327691:CTS327696 DDO327691:DDO327696 DNK327691:DNK327696 DXG327691:DXG327696 EHC327691:EHC327696 EQY327691:EQY327696 FAU327691:FAU327696 FKQ327691:FKQ327696 FUM327691:FUM327696 GEI327691:GEI327696 GOE327691:GOE327696 GYA327691:GYA327696 HHW327691:HHW327696 HRS327691:HRS327696 IBO327691:IBO327696 ILK327691:ILK327696 IVG327691:IVG327696 JFC327691:JFC327696 JOY327691:JOY327696 JYU327691:JYU327696 KIQ327691:KIQ327696 KSM327691:KSM327696 LCI327691:LCI327696 LME327691:LME327696 LWA327691:LWA327696 MFW327691:MFW327696 MPS327691:MPS327696 MZO327691:MZO327696 NJK327691:NJK327696 NTG327691:NTG327696 ODC327691:ODC327696 OMY327691:OMY327696 OWU327691:OWU327696 PGQ327691:PGQ327696 PQM327691:PQM327696 QAI327691:QAI327696 QKE327691:QKE327696 QUA327691:QUA327696 RDW327691:RDW327696 RNS327691:RNS327696 RXO327691:RXO327696 SHK327691:SHK327696 SRG327691:SRG327696 TBC327691:TBC327696 TKY327691:TKY327696 TUU327691:TUU327696 UEQ327691:UEQ327696 UOM327691:UOM327696 UYI327691:UYI327696 VIE327691:VIE327696 VSA327691:VSA327696 WBW327691:WBW327696 WLS327691:WLS327696 WVO327691:WVO327696 H393227:H393232 JC393227:JC393232 SY393227:SY393232 ACU393227:ACU393232 AMQ393227:AMQ393232 AWM393227:AWM393232 BGI393227:BGI393232 BQE393227:BQE393232 CAA393227:CAA393232 CJW393227:CJW393232 CTS393227:CTS393232 DDO393227:DDO393232 DNK393227:DNK393232 DXG393227:DXG393232 EHC393227:EHC393232 EQY393227:EQY393232 FAU393227:FAU393232 FKQ393227:FKQ393232 FUM393227:FUM393232 GEI393227:GEI393232 GOE393227:GOE393232 GYA393227:GYA393232 HHW393227:HHW393232 HRS393227:HRS393232 IBO393227:IBO393232 ILK393227:ILK393232 IVG393227:IVG393232 JFC393227:JFC393232 JOY393227:JOY393232 JYU393227:JYU393232 KIQ393227:KIQ393232 KSM393227:KSM393232 LCI393227:LCI393232 LME393227:LME393232 LWA393227:LWA393232 MFW393227:MFW393232 MPS393227:MPS393232 MZO393227:MZO393232 NJK393227:NJK393232 NTG393227:NTG393232 ODC393227:ODC393232 OMY393227:OMY393232 OWU393227:OWU393232 PGQ393227:PGQ393232 PQM393227:PQM393232 QAI393227:QAI393232 QKE393227:QKE393232 QUA393227:QUA393232 RDW393227:RDW393232 RNS393227:RNS393232 RXO393227:RXO393232 SHK393227:SHK393232 SRG393227:SRG393232 TBC393227:TBC393232 TKY393227:TKY393232 TUU393227:TUU393232 UEQ393227:UEQ393232 UOM393227:UOM393232 UYI393227:UYI393232 VIE393227:VIE393232 VSA393227:VSA393232 WBW393227:WBW393232 WLS393227:WLS393232 WVO393227:WVO393232 H458763:H458768 JC458763:JC458768 SY458763:SY458768 ACU458763:ACU458768 AMQ458763:AMQ458768 AWM458763:AWM458768 BGI458763:BGI458768 BQE458763:BQE458768 CAA458763:CAA458768 CJW458763:CJW458768 CTS458763:CTS458768 DDO458763:DDO458768 DNK458763:DNK458768 DXG458763:DXG458768 EHC458763:EHC458768 EQY458763:EQY458768 FAU458763:FAU458768 FKQ458763:FKQ458768 FUM458763:FUM458768 GEI458763:GEI458768 GOE458763:GOE458768 GYA458763:GYA458768 HHW458763:HHW458768 HRS458763:HRS458768 IBO458763:IBO458768 ILK458763:ILK458768 IVG458763:IVG458768 JFC458763:JFC458768 JOY458763:JOY458768 JYU458763:JYU458768 KIQ458763:KIQ458768 KSM458763:KSM458768 LCI458763:LCI458768 LME458763:LME458768 LWA458763:LWA458768 MFW458763:MFW458768 MPS458763:MPS458768 MZO458763:MZO458768 NJK458763:NJK458768 NTG458763:NTG458768 ODC458763:ODC458768 OMY458763:OMY458768 OWU458763:OWU458768 PGQ458763:PGQ458768 PQM458763:PQM458768 QAI458763:QAI458768 QKE458763:QKE458768 QUA458763:QUA458768 RDW458763:RDW458768 RNS458763:RNS458768 RXO458763:RXO458768 SHK458763:SHK458768 SRG458763:SRG458768 TBC458763:TBC458768 TKY458763:TKY458768 TUU458763:TUU458768 UEQ458763:UEQ458768 UOM458763:UOM458768 UYI458763:UYI458768 VIE458763:VIE458768 VSA458763:VSA458768 WBW458763:WBW458768 WLS458763:WLS458768 WVO458763:WVO458768 H524299:H524304 JC524299:JC524304 SY524299:SY524304 ACU524299:ACU524304 AMQ524299:AMQ524304 AWM524299:AWM524304 BGI524299:BGI524304 BQE524299:BQE524304 CAA524299:CAA524304 CJW524299:CJW524304 CTS524299:CTS524304 DDO524299:DDO524304 DNK524299:DNK524304 DXG524299:DXG524304 EHC524299:EHC524304 EQY524299:EQY524304 FAU524299:FAU524304 FKQ524299:FKQ524304 FUM524299:FUM524304 GEI524299:GEI524304 GOE524299:GOE524304 GYA524299:GYA524304 HHW524299:HHW524304 HRS524299:HRS524304 IBO524299:IBO524304 ILK524299:ILK524304 IVG524299:IVG524304 JFC524299:JFC524304 JOY524299:JOY524304 JYU524299:JYU524304 KIQ524299:KIQ524304 KSM524299:KSM524304 LCI524299:LCI524304 LME524299:LME524304 LWA524299:LWA524304 MFW524299:MFW524304 MPS524299:MPS524304 MZO524299:MZO524304 NJK524299:NJK524304 NTG524299:NTG524304 ODC524299:ODC524304 OMY524299:OMY524304 OWU524299:OWU524304 PGQ524299:PGQ524304 PQM524299:PQM524304 QAI524299:QAI524304 QKE524299:QKE524304 QUA524299:QUA524304 RDW524299:RDW524304 RNS524299:RNS524304 RXO524299:RXO524304 SHK524299:SHK524304 SRG524299:SRG524304 TBC524299:TBC524304 TKY524299:TKY524304 TUU524299:TUU524304 UEQ524299:UEQ524304 UOM524299:UOM524304 UYI524299:UYI524304 VIE524299:VIE524304 VSA524299:VSA524304 WBW524299:WBW524304 WLS524299:WLS524304 WVO524299:WVO524304 H589835:H589840 JC589835:JC589840 SY589835:SY589840 ACU589835:ACU589840 AMQ589835:AMQ589840 AWM589835:AWM589840 BGI589835:BGI589840 BQE589835:BQE589840 CAA589835:CAA589840 CJW589835:CJW589840 CTS589835:CTS589840 DDO589835:DDO589840 DNK589835:DNK589840 DXG589835:DXG589840 EHC589835:EHC589840 EQY589835:EQY589840 FAU589835:FAU589840 FKQ589835:FKQ589840 FUM589835:FUM589840 GEI589835:GEI589840 GOE589835:GOE589840 GYA589835:GYA589840 HHW589835:HHW589840 HRS589835:HRS589840 IBO589835:IBO589840 ILK589835:ILK589840 IVG589835:IVG589840 JFC589835:JFC589840 JOY589835:JOY589840 JYU589835:JYU589840 KIQ589835:KIQ589840 KSM589835:KSM589840 LCI589835:LCI589840 LME589835:LME589840 LWA589835:LWA589840 MFW589835:MFW589840 MPS589835:MPS589840 MZO589835:MZO589840 NJK589835:NJK589840 NTG589835:NTG589840 ODC589835:ODC589840 OMY589835:OMY589840 OWU589835:OWU589840 PGQ589835:PGQ589840 PQM589835:PQM589840 QAI589835:QAI589840 QKE589835:QKE589840 QUA589835:QUA589840 RDW589835:RDW589840 RNS589835:RNS589840 RXO589835:RXO589840 SHK589835:SHK589840 SRG589835:SRG589840 TBC589835:TBC589840 TKY589835:TKY589840 TUU589835:TUU589840 UEQ589835:UEQ589840 UOM589835:UOM589840 UYI589835:UYI589840 VIE589835:VIE589840 VSA589835:VSA589840 WBW589835:WBW589840 WLS589835:WLS589840 WVO589835:WVO589840 H655371:H655376 JC655371:JC655376 SY655371:SY655376 ACU655371:ACU655376 AMQ655371:AMQ655376 AWM655371:AWM655376 BGI655371:BGI655376 BQE655371:BQE655376 CAA655371:CAA655376 CJW655371:CJW655376 CTS655371:CTS655376 DDO655371:DDO655376 DNK655371:DNK655376 DXG655371:DXG655376 EHC655371:EHC655376 EQY655371:EQY655376 FAU655371:FAU655376 FKQ655371:FKQ655376 FUM655371:FUM655376 GEI655371:GEI655376 GOE655371:GOE655376 GYA655371:GYA655376 HHW655371:HHW655376 HRS655371:HRS655376 IBO655371:IBO655376 ILK655371:ILK655376 IVG655371:IVG655376 JFC655371:JFC655376 JOY655371:JOY655376 JYU655371:JYU655376 KIQ655371:KIQ655376 KSM655371:KSM655376 LCI655371:LCI655376 LME655371:LME655376 LWA655371:LWA655376 MFW655371:MFW655376 MPS655371:MPS655376 MZO655371:MZO655376 NJK655371:NJK655376 NTG655371:NTG655376 ODC655371:ODC655376 OMY655371:OMY655376 OWU655371:OWU655376 PGQ655371:PGQ655376 PQM655371:PQM655376 QAI655371:QAI655376 QKE655371:QKE655376 QUA655371:QUA655376 RDW655371:RDW655376 RNS655371:RNS655376 RXO655371:RXO655376 SHK655371:SHK655376 SRG655371:SRG655376 TBC655371:TBC655376 TKY655371:TKY655376 TUU655371:TUU655376 UEQ655371:UEQ655376 UOM655371:UOM655376 UYI655371:UYI655376 VIE655371:VIE655376 VSA655371:VSA655376 WBW655371:WBW655376 WLS655371:WLS655376 WVO655371:WVO655376 H720907:H720912 JC720907:JC720912 SY720907:SY720912 ACU720907:ACU720912 AMQ720907:AMQ720912 AWM720907:AWM720912 BGI720907:BGI720912 BQE720907:BQE720912 CAA720907:CAA720912 CJW720907:CJW720912 CTS720907:CTS720912 DDO720907:DDO720912 DNK720907:DNK720912 DXG720907:DXG720912 EHC720907:EHC720912 EQY720907:EQY720912 FAU720907:FAU720912 FKQ720907:FKQ720912 FUM720907:FUM720912 GEI720907:GEI720912 GOE720907:GOE720912 GYA720907:GYA720912 HHW720907:HHW720912 HRS720907:HRS720912 IBO720907:IBO720912 ILK720907:ILK720912 IVG720907:IVG720912 JFC720907:JFC720912 JOY720907:JOY720912 JYU720907:JYU720912 KIQ720907:KIQ720912 KSM720907:KSM720912 LCI720907:LCI720912 LME720907:LME720912 LWA720907:LWA720912 MFW720907:MFW720912 MPS720907:MPS720912 MZO720907:MZO720912 NJK720907:NJK720912 NTG720907:NTG720912 ODC720907:ODC720912 OMY720907:OMY720912 OWU720907:OWU720912 PGQ720907:PGQ720912 PQM720907:PQM720912 QAI720907:QAI720912 QKE720907:QKE720912 QUA720907:QUA720912 RDW720907:RDW720912 RNS720907:RNS720912 RXO720907:RXO720912 SHK720907:SHK720912 SRG720907:SRG720912 TBC720907:TBC720912 TKY720907:TKY720912 TUU720907:TUU720912 UEQ720907:UEQ720912 UOM720907:UOM720912 UYI720907:UYI720912 VIE720907:VIE720912 VSA720907:VSA720912 WBW720907:WBW720912 WLS720907:WLS720912 WVO720907:WVO720912 H786443:H786448 JC786443:JC786448 SY786443:SY786448 ACU786443:ACU786448 AMQ786443:AMQ786448 AWM786443:AWM786448 BGI786443:BGI786448 BQE786443:BQE786448 CAA786443:CAA786448 CJW786443:CJW786448 CTS786443:CTS786448 DDO786443:DDO786448 DNK786443:DNK786448 DXG786443:DXG786448 EHC786443:EHC786448 EQY786443:EQY786448 FAU786443:FAU786448 FKQ786443:FKQ786448 FUM786443:FUM786448 GEI786443:GEI786448 GOE786443:GOE786448 GYA786443:GYA786448 HHW786443:HHW786448 HRS786443:HRS786448 IBO786443:IBO786448 ILK786443:ILK786448 IVG786443:IVG786448 JFC786443:JFC786448 JOY786443:JOY786448 JYU786443:JYU786448 KIQ786443:KIQ786448 KSM786443:KSM786448 LCI786443:LCI786448 LME786443:LME786448 LWA786443:LWA786448 MFW786443:MFW786448 MPS786443:MPS786448 MZO786443:MZO786448 NJK786443:NJK786448 NTG786443:NTG786448 ODC786443:ODC786448 OMY786443:OMY786448 OWU786443:OWU786448 PGQ786443:PGQ786448 PQM786443:PQM786448 QAI786443:QAI786448 QKE786443:QKE786448 QUA786443:QUA786448 RDW786443:RDW786448 RNS786443:RNS786448 RXO786443:RXO786448 SHK786443:SHK786448 SRG786443:SRG786448 TBC786443:TBC786448 TKY786443:TKY786448 TUU786443:TUU786448 UEQ786443:UEQ786448 UOM786443:UOM786448 UYI786443:UYI786448 VIE786443:VIE786448 VSA786443:VSA786448 WBW786443:WBW786448 WLS786443:WLS786448 WVO786443:WVO786448 H851979:H851984 JC851979:JC851984 SY851979:SY851984 ACU851979:ACU851984 AMQ851979:AMQ851984 AWM851979:AWM851984 BGI851979:BGI851984 BQE851979:BQE851984 CAA851979:CAA851984 CJW851979:CJW851984 CTS851979:CTS851984 DDO851979:DDO851984 DNK851979:DNK851984 DXG851979:DXG851984 EHC851979:EHC851984 EQY851979:EQY851984 FAU851979:FAU851984 FKQ851979:FKQ851984 FUM851979:FUM851984 GEI851979:GEI851984 GOE851979:GOE851984 GYA851979:GYA851984 HHW851979:HHW851984 HRS851979:HRS851984 IBO851979:IBO851984 ILK851979:ILK851984 IVG851979:IVG851984 JFC851979:JFC851984 JOY851979:JOY851984 JYU851979:JYU851984 KIQ851979:KIQ851984 KSM851979:KSM851984 LCI851979:LCI851984 LME851979:LME851984 LWA851979:LWA851984 MFW851979:MFW851984 MPS851979:MPS851984 MZO851979:MZO851984 NJK851979:NJK851984 NTG851979:NTG851984 ODC851979:ODC851984 OMY851979:OMY851984 OWU851979:OWU851984 PGQ851979:PGQ851984 PQM851979:PQM851984 QAI851979:QAI851984 QKE851979:QKE851984 QUA851979:QUA851984 RDW851979:RDW851984 RNS851979:RNS851984 RXO851979:RXO851984 SHK851979:SHK851984 SRG851979:SRG851984 TBC851979:TBC851984 TKY851979:TKY851984 TUU851979:TUU851984 UEQ851979:UEQ851984 UOM851979:UOM851984 UYI851979:UYI851984 VIE851979:VIE851984 VSA851979:VSA851984 WBW851979:WBW851984 WLS851979:WLS851984 WVO851979:WVO851984 H917515:H917520 JC917515:JC917520 SY917515:SY917520 ACU917515:ACU917520 AMQ917515:AMQ917520 AWM917515:AWM917520 BGI917515:BGI917520 BQE917515:BQE917520 CAA917515:CAA917520 CJW917515:CJW917520 CTS917515:CTS917520 DDO917515:DDO917520 DNK917515:DNK917520 DXG917515:DXG917520 EHC917515:EHC917520 EQY917515:EQY917520 FAU917515:FAU917520 FKQ917515:FKQ917520 FUM917515:FUM917520 GEI917515:GEI917520 GOE917515:GOE917520 GYA917515:GYA917520 HHW917515:HHW917520 HRS917515:HRS917520 IBO917515:IBO917520 ILK917515:ILK917520 IVG917515:IVG917520 JFC917515:JFC917520 JOY917515:JOY917520 JYU917515:JYU917520 KIQ917515:KIQ917520 KSM917515:KSM917520 LCI917515:LCI917520 LME917515:LME917520 LWA917515:LWA917520 MFW917515:MFW917520 MPS917515:MPS917520 MZO917515:MZO917520 NJK917515:NJK917520 NTG917515:NTG917520 ODC917515:ODC917520 OMY917515:OMY917520 OWU917515:OWU917520 PGQ917515:PGQ917520 PQM917515:PQM917520 QAI917515:QAI917520 QKE917515:QKE917520 QUA917515:QUA917520 RDW917515:RDW917520 RNS917515:RNS917520 RXO917515:RXO917520 SHK917515:SHK917520 SRG917515:SRG917520 TBC917515:TBC917520 TKY917515:TKY917520 TUU917515:TUU917520 UEQ917515:UEQ917520 UOM917515:UOM917520 UYI917515:UYI917520 VIE917515:VIE917520 VSA917515:VSA917520 WBW917515:WBW917520 WLS917515:WLS917520 WVO917515:WVO917520 H983051:H983056 JC983051:JC983056 SY983051:SY983056 ACU983051:ACU983056 AMQ983051:AMQ983056 AWM983051:AWM983056 BGI983051:BGI983056 BQE983051:BQE983056 CAA983051:CAA983056 CJW983051:CJW983056 CTS983051:CTS983056 DDO983051:DDO983056 DNK983051:DNK983056 DXG983051:DXG983056 EHC983051:EHC983056 EQY983051:EQY983056 FAU983051:FAU983056 FKQ983051:FKQ983056 FUM983051:FUM983056 GEI983051:GEI983056 GOE983051:GOE983056 GYA983051:GYA983056 HHW983051:HHW983056 HRS983051:HRS983056 IBO983051:IBO983056 ILK983051:ILK983056 IVG983051:IVG983056 JFC983051:JFC983056 JOY983051:JOY983056 JYU983051:JYU983056 KIQ983051:KIQ983056 KSM983051:KSM983056 LCI983051:LCI983056 LME983051:LME983056 LWA983051:LWA983056 MFW983051:MFW983056 MPS983051:MPS983056 MZO983051:MZO983056 NJK983051:NJK983056 NTG983051:NTG983056 ODC983051:ODC983056 OMY983051:OMY983056 OWU983051:OWU983056 PGQ983051:PGQ983056 PQM983051:PQM983056 QAI983051:QAI983056 QKE983051:QKE983056 QUA983051:QUA983056 RDW983051:RDW983056 RNS983051:RNS983056 RXO983051:RXO983056 SHK983051:SHK983056 SRG983051:SRG983056 TBC983051:TBC983056 TKY983051:TKY983056 TUU983051:TUU983056 UEQ983051:UEQ983056 UOM983051:UOM983056 UYI983051:UYI983056 VIE983051:VIE983056 VSA983051:VSA983056 WBW983051:WBW983056 WLS983051:WLS983056 WVO983051:WVO983056 H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H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H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H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H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H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H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H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H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H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H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H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H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H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H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H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H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H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H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H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H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H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H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H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H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H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H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H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H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H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H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H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H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H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H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H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H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H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H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H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H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H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H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H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H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xr:uid="{A69BD87C-B872-4802-AEA8-2AC4B28405D8}"/>
    <dataValidation type="list" allowBlank="1" showInputMessage="1" showErrorMessage="1" sqref="L65537:L65597 JH65537:JH65597 TD65537:TD65597 ACZ65537:ACZ65597 AMV65537:AMV65597 AWR65537:AWR65597 BGN65537:BGN65597 BQJ65537:BQJ65597 CAF65537:CAF65597 CKB65537:CKB65597 CTX65537:CTX65597 DDT65537:DDT65597 DNP65537:DNP65597 DXL65537:DXL65597 EHH65537:EHH65597 ERD65537:ERD65597 FAZ65537:FAZ65597 FKV65537:FKV65597 FUR65537:FUR65597 GEN65537:GEN65597 GOJ65537:GOJ65597 GYF65537:GYF65597 HIB65537:HIB65597 HRX65537:HRX65597 IBT65537:IBT65597 ILP65537:ILP65597 IVL65537:IVL65597 JFH65537:JFH65597 JPD65537:JPD65597 JYZ65537:JYZ65597 KIV65537:KIV65597 KSR65537:KSR65597 LCN65537:LCN65597 LMJ65537:LMJ65597 LWF65537:LWF65597 MGB65537:MGB65597 MPX65537:MPX65597 MZT65537:MZT65597 NJP65537:NJP65597 NTL65537:NTL65597 ODH65537:ODH65597 OND65537:OND65597 OWZ65537:OWZ65597 PGV65537:PGV65597 PQR65537:PQR65597 QAN65537:QAN65597 QKJ65537:QKJ65597 QUF65537:QUF65597 REB65537:REB65597 RNX65537:RNX65597 RXT65537:RXT65597 SHP65537:SHP65597 SRL65537:SRL65597 TBH65537:TBH65597 TLD65537:TLD65597 TUZ65537:TUZ65597 UEV65537:UEV65597 UOR65537:UOR65597 UYN65537:UYN65597 VIJ65537:VIJ65597 VSF65537:VSF65597 WCB65537:WCB65597 WLX65537:WLX65597 WVT65537:WVT65597 L131073:L131133 JH131073:JH131133 TD131073:TD131133 ACZ131073:ACZ131133 AMV131073:AMV131133 AWR131073:AWR131133 BGN131073:BGN131133 BQJ131073:BQJ131133 CAF131073:CAF131133 CKB131073:CKB131133 CTX131073:CTX131133 DDT131073:DDT131133 DNP131073:DNP131133 DXL131073:DXL131133 EHH131073:EHH131133 ERD131073:ERD131133 FAZ131073:FAZ131133 FKV131073:FKV131133 FUR131073:FUR131133 GEN131073:GEN131133 GOJ131073:GOJ131133 GYF131073:GYF131133 HIB131073:HIB131133 HRX131073:HRX131133 IBT131073:IBT131133 ILP131073:ILP131133 IVL131073:IVL131133 JFH131073:JFH131133 JPD131073:JPD131133 JYZ131073:JYZ131133 KIV131073:KIV131133 KSR131073:KSR131133 LCN131073:LCN131133 LMJ131073:LMJ131133 LWF131073:LWF131133 MGB131073:MGB131133 MPX131073:MPX131133 MZT131073:MZT131133 NJP131073:NJP131133 NTL131073:NTL131133 ODH131073:ODH131133 OND131073:OND131133 OWZ131073:OWZ131133 PGV131073:PGV131133 PQR131073:PQR131133 QAN131073:QAN131133 QKJ131073:QKJ131133 QUF131073:QUF131133 REB131073:REB131133 RNX131073:RNX131133 RXT131073:RXT131133 SHP131073:SHP131133 SRL131073:SRL131133 TBH131073:TBH131133 TLD131073:TLD131133 TUZ131073:TUZ131133 UEV131073:UEV131133 UOR131073:UOR131133 UYN131073:UYN131133 VIJ131073:VIJ131133 VSF131073:VSF131133 WCB131073:WCB131133 WLX131073:WLX131133 WVT131073:WVT131133 L196609:L196669 JH196609:JH196669 TD196609:TD196669 ACZ196609:ACZ196669 AMV196609:AMV196669 AWR196609:AWR196669 BGN196609:BGN196669 BQJ196609:BQJ196669 CAF196609:CAF196669 CKB196609:CKB196669 CTX196609:CTX196669 DDT196609:DDT196669 DNP196609:DNP196669 DXL196609:DXL196669 EHH196609:EHH196669 ERD196609:ERD196669 FAZ196609:FAZ196669 FKV196609:FKV196669 FUR196609:FUR196669 GEN196609:GEN196669 GOJ196609:GOJ196669 GYF196609:GYF196669 HIB196609:HIB196669 HRX196609:HRX196669 IBT196609:IBT196669 ILP196609:ILP196669 IVL196609:IVL196669 JFH196609:JFH196669 JPD196609:JPD196669 JYZ196609:JYZ196669 KIV196609:KIV196669 KSR196609:KSR196669 LCN196609:LCN196669 LMJ196609:LMJ196669 LWF196609:LWF196669 MGB196609:MGB196669 MPX196609:MPX196669 MZT196609:MZT196669 NJP196609:NJP196669 NTL196609:NTL196669 ODH196609:ODH196669 OND196609:OND196669 OWZ196609:OWZ196669 PGV196609:PGV196669 PQR196609:PQR196669 QAN196609:QAN196669 QKJ196609:QKJ196669 QUF196609:QUF196669 REB196609:REB196669 RNX196609:RNX196669 RXT196609:RXT196669 SHP196609:SHP196669 SRL196609:SRL196669 TBH196609:TBH196669 TLD196609:TLD196669 TUZ196609:TUZ196669 UEV196609:UEV196669 UOR196609:UOR196669 UYN196609:UYN196669 VIJ196609:VIJ196669 VSF196609:VSF196669 WCB196609:WCB196669 WLX196609:WLX196669 WVT196609:WVT196669 L262145:L262205 JH262145:JH262205 TD262145:TD262205 ACZ262145:ACZ262205 AMV262145:AMV262205 AWR262145:AWR262205 BGN262145:BGN262205 BQJ262145:BQJ262205 CAF262145:CAF262205 CKB262145:CKB262205 CTX262145:CTX262205 DDT262145:DDT262205 DNP262145:DNP262205 DXL262145:DXL262205 EHH262145:EHH262205 ERD262145:ERD262205 FAZ262145:FAZ262205 FKV262145:FKV262205 FUR262145:FUR262205 GEN262145:GEN262205 GOJ262145:GOJ262205 GYF262145:GYF262205 HIB262145:HIB262205 HRX262145:HRX262205 IBT262145:IBT262205 ILP262145:ILP262205 IVL262145:IVL262205 JFH262145:JFH262205 JPD262145:JPD262205 JYZ262145:JYZ262205 KIV262145:KIV262205 KSR262145:KSR262205 LCN262145:LCN262205 LMJ262145:LMJ262205 LWF262145:LWF262205 MGB262145:MGB262205 MPX262145:MPX262205 MZT262145:MZT262205 NJP262145:NJP262205 NTL262145:NTL262205 ODH262145:ODH262205 OND262145:OND262205 OWZ262145:OWZ262205 PGV262145:PGV262205 PQR262145:PQR262205 QAN262145:QAN262205 QKJ262145:QKJ262205 QUF262145:QUF262205 REB262145:REB262205 RNX262145:RNX262205 RXT262145:RXT262205 SHP262145:SHP262205 SRL262145:SRL262205 TBH262145:TBH262205 TLD262145:TLD262205 TUZ262145:TUZ262205 UEV262145:UEV262205 UOR262145:UOR262205 UYN262145:UYN262205 VIJ262145:VIJ262205 VSF262145:VSF262205 WCB262145:WCB262205 WLX262145:WLX262205 WVT262145:WVT262205 L327681:L327741 JH327681:JH327741 TD327681:TD327741 ACZ327681:ACZ327741 AMV327681:AMV327741 AWR327681:AWR327741 BGN327681:BGN327741 BQJ327681:BQJ327741 CAF327681:CAF327741 CKB327681:CKB327741 CTX327681:CTX327741 DDT327681:DDT327741 DNP327681:DNP327741 DXL327681:DXL327741 EHH327681:EHH327741 ERD327681:ERD327741 FAZ327681:FAZ327741 FKV327681:FKV327741 FUR327681:FUR327741 GEN327681:GEN327741 GOJ327681:GOJ327741 GYF327681:GYF327741 HIB327681:HIB327741 HRX327681:HRX327741 IBT327681:IBT327741 ILP327681:ILP327741 IVL327681:IVL327741 JFH327681:JFH327741 JPD327681:JPD327741 JYZ327681:JYZ327741 KIV327681:KIV327741 KSR327681:KSR327741 LCN327681:LCN327741 LMJ327681:LMJ327741 LWF327681:LWF327741 MGB327681:MGB327741 MPX327681:MPX327741 MZT327681:MZT327741 NJP327681:NJP327741 NTL327681:NTL327741 ODH327681:ODH327741 OND327681:OND327741 OWZ327681:OWZ327741 PGV327681:PGV327741 PQR327681:PQR327741 QAN327681:QAN327741 QKJ327681:QKJ327741 QUF327681:QUF327741 REB327681:REB327741 RNX327681:RNX327741 RXT327681:RXT327741 SHP327681:SHP327741 SRL327681:SRL327741 TBH327681:TBH327741 TLD327681:TLD327741 TUZ327681:TUZ327741 UEV327681:UEV327741 UOR327681:UOR327741 UYN327681:UYN327741 VIJ327681:VIJ327741 VSF327681:VSF327741 WCB327681:WCB327741 WLX327681:WLX327741 WVT327681:WVT327741 L393217:L393277 JH393217:JH393277 TD393217:TD393277 ACZ393217:ACZ393277 AMV393217:AMV393277 AWR393217:AWR393277 BGN393217:BGN393277 BQJ393217:BQJ393277 CAF393217:CAF393277 CKB393217:CKB393277 CTX393217:CTX393277 DDT393217:DDT393277 DNP393217:DNP393277 DXL393217:DXL393277 EHH393217:EHH393277 ERD393217:ERD393277 FAZ393217:FAZ393277 FKV393217:FKV393277 FUR393217:FUR393277 GEN393217:GEN393277 GOJ393217:GOJ393277 GYF393217:GYF393277 HIB393217:HIB393277 HRX393217:HRX393277 IBT393217:IBT393277 ILP393217:ILP393277 IVL393217:IVL393277 JFH393217:JFH393277 JPD393217:JPD393277 JYZ393217:JYZ393277 KIV393217:KIV393277 KSR393217:KSR393277 LCN393217:LCN393277 LMJ393217:LMJ393277 LWF393217:LWF393277 MGB393217:MGB393277 MPX393217:MPX393277 MZT393217:MZT393277 NJP393217:NJP393277 NTL393217:NTL393277 ODH393217:ODH393277 OND393217:OND393277 OWZ393217:OWZ393277 PGV393217:PGV393277 PQR393217:PQR393277 QAN393217:QAN393277 QKJ393217:QKJ393277 QUF393217:QUF393277 REB393217:REB393277 RNX393217:RNX393277 RXT393217:RXT393277 SHP393217:SHP393277 SRL393217:SRL393277 TBH393217:TBH393277 TLD393217:TLD393277 TUZ393217:TUZ393277 UEV393217:UEV393277 UOR393217:UOR393277 UYN393217:UYN393277 VIJ393217:VIJ393277 VSF393217:VSF393277 WCB393217:WCB393277 WLX393217:WLX393277 WVT393217:WVT393277 L458753:L458813 JH458753:JH458813 TD458753:TD458813 ACZ458753:ACZ458813 AMV458753:AMV458813 AWR458753:AWR458813 BGN458753:BGN458813 BQJ458753:BQJ458813 CAF458753:CAF458813 CKB458753:CKB458813 CTX458753:CTX458813 DDT458753:DDT458813 DNP458753:DNP458813 DXL458753:DXL458813 EHH458753:EHH458813 ERD458753:ERD458813 FAZ458753:FAZ458813 FKV458753:FKV458813 FUR458753:FUR458813 GEN458753:GEN458813 GOJ458753:GOJ458813 GYF458753:GYF458813 HIB458753:HIB458813 HRX458753:HRX458813 IBT458753:IBT458813 ILP458753:ILP458813 IVL458753:IVL458813 JFH458753:JFH458813 JPD458753:JPD458813 JYZ458753:JYZ458813 KIV458753:KIV458813 KSR458753:KSR458813 LCN458753:LCN458813 LMJ458753:LMJ458813 LWF458753:LWF458813 MGB458753:MGB458813 MPX458753:MPX458813 MZT458753:MZT458813 NJP458753:NJP458813 NTL458753:NTL458813 ODH458753:ODH458813 OND458753:OND458813 OWZ458753:OWZ458813 PGV458753:PGV458813 PQR458753:PQR458813 QAN458753:QAN458813 QKJ458753:QKJ458813 QUF458753:QUF458813 REB458753:REB458813 RNX458753:RNX458813 RXT458753:RXT458813 SHP458753:SHP458813 SRL458753:SRL458813 TBH458753:TBH458813 TLD458753:TLD458813 TUZ458753:TUZ458813 UEV458753:UEV458813 UOR458753:UOR458813 UYN458753:UYN458813 VIJ458753:VIJ458813 VSF458753:VSF458813 WCB458753:WCB458813 WLX458753:WLX458813 WVT458753:WVT458813 L524289:L524349 JH524289:JH524349 TD524289:TD524349 ACZ524289:ACZ524349 AMV524289:AMV524349 AWR524289:AWR524349 BGN524289:BGN524349 BQJ524289:BQJ524349 CAF524289:CAF524349 CKB524289:CKB524349 CTX524289:CTX524349 DDT524289:DDT524349 DNP524289:DNP524349 DXL524289:DXL524349 EHH524289:EHH524349 ERD524289:ERD524349 FAZ524289:FAZ524349 FKV524289:FKV524349 FUR524289:FUR524349 GEN524289:GEN524349 GOJ524289:GOJ524349 GYF524289:GYF524349 HIB524289:HIB524349 HRX524289:HRX524349 IBT524289:IBT524349 ILP524289:ILP524349 IVL524289:IVL524349 JFH524289:JFH524349 JPD524289:JPD524349 JYZ524289:JYZ524349 KIV524289:KIV524349 KSR524289:KSR524349 LCN524289:LCN524349 LMJ524289:LMJ524349 LWF524289:LWF524349 MGB524289:MGB524349 MPX524289:MPX524349 MZT524289:MZT524349 NJP524289:NJP524349 NTL524289:NTL524349 ODH524289:ODH524349 OND524289:OND524349 OWZ524289:OWZ524349 PGV524289:PGV524349 PQR524289:PQR524349 QAN524289:QAN524349 QKJ524289:QKJ524349 QUF524289:QUF524349 REB524289:REB524349 RNX524289:RNX524349 RXT524289:RXT524349 SHP524289:SHP524349 SRL524289:SRL524349 TBH524289:TBH524349 TLD524289:TLD524349 TUZ524289:TUZ524349 UEV524289:UEV524349 UOR524289:UOR524349 UYN524289:UYN524349 VIJ524289:VIJ524349 VSF524289:VSF524349 WCB524289:WCB524349 WLX524289:WLX524349 WVT524289:WVT524349 L589825:L589885 JH589825:JH589885 TD589825:TD589885 ACZ589825:ACZ589885 AMV589825:AMV589885 AWR589825:AWR589885 BGN589825:BGN589885 BQJ589825:BQJ589885 CAF589825:CAF589885 CKB589825:CKB589885 CTX589825:CTX589885 DDT589825:DDT589885 DNP589825:DNP589885 DXL589825:DXL589885 EHH589825:EHH589885 ERD589825:ERD589885 FAZ589825:FAZ589885 FKV589825:FKV589885 FUR589825:FUR589885 GEN589825:GEN589885 GOJ589825:GOJ589885 GYF589825:GYF589885 HIB589825:HIB589885 HRX589825:HRX589885 IBT589825:IBT589885 ILP589825:ILP589885 IVL589825:IVL589885 JFH589825:JFH589885 JPD589825:JPD589885 JYZ589825:JYZ589885 KIV589825:KIV589885 KSR589825:KSR589885 LCN589825:LCN589885 LMJ589825:LMJ589885 LWF589825:LWF589885 MGB589825:MGB589885 MPX589825:MPX589885 MZT589825:MZT589885 NJP589825:NJP589885 NTL589825:NTL589885 ODH589825:ODH589885 OND589825:OND589885 OWZ589825:OWZ589885 PGV589825:PGV589885 PQR589825:PQR589885 QAN589825:QAN589885 QKJ589825:QKJ589885 QUF589825:QUF589885 REB589825:REB589885 RNX589825:RNX589885 RXT589825:RXT589885 SHP589825:SHP589885 SRL589825:SRL589885 TBH589825:TBH589885 TLD589825:TLD589885 TUZ589825:TUZ589885 UEV589825:UEV589885 UOR589825:UOR589885 UYN589825:UYN589885 VIJ589825:VIJ589885 VSF589825:VSF589885 WCB589825:WCB589885 WLX589825:WLX589885 WVT589825:WVT589885 L655361:L655421 JH655361:JH655421 TD655361:TD655421 ACZ655361:ACZ655421 AMV655361:AMV655421 AWR655361:AWR655421 BGN655361:BGN655421 BQJ655361:BQJ655421 CAF655361:CAF655421 CKB655361:CKB655421 CTX655361:CTX655421 DDT655361:DDT655421 DNP655361:DNP655421 DXL655361:DXL655421 EHH655361:EHH655421 ERD655361:ERD655421 FAZ655361:FAZ655421 FKV655361:FKV655421 FUR655361:FUR655421 GEN655361:GEN655421 GOJ655361:GOJ655421 GYF655361:GYF655421 HIB655361:HIB655421 HRX655361:HRX655421 IBT655361:IBT655421 ILP655361:ILP655421 IVL655361:IVL655421 JFH655361:JFH655421 JPD655361:JPD655421 JYZ655361:JYZ655421 KIV655361:KIV655421 KSR655361:KSR655421 LCN655361:LCN655421 LMJ655361:LMJ655421 LWF655361:LWF655421 MGB655361:MGB655421 MPX655361:MPX655421 MZT655361:MZT655421 NJP655361:NJP655421 NTL655361:NTL655421 ODH655361:ODH655421 OND655361:OND655421 OWZ655361:OWZ655421 PGV655361:PGV655421 PQR655361:PQR655421 QAN655361:QAN655421 QKJ655361:QKJ655421 QUF655361:QUF655421 REB655361:REB655421 RNX655361:RNX655421 RXT655361:RXT655421 SHP655361:SHP655421 SRL655361:SRL655421 TBH655361:TBH655421 TLD655361:TLD655421 TUZ655361:TUZ655421 UEV655361:UEV655421 UOR655361:UOR655421 UYN655361:UYN655421 VIJ655361:VIJ655421 VSF655361:VSF655421 WCB655361:WCB655421 WLX655361:WLX655421 WVT655361:WVT655421 L720897:L720957 JH720897:JH720957 TD720897:TD720957 ACZ720897:ACZ720957 AMV720897:AMV720957 AWR720897:AWR720957 BGN720897:BGN720957 BQJ720897:BQJ720957 CAF720897:CAF720957 CKB720897:CKB720957 CTX720897:CTX720957 DDT720897:DDT720957 DNP720897:DNP720957 DXL720897:DXL720957 EHH720897:EHH720957 ERD720897:ERD720957 FAZ720897:FAZ720957 FKV720897:FKV720957 FUR720897:FUR720957 GEN720897:GEN720957 GOJ720897:GOJ720957 GYF720897:GYF720957 HIB720897:HIB720957 HRX720897:HRX720957 IBT720897:IBT720957 ILP720897:ILP720957 IVL720897:IVL720957 JFH720897:JFH720957 JPD720897:JPD720957 JYZ720897:JYZ720957 KIV720897:KIV720957 KSR720897:KSR720957 LCN720897:LCN720957 LMJ720897:LMJ720957 LWF720897:LWF720957 MGB720897:MGB720957 MPX720897:MPX720957 MZT720897:MZT720957 NJP720897:NJP720957 NTL720897:NTL720957 ODH720897:ODH720957 OND720897:OND720957 OWZ720897:OWZ720957 PGV720897:PGV720957 PQR720897:PQR720957 QAN720897:QAN720957 QKJ720897:QKJ720957 QUF720897:QUF720957 REB720897:REB720957 RNX720897:RNX720957 RXT720897:RXT720957 SHP720897:SHP720957 SRL720897:SRL720957 TBH720897:TBH720957 TLD720897:TLD720957 TUZ720897:TUZ720957 UEV720897:UEV720957 UOR720897:UOR720957 UYN720897:UYN720957 VIJ720897:VIJ720957 VSF720897:VSF720957 WCB720897:WCB720957 WLX720897:WLX720957 WVT720897:WVT720957 L786433:L786493 JH786433:JH786493 TD786433:TD786493 ACZ786433:ACZ786493 AMV786433:AMV786493 AWR786433:AWR786493 BGN786433:BGN786493 BQJ786433:BQJ786493 CAF786433:CAF786493 CKB786433:CKB786493 CTX786433:CTX786493 DDT786433:DDT786493 DNP786433:DNP786493 DXL786433:DXL786493 EHH786433:EHH786493 ERD786433:ERD786493 FAZ786433:FAZ786493 FKV786433:FKV786493 FUR786433:FUR786493 GEN786433:GEN786493 GOJ786433:GOJ786493 GYF786433:GYF786493 HIB786433:HIB786493 HRX786433:HRX786493 IBT786433:IBT786493 ILP786433:ILP786493 IVL786433:IVL786493 JFH786433:JFH786493 JPD786433:JPD786493 JYZ786433:JYZ786493 KIV786433:KIV786493 KSR786433:KSR786493 LCN786433:LCN786493 LMJ786433:LMJ786493 LWF786433:LWF786493 MGB786433:MGB786493 MPX786433:MPX786493 MZT786433:MZT786493 NJP786433:NJP786493 NTL786433:NTL786493 ODH786433:ODH786493 OND786433:OND786493 OWZ786433:OWZ786493 PGV786433:PGV786493 PQR786433:PQR786493 QAN786433:QAN786493 QKJ786433:QKJ786493 QUF786433:QUF786493 REB786433:REB786493 RNX786433:RNX786493 RXT786433:RXT786493 SHP786433:SHP786493 SRL786433:SRL786493 TBH786433:TBH786493 TLD786433:TLD786493 TUZ786433:TUZ786493 UEV786433:UEV786493 UOR786433:UOR786493 UYN786433:UYN786493 VIJ786433:VIJ786493 VSF786433:VSF786493 WCB786433:WCB786493 WLX786433:WLX786493 WVT786433:WVT786493 L851969:L852029 JH851969:JH852029 TD851969:TD852029 ACZ851969:ACZ852029 AMV851969:AMV852029 AWR851969:AWR852029 BGN851969:BGN852029 BQJ851969:BQJ852029 CAF851969:CAF852029 CKB851969:CKB852029 CTX851969:CTX852029 DDT851969:DDT852029 DNP851969:DNP852029 DXL851969:DXL852029 EHH851969:EHH852029 ERD851969:ERD852029 FAZ851969:FAZ852029 FKV851969:FKV852029 FUR851969:FUR852029 GEN851969:GEN852029 GOJ851969:GOJ852029 GYF851969:GYF852029 HIB851969:HIB852029 HRX851969:HRX852029 IBT851969:IBT852029 ILP851969:ILP852029 IVL851969:IVL852029 JFH851969:JFH852029 JPD851969:JPD852029 JYZ851969:JYZ852029 KIV851969:KIV852029 KSR851969:KSR852029 LCN851969:LCN852029 LMJ851969:LMJ852029 LWF851969:LWF852029 MGB851969:MGB852029 MPX851969:MPX852029 MZT851969:MZT852029 NJP851969:NJP852029 NTL851969:NTL852029 ODH851969:ODH852029 OND851969:OND852029 OWZ851969:OWZ852029 PGV851969:PGV852029 PQR851969:PQR852029 QAN851969:QAN852029 QKJ851969:QKJ852029 QUF851969:QUF852029 REB851969:REB852029 RNX851969:RNX852029 RXT851969:RXT852029 SHP851969:SHP852029 SRL851969:SRL852029 TBH851969:TBH852029 TLD851969:TLD852029 TUZ851969:TUZ852029 UEV851969:UEV852029 UOR851969:UOR852029 UYN851969:UYN852029 VIJ851969:VIJ852029 VSF851969:VSF852029 WCB851969:WCB852029 WLX851969:WLX852029 WVT851969:WVT852029 L917505:L917565 JH917505:JH917565 TD917505:TD917565 ACZ917505:ACZ917565 AMV917505:AMV917565 AWR917505:AWR917565 BGN917505:BGN917565 BQJ917505:BQJ917565 CAF917505:CAF917565 CKB917505:CKB917565 CTX917505:CTX917565 DDT917505:DDT917565 DNP917505:DNP917565 DXL917505:DXL917565 EHH917505:EHH917565 ERD917505:ERD917565 FAZ917505:FAZ917565 FKV917505:FKV917565 FUR917505:FUR917565 GEN917505:GEN917565 GOJ917505:GOJ917565 GYF917505:GYF917565 HIB917505:HIB917565 HRX917505:HRX917565 IBT917505:IBT917565 ILP917505:ILP917565 IVL917505:IVL917565 JFH917505:JFH917565 JPD917505:JPD917565 JYZ917505:JYZ917565 KIV917505:KIV917565 KSR917505:KSR917565 LCN917505:LCN917565 LMJ917505:LMJ917565 LWF917505:LWF917565 MGB917505:MGB917565 MPX917505:MPX917565 MZT917505:MZT917565 NJP917505:NJP917565 NTL917505:NTL917565 ODH917505:ODH917565 OND917505:OND917565 OWZ917505:OWZ917565 PGV917505:PGV917565 PQR917505:PQR917565 QAN917505:QAN917565 QKJ917505:QKJ917565 QUF917505:QUF917565 REB917505:REB917565 RNX917505:RNX917565 RXT917505:RXT917565 SHP917505:SHP917565 SRL917505:SRL917565 TBH917505:TBH917565 TLD917505:TLD917565 TUZ917505:TUZ917565 UEV917505:UEV917565 UOR917505:UOR917565 UYN917505:UYN917565 VIJ917505:VIJ917565 VSF917505:VSF917565 WCB917505:WCB917565 WLX917505:WLX917565 WVT917505:WVT917565 L983041:L983101 JH983041:JH983101 TD983041:TD983101 ACZ983041:ACZ983101 AMV983041:AMV983101 AWR983041:AWR983101 BGN983041:BGN983101 BQJ983041:BQJ983101 CAF983041:CAF983101 CKB983041:CKB983101 CTX983041:CTX983101 DDT983041:DDT983101 DNP983041:DNP983101 DXL983041:DXL983101 EHH983041:EHH983101 ERD983041:ERD983101 FAZ983041:FAZ983101 FKV983041:FKV983101 FUR983041:FUR983101 GEN983041:GEN983101 GOJ983041:GOJ983101 GYF983041:GYF983101 HIB983041:HIB983101 HRX983041:HRX983101 IBT983041:IBT983101 ILP983041:ILP983101 IVL983041:IVL983101 JFH983041:JFH983101 JPD983041:JPD983101 JYZ983041:JYZ983101 KIV983041:KIV983101 KSR983041:KSR983101 LCN983041:LCN983101 LMJ983041:LMJ983101 LWF983041:LWF983101 MGB983041:MGB983101 MPX983041:MPX983101 MZT983041:MZT983101 NJP983041:NJP983101 NTL983041:NTL983101 ODH983041:ODH983101 OND983041:OND983101 OWZ983041:OWZ983101 PGV983041:PGV983101 PQR983041:PQR983101 QAN983041:QAN983101 QKJ983041:QKJ983101 QUF983041:QUF983101 REB983041:REB983101 RNX983041:RNX983101 RXT983041:RXT983101 SHP983041:SHP983101 SRL983041:SRL983101 TBH983041:TBH983101 TLD983041:TLD983101 TUZ983041:TUZ983101 UEV983041:UEV983101 UOR983041:UOR983101 UYN983041:UYN983101 VIJ983041:VIJ983101 VSF983041:VSF983101 WCB983041:WCB983101 WLX983041:WLX983101 WVT983041:WVT983101" xr:uid="{2CC2AA1A-C890-4598-86C0-B27C035DE8F5}">
      <formula1>$L$67:$L$71</formula1>
    </dataValidation>
    <dataValidation type="list" allowBlank="1" showInputMessage="1" showErrorMessage="1" sqref="M65537:M65597 JI65537:JI65597 TE65537:TE65597 ADA65537:ADA65597 AMW65537:AMW65597 AWS65537:AWS65597 BGO65537:BGO65597 BQK65537:BQK65597 CAG65537:CAG65597 CKC65537:CKC65597 CTY65537:CTY65597 DDU65537:DDU65597 DNQ65537:DNQ65597 DXM65537:DXM65597 EHI65537:EHI65597 ERE65537:ERE65597 FBA65537:FBA65597 FKW65537:FKW65597 FUS65537:FUS65597 GEO65537:GEO65597 GOK65537:GOK65597 GYG65537:GYG65597 HIC65537:HIC65597 HRY65537:HRY65597 IBU65537:IBU65597 ILQ65537:ILQ65597 IVM65537:IVM65597 JFI65537:JFI65597 JPE65537:JPE65597 JZA65537:JZA65597 KIW65537:KIW65597 KSS65537:KSS65597 LCO65537:LCO65597 LMK65537:LMK65597 LWG65537:LWG65597 MGC65537:MGC65597 MPY65537:MPY65597 MZU65537:MZU65597 NJQ65537:NJQ65597 NTM65537:NTM65597 ODI65537:ODI65597 ONE65537:ONE65597 OXA65537:OXA65597 PGW65537:PGW65597 PQS65537:PQS65597 QAO65537:QAO65597 QKK65537:QKK65597 QUG65537:QUG65597 REC65537:REC65597 RNY65537:RNY65597 RXU65537:RXU65597 SHQ65537:SHQ65597 SRM65537:SRM65597 TBI65537:TBI65597 TLE65537:TLE65597 TVA65537:TVA65597 UEW65537:UEW65597 UOS65537:UOS65597 UYO65537:UYO65597 VIK65537:VIK65597 VSG65537:VSG65597 WCC65537:WCC65597 WLY65537:WLY65597 WVU65537:WVU65597 M131073:M131133 JI131073:JI131133 TE131073:TE131133 ADA131073:ADA131133 AMW131073:AMW131133 AWS131073:AWS131133 BGO131073:BGO131133 BQK131073:BQK131133 CAG131073:CAG131133 CKC131073:CKC131133 CTY131073:CTY131133 DDU131073:DDU131133 DNQ131073:DNQ131133 DXM131073:DXM131133 EHI131073:EHI131133 ERE131073:ERE131133 FBA131073:FBA131133 FKW131073:FKW131133 FUS131073:FUS131133 GEO131073:GEO131133 GOK131073:GOK131133 GYG131073:GYG131133 HIC131073:HIC131133 HRY131073:HRY131133 IBU131073:IBU131133 ILQ131073:ILQ131133 IVM131073:IVM131133 JFI131073:JFI131133 JPE131073:JPE131133 JZA131073:JZA131133 KIW131073:KIW131133 KSS131073:KSS131133 LCO131073:LCO131133 LMK131073:LMK131133 LWG131073:LWG131133 MGC131073:MGC131133 MPY131073:MPY131133 MZU131073:MZU131133 NJQ131073:NJQ131133 NTM131073:NTM131133 ODI131073:ODI131133 ONE131073:ONE131133 OXA131073:OXA131133 PGW131073:PGW131133 PQS131073:PQS131133 QAO131073:QAO131133 QKK131073:QKK131133 QUG131073:QUG131133 REC131073:REC131133 RNY131073:RNY131133 RXU131073:RXU131133 SHQ131073:SHQ131133 SRM131073:SRM131133 TBI131073:TBI131133 TLE131073:TLE131133 TVA131073:TVA131133 UEW131073:UEW131133 UOS131073:UOS131133 UYO131073:UYO131133 VIK131073:VIK131133 VSG131073:VSG131133 WCC131073:WCC131133 WLY131073:WLY131133 WVU131073:WVU131133 M196609:M196669 JI196609:JI196669 TE196609:TE196669 ADA196609:ADA196669 AMW196609:AMW196669 AWS196609:AWS196669 BGO196609:BGO196669 BQK196609:BQK196669 CAG196609:CAG196669 CKC196609:CKC196669 CTY196609:CTY196669 DDU196609:DDU196669 DNQ196609:DNQ196669 DXM196609:DXM196669 EHI196609:EHI196669 ERE196609:ERE196669 FBA196609:FBA196669 FKW196609:FKW196669 FUS196609:FUS196669 GEO196609:GEO196669 GOK196609:GOK196669 GYG196609:GYG196669 HIC196609:HIC196669 HRY196609:HRY196669 IBU196609:IBU196669 ILQ196609:ILQ196669 IVM196609:IVM196669 JFI196609:JFI196669 JPE196609:JPE196669 JZA196609:JZA196669 KIW196609:KIW196669 KSS196609:KSS196669 LCO196609:LCO196669 LMK196609:LMK196669 LWG196609:LWG196669 MGC196609:MGC196669 MPY196609:MPY196669 MZU196609:MZU196669 NJQ196609:NJQ196669 NTM196609:NTM196669 ODI196609:ODI196669 ONE196609:ONE196669 OXA196609:OXA196669 PGW196609:PGW196669 PQS196609:PQS196669 QAO196609:QAO196669 QKK196609:QKK196669 QUG196609:QUG196669 REC196609:REC196669 RNY196609:RNY196669 RXU196609:RXU196669 SHQ196609:SHQ196669 SRM196609:SRM196669 TBI196609:TBI196669 TLE196609:TLE196669 TVA196609:TVA196669 UEW196609:UEW196669 UOS196609:UOS196669 UYO196609:UYO196669 VIK196609:VIK196669 VSG196609:VSG196669 WCC196609:WCC196669 WLY196609:WLY196669 WVU196609:WVU196669 M262145:M262205 JI262145:JI262205 TE262145:TE262205 ADA262145:ADA262205 AMW262145:AMW262205 AWS262145:AWS262205 BGO262145:BGO262205 BQK262145:BQK262205 CAG262145:CAG262205 CKC262145:CKC262205 CTY262145:CTY262205 DDU262145:DDU262205 DNQ262145:DNQ262205 DXM262145:DXM262205 EHI262145:EHI262205 ERE262145:ERE262205 FBA262145:FBA262205 FKW262145:FKW262205 FUS262145:FUS262205 GEO262145:GEO262205 GOK262145:GOK262205 GYG262145:GYG262205 HIC262145:HIC262205 HRY262145:HRY262205 IBU262145:IBU262205 ILQ262145:ILQ262205 IVM262145:IVM262205 JFI262145:JFI262205 JPE262145:JPE262205 JZA262145:JZA262205 KIW262145:KIW262205 KSS262145:KSS262205 LCO262145:LCO262205 LMK262145:LMK262205 LWG262145:LWG262205 MGC262145:MGC262205 MPY262145:MPY262205 MZU262145:MZU262205 NJQ262145:NJQ262205 NTM262145:NTM262205 ODI262145:ODI262205 ONE262145:ONE262205 OXA262145:OXA262205 PGW262145:PGW262205 PQS262145:PQS262205 QAO262145:QAO262205 QKK262145:QKK262205 QUG262145:QUG262205 REC262145:REC262205 RNY262145:RNY262205 RXU262145:RXU262205 SHQ262145:SHQ262205 SRM262145:SRM262205 TBI262145:TBI262205 TLE262145:TLE262205 TVA262145:TVA262205 UEW262145:UEW262205 UOS262145:UOS262205 UYO262145:UYO262205 VIK262145:VIK262205 VSG262145:VSG262205 WCC262145:WCC262205 WLY262145:WLY262205 WVU262145:WVU262205 M327681:M327741 JI327681:JI327741 TE327681:TE327741 ADA327681:ADA327741 AMW327681:AMW327741 AWS327681:AWS327741 BGO327681:BGO327741 BQK327681:BQK327741 CAG327681:CAG327741 CKC327681:CKC327741 CTY327681:CTY327741 DDU327681:DDU327741 DNQ327681:DNQ327741 DXM327681:DXM327741 EHI327681:EHI327741 ERE327681:ERE327741 FBA327681:FBA327741 FKW327681:FKW327741 FUS327681:FUS327741 GEO327681:GEO327741 GOK327681:GOK327741 GYG327681:GYG327741 HIC327681:HIC327741 HRY327681:HRY327741 IBU327681:IBU327741 ILQ327681:ILQ327741 IVM327681:IVM327741 JFI327681:JFI327741 JPE327681:JPE327741 JZA327681:JZA327741 KIW327681:KIW327741 KSS327681:KSS327741 LCO327681:LCO327741 LMK327681:LMK327741 LWG327681:LWG327741 MGC327681:MGC327741 MPY327681:MPY327741 MZU327681:MZU327741 NJQ327681:NJQ327741 NTM327681:NTM327741 ODI327681:ODI327741 ONE327681:ONE327741 OXA327681:OXA327741 PGW327681:PGW327741 PQS327681:PQS327741 QAO327681:QAO327741 QKK327681:QKK327741 QUG327681:QUG327741 REC327681:REC327741 RNY327681:RNY327741 RXU327681:RXU327741 SHQ327681:SHQ327741 SRM327681:SRM327741 TBI327681:TBI327741 TLE327681:TLE327741 TVA327681:TVA327741 UEW327681:UEW327741 UOS327681:UOS327741 UYO327681:UYO327741 VIK327681:VIK327741 VSG327681:VSG327741 WCC327681:WCC327741 WLY327681:WLY327741 WVU327681:WVU327741 M393217:M393277 JI393217:JI393277 TE393217:TE393277 ADA393217:ADA393277 AMW393217:AMW393277 AWS393217:AWS393277 BGO393217:BGO393277 BQK393217:BQK393277 CAG393217:CAG393277 CKC393217:CKC393277 CTY393217:CTY393277 DDU393217:DDU393277 DNQ393217:DNQ393277 DXM393217:DXM393277 EHI393217:EHI393277 ERE393217:ERE393277 FBA393217:FBA393277 FKW393217:FKW393277 FUS393217:FUS393277 GEO393217:GEO393277 GOK393217:GOK393277 GYG393217:GYG393277 HIC393217:HIC393277 HRY393217:HRY393277 IBU393217:IBU393277 ILQ393217:ILQ393277 IVM393217:IVM393277 JFI393217:JFI393277 JPE393217:JPE393277 JZA393217:JZA393277 KIW393217:KIW393277 KSS393217:KSS393277 LCO393217:LCO393277 LMK393217:LMK393277 LWG393217:LWG393277 MGC393217:MGC393277 MPY393217:MPY393277 MZU393217:MZU393277 NJQ393217:NJQ393277 NTM393217:NTM393277 ODI393217:ODI393277 ONE393217:ONE393277 OXA393217:OXA393277 PGW393217:PGW393277 PQS393217:PQS393277 QAO393217:QAO393277 QKK393217:QKK393277 QUG393217:QUG393277 REC393217:REC393277 RNY393217:RNY393277 RXU393217:RXU393277 SHQ393217:SHQ393277 SRM393217:SRM393277 TBI393217:TBI393277 TLE393217:TLE393277 TVA393217:TVA393277 UEW393217:UEW393277 UOS393217:UOS393277 UYO393217:UYO393277 VIK393217:VIK393277 VSG393217:VSG393277 WCC393217:WCC393277 WLY393217:WLY393277 WVU393217:WVU393277 M458753:M458813 JI458753:JI458813 TE458753:TE458813 ADA458753:ADA458813 AMW458753:AMW458813 AWS458753:AWS458813 BGO458753:BGO458813 BQK458753:BQK458813 CAG458753:CAG458813 CKC458753:CKC458813 CTY458753:CTY458813 DDU458753:DDU458813 DNQ458753:DNQ458813 DXM458753:DXM458813 EHI458753:EHI458813 ERE458753:ERE458813 FBA458753:FBA458813 FKW458753:FKW458813 FUS458753:FUS458813 GEO458753:GEO458813 GOK458753:GOK458813 GYG458753:GYG458813 HIC458753:HIC458813 HRY458753:HRY458813 IBU458753:IBU458813 ILQ458753:ILQ458813 IVM458753:IVM458813 JFI458753:JFI458813 JPE458753:JPE458813 JZA458753:JZA458813 KIW458753:KIW458813 KSS458753:KSS458813 LCO458753:LCO458813 LMK458753:LMK458813 LWG458753:LWG458813 MGC458753:MGC458813 MPY458753:MPY458813 MZU458753:MZU458813 NJQ458753:NJQ458813 NTM458753:NTM458813 ODI458753:ODI458813 ONE458753:ONE458813 OXA458753:OXA458813 PGW458753:PGW458813 PQS458753:PQS458813 QAO458753:QAO458813 QKK458753:QKK458813 QUG458753:QUG458813 REC458753:REC458813 RNY458753:RNY458813 RXU458753:RXU458813 SHQ458753:SHQ458813 SRM458753:SRM458813 TBI458753:TBI458813 TLE458753:TLE458813 TVA458753:TVA458813 UEW458753:UEW458813 UOS458753:UOS458813 UYO458753:UYO458813 VIK458753:VIK458813 VSG458753:VSG458813 WCC458753:WCC458813 WLY458753:WLY458813 WVU458753:WVU458813 M524289:M524349 JI524289:JI524349 TE524289:TE524349 ADA524289:ADA524349 AMW524289:AMW524349 AWS524289:AWS524349 BGO524289:BGO524349 BQK524289:BQK524349 CAG524289:CAG524349 CKC524289:CKC524349 CTY524289:CTY524349 DDU524289:DDU524349 DNQ524289:DNQ524349 DXM524289:DXM524349 EHI524289:EHI524349 ERE524289:ERE524349 FBA524289:FBA524349 FKW524289:FKW524349 FUS524289:FUS524349 GEO524289:GEO524349 GOK524289:GOK524349 GYG524289:GYG524349 HIC524289:HIC524349 HRY524289:HRY524349 IBU524289:IBU524349 ILQ524289:ILQ524349 IVM524289:IVM524349 JFI524289:JFI524349 JPE524289:JPE524349 JZA524289:JZA524349 KIW524289:KIW524349 KSS524289:KSS524349 LCO524289:LCO524349 LMK524289:LMK524349 LWG524289:LWG524349 MGC524289:MGC524349 MPY524289:MPY524349 MZU524289:MZU524349 NJQ524289:NJQ524349 NTM524289:NTM524349 ODI524289:ODI524349 ONE524289:ONE524349 OXA524289:OXA524349 PGW524289:PGW524349 PQS524289:PQS524349 QAO524289:QAO524349 QKK524289:QKK524349 QUG524289:QUG524349 REC524289:REC524349 RNY524289:RNY524349 RXU524289:RXU524349 SHQ524289:SHQ524349 SRM524289:SRM524349 TBI524289:TBI524349 TLE524289:TLE524349 TVA524289:TVA524349 UEW524289:UEW524349 UOS524289:UOS524349 UYO524289:UYO524349 VIK524289:VIK524349 VSG524289:VSG524349 WCC524289:WCC524349 WLY524289:WLY524349 WVU524289:WVU524349 M589825:M589885 JI589825:JI589885 TE589825:TE589885 ADA589825:ADA589885 AMW589825:AMW589885 AWS589825:AWS589885 BGO589825:BGO589885 BQK589825:BQK589885 CAG589825:CAG589885 CKC589825:CKC589885 CTY589825:CTY589885 DDU589825:DDU589885 DNQ589825:DNQ589885 DXM589825:DXM589885 EHI589825:EHI589885 ERE589825:ERE589885 FBA589825:FBA589885 FKW589825:FKW589885 FUS589825:FUS589885 GEO589825:GEO589885 GOK589825:GOK589885 GYG589825:GYG589885 HIC589825:HIC589885 HRY589825:HRY589885 IBU589825:IBU589885 ILQ589825:ILQ589885 IVM589825:IVM589885 JFI589825:JFI589885 JPE589825:JPE589885 JZA589825:JZA589885 KIW589825:KIW589885 KSS589825:KSS589885 LCO589825:LCO589885 LMK589825:LMK589885 LWG589825:LWG589885 MGC589825:MGC589885 MPY589825:MPY589885 MZU589825:MZU589885 NJQ589825:NJQ589885 NTM589825:NTM589885 ODI589825:ODI589885 ONE589825:ONE589885 OXA589825:OXA589885 PGW589825:PGW589885 PQS589825:PQS589885 QAO589825:QAO589885 QKK589825:QKK589885 QUG589825:QUG589885 REC589825:REC589885 RNY589825:RNY589885 RXU589825:RXU589885 SHQ589825:SHQ589885 SRM589825:SRM589885 TBI589825:TBI589885 TLE589825:TLE589885 TVA589825:TVA589885 UEW589825:UEW589885 UOS589825:UOS589885 UYO589825:UYO589885 VIK589825:VIK589885 VSG589825:VSG589885 WCC589825:WCC589885 WLY589825:WLY589885 WVU589825:WVU589885 M655361:M655421 JI655361:JI655421 TE655361:TE655421 ADA655361:ADA655421 AMW655361:AMW655421 AWS655361:AWS655421 BGO655361:BGO655421 BQK655361:BQK655421 CAG655361:CAG655421 CKC655361:CKC655421 CTY655361:CTY655421 DDU655361:DDU655421 DNQ655361:DNQ655421 DXM655361:DXM655421 EHI655361:EHI655421 ERE655361:ERE655421 FBA655361:FBA655421 FKW655361:FKW655421 FUS655361:FUS655421 GEO655361:GEO655421 GOK655361:GOK655421 GYG655361:GYG655421 HIC655361:HIC655421 HRY655361:HRY655421 IBU655361:IBU655421 ILQ655361:ILQ655421 IVM655361:IVM655421 JFI655361:JFI655421 JPE655361:JPE655421 JZA655361:JZA655421 KIW655361:KIW655421 KSS655361:KSS655421 LCO655361:LCO655421 LMK655361:LMK655421 LWG655361:LWG655421 MGC655361:MGC655421 MPY655361:MPY655421 MZU655361:MZU655421 NJQ655361:NJQ655421 NTM655361:NTM655421 ODI655361:ODI655421 ONE655361:ONE655421 OXA655361:OXA655421 PGW655361:PGW655421 PQS655361:PQS655421 QAO655361:QAO655421 QKK655361:QKK655421 QUG655361:QUG655421 REC655361:REC655421 RNY655361:RNY655421 RXU655361:RXU655421 SHQ655361:SHQ655421 SRM655361:SRM655421 TBI655361:TBI655421 TLE655361:TLE655421 TVA655361:TVA655421 UEW655361:UEW655421 UOS655361:UOS655421 UYO655361:UYO655421 VIK655361:VIK655421 VSG655361:VSG655421 WCC655361:WCC655421 WLY655361:WLY655421 WVU655361:WVU655421 M720897:M720957 JI720897:JI720957 TE720897:TE720957 ADA720897:ADA720957 AMW720897:AMW720957 AWS720897:AWS720957 BGO720897:BGO720957 BQK720897:BQK720957 CAG720897:CAG720957 CKC720897:CKC720957 CTY720897:CTY720957 DDU720897:DDU720957 DNQ720897:DNQ720957 DXM720897:DXM720957 EHI720897:EHI720957 ERE720897:ERE720957 FBA720897:FBA720957 FKW720897:FKW720957 FUS720897:FUS720957 GEO720897:GEO720957 GOK720897:GOK720957 GYG720897:GYG720957 HIC720897:HIC720957 HRY720897:HRY720957 IBU720897:IBU720957 ILQ720897:ILQ720957 IVM720897:IVM720957 JFI720897:JFI720957 JPE720897:JPE720957 JZA720897:JZA720957 KIW720897:KIW720957 KSS720897:KSS720957 LCO720897:LCO720957 LMK720897:LMK720957 LWG720897:LWG720957 MGC720897:MGC720957 MPY720897:MPY720957 MZU720897:MZU720957 NJQ720897:NJQ720957 NTM720897:NTM720957 ODI720897:ODI720957 ONE720897:ONE720957 OXA720897:OXA720957 PGW720897:PGW720957 PQS720897:PQS720957 QAO720897:QAO720957 QKK720897:QKK720957 QUG720897:QUG720957 REC720897:REC720957 RNY720897:RNY720957 RXU720897:RXU720957 SHQ720897:SHQ720957 SRM720897:SRM720957 TBI720897:TBI720957 TLE720897:TLE720957 TVA720897:TVA720957 UEW720897:UEW720957 UOS720897:UOS720957 UYO720897:UYO720957 VIK720897:VIK720957 VSG720897:VSG720957 WCC720897:WCC720957 WLY720897:WLY720957 WVU720897:WVU720957 M786433:M786493 JI786433:JI786493 TE786433:TE786493 ADA786433:ADA786493 AMW786433:AMW786493 AWS786433:AWS786493 BGO786433:BGO786493 BQK786433:BQK786493 CAG786433:CAG786493 CKC786433:CKC786493 CTY786433:CTY786493 DDU786433:DDU786493 DNQ786433:DNQ786493 DXM786433:DXM786493 EHI786433:EHI786493 ERE786433:ERE786493 FBA786433:FBA786493 FKW786433:FKW786493 FUS786433:FUS786493 GEO786433:GEO786493 GOK786433:GOK786493 GYG786433:GYG786493 HIC786433:HIC786493 HRY786433:HRY786493 IBU786433:IBU786493 ILQ786433:ILQ786493 IVM786433:IVM786493 JFI786433:JFI786493 JPE786433:JPE786493 JZA786433:JZA786493 KIW786433:KIW786493 KSS786433:KSS786493 LCO786433:LCO786493 LMK786433:LMK786493 LWG786433:LWG786493 MGC786433:MGC786493 MPY786433:MPY786493 MZU786433:MZU786493 NJQ786433:NJQ786493 NTM786433:NTM786493 ODI786433:ODI786493 ONE786433:ONE786493 OXA786433:OXA786493 PGW786433:PGW786493 PQS786433:PQS786493 QAO786433:QAO786493 QKK786433:QKK786493 QUG786433:QUG786493 REC786433:REC786493 RNY786433:RNY786493 RXU786433:RXU786493 SHQ786433:SHQ786493 SRM786433:SRM786493 TBI786433:TBI786493 TLE786433:TLE786493 TVA786433:TVA786493 UEW786433:UEW786493 UOS786433:UOS786493 UYO786433:UYO786493 VIK786433:VIK786493 VSG786433:VSG786493 WCC786433:WCC786493 WLY786433:WLY786493 WVU786433:WVU786493 M851969:M852029 JI851969:JI852029 TE851969:TE852029 ADA851969:ADA852029 AMW851969:AMW852029 AWS851969:AWS852029 BGO851969:BGO852029 BQK851969:BQK852029 CAG851969:CAG852029 CKC851969:CKC852029 CTY851969:CTY852029 DDU851969:DDU852029 DNQ851969:DNQ852029 DXM851969:DXM852029 EHI851969:EHI852029 ERE851969:ERE852029 FBA851969:FBA852029 FKW851969:FKW852029 FUS851969:FUS852029 GEO851969:GEO852029 GOK851969:GOK852029 GYG851969:GYG852029 HIC851969:HIC852029 HRY851969:HRY852029 IBU851969:IBU852029 ILQ851969:ILQ852029 IVM851969:IVM852029 JFI851969:JFI852029 JPE851969:JPE852029 JZA851969:JZA852029 KIW851969:KIW852029 KSS851969:KSS852029 LCO851969:LCO852029 LMK851969:LMK852029 LWG851969:LWG852029 MGC851969:MGC852029 MPY851969:MPY852029 MZU851969:MZU852029 NJQ851969:NJQ852029 NTM851969:NTM852029 ODI851969:ODI852029 ONE851969:ONE852029 OXA851969:OXA852029 PGW851969:PGW852029 PQS851969:PQS852029 QAO851969:QAO852029 QKK851969:QKK852029 QUG851969:QUG852029 REC851969:REC852029 RNY851969:RNY852029 RXU851969:RXU852029 SHQ851969:SHQ852029 SRM851969:SRM852029 TBI851969:TBI852029 TLE851969:TLE852029 TVA851969:TVA852029 UEW851969:UEW852029 UOS851969:UOS852029 UYO851969:UYO852029 VIK851969:VIK852029 VSG851969:VSG852029 WCC851969:WCC852029 WLY851969:WLY852029 WVU851969:WVU852029 M917505:M917565 JI917505:JI917565 TE917505:TE917565 ADA917505:ADA917565 AMW917505:AMW917565 AWS917505:AWS917565 BGO917505:BGO917565 BQK917505:BQK917565 CAG917505:CAG917565 CKC917505:CKC917565 CTY917505:CTY917565 DDU917505:DDU917565 DNQ917505:DNQ917565 DXM917505:DXM917565 EHI917505:EHI917565 ERE917505:ERE917565 FBA917505:FBA917565 FKW917505:FKW917565 FUS917505:FUS917565 GEO917505:GEO917565 GOK917505:GOK917565 GYG917505:GYG917565 HIC917505:HIC917565 HRY917505:HRY917565 IBU917505:IBU917565 ILQ917505:ILQ917565 IVM917505:IVM917565 JFI917505:JFI917565 JPE917505:JPE917565 JZA917505:JZA917565 KIW917505:KIW917565 KSS917505:KSS917565 LCO917505:LCO917565 LMK917505:LMK917565 LWG917505:LWG917565 MGC917505:MGC917565 MPY917505:MPY917565 MZU917505:MZU917565 NJQ917505:NJQ917565 NTM917505:NTM917565 ODI917505:ODI917565 ONE917505:ONE917565 OXA917505:OXA917565 PGW917505:PGW917565 PQS917505:PQS917565 QAO917505:QAO917565 QKK917505:QKK917565 QUG917505:QUG917565 REC917505:REC917565 RNY917505:RNY917565 RXU917505:RXU917565 SHQ917505:SHQ917565 SRM917505:SRM917565 TBI917505:TBI917565 TLE917505:TLE917565 TVA917505:TVA917565 UEW917505:UEW917565 UOS917505:UOS917565 UYO917505:UYO917565 VIK917505:VIK917565 VSG917505:VSG917565 WCC917505:WCC917565 WLY917505:WLY917565 WVU917505:WVU917565 M983041:M983101 JI983041:JI983101 TE983041:TE983101 ADA983041:ADA983101 AMW983041:AMW983101 AWS983041:AWS983101 BGO983041:BGO983101 BQK983041:BQK983101 CAG983041:CAG983101 CKC983041:CKC983101 CTY983041:CTY983101 DDU983041:DDU983101 DNQ983041:DNQ983101 DXM983041:DXM983101 EHI983041:EHI983101 ERE983041:ERE983101 FBA983041:FBA983101 FKW983041:FKW983101 FUS983041:FUS983101 GEO983041:GEO983101 GOK983041:GOK983101 GYG983041:GYG983101 HIC983041:HIC983101 HRY983041:HRY983101 IBU983041:IBU983101 ILQ983041:ILQ983101 IVM983041:IVM983101 JFI983041:JFI983101 JPE983041:JPE983101 JZA983041:JZA983101 KIW983041:KIW983101 KSS983041:KSS983101 LCO983041:LCO983101 LMK983041:LMK983101 LWG983041:LWG983101 MGC983041:MGC983101 MPY983041:MPY983101 MZU983041:MZU983101 NJQ983041:NJQ983101 NTM983041:NTM983101 ODI983041:ODI983101 ONE983041:ONE983101 OXA983041:OXA983101 PGW983041:PGW983101 PQS983041:PQS983101 QAO983041:QAO983101 QKK983041:QKK983101 QUG983041:QUG983101 REC983041:REC983101 RNY983041:RNY983101 RXU983041:RXU983101 SHQ983041:SHQ983101 SRM983041:SRM983101 TBI983041:TBI983101 TLE983041:TLE983101 TVA983041:TVA983101 UEW983041:UEW983101 UOS983041:UOS983101 UYO983041:UYO983101 VIK983041:VIK983101 VSG983041:VSG983101 WCC983041:WCC983101 WLY983041:WLY983101 WVU983041:WVU983101" xr:uid="{06491707-5D87-4C28-9D4A-5A207E9D0CEC}">
      <formula1>$M$67:$M$69</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3" manualBreakCount="3">
    <brk id="20" min="2" max="14" man="1"/>
    <brk id="38" min="2" max="14" man="1"/>
    <brk id="56" min="2" max="14" man="1"/>
  </rowBreaks>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付紙様式第3（入物）このシートのみ自動反映</vt:lpstr>
      <vt:lpstr>'付紙様式第3（入物）このシートのみ自動反映'!Print_Area</vt:lpstr>
      <vt:lpstr>'付紙様式第3（入物）このシートのみ自動反映'!Print_Titles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A1245784</dc:creator>
  <cp:lastModifiedBy>A1245784</cp:lastModifiedBy>
  <dcterms:created xsi:type="dcterms:W3CDTF">2026-04-03T05:16:59Z</dcterms:created>
  <dcterms:modified xsi:type="dcterms:W3CDTF">2026-04-03T05:17:12Z</dcterms:modified>
</cp:coreProperties>
</file>