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50E70BD3-AF42-4F98-8CA1-EA223BD080D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5" i="11"/>
  <c r="AY173" i="11"/>
  <c r="AY178" i="11" s="1"/>
  <c r="AY170" i="11"/>
  <c r="AY172" i="11" s="1"/>
  <c r="AY167" i="11"/>
  <c r="AY169" i="11" s="1"/>
  <c r="AY136" i="11"/>
  <c r="AY138" i="11" s="1"/>
  <c r="AY133" i="11"/>
  <c r="AY135" i="11" s="1"/>
  <c r="AY132" i="11"/>
  <c r="AY139" i="11"/>
  <c r="AY145" i="11" s="1"/>
  <c r="AY166" i="11"/>
  <c r="AY161" i="11"/>
  <c r="AY162" i="11" s="1"/>
  <c r="AY156" i="11"/>
  <c r="AY158" i="11" s="1"/>
  <c r="AY152" i="11"/>
  <c r="AY146" i="11"/>
  <c r="AY150" i="11" s="1"/>
  <c r="AY127" i="11"/>
  <c r="AY131" i="11" s="1"/>
  <c r="AY122" i="11"/>
  <c r="AY126" i="11" s="1"/>
  <c r="AY119" i="11"/>
  <c r="AY112" i="11"/>
  <c r="AY117" i="11" s="1"/>
  <c r="AY99" i="11"/>
  <c r="AY101" i="11" s="1"/>
  <c r="AY98" i="11"/>
  <c r="AY102" i="11"/>
  <c r="AY104" i="11" s="1"/>
  <c r="AY100" i="11" l="1"/>
  <c r="AY153" i="11"/>
  <c r="AY204" i="11"/>
  <c r="AY179" i="11"/>
  <c r="AY171" i="11"/>
  <c r="AY202" i="11"/>
  <c r="AY211" i="11"/>
  <c r="AY203" i="11"/>
  <c r="AY212" i="11"/>
  <c r="AY213" i="11"/>
  <c r="AY205" i="11"/>
  <c r="AY206" i="11"/>
  <c r="AY114" i="11"/>
  <c r="AY154" i="11"/>
  <c r="AY118" i="11"/>
  <c r="AY155" i="11"/>
  <c r="AY207" i="11"/>
  <c r="AY210"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96" i="11" l="1"/>
  <c r="AY80" i="11"/>
  <c r="AY81" i="11"/>
  <c r="AY97" i="11"/>
  <c r="AY82"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A1246363</author>
  </authors>
  <commentList>
    <comment ref="AB217" authorId="0" shapeId="0" xr:uid="{7A8291F0-812F-445B-AF38-C2ACB228ADDF}">
      <text>
        <r>
          <rPr>
            <b/>
            <sz val="9"/>
            <color indexed="81"/>
            <rFont val="MS P ゴシック"/>
            <family val="3"/>
            <charset val="128"/>
          </rPr>
          <t>企画評価課：
16、17ページに修正</t>
        </r>
        <r>
          <rPr>
            <sz val="9"/>
            <color indexed="81"/>
            <rFont val="MS P ゴシック"/>
            <family val="3"/>
            <charset val="128"/>
          </rPr>
          <t xml:space="preserve">
プ誘
修正しました。</t>
        </r>
      </text>
    </comment>
  </commentList>
</comments>
</file>

<file path=xl/sharedStrings.xml><?xml version="1.0" encoding="utf-8"?>
<sst xmlns="http://schemas.openxmlformats.org/spreadsheetml/2006/main" count="2093" uniqueCount="797">
  <si>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</si>
  <si>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</si>
  <si>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</si>
  <si>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</si>
  <si>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</si>
  <si>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</si>
  <si>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</si>
  <si>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</si>
  <si>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</si>
  <si>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</si>
  <si>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</si>
  <si>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</si>
  <si>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</si>
  <si>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</si>
  <si>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</si>
  <si>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</si>
  <si>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</si>
  <si>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</si>
  <si>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</si>
  <si>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</si>
  <si>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</si>
  <si>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</si>
  <si>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</si>
  <si>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</si>
  <si>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</si>
  <si>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</si>
  <si>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</si>
  <si>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</si>
  <si>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</si>
  <si>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</si>
  <si>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</si>
  <si>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</si>
  <si>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</si>
  <si>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</si>
  <si>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</si>
  <si>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</si>
  <si>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</si>
  <si>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</si>
  <si>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</si>
  <si>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</si>
  <si>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</si>
  <si>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</si>
  <si>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</si>
  <si>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</si>
  <si>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</si>
  <si>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</si>
  <si>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</si>
  <si>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</si>
  <si>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</si>
  <si>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</si>
  <si>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</si>
  <si>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</si>
  <si>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</si>
  <si>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</si>
  <si>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</si>
  <si>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</si>
  <si>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</si>
  <si>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</si>
  <si>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</si>
  <si>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</si>
  <si>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</si>
  <si>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</si>
  <si>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</si>
  <si>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</si>
  <si>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</si>
  <si>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</si>
  <si>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</si>
  <si>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</si>
  <si>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</si>
  <si>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</si>
  <si>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</si>
  <si>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</si>
  <si>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</si>
  <si>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</si>
  <si>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</si>
  <si>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</si>
  <si>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</si>
  <si>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</si>
  <si>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</si>
  <si>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</si>
  <si>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</si>
  <si>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</si>
  <si>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</si>
  <si>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</si>
  <si>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</si>
  <si>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</si>
  <si>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</si>
  <si>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</si>
  <si>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</si>
  <si>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</si>
  <si>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</si>
  <si>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</si>
  <si>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</si>
  <si>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</si>
  <si>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</si>
  <si>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</si>
  <si>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</si>
  <si>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</si>
  <si>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</si>
  <si>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</si>
  <si>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</si>
  <si>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</si>
  <si>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</si>
  <si>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</si>
  <si>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</si>
  <si>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</si>
  <si>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</si>
  <si>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</si>
  <si>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</si>
  <si>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</si>
  <si>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</si>
  <si>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</si>
  <si>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</si>
  <si>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</si>
  <si>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</si>
  <si>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</si>
  <si>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</si>
  <si>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</si>
  <si>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</si>
  <si>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</si>
  <si>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</si>
  <si>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</si>
  <si>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</si>
  <si>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</si>
  <si>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</si>
  <si>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</si>
  <si>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</si>
  <si>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</si>
  <si>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</si>
  <si>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</si>
  <si>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</si>
  <si>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</si>
  <si>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</si>
  <si>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</si>
  <si>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</si>
  <si>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</si>
  <si>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</si>
  <si>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</si>
  <si>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</si>
  <si>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</si>
  <si>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</si>
  <si>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</si>
  <si>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</si>
  <si>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</si>
  <si>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</si>
  <si>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</si>
  <si>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</si>
  <si>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</si>
  <si>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</si>
  <si>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</si>
  <si>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</si>
  <si>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</si>
  <si>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</si>
  <si>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</si>
  <si>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</si>
  <si>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</si>
  <si>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</si>
  <si>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</si>
  <si>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</si>
  <si>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</si>
  <si>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</si>
  <si>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</si>
  <si>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</si>
  <si>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</si>
  <si>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</si>
  <si>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</si>
  <si>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</si>
  <si>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</si>
  <si>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</si>
  <si>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</si>
  <si>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</si>
  <si>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</si>
  <si>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</si>
  <si>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</si>
  <si>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</si>
  <si>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</si>
  <si>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</si>
  <si>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</si>
  <si>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</si>
  <si>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</si>
  <si>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</si>
  <si>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</si>
  <si>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</si>
  <si>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</si>
  <si>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</si>
  <si>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</si>
  <si>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</si>
  <si>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</si>
  <si>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</si>
  <si>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</si>
  <si>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</si>
  <si>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</si>
  <si>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</si>
  <si>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</si>
  <si>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</si>
  <si>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</si>
  <si>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</si>
  <si>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</si>
  <si>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</si>
  <si>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</si>
  <si>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</si>
  <si>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</si>
  <si>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</si>
  <si>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</si>
  <si>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</si>
  <si>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</si>
  <si>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</si>
  <si>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</si>
  <si>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</si>
  <si>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</si>
  <si>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</si>
  <si>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</si>
  <si>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</si>
  <si>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</si>
  <si>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</si>
  <si>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</si>
  <si>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</si>
  <si>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</si>
  <si>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</si>
  <si>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</si>
  <si>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</si>
  <si>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</si>
  <si>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</si>
  <si>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</si>
  <si>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</si>
  <si>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</si>
  <si>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</si>
  <si>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</si>
  <si>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</si>
  <si>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</si>
  <si>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</si>
  <si>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</si>
  <si>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</si>
  <si>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</si>
  <si>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</si>
  <si>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</si>
  <si>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</si>
  <si>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</si>
  <si>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</si>
  <si>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</si>
  <si>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</si>
  <si>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</si>
  <si>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</si>
  <si>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</si>
  <si>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</si>
  <si>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</si>
  <si>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</si>
  <si>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</si>
  <si>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</si>
  <si>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</si>
  <si>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</si>
  <si>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</si>
  <si>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</si>
  <si>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</si>
  <si>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</si>
  <si>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</si>
  <si>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</si>
  <si>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</si>
  <si>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</si>
  <si>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</si>
  <si>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</si>
  <si>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</si>
  <si>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</si>
  <si>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</si>
  <si>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</si>
  <si>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</si>
  <si>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</si>
  <si>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</si>
  <si>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</si>
  <si>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</si>
  <si>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</si>
  <si>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</si>
  <si>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</si>
  <si>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</si>
  <si>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</si>
  <si>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</si>
  <si>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</si>
  <si>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</si>
  <si>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</si>
  <si>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</si>
  <si>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</si>
  <si>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</si>
  <si>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</si>
  <si>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</si>
  <si>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</si>
  <si>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</si>
  <si>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</si>
  <si>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</si>
  <si>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</si>
  <si>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</si>
  <si>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</si>
  <si>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</si>
  <si>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</si>
  <si>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</si>
  <si>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</si>
  <si>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</si>
  <si>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</si>
  <si>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</si>
  <si>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</si>
  <si>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</si>
  <si>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</si>
  <si>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</si>
  <si>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</si>
  <si>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</si>
  <si>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</si>
  <si>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</si>
  <si>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</si>
  <si>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</si>
  <si>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</si>
  <si>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</si>
  <si>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</si>
  <si>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</si>
  <si>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</si>
  <si>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</si>
  <si>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</si>
  <si>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</si>
  <si>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</si>
  <si>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</si>
  <si>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</si>
  <si>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</si>
  <si>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</si>
  <si>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</si>
  <si>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</si>
  <si>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</si>
  <si>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</si>
  <si>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</si>
  <si>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</si>
  <si>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</si>
  <si>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</si>
  <si>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</si>
  <si>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</si>
  <si>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</si>
  <si>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</si>
  <si>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</si>
  <si>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</si>
  <si>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</si>
  <si>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</si>
  <si>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</si>
  <si>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</si>
  <si>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</si>
  <si>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</si>
  <si>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</si>
  <si>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</si>
  <si>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</si>
  <si>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</si>
  <si>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</si>
  <si>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</si>
  <si>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</si>
  <si>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</si>
  <si>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</si>
  <si>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</si>
  <si>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</si>
  <si>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</si>
  <si>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</si>
  <si>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</si>
  <si>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</si>
  <si>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</si>
  <si>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</si>
  <si>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</si>
  <si>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</si>
  <si>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</si>
  <si>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</si>
  <si>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</si>
  <si>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</si>
  <si>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</si>
  <si>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</si>
  <si>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</si>
  <si>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</si>
  <si>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</si>
  <si>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</si>
  <si>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</si>
  <si>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</si>
  <si>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</si>
  <si>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</si>
  <si>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</si>
  <si>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</si>
  <si>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</si>
  <si>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</si>
  <si>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</si>
  <si>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</si>
  <si>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</si>
  <si>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</si>
  <si>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</si>
  <si>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</si>
  <si>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</si>
  <si>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</si>
  <si>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</si>
  <si>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</si>
  <si>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</si>
  <si>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</si>
  <si>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</si>
  <si>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</si>
  <si>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</si>
  <si>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</si>
  <si>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</si>
  <si>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</si>
  <si>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</si>
  <si>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</si>
  <si>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</si>
  <si>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</si>
  <si>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</si>
  <si>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</si>
  <si>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</si>
  <si>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</si>
  <si>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</si>
  <si>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</si>
  <si>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</si>
  <si>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</si>
  <si>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</si>
  <si>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</si>
  <si>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</si>
  <si>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</si>
  <si>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</si>
  <si>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</si>
  <si>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</si>
  <si>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</si>
  <si>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</si>
  <si>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</si>
  <si>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</si>
  <si>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</si>
  <si>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</si>
  <si>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</si>
  <si>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</si>
  <si>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</si>
  <si>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</si>
  <si>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</si>
  <si>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</si>
  <si>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</si>
  <si>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</si>
  <si>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</si>
  <si>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</si>
  <si>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</si>
  <si>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</si>
  <si>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</si>
  <si>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</si>
  <si>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</si>
  <si>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</si>
  <si>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</si>
  <si>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</si>
  <si>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</si>
  <si>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</si>
  <si>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</si>
  <si>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</si>
  <si>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</si>
  <si>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</si>
  <si>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</si>
  <si>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</si>
  <si>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</si>
  <si>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</si>
  <si>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</si>
  <si>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</si>
  <si>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</si>
  <si>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</si>
  <si>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</si>
  <si>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</si>
  <si>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</si>
  <si>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</si>
  <si>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</si>
  <si>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</si>
  <si>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</si>
  <si>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</si>
  <si>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</si>
  <si>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</si>
  <si>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</si>
  <si>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</si>
  <si>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</si>
  <si>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</si>
  <si>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</si>
  <si>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</si>
  <si>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</si>
  <si>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</si>
  <si>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</si>
  <si>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</si>
  <si>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</si>
  <si>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</si>
  <si>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</si>
  <si>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</si>
  <si>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</si>
  <si>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</si>
  <si>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</si>
  <si>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</si>
  <si>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</si>
  <si>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</si>
  <si>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</si>
  <si>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</si>
  <si>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</si>
  <si>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</si>
  <si>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</si>
  <si>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</si>
  <si>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</si>
  <si>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</si>
  <si>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</si>
  <si>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</si>
  <si>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</si>
  <si>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</si>
  <si>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</si>
  <si>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</si>
  <si>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</si>
  <si>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</si>
  <si>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</si>
  <si>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</si>
  <si>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</si>
  <si>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</si>
  <si>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</si>
  <si>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</si>
  <si>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</si>
  <si>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</si>
  <si>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</si>
  <si>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</si>
  <si>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</si>
  <si>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</si>
  <si>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</si>
  <si>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</si>
  <si>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</si>
  <si>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</si>
  <si>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</si>
  <si>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</si>
  <si>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</si>
  <si>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</si>
  <si>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</si>
  <si>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</si>
  <si>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</si>
  <si>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</si>
  <si>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</si>
  <si>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</si>
  <si>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</si>
  <si>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</si>
  <si>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</si>
  <si>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</si>
  <si>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</si>
  <si>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</si>
  <si>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</si>
  <si>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</si>
  <si>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</si>
  <si>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</si>
  <si>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</si>
  <si>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</si>
  <si>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</si>
  <si>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</si>
  <si>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</si>
  <si>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</si>
  <si>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</si>
  <si>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</si>
  <si>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</si>
  <si>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</si>
  <si>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</si>
  <si>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</si>
  <si>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</si>
  <si>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</si>
  <si>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</si>
  <si>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</si>
  <si>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</si>
  <si>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</si>
  <si>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</si>
  <si>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</si>
  <si>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</si>
  <si>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</si>
  <si>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</si>
  <si>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</si>
  <si>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</si>
  <si>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</si>
  <si>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</si>
  <si>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</si>
  <si>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</si>
  <si>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</si>
  <si>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</si>
  <si>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</si>
  <si>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</si>
  <si>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</si>
  <si>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</si>
  <si>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</si>
  <si>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</si>
  <si>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</si>
  <si>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</si>
  <si>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</si>
  <si>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</si>
  <si>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</si>
  <si>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</si>
  <si>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</si>
  <si>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</si>
  <si>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</si>
  <si>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</si>
  <si>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</si>
  <si>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</si>
  <si>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</si>
  <si>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</si>
  <si>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</si>
  <si>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</si>
  <si>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</si>
  <si>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</si>
  <si>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</si>
  <si>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</si>
  <si>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</si>
  <si>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</si>
  <si>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</si>
  <si>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</si>
  <si>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</si>
  <si>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</si>
  <si>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</si>
  <si>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</si>
  <si>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</si>
  <si>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</si>
  <si>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</si>
  <si>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</si>
  <si>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</si>
  <si>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</si>
  <si>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</si>
  <si>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</si>
  <si>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</si>
  <si>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</si>
  <si>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</si>
  <si>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</si>
  <si>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</si>
  <si>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</si>
  <si>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</si>
  <si>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</si>
  <si>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</si>
  <si>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</si>
  <si>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</si>
  <si>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</si>
  <si>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</si>
  <si>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</si>
  <si>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</si>
  <si>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</si>
  <si>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</si>
  <si>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</si>
  <si>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</si>
  <si>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</si>
  <si>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</si>
  <si>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</si>
  <si>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</si>
  <si>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</si>
  <si>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</si>
  <si>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</si>
  <si>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</si>
  <si>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</si>
  <si>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</si>
  <si>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</si>
  <si>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</si>
  <si>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</si>
  <si>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</si>
  <si>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</si>
  <si>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</si>
  <si>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</si>
  <si>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</si>
  <si>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</si>
  <si>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</si>
  <si>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</si>
  <si>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</si>
  <si>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</si>
  <si>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</si>
  <si>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</si>
  <si>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</si>
  <si>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</si>
  <si>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</si>
  <si>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</si>
  <si>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</si>
  <si>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</si>
  <si>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</si>
  <si>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</si>
  <si>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</si>
  <si>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</si>
  <si>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</si>
  <si>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</si>
  <si>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</si>
  <si>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</si>
  <si>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</si>
  <si>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</si>
  <si>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</si>
  <si>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</si>
  <si>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</si>
  <si>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</si>
  <si>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</si>
  <si>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</si>
  <si>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</si>
  <si>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</si>
  <si>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</si>
  <si>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</si>
  <si>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</si>
  <si>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</si>
  <si>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</si>
  <si>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</si>
  <si>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</si>
  <si>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</si>
  <si>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</si>
  <si>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</si>
  <si>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</si>
  <si>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</si>
  <si>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</si>
  <si>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</si>
  <si>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</si>
  <si>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乙類（誘導弾）</t>
    <phoneticPr fontId="5"/>
  </si>
  <si>
    <t>防衛装備庁</t>
    <phoneticPr fontId="5"/>
  </si>
  <si>
    <t>事業監理官(誘導武器統合装備担当)</t>
    <phoneticPr fontId="5"/>
  </si>
  <si>
    <t>○</t>
  </si>
  <si>
    <t>防衛省設置法第四条第一項第十三号</t>
    <phoneticPr fontId="5"/>
  </si>
  <si>
    <t>防衛省</t>
  </si>
  <si>
    <t>平成３１年度以降に係る防衛計画の大綱、中期防衛力整備計画（平成３１年度～平成３５年度）（平成３０年１２月１８日国家安全保障会議決定及び閣議決定</t>
    <phoneticPr fontId="5"/>
  </si>
  <si>
    <t>誘導武器器材の構成品である工具セットの欠品分を補充し、現有整備能力を維持する。誘導武器器材の構成品である計測器類の損耗分を更新し、現有整備能力を維持して、装備品等の精度等本来能力を確保する。</t>
    <phoneticPr fontId="5"/>
  </si>
  <si>
    <t>工具セットに欠品が生じると、整備の完全性が確保できず、器材能力発揮上の正確性・確実性を低下させ、可動率低下の要因の一つとなるため、適時の充足が必要である。電気的・機械的な校正・比較試験を実施する。誘導武器器材の計測器等は、装備品等の誤差を許容範囲内にし、所望の能力発揮に必要不可欠なものであり、逐次更新し、計測器の精度を維持する。</t>
    <phoneticPr fontId="5"/>
  </si>
  <si>
    <t>-</t>
    <phoneticPr fontId="5"/>
  </si>
  <si>
    <t>通信機器購入費</t>
    <rPh sb="0" eb="2">
      <t>ツウシン</t>
    </rPh>
    <rPh sb="2" eb="4">
      <t>キキ</t>
    </rPh>
    <rPh sb="4" eb="6">
      <t>コウニュウ</t>
    </rPh>
    <rPh sb="6" eb="7">
      <t>ヒ</t>
    </rPh>
    <phoneticPr fontId="5"/>
  </si>
  <si>
    <t>諸器材購入費</t>
    <rPh sb="0" eb="1">
      <t>ショ</t>
    </rPh>
    <rPh sb="1" eb="3">
      <t>キザイ</t>
    </rPh>
    <rPh sb="3" eb="6">
      <t>コウニュウヒ</t>
    </rPh>
    <phoneticPr fontId="5"/>
  </si>
  <si>
    <t>装備品の契約品目数</t>
    <phoneticPr fontId="5"/>
  </si>
  <si>
    <t>契約品目数</t>
    <rPh sb="0" eb="2">
      <t>ケイヤク</t>
    </rPh>
    <rPh sb="2" eb="5">
      <t>ヒンモクスウ</t>
    </rPh>
    <phoneticPr fontId="5"/>
  </si>
  <si>
    <t>計画品目数</t>
    <rPh sb="0" eb="2">
      <t>ケイカク</t>
    </rPh>
    <rPh sb="2" eb="5">
      <t>ヒンモクスウ</t>
    </rPh>
    <phoneticPr fontId="5"/>
  </si>
  <si>
    <t>執行額（Ｘ）／契約品目数（Ｙ）　　　　　</t>
    <phoneticPr fontId="5"/>
  </si>
  <si>
    <t>百万円／契約品目数</t>
    <rPh sb="0" eb="3">
      <t>ヒャクマンエン</t>
    </rPh>
    <rPh sb="4" eb="6">
      <t>ケイヤク</t>
    </rPh>
    <rPh sb="6" eb="9">
      <t>ヒンモクスウ</t>
    </rPh>
    <phoneticPr fontId="5"/>
  </si>
  <si>
    <t>Ｘ/Ｙ</t>
  </si>
  <si>
    <t>214/11</t>
    <phoneticPr fontId="5"/>
  </si>
  <si>
    <t>775/5</t>
    <phoneticPr fontId="5"/>
  </si>
  <si>
    <t>可動率の維持を図るため、誘導武器器材構成品の欠品分補充及び計測器類の損耗更新することにより、誘導弾の能力を維持する。</t>
    <phoneticPr fontId="5"/>
  </si>
  <si>
    <t>平成３１・令和２・３年度度陸上自衛隊業務計画</t>
    <phoneticPr fontId="5"/>
  </si>
  <si>
    <t>Ⅰ－１　我が国自身の防衛体制の強化（領域横断作戦に必要な能力の強化における優先事項）</t>
    <phoneticPr fontId="5"/>
  </si>
  <si>
    <t>Ⅰ－１－（２）　従来の領域における能力の強化</t>
    <phoneticPr fontId="5"/>
  </si>
  <si>
    <t>　当該事業の性質上、防衛省が担うべきものである。</t>
    <phoneticPr fontId="5"/>
  </si>
  <si>
    <t>　当該事業は、部隊の戦力発揮に不可欠なものである。</t>
    <phoneticPr fontId="5"/>
  </si>
  <si>
    <t>　当該事業は、装備品の維持・整備に必要なものであり、政策体系上優先度の高い事業である。</t>
    <phoneticPr fontId="5"/>
  </si>
  <si>
    <t>有</t>
  </si>
  <si>
    <t>‐</t>
  </si>
  <si>
    <t>－</t>
    <phoneticPr fontId="5"/>
  </si>
  <si>
    <t>　国内における調達は、契約実績及び業者見積により確認している。</t>
    <phoneticPr fontId="5"/>
  </si>
  <si>
    <t>　事業目的に即した構成品に限定している。</t>
    <phoneticPr fontId="5"/>
  </si>
  <si>
    <t>　誘導武器装備品を継続的に可動させるために必要な計測器、工具などを整備する経費であり、厳に必要な経費を繰り越したため妥当である。</t>
    <phoneticPr fontId="5"/>
  </si>
  <si>
    <t>　設定した成果目標に見合った成果実績としている。</t>
    <phoneticPr fontId="5"/>
  </si>
  <si>
    <t>　市販品の調達時には、同等品の調査を行っている。</t>
    <phoneticPr fontId="5"/>
  </si>
  <si>
    <t>　設定した活動指標に見合った活動実績としている。</t>
    <phoneticPr fontId="5"/>
  </si>
  <si>
    <t>　必要とする部隊等で十分に活用されている。</t>
    <phoneticPr fontId="5"/>
  </si>
  <si>
    <t>１．必要性　　　　　　　　　　　　　　　　　　　　　　　　　　　　　　　　　　　　　　　　　　　　　　　　　　　　　　　　　　　　　　　　　　　　　　　　　　　　　　　　　　
　　事業の目的から、我が国に対する侵攻に対応するため、現有整備能力を維持して後方の整備支援体制を確立するために必要な事業であり、防衛省で実施することが適切である。
２．効率性
　　整備用工具等個々の調達について、予算要求には直近実績の反映するとともに積極的に一般競争入札方式を取り入れているため、競争性の向上等により、実績単価の低減が図られていた。しかしながら今回から米海軍から調達した整備部品は、必要不可欠かつ代替不可能であるため効率化に制約があり、単価低減の努力に制約があった。
３．有効性
　　整備支援体制を確立することで、現有装備品能力の維持が図られるため、侵攻への対応に有効である。</t>
    <phoneticPr fontId="5"/>
  </si>
  <si>
    <t>　整備支援体制を確立することで、現有装備品能力の維持が可能となり、我が国の平和と独立、国民生活の安全・安心を確保することが可能となることから、今後も予算・執行の効率化(全体経費配分の適切化)に努めつつ、事業を継続する。</t>
    <phoneticPr fontId="5"/>
  </si>
  <si>
    <t>0022</t>
    <phoneticPr fontId="5"/>
  </si>
  <si>
    <t>0024</t>
    <phoneticPr fontId="5"/>
  </si>
  <si>
    <t>0023</t>
    <phoneticPr fontId="5"/>
  </si>
  <si>
    <t>0001</t>
    <phoneticPr fontId="5"/>
  </si>
  <si>
    <t>0021</t>
    <phoneticPr fontId="5"/>
  </si>
  <si>
    <t>0020</t>
    <phoneticPr fontId="5"/>
  </si>
  <si>
    <t>201/5</t>
    <phoneticPr fontId="5"/>
  </si>
  <si>
    <t>通信機器購入費</t>
    <rPh sb="0" eb="2">
      <t>ツウシン</t>
    </rPh>
    <rPh sb="2" eb="4">
      <t>キキ</t>
    </rPh>
    <rPh sb="4" eb="7">
      <t>コウニュウヒ</t>
    </rPh>
    <phoneticPr fontId="5"/>
  </si>
  <si>
    <t>ＩＦＦ改善用機器の取得着手</t>
    <rPh sb="3" eb="5">
      <t>カイゼン</t>
    </rPh>
    <rPh sb="5" eb="6">
      <t>ヨウ</t>
    </rPh>
    <rPh sb="6" eb="8">
      <t>キキ</t>
    </rPh>
    <rPh sb="9" eb="11">
      <t>シュトク</t>
    </rPh>
    <rPh sb="11" eb="13">
      <t>チャクシュ</t>
    </rPh>
    <phoneticPr fontId="5"/>
  </si>
  <si>
    <t>A.　米海軍省</t>
    <rPh sb="3" eb="4">
      <t>ベイ</t>
    </rPh>
    <rPh sb="4" eb="7">
      <t>カイグンショウ</t>
    </rPh>
    <phoneticPr fontId="5"/>
  </si>
  <si>
    <t>C.　キーサイト・テクノロジー株式会社</t>
    <rPh sb="15" eb="17">
      <t>カブシキ</t>
    </rPh>
    <rPh sb="17" eb="19">
      <t>カイシャ</t>
    </rPh>
    <phoneticPr fontId="5"/>
  </si>
  <si>
    <t>誘導武器用計測機器の損耗更新</t>
    <rPh sb="0" eb="2">
      <t>ユウドウ</t>
    </rPh>
    <rPh sb="2" eb="4">
      <t>ブキ</t>
    </rPh>
    <rPh sb="4" eb="5">
      <t>ヨウ</t>
    </rPh>
    <rPh sb="5" eb="7">
      <t>ケイソク</t>
    </rPh>
    <rPh sb="7" eb="9">
      <t>キキ</t>
    </rPh>
    <rPh sb="10" eb="12">
      <t>ソンモウ</t>
    </rPh>
    <rPh sb="12" eb="14">
      <t>コウシン</t>
    </rPh>
    <phoneticPr fontId="5"/>
  </si>
  <si>
    <t>諸器材購入費</t>
    <rPh sb="0" eb="1">
      <t>ショ</t>
    </rPh>
    <rPh sb="1" eb="3">
      <t>キザイ</t>
    </rPh>
    <rPh sb="3" eb="6">
      <t>コウニュウヒ</t>
    </rPh>
    <phoneticPr fontId="5"/>
  </si>
  <si>
    <t>B.　三菱ふそうトラック・バス株式会社</t>
    <rPh sb="3" eb="5">
      <t>ミツビシ</t>
    </rPh>
    <rPh sb="15" eb="17">
      <t>カブシキ</t>
    </rPh>
    <rPh sb="17" eb="19">
      <t>カイシャ</t>
    </rPh>
    <phoneticPr fontId="5"/>
  </si>
  <si>
    <t>誘導武器用計測器等の損耗更新</t>
    <phoneticPr fontId="5"/>
  </si>
  <si>
    <t>諸器材購入費</t>
    <phoneticPr fontId="5"/>
  </si>
  <si>
    <t>米海軍省</t>
    <rPh sb="0" eb="1">
      <t>ベイ</t>
    </rPh>
    <rPh sb="1" eb="4">
      <t>カイグンショウ</t>
    </rPh>
    <phoneticPr fontId="5"/>
  </si>
  <si>
    <t>ＩＦＦ改善用機器の取得着手</t>
    <phoneticPr fontId="5"/>
  </si>
  <si>
    <t>国庫債務負担行為等</t>
  </si>
  <si>
    <t>-</t>
    <phoneticPr fontId="5"/>
  </si>
  <si>
    <t>故障診断器（FX５０V対応セット）</t>
    <phoneticPr fontId="5"/>
  </si>
  <si>
    <t>故障診断器セット</t>
    <phoneticPr fontId="5"/>
  </si>
  <si>
    <t>PAD</t>
    <phoneticPr fontId="5"/>
  </si>
  <si>
    <t>東邦商工株式会社</t>
    <phoneticPr fontId="5"/>
  </si>
  <si>
    <t>スペクトラムアナライザ</t>
    <phoneticPr fontId="5"/>
  </si>
  <si>
    <t>キーサイト・テクノロジー株式会社</t>
    <rPh sb="12" eb="14">
      <t>カブシキ</t>
    </rPh>
    <rPh sb="14" eb="16">
      <t>カイシャ</t>
    </rPh>
    <phoneticPr fontId="5"/>
  </si>
  <si>
    <t>三菱電機株式会社</t>
    <rPh sb="0" eb="2">
      <t>ミツビシ</t>
    </rPh>
    <rPh sb="2" eb="4">
      <t>デンキ</t>
    </rPh>
    <rPh sb="4" eb="6">
      <t>カブシキ</t>
    </rPh>
    <rPh sb="6" eb="8">
      <t>カイシャ</t>
    </rPh>
    <phoneticPr fontId="5"/>
  </si>
  <si>
    <t>六角棒スパナ</t>
    <phoneticPr fontId="5"/>
  </si>
  <si>
    <t>ハンドリフター（足ふみ油圧式）</t>
    <phoneticPr fontId="5"/>
  </si>
  <si>
    <t>火力誘導装置</t>
    <phoneticPr fontId="5"/>
  </si>
  <si>
    <t>誘導武器器材の構成品である計測器類の損耗分を更新し、現有整備能力を維持し、装備品等の精度等本来能力を確保する。</t>
    <phoneticPr fontId="5"/>
  </si>
  <si>
    <t>損耗した計測器類を更新する。</t>
    <rPh sb="0" eb="2">
      <t>ソンモウ</t>
    </rPh>
    <rPh sb="4" eb="7">
      <t>ケイソクキ</t>
    </rPh>
    <rPh sb="7" eb="8">
      <t>ルイ</t>
    </rPh>
    <rPh sb="9" eb="11">
      <t>コウシン</t>
    </rPh>
    <phoneticPr fontId="5"/>
  </si>
  <si>
    <t>事業監理官　海老根　巧</t>
    <phoneticPr fontId="5"/>
  </si>
  <si>
    <t>https://www.mod.go.jp/j/approach/hyouka/seisaku/2021/pdf/R03_bunseki_02.pdf</t>
    <phoneticPr fontId="5"/>
  </si>
  <si>
    <t>-</t>
    <phoneticPr fontId="5"/>
  </si>
  <si>
    <t>-</t>
    <phoneticPr fontId="5"/>
  </si>
  <si>
    <t>－</t>
    <phoneticPr fontId="5"/>
  </si>
  <si>
    <t>-</t>
    <phoneticPr fontId="5"/>
  </si>
  <si>
    <t>3,429/5</t>
    <phoneticPr fontId="5"/>
  </si>
  <si>
    <t>１６、１７ページ</t>
    <phoneticPr fontId="5"/>
  </si>
  <si>
    <t>A</t>
  </si>
  <si>
    <t>誘導武器用計測機器の損耗更新</t>
    <phoneticPr fontId="5"/>
  </si>
  <si>
    <t>諸器材購入費</t>
    <phoneticPr fontId="5"/>
  </si>
  <si>
    <t>ハンドパレットトラック（超低床式）ほか</t>
    <phoneticPr fontId="5"/>
  </si>
  <si>
    <t>株式会社新井工具</t>
    <rPh sb="0" eb="2">
      <t>カブシキ</t>
    </rPh>
    <rPh sb="2" eb="4">
      <t>カイシャ</t>
    </rPh>
    <rPh sb="4" eb="6">
      <t>アライ</t>
    </rPh>
    <rPh sb="6" eb="8">
      <t>コウグ</t>
    </rPh>
    <phoneticPr fontId="5"/>
  </si>
  <si>
    <t>-</t>
    <phoneticPr fontId="5"/>
  </si>
  <si>
    <t>工具ｾｯﾄ内容品の整備</t>
  </si>
  <si>
    <t>アッテネータ制御ユニット</t>
  </si>
  <si>
    <t>株式会社三和日精</t>
  </si>
  <si>
    <t>後送用ケース１型</t>
  </si>
  <si>
    <t>菱重特殊車両サービス株式会社</t>
    <rPh sb="2" eb="4">
      <t>トクシュ</t>
    </rPh>
    <rPh sb="4" eb="6">
      <t>シャリョウ</t>
    </rPh>
    <rPh sb="10" eb="12">
      <t>カブシキ</t>
    </rPh>
    <rPh sb="12" eb="14">
      <t>カイシャ</t>
    </rPh>
    <phoneticPr fontId="5"/>
  </si>
  <si>
    <t>三菱ふそうトラック・バス株式会社</t>
    <phoneticPr fontId="5"/>
  </si>
  <si>
    <t>-</t>
    <phoneticPr fontId="5"/>
  </si>
  <si>
    <t>-</t>
  </si>
  <si>
    <t>-</t>
    <phoneticPr fontId="5"/>
  </si>
  <si>
    <t>・外部有識者抽出点検の対象外である。</t>
    <phoneticPr fontId="5"/>
  </si>
  <si>
    <t>・一者応札かつ高落札の案件が見受けられるので、一者応札の分析を行い、更なる応札者等の拡大の検討を行うとともに、コスト低減や効率化に向けた工夫の検討に努められたい。</t>
    <phoneticPr fontId="5"/>
  </si>
  <si>
    <t>-</t>
    <phoneticPr fontId="5"/>
  </si>
  <si>
    <t>-</t>
    <phoneticPr fontId="5"/>
  </si>
  <si>
    <t>執行等改善</t>
  </si>
  <si>
    <t>・より多くの応札者参加できるように調達要領を工夫する。
・予定価格をより正確に算出するために、仕様を具体化する。</t>
    <phoneticPr fontId="5"/>
  </si>
  <si>
    <t>-</t>
    <phoneticPr fontId="5"/>
  </si>
  <si>
    <t>-</t>
    <phoneticPr fontId="5"/>
  </si>
  <si>
    <t>本契約は、日米相互防衛援助協定に基づく調達であるため。（根拠法令：相互防衛援助）協定）</t>
    <phoneticPr fontId="5"/>
  </si>
  <si>
    <t>-</t>
    <phoneticPr fontId="5"/>
  </si>
  <si>
    <t>　調達に際しては、一般競争入札及び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競争性のない随意契約となったものは、一般競争入札に付した結果、不落随意契約となったものであり、支出先の選定は適切なものである。</t>
    <rPh sb="9" eb="11">
      <t>イッパン</t>
    </rPh>
    <rPh sb="11" eb="13">
      <t>キョウソウ</t>
    </rPh>
    <rPh sb="13" eb="15">
      <t>ニュウサツ</t>
    </rPh>
    <rPh sb="15" eb="16">
      <t>オヨ</t>
    </rPh>
    <rPh sb="43" eb="45">
      <t>イッシャ</t>
    </rPh>
    <rPh sb="45" eb="47">
      <t>オウサツ</t>
    </rPh>
    <rPh sb="59" eb="61">
      <t>ニュウサツ</t>
    </rPh>
    <rPh sb="61" eb="63">
      <t>サンカ</t>
    </rPh>
    <rPh sb="63" eb="65">
      <t>ギョウシャ</t>
    </rPh>
    <rPh sb="66" eb="68">
      <t>ハバヒロ</t>
    </rPh>
    <rPh sb="69" eb="70">
      <t>ツノ</t>
    </rPh>
    <rPh sb="76" eb="78">
      <t>チョウタツ</t>
    </rPh>
    <rPh sb="78" eb="80">
      <t>ジョウホウ</t>
    </rPh>
    <rPh sb="81" eb="83">
      <t>シュウチ</t>
    </rPh>
    <rPh sb="86" eb="88">
      <t>トリクミ</t>
    </rPh>
    <rPh sb="89" eb="91">
      <t>ジッシ</t>
    </rPh>
    <rPh sb="97" eb="100">
      <t>サイシュウテキ</t>
    </rPh>
    <rPh sb="101" eb="103">
      <t>イッシャ</t>
    </rPh>
    <rPh sb="103" eb="105">
      <t>オウサツ</t>
    </rPh>
    <rPh sb="115" eb="117">
      <t>シシュツ</t>
    </rPh>
    <rPh sb="117" eb="118">
      <t>サキ</t>
    </rPh>
    <rPh sb="119" eb="121">
      <t>センテイ</t>
    </rPh>
    <rPh sb="122" eb="124">
      <t>テキセツ</t>
    </rPh>
    <rPh sb="131" eb="134">
      <t>キョウソウセイ</t>
    </rPh>
    <rPh sb="137" eb="139">
      <t>ズイイ</t>
    </rPh>
    <rPh sb="139" eb="141">
      <t>ケイヤク</t>
    </rPh>
    <rPh sb="149" eb="151">
      <t>イッパン</t>
    </rPh>
    <rPh sb="151" eb="153">
      <t>キョウソウ</t>
    </rPh>
    <rPh sb="153" eb="155">
      <t>ニュウサツ</t>
    </rPh>
    <rPh sb="156" eb="157">
      <t>フ</t>
    </rPh>
    <rPh sb="159" eb="161">
      <t>ケッカ</t>
    </rPh>
    <rPh sb="162" eb="164">
      <t>フラク</t>
    </rPh>
    <rPh sb="164" eb="166">
      <t>ズイイ</t>
    </rPh>
    <rPh sb="166" eb="168">
      <t>ケイヤク</t>
    </rPh>
    <rPh sb="178" eb="180">
      <t>シシュツ</t>
    </rPh>
    <rPh sb="180" eb="181">
      <t>サキ</t>
    </rPh>
    <rPh sb="182" eb="184">
      <t>センテイ</t>
    </rPh>
    <rPh sb="185" eb="187">
      <t>テキセツ</t>
    </rPh>
    <phoneticPr fontId="5"/>
  </si>
  <si>
    <t>歳出化経費の年割額の増
法令対応に伴う更新数の増大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</si>
</sst>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8"/>
      <color theme="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1" fillId="0" borderId="84"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8964</xdr:colOff>
      <xdr:row>269</xdr:row>
      <xdr:rowOff>80683</xdr:rowOff>
    </xdr:from>
    <xdr:to>
      <xdr:col>17</xdr:col>
      <xdr:colOff>31824</xdr:colOff>
      <xdr:row>270</xdr:row>
      <xdr:rowOff>11654</xdr:rowOff>
    </xdr:to>
    <xdr:pic>
      <xdr:nvPicPr>
        <xdr:cNvPr id="3" name="図 2">
          <a:extLst>
            <a:ext uri="{FF2B5EF4-FFF2-40B4-BE49-F238E27FC236}">
              <a16:creationId xmlns:a16="http://schemas.microsoft.com/office/drawing/2014/main" id="{C863BFDC-7506-4694-89A3-7BEC599F2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3317" y="38933718"/>
          <a:ext cx="1636507" cy="289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281</xdr:row>
      <xdr:rowOff>26887</xdr:rowOff>
    </xdr:from>
    <xdr:to>
      <xdr:col>17</xdr:col>
      <xdr:colOff>22860</xdr:colOff>
      <xdr:row>281</xdr:row>
      <xdr:rowOff>316447</xdr:rowOff>
    </xdr:to>
    <xdr:pic>
      <xdr:nvPicPr>
        <xdr:cNvPr id="4" name="図 3">
          <a:extLst>
            <a:ext uri="{FF2B5EF4-FFF2-40B4-BE49-F238E27FC236}">
              <a16:creationId xmlns:a16="http://schemas.microsoft.com/office/drawing/2014/main" id="{0092E6EE-0AE6-4CFC-AFDA-8071B03296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34353" y="43165052"/>
          <a:ext cx="1636507" cy="289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8966</xdr:colOff>
      <xdr:row>268</xdr:row>
      <xdr:rowOff>161364</xdr:rowOff>
    </xdr:from>
    <xdr:to>
      <xdr:col>46</xdr:col>
      <xdr:colOff>165848</xdr:colOff>
      <xdr:row>307</xdr:row>
      <xdr:rowOff>182433</xdr:rowOff>
    </xdr:to>
    <xdr:pic>
      <xdr:nvPicPr>
        <xdr:cNvPr id="8" name="図 7">
          <a:extLst>
            <a:ext uri="{FF2B5EF4-FFF2-40B4-BE49-F238E27FC236}">
              <a16:creationId xmlns:a16="http://schemas.microsoft.com/office/drawing/2014/main" id="{B480434B-11F6-4501-95E7-E2912CC49B1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24319" y="39068188"/>
          <a:ext cx="7620000" cy="83134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P630" sqref="P630:X63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690</v>
      </c>
      <c r="AK2" s="187"/>
      <c r="AL2" s="187"/>
      <c r="AM2" s="187"/>
      <c r="AN2" s="90" t="s">
        <v>366</v>
      </c>
      <c r="AO2" s="187">
        <v>21</v>
      </c>
      <c r="AP2" s="187"/>
      <c r="AQ2" s="187"/>
      <c r="AR2" s="91" t="s">
        <v>366</v>
      </c>
      <c r="AS2" s="188">
        <v>94</v>
      </c>
      <c r="AT2" s="188"/>
      <c r="AU2" s="188"/>
      <c r="AV2" s="90" t="str">
        <f>IF(AW2="","","-")</f>
        <v/>
      </c>
      <c r="AW2" s="189"/>
      <c r="AX2" s="189"/>
    </row>
    <row r="3" spans="1:50" ht="21" customHeight="1" thickBot="1">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696</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412</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762</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289</v>
      </c>
      <c r="Q13" s="232"/>
      <c r="R13" s="232"/>
      <c r="S13" s="232"/>
      <c r="T13" s="232"/>
      <c r="U13" s="232"/>
      <c r="V13" s="233"/>
      <c r="W13" s="231">
        <v>755</v>
      </c>
      <c r="X13" s="232"/>
      <c r="Y13" s="232"/>
      <c r="Z13" s="232"/>
      <c r="AA13" s="232"/>
      <c r="AB13" s="232"/>
      <c r="AC13" s="233"/>
      <c r="AD13" s="231">
        <v>181</v>
      </c>
      <c r="AE13" s="232"/>
      <c r="AF13" s="232"/>
      <c r="AG13" s="232"/>
      <c r="AH13" s="232"/>
      <c r="AI13" s="232"/>
      <c r="AJ13" s="233"/>
      <c r="AK13" s="231">
        <v>3359</v>
      </c>
      <c r="AL13" s="232"/>
      <c r="AM13" s="232"/>
      <c r="AN13" s="232"/>
      <c r="AO13" s="232"/>
      <c r="AP13" s="232"/>
      <c r="AQ13" s="233"/>
      <c r="AR13" s="243">
        <v>279</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v>22</v>
      </c>
      <c r="X14" s="232"/>
      <c r="Y14" s="232"/>
      <c r="Z14" s="232"/>
      <c r="AA14" s="232"/>
      <c r="AB14" s="232"/>
      <c r="AC14" s="233"/>
      <c r="AD14" s="231">
        <v>74</v>
      </c>
      <c r="AE14" s="232"/>
      <c r="AF14" s="232"/>
      <c r="AG14" s="232"/>
      <c r="AH14" s="232"/>
      <c r="AI14" s="232"/>
      <c r="AJ14" s="233"/>
      <c r="AK14" s="231" t="s">
        <v>765</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v>15</v>
      </c>
      <c r="Q15" s="232"/>
      <c r="R15" s="232"/>
      <c r="S15" s="232"/>
      <c r="T15" s="232"/>
      <c r="U15" s="232"/>
      <c r="V15" s="233"/>
      <c r="W15" s="231" t="s">
        <v>700</v>
      </c>
      <c r="X15" s="232"/>
      <c r="Y15" s="232"/>
      <c r="Z15" s="232"/>
      <c r="AA15" s="232"/>
      <c r="AB15" s="232"/>
      <c r="AC15" s="233"/>
      <c r="AD15" s="231">
        <v>22</v>
      </c>
      <c r="AE15" s="232"/>
      <c r="AF15" s="232"/>
      <c r="AG15" s="232"/>
      <c r="AH15" s="232"/>
      <c r="AI15" s="232"/>
      <c r="AJ15" s="233"/>
      <c r="AK15" s="231">
        <v>70</v>
      </c>
      <c r="AL15" s="232"/>
      <c r="AM15" s="232"/>
      <c r="AN15" s="232"/>
      <c r="AO15" s="232"/>
      <c r="AP15" s="232"/>
      <c r="AQ15" s="233"/>
      <c r="AR15" s="231" t="s">
        <v>765</v>
      </c>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v>-22</v>
      </c>
      <c r="X16" s="232"/>
      <c r="Y16" s="232"/>
      <c r="Z16" s="232"/>
      <c r="AA16" s="232"/>
      <c r="AB16" s="232"/>
      <c r="AC16" s="233"/>
      <c r="AD16" s="231">
        <v>-70</v>
      </c>
      <c r="AE16" s="232"/>
      <c r="AF16" s="232"/>
      <c r="AG16" s="232"/>
      <c r="AH16" s="232"/>
      <c r="AI16" s="232"/>
      <c r="AJ16" s="233"/>
      <c r="AK16" s="231" t="s">
        <v>765</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765</v>
      </c>
      <c r="X17" s="232"/>
      <c r="Y17" s="232"/>
      <c r="Z17" s="232"/>
      <c r="AA17" s="232"/>
      <c r="AB17" s="232"/>
      <c r="AC17" s="233"/>
      <c r="AD17" s="231" t="s">
        <v>700</v>
      </c>
      <c r="AE17" s="232"/>
      <c r="AF17" s="232"/>
      <c r="AG17" s="232"/>
      <c r="AH17" s="232"/>
      <c r="AI17" s="232"/>
      <c r="AJ17" s="233"/>
      <c r="AK17" s="231" t="s">
        <v>765</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304</v>
      </c>
      <c r="Q18" s="276"/>
      <c r="R18" s="276"/>
      <c r="S18" s="276"/>
      <c r="T18" s="276"/>
      <c r="U18" s="276"/>
      <c r="V18" s="277"/>
      <c r="W18" s="275">
        <f>SUM(W13:AC17)</f>
        <v>755</v>
      </c>
      <c r="X18" s="276"/>
      <c r="Y18" s="276"/>
      <c r="Z18" s="276"/>
      <c r="AA18" s="276"/>
      <c r="AB18" s="276"/>
      <c r="AC18" s="277"/>
      <c r="AD18" s="275">
        <f>SUM(AD13:AJ17)</f>
        <v>207</v>
      </c>
      <c r="AE18" s="276"/>
      <c r="AF18" s="276"/>
      <c r="AG18" s="276"/>
      <c r="AH18" s="276"/>
      <c r="AI18" s="276"/>
      <c r="AJ18" s="277"/>
      <c r="AK18" s="275">
        <f>SUM(AK13:AQ17)</f>
        <v>3429</v>
      </c>
      <c r="AL18" s="276"/>
      <c r="AM18" s="276"/>
      <c r="AN18" s="276"/>
      <c r="AO18" s="276"/>
      <c r="AP18" s="276"/>
      <c r="AQ18" s="277"/>
      <c r="AR18" s="275">
        <f>SUM(AR13:AX17)</f>
        <v>279</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214</v>
      </c>
      <c r="Q19" s="232"/>
      <c r="R19" s="232"/>
      <c r="S19" s="232"/>
      <c r="T19" s="232"/>
      <c r="U19" s="232"/>
      <c r="V19" s="233"/>
      <c r="W19" s="231">
        <v>775</v>
      </c>
      <c r="X19" s="232"/>
      <c r="Y19" s="232"/>
      <c r="Z19" s="232"/>
      <c r="AA19" s="232"/>
      <c r="AB19" s="232"/>
      <c r="AC19" s="233"/>
      <c r="AD19" s="231">
        <v>201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0.70394736842105265</v>
      </c>
      <c r="Q20" s="307"/>
      <c r="R20" s="307"/>
      <c r="S20" s="307"/>
      <c r="T20" s="307"/>
      <c r="U20" s="307"/>
      <c r="V20" s="307"/>
      <c r="W20" s="307">
        <f>IF(W18=0, "-", SUM(W19)/W18)</f>
        <v>1.0264900662251655</v>
      </c>
      <c r="X20" s="307"/>
      <c r="Y20" s="307"/>
      <c r="Z20" s="307"/>
      <c r="AA20" s="307"/>
      <c r="AB20" s="307"/>
      <c r="AC20" s="307"/>
      <c r="AD20" s="307">
        <f>IF(AD18=0, "-", SUM(AD19)/AD18)</f>
        <v>0.97101449275362317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319</v>
      </c>
      <c r="H21" s="306"/>
      <c r="I21" s="306"/>
      <c r="J21" s="306"/>
      <c r="K21" s="306"/>
      <c r="L21" s="306"/>
      <c r="M21" s="306"/>
      <c r="N21" s="306"/>
      <c r="O21" s="306"/>
      <c r="P21" s="307">
        <f>IF(P19=0, "-", SUM(P19)/SUM(P13,P14))</f>
        <v>0.74048442906574397</v>
      </c>
      <c r="Q21" s="307"/>
      <c r="R21" s="307"/>
      <c r="S21" s="307"/>
      <c r="T21" s="307"/>
      <c r="U21" s="307"/>
      <c r="V21" s="307"/>
      <c r="W21" s="307">
        <f>IF(W19=0, "-", SUM(W19)/SUM(W13,W14))</f>
        <v>0.99742599742599747</v>
      </c>
      <c r="X21" s="307"/>
      <c r="Y21" s="307"/>
      <c r="Z21" s="307"/>
      <c r="AA21" s="307"/>
      <c r="AB21" s="307"/>
      <c r="AC21" s="307"/>
      <c r="AD21" s="307">
        <f>IF(AD19=0, "-", SUM(AD19)/SUM(AD13,AD14))</f>
        <v>0.78823529411764703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8"/>
      <c r="B23" s="319"/>
      <c r="C23" s="319"/>
      <c r="D23" s="319"/>
      <c r="E23" s="319"/>
      <c r="F23" s="320"/>
      <c r="G23" s="292" t="s">
        <v>701</v>
      </c>
      <c r="H23" s="293"/>
      <c r="I23" s="293"/>
      <c r="J23" s="293"/>
      <c r="K23" s="293"/>
      <c r="L23" s="293"/>
      <c r="M23" s="293"/>
      <c r="N23" s="293"/>
      <c r="O23" s="294"/>
      <c r="P23" s="243">
        <v>3359</v>
      </c>
      <c r="Q23" s="244"/>
      <c r="R23" s="244"/>
      <c r="S23" s="244"/>
      <c r="T23" s="244"/>
      <c r="U23" s="244"/>
      <c r="V23" s="295"/>
      <c r="W23" s="243">
        <v>10</v>
      </c>
      <c r="X23" s="244"/>
      <c r="Y23" s="244"/>
      <c r="Z23" s="244"/>
      <c r="AA23" s="244"/>
      <c r="AB23" s="244"/>
      <c r="AC23" s="295"/>
      <c r="AD23" s="296" t="s">
        <v>796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c r="A24" s="318"/>
      <c r="B24" s="319"/>
      <c r="C24" s="319"/>
      <c r="D24" s="319"/>
      <c r="E24" s="319"/>
      <c r="F24" s="320"/>
      <c r="G24" s="302" t="s">
        <v>702</v>
      </c>
      <c r="H24" s="303"/>
      <c r="I24" s="303"/>
      <c r="J24" s="303"/>
      <c r="K24" s="303"/>
      <c r="L24" s="303"/>
      <c r="M24" s="303"/>
      <c r="N24" s="303"/>
      <c r="O24" s="304"/>
      <c r="P24" s="231" t="s">
        <v>792</v>
      </c>
      <c r="Q24" s="232"/>
      <c r="R24" s="232"/>
      <c r="S24" s="232"/>
      <c r="T24" s="232"/>
      <c r="U24" s="232"/>
      <c r="V24" s="233"/>
      <c r="W24" s="231">
        <v>269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c r="A25" s="318"/>
      <c r="B25" s="319"/>
      <c r="C25" s="319"/>
      <c r="D25" s="319"/>
      <c r="E25" s="319"/>
      <c r="F25" s="320"/>
      <c r="G25" s="302" t="s">
        <v>766</v>
      </c>
      <c r="H25" s="303"/>
      <c r="I25" s="303"/>
      <c r="J25" s="303"/>
      <c r="K25" s="303"/>
      <c r="L25" s="303"/>
      <c r="M25" s="303"/>
      <c r="N25" s="303"/>
      <c r="O25" s="304"/>
      <c r="P25" s="231" t="s">
        <v>767</v>
      </c>
      <c r="Q25" s="232"/>
      <c r="R25" s="232"/>
      <c r="S25" s="232"/>
      <c r="T25" s="232"/>
      <c r="U25" s="232"/>
      <c r="V25" s="233"/>
      <c r="W25" s="231" t="s">
        <v>767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c r="A26" s="318"/>
      <c r="B26" s="319"/>
      <c r="C26" s="319"/>
      <c r="D26" s="319"/>
      <c r="E26" s="319"/>
      <c r="F26" s="320"/>
      <c r="G26" s="302" t="s">
        <v>766</v>
      </c>
      <c r="H26" s="303"/>
      <c r="I26" s="303"/>
      <c r="J26" s="303"/>
      <c r="K26" s="303"/>
      <c r="L26" s="303"/>
      <c r="M26" s="303"/>
      <c r="N26" s="303"/>
      <c r="O26" s="304"/>
      <c r="P26" s="231" t="s">
        <v>767</v>
      </c>
      <c r="Q26" s="232"/>
      <c r="R26" s="232"/>
      <c r="S26" s="232"/>
      <c r="T26" s="232"/>
      <c r="U26" s="232"/>
      <c r="V26" s="233"/>
      <c r="W26" s="231" t="s">
        <v>767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c r="A27" s="318"/>
      <c r="B27" s="319"/>
      <c r="C27" s="319"/>
      <c r="D27" s="319"/>
      <c r="E27" s="319"/>
      <c r="F27" s="320"/>
      <c r="G27" s="302" t="s">
        <v>766</v>
      </c>
      <c r="H27" s="303"/>
      <c r="I27" s="303"/>
      <c r="J27" s="303"/>
      <c r="K27" s="303"/>
      <c r="L27" s="303"/>
      <c r="M27" s="303"/>
      <c r="N27" s="303"/>
      <c r="O27" s="304"/>
      <c r="P27" s="231" t="s">
        <v>767</v>
      </c>
      <c r="Q27" s="232"/>
      <c r="R27" s="232"/>
      <c r="S27" s="232"/>
      <c r="T27" s="232"/>
      <c r="U27" s="232"/>
      <c r="V27" s="233"/>
      <c r="W27" s="231" t="s">
        <v>767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c r="A28" s="318"/>
      <c r="B28" s="319"/>
      <c r="C28" s="319"/>
      <c r="D28" s="319"/>
      <c r="E28" s="319"/>
      <c r="F28" s="320"/>
      <c r="G28" s="309" t="s">
        <v>766</v>
      </c>
      <c r="H28" s="310"/>
      <c r="I28" s="310"/>
      <c r="J28" s="310"/>
      <c r="K28" s="310"/>
      <c r="L28" s="310"/>
      <c r="M28" s="310"/>
      <c r="N28" s="310"/>
      <c r="O28" s="311"/>
      <c r="P28" s="312" t="s">
        <v>767</v>
      </c>
      <c r="Q28" s="313"/>
      <c r="R28" s="313"/>
      <c r="S28" s="313"/>
      <c r="T28" s="313"/>
      <c r="U28" s="313"/>
      <c r="V28" s="314"/>
      <c r="W28" s="312" t="s">
        <v>767</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3359</v>
      </c>
      <c r="Q29" s="346"/>
      <c r="R29" s="346"/>
      <c r="S29" s="346"/>
      <c r="T29" s="346"/>
      <c r="U29" s="346"/>
      <c r="V29" s="347"/>
      <c r="W29" s="348">
        <f>AR13</f>
        <v>279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662</v>
      </c>
      <c r="B30" s="352"/>
      <c r="C30" s="352"/>
      <c r="D30" s="352"/>
      <c r="E30" s="352"/>
      <c r="F30" s="353"/>
      <c r="G30" s="354" t="s">
        <v>760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c r="A32" s="363"/>
      <c r="B32" s="332"/>
      <c r="C32" s="332"/>
      <c r="D32" s="332"/>
      <c r="E32" s="332"/>
      <c r="F32" s="333"/>
      <c r="G32" s="372" t="s">
        <v>761</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704</v>
      </c>
      <c r="AC32" s="386"/>
      <c r="AD32" s="386"/>
      <c r="AE32" s="387">
        <v>11</v>
      </c>
      <c r="AF32" s="387"/>
      <c r="AG32" s="387"/>
      <c r="AH32" s="387"/>
      <c r="AI32" s="387">
        <v>5</v>
      </c>
      <c r="AJ32" s="387"/>
      <c r="AK32" s="387"/>
      <c r="AL32" s="387"/>
      <c r="AM32" s="387">
        <v>5</v>
      </c>
      <c r="AN32" s="387"/>
      <c r="AO32" s="387"/>
      <c r="AP32" s="387"/>
      <c r="AQ32" s="413" t="s">
        <v>764</v>
      </c>
      <c r="AR32" s="387"/>
      <c r="AS32" s="387"/>
      <c r="AT32" s="387"/>
      <c r="AU32" s="404" t="s">
        <v>764</v>
      </c>
      <c r="AV32" s="420"/>
      <c r="AW32" s="420"/>
      <c r="AX32" s="421"/>
    </row>
    <row r="33" spans="1:51" ht="23.25"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6"/>
      <c r="AD33" s="386"/>
      <c r="AE33" s="387">
        <v>11</v>
      </c>
      <c r="AF33" s="387"/>
      <c r="AG33" s="387"/>
      <c r="AH33" s="387"/>
      <c r="AI33" s="387">
        <v>5</v>
      </c>
      <c r="AJ33" s="387"/>
      <c r="AK33" s="387"/>
      <c r="AL33" s="387"/>
      <c r="AM33" s="387">
        <v>5</v>
      </c>
      <c r="AN33" s="387"/>
      <c r="AO33" s="387"/>
      <c r="AP33" s="387"/>
      <c r="AQ33" s="387">
        <v>5</v>
      </c>
      <c r="AR33" s="387"/>
      <c r="AS33" s="387"/>
      <c r="AT33" s="387"/>
      <c r="AU33" s="404" t="s">
        <v>764</v>
      </c>
      <c r="AV33" s="420"/>
      <c r="AW33" s="420"/>
      <c r="AX33" s="421"/>
    </row>
    <row r="34" spans="1:51" ht="23.25" customHeight="1">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c r="A35" s="455"/>
      <c r="B35" s="456"/>
      <c r="C35" s="456"/>
      <c r="D35" s="456"/>
      <c r="E35" s="456"/>
      <c r="F35" s="457"/>
      <c r="G35" s="409" t="s">
        <v>706</v>
      </c>
      <c r="H35" s="410"/>
      <c r="I35" s="410"/>
      <c r="J35" s="410"/>
      <c r="K35" s="410"/>
      <c r="L35" s="410"/>
      <c r="M35" s="410"/>
      <c r="N35" s="410"/>
      <c r="O35" s="410"/>
      <c r="P35" s="410"/>
      <c r="Q35" s="410"/>
      <c r="R35" s="410"/>
      <c r="S35" s="410"/>
      <c r="T35" s="410"/>
      <c r="U35" s="410"/>
      <c r="V35" s="410"/>
      <c r="W35" s="410"/>
      <c r="X35" s="410"/>
      <c r="Y35" s="434" t="s">
        <v>664</v>
      </c>
      <c r="Z35" s="435"/>
      <c r="AA35" s="436"/>
      <c r="AB35" s="437" t="s">
        <v>707</v>
      </c>
      <c r="AC35" s="438"/>
      <c r="AD35" s="439"/>
      <c r="AE35" s="413">
        <v>28</v>
      </c>
      <c r="AF35" s="413"/>
      <c r="AG35" s="413"/>
      <c r="AH35" s="413"/>
      <c r="AI35" s="413">
        <v>155</v>
      </c>
      <c r="AJ35" s="413"/>
      <c r="AK35" s="413"/>
      <c r="AL35" s="413"/>
      <c r="AM35" s="413">
        <v>40</v>
      </c>
      <c r="AN35" s="413"/>
      <c r="AO35" s="413"/>
      <c r="AP35" s="413"/>
      <c r="AQ35" s="404">
        <v>686</v>
      </c>
      <c r="AR35" s="388"/>
      <c r="AS35" s="388"/>
      <c r="AT35" s="388"/>
      <c r="AU35" s="388"/>
      <c r="AV35" s="388"/>
      <c r="AW35" s="388"/>
      <c r="AX35" s="389"/>
    </row>
    <row r="36" spans="1:51" ht="46.5" customHeight="1">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667</v>
      </c>
      <c r="Z36" s="414"/>
      <c r="AA36" s="415"/>
      <c r="AB36" s="440" t="s">
        <v>708</v>
      </c>
      <c r="AC36" s="441"/>
      <c r="AD36" s="442"/>
      <c r="AE36" s="443" t="s">
        <v>709</v>
      </c>
      <c r="AF36" s="443"/>
      <c r="AG36" s="443"/>
      <c r="AH36" s="443"/>
      <c r="AI36" s="443" t="s">
        <v>710</v>
      </c>
      <c r="AJ36" s="443"/>
      <c r="AK36" s="443"/>
      <c r="AL36" s="443"/>
      <c r="AM36" s="443" t="s">
        <v>736</v>
      </c>
      <c r="AN36" s="443"/>
      <c r="AO36" s="443"/>
      <c r="AP36" s="443"/>
      <c r="AQ36" s="443" t="s">
        <v>768</v>
      </c>
      <c r="AR36" s="443"/>
      <c r="AS36" s="443"/>
      <c r="AT36" s="443"/>
      <c r="AU36" s="443"/>
      <c r="AV36" s="443"/>
      <c r="AW36" s="443"/>
      <c r="AX36" s="446"/>
    </row>
    <row r="37" spans="1:51" ht="18.75" customHeight="1">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5</v>
      </c>
      <c r="AR38" s="448"/>
      <c r="AS38" s="449" t="s">
        <v>224</v>
      </c>
      <c r="AT38" s="450"/>
      <c r="AU38" s="451" t="s">
        <v>767</v>
      </c>
      <c r="AV38" s="451"/>
      <c r="AW38" s="339" t="s">
        <v>170</v>
      </c>
      <c r="AX38" s="344"/>
    </row>
    <row r="39" spans="1:51" ht="23.25" customHeight="1">
      <c r="A39" s="488"/>
      <c r="B39" s="486"/>
      <c r="C39" s="486"/>
      <c r="D39" s="486"/>
      <c r="E39" s="486"/>
      <c r="F39" s="487"/>
      <c r="G39" s="390" t="s">
        <v>711</v>
      </c>
      <c r="H39" s="391"/>
      <c r="I39" s="391"/>
      <c r="J39" s="391"/>
      <c r="K39" s="391"/>
      <c r="L39" s="391"/>
      <c r="M39" s="391"/>
      <c r="N39" s="391"/>
      <c r="O39" s="392"/>
      <c r="P39" s="154" t="s">
        <v>703</v>
      </c>
      <c r="Q39" s="154"/>
      <c r="R39" s="154"/>
      <c r="S39" s="154"/>
      <c r="T39" s="154"/>
      <c r="U39" s="154"/>
      <c r="V39" s="154"/>
      <c r="W39" s="154"/>
      <c r="X39" s="155"/>
      <c r="Y39" s="401" t="s">
        <v>12</v>
      </c>
      <c r="Z39" s="402"/>
      <c r="AA39" s="403"/>
      <c r="AB39" s="385" t="s">
        <v>704</v>
      </c>
      <c r="AC39" s="385"/>
      <c r="AD39" s="385"/>
      <c r="AE39" s="404">
        <v>11</v>
      </c>
      <c r="AF39" s="388"/>
      <c r="AG39" s="388"/>
      <c r="AH39" s="388"/>
      <c r="AI39" s="404">
        <v>5</v>
      </c>
      <c r="AJ39" s="388"/>
      <c r="AK39" s="388"/>
      <c r="AL39" s="388"/>
      <c r="AM39" s="404">
        <v>5</v>
      </c>
      <c r="AN39" s="388"/>
      <c r="AO39" s="388"/>
      <c r="AP39" s="388"/>
      <c r="AQ39" s="406" t="s">
        <v>782</v>
      </c>
      <c r="AR39" s="407"/>
      <c r="AS39" s="407"/>
      <c r="AT39" s="408"/>
      <c r="AU39" s="388" t="s">
        <v>767</v>
      </c>
      <c r="AV39" s="388"/>
      <c r="AW39" s="388"/>
      <c r="AX39" s="389"/>
    </row>
    <row r="40" spans="1:51" ht="23.25" customHeight="1">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705</v>
      </c>
      <c r="AC40" s="463"/>
      <c r="AD40" s="463"/>
      <c r="AE40" s="404">
        <v>11</v>
      </c>
      <c r="AF40" s="388"/>
      <c r="AG40" s="388"/>
      <c r="AH40" s="388"/>
      <c r="AI40" s="404">
        <v>5</v>
      </c>
      <c r="AJ40" s="388"/>
      <c r="AK40" s="388"/>
      <c r="AL40" s="388"/>
      <c r="AM40" s="404">
        <v>5</v>
      </c>
      <c r="AN40" s="388"/>
      <c r="AO40" s="388"/>
      <c r="AP40" s="388"/>
      <c r="AQ40" s="406">
        <v>5</v>
      </c>
      <c r="AR40" s="407"/>
      <c r="AS40" s="407"/>
      <c r="AT40" s="408"/>
      <c r="AU40" s="388" t="s">
        <v>767</v>
      </c>
      <c r="AV40" s="388"/>
      <c r="AW40" s="388"/>
      <c r="AX40" s="389"/>
    </row>
    <row r="41" spans="1:51" ht="23.25" customHeight="1">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100</v>
      </c>
      <c r="AF41" s="388"/>
      <c r="AG41" s="388"/>
      <c r="AH41" s="388"/>
      <c r="AI41" s="404">
        <v>100</v>
      </c>
      <c r="AJ41" s="388"/>
      <c r="AK41" s="388"/>
      <c r="AL41" s="388"/>
      <c r="AM41" s="404">
        <v>100</v>
      </c>
      <c r="AN41" s="388"/>
      <c r="AO41" s="388"/>
      <c r="AP41" s="388"/>
      <c r="AQ41" s="406" t="s">
        <v>782</v>
      </c>
      <c r="AR41" s="407"/>
      <c r="AS41" s="407"/>
      <c r="AT41" s="408"/>
      <c r="AU41" s="388" t="s">
        <v>767</v>
      </c>
      <c r="AV41" s="388"/>
      <c r="AW41" s="388"/>
      <c r="AX41" s="389"/>
    </row>
    <row r="42" spans="1:51" ht="23.25" customHeight="1">
      <c r="A42" s="476" t="s">
        <v>342</v>
      </c>
      <c r="B42" s="471"/>
      <c r="C42" s="471"/>
      <c r="D42" s="471"/>
      <c r="E42" s="471"/>
      <c r="F42" s="472"/>
      <c r="G42" s="512" t="s">
        <v>712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c r="A44" s="906"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7" t="s">
        <v>58</v>
      </c>
      <c r="Z51" s="908"/>
      <c r="AA51" s="909"/>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c r="A52" s="329"/>
      <c r="B52" s="331"/>
      <c r="C52" s="332"/>
      <c r="D52" s="332"/>
      <c r="E52" s="332"/>
      <c r="F52" s="333"/>
      <c r="G52" s="910"/>
      <c r="H52" s="399"/>
      <c r="I52" s="399"/>
      <c r="J52" s="399"/>
      <c r="K52" s="399"/>
      <c r="L52" s="399"/>
      <c r="M52" s="399"/>
      <c r="N52" s="399"/>
      <c r="O52" s="400"/>
      <c r="P52" s="466"/>
      <c r="Q52" s="466"/>
      <c r="R52" s="466"/>
      <c r="S52" s="466"/>
      <c r="T52" s="466"/>
      <c r="U52" s="466"/>
      <c r="V52" s="466"/>
      <c r="W52" s="466"/>
      <c r="X52" s="467"/>
      <c r="Y52" s="911"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1" t="s">
        <v>13</v>
      </c>
      <c r="Z53" s="800"/>
      <c r="AA53" s="801"/>
      <c r="AB53" s="912" t="s">
        <v>14</v>
      </c>
      <c r="AC53" s="912"/>
      <c r="AD53" s="912"/>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7" t="s">
        <v>58</v>
      </c>
      <c r="Z56" s="908"/>
      <c r="AA56" s="909"/>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c r="A57" s="329"/>
      <c r="B57" s="331"/>
      <c r="C57" s="332"/>
      <c r="D57" s="332"/>
      <c r="E57" s="332"/>
      <c r="F57" s="333"/>
      <c r="G57" s="910"/>
      <c r="H57" s="399"/>
      <c r="I57" s="399"/>
      <c r="J57" s="399"/>
      <c r="K57" s="399"/>
      <c r="L57" s="399"/>
      <c r="M57" s="399"/>
      <c r="N57" s="399"/>
      <c r="O57" s="400"/>
      <c r="P57" s="466"/>
      <c r="Q57" s="466"/>
      <c r="R57" s="466"/>
      <c r="S57" s="466"/>
      <c r="T57" s="466"/>
      <c r="U57" s="466"/>
      <c r="V57" s="466"/>
      <c r="W57" s="466"/>
      <c r="X57" s="467"/>
      <c r="Y57" s="911"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1" t="s">
        <v>13</v>
      </c>
      <c r="Z58" s="800"/>
      <c r="AA58" s="801"/>
      <c r="AB58" s="912" t="s">
        <v>14</v>
      </c>
      <c r="AC58" s="912"/>
      <c r="AD58" s="912"/>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7" t="s">
        <v>58</v>
      </c>
      <c r="Z61" s="908"/>
      <c r="AA61" s="909"/>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c r="A62" s="329"/>
      <c r="B62" s="331"/>
      <c r="C62" s="332"/>
      <c r="D62" s="332"/>
      <c r="E62" s="332"/>
      <c r="F62" s="333"/>
      <c r="G62" s="910"/>
      <c r="H62" s="399"/>
      <c r="I62" s="399"/>
      <c r="J62" s="399"/>
      <c r="K62" s="399"/>
      <c r="L62" s="399"/>
      <c r="M62" s="399"/>
      <c r="N62" s="399"/>
      <c r="O62" s="400"/>
      <c r="P62" s="466"/>
      <c r="Q62" s="466"/>
      <c r="R62" s="466"/>
      <c r="S62" s="466"/>
      <c r="T62" s="466"/>
      <c r="U62" s="466"/>
      <c r="V62" s="466"/>
      <c r="W62" s="466"/>
      <c r="X62" s="467"/>
      <c r="Y62" s="911"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c r="A63" s="330"/>
      <c r="B63" s="900"/>
      <c r="C63" s="901"/>
      <c r="D63" s="901"/>
      <c r="E63" s="901"/>
      <c r="F63" s="902"/>
      <c r="G63" s="156"/>
      <c r="H63" s="157"/>
      <c r="I63" s="157"/>
      <c r="J63" s="157"/>
      <c r="K63" s="157"/>
      <c r="L63" s="157"/>
      <c r="M63" s="157"/>
      <c r="N63" s="157"/>
      <c r="O63" s="158"/>
      <c r="P63" s="468"/>
      <c r="Q63" s="468"/>
      <c r="R63" s="468"/>
      <c r="S63" s="468"/>
      <c r="T63" s="468"/>
      <c r="U63" s="468"/>
      <c r="V63" s="468"/>
      <c r="W63" s="468"/>
      <c r="X63" s="469"/>
      <c r="Y63" s="911" t="s">
        <v>13</v>
      </c>
      <c r="Z63" s="800"/>
      <c r="AA63" s="801"/>
      <c r="AB63" s="912" t="s">
        <v>14</v>
      </c>
      <c r="AC63" s="912"/>
      <c r="AD63" s="912"/>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c r="A69" s="455"/>
      <c r="B69" s="456"/>
      <c r="C69" s="456"/>
      <c r="D69" s="456"/>
      <c r="E69" s="456"/>
      <c r="F69" s="457"/>
      <c r="G69" s="409" t="s">
        <v>666</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7" t="s">
        <v>58</v>
      </c>
      <c r="Z85" s="908"/>
      <c r="AA85" s="909"/>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c r="A86" s="329"/>
      <c r="B86" s="331"/>
      <c r="C86" s="332"/>
      <c r="D86" s="332"/>
      <c r="E86" s="332"/>
      <c r="F86" s="333"/>
      <c r="G86" s="910"/>
      <c r="H86" s="399"/>
      <c r="I86" s="399"/>
      <c r="J86" s="399"/>
      <c r="K86" s="399"/>
      <c r="L86" s="399"/>
      <c r="M86" s="399"/>
      <c r="N86" s="399"/>
      <c r="O86" s="400"/>
      <c r="P86" s="466"/>
      <c r="Q86" s="466"/>
      <c r="R86" s="466"/>
      <c r="S86" s="466"/>
      <c r="T86" s="466"/>
      <c r="U86" s="466"/>
      <c r="V86" s="466"/>
      <c r="W86" s="466"/>
      <c r="X86" s="467"/>
      <c r="Y86" s="911"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1" t="s">
        <v>13</v>
      </c>
      <c r="Z87" s="800"/>
      <c r="AA87" s="801"/>
      <c r="AB87" s="912" t="s">
        <v>14</v>
      </c>
      <c r="AC87" s="912"/>
      <c r="AD87" s="912"/>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7" t="s">
        <v>58</v>
      </c>
      <c r="Z90" s="908"/>
      <c r="AA90" s="909"/>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c r="A91" s="329"/>
      <c r="B91" s="331"/>
      <c r="C91" s="332"/>
      <c r="D91" s="332"/>
      <c r="E91" s="332"/>
      <c r="F91" s="333"/>
      <c r="G91" s="910"/>
      <c r="H91" s="399"/>
      <c r="I91" s="399"/>
      <c r="J91" s="399"/>
      <c r="K91" s="399"/>
      <c r="L91" s="399"/>
      <c r="M91" s="399"/>
      <c r="N91" s="399"/>
      <c r="O91" s="400"/>
      <c r="P91" s="466"/>
      <c r="Q91" s="466"/>
      <c r="R91" s="466"/>
      <c r="S91" s="466"/>
      <c r="T91" s="466"/>
      <c r="U91" s="466"/>
      <c r="V91" s="466"/>
      <c r="W91" s="466"/>
      <c r="X91" s="467"/>
      <c r="Y91" s="911"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1" t="s">
        <v>13</v>
      </c>
      <c r="Z92" s="800"/>
      <c r="AA92" s="801"/>
      <c r="AB92" s="912" t="s">
        <v>14</v>
      </c>
      <c r="AC92" s="912"/>
      <c r="AD92" s="912"/>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7" t="s">
        <v>58</v>
      </c>
      <c r="Z95" s="908"/>
      <c r="AA95" s="909"/>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c r="A96" s="329"/>
      <c r="B96" s="331"/>
      <c r="C96" s="332"/>
      <c r="D96" s="332"/>
      <c r="E96" s="332"/>
      <c r="F96" s="333"/>
      <c r="G96" s="910"/>
      <c r="H96" s="399"/>
      <c r="I96" s="399"/>
      <c r="J96" s="399"/>
      <c r="K96" s="399"/>
      <c r="L96" s="399"/>
      <c r="M96" s="399"/>
      <c r="N96" s="399"/>
      <c r="O96" s="400"/>
      <c r="P96" s="466"/>
      <c r="Q96" s="466"/>
      <c r="R96" s="466"/>
      <c r="S96" s="466"/>
      <c r="T96" s="466"/>
      <c r="U96" s="466"/>
      <c r="V96" s="466"/>
      <c r="W96" s="466"/>
      <c r="X96" s="467"/>
      <c r="Y96" s="911"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c r="A97" s="330"/>
      <c r="B97" s="900"/>
      <c r="C97" s="901"/>
      <c r="D97" s="901"/>
      <c r="E97" s="901"/>
      <c r="F97" s="902"/>
      <c r="G97" s="156"/>
      <c r="H97" s="157"/>
      <c r="I97" s="157"/>
      <c r="J97" s="157"/>
      <c r="K97" s="157"/>
      <c r="L97" s="157"/>
      <c r="M97" s="157"/>
      <c r="N97" s="157"/>
      <c r="O97" s="158"/>
      <c r="P97" s="468"/>
      <c r="Q97" s="468"/>
      <c r="R97" s="468"/>
      <c r="S97" s="468"/>
      <c r="T97" s="468"/>
      <c r="U97" s="468"/>
      <c r="V97" s="468"/>
      <c r="W97" s="468"/>
      <c r="X97" s="469"/>
      <c r="Y97" s="911" t="s">
        <v>13</v>
      </c>
      <c r="Z97" s="800"/>
      <c r="AA97" s="801"/>
      <c r="AB97" s="912" t="s">
        <v>14</v>
      </c>
      <c r="AC97" s="912"/>
      <c r="AD97" s="912"/>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7" t="s">
        <v>58</v>
      </c>
      <c r="Z119" s="908"/>
      <c r="AA119" s="909"/>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c r="A120" s="329"/>
      <c r="B120" s="331"/>
      <c r="C120" s="332"/>
      <c r="D120" s="332"/>
      <c r="E120" s="332"/>
      <c r="F120" s="333"/>
      <c r="G120" s="910"/>
      <c r="H120" s="399"/>
      <c r="I120" s="399"/>
      <c r="J120" s="399"/>
      <c r="K120" s="399"/>
      <c r="L120" s="399"/>
      <c r="M120" s="399"/>
      <c r="N120" s="399"/>
      <c r="O120" s="400"/>
      <c r="P120" s="466"/>
      <c r="Q120" s="466"/>
      <c r="R120" s="466"/>
      <c r="S120" s="466"/>
      <c r="T120" s="466"/>
      <c r="U120" s="466"/>
      <c r="V120" s="466"/>
      <c r="W120" s="466"/>
      <c r="X120" s="467"/>
      <c r="Y120" s="911"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1" t="s">
        <v>13</v>
      </c>
      <c r="Z121" s="800"/>
      <c r="AA121" s="801"/>
      <c r="AB121" s="912" t="s">
        <v>14</v>
      </c>
      <c r="AC121" s="912"/>
      <c r="AD121" s="912"/>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7" t="s">
        <v>58</v>
      </c>
      <c r="Z124" s="908"/>
      <c r="AA124" s="909"/>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c r="A125" s="329"/>
      <c r="B125" s="331"/>
      <c r="C125" s="332"/>
      <c r="D125" s="332"/>
      <c r="E125" s="332"/>
      <c r="F125" s="333"/>
      <c r="G125" s="910"/>
      <c r="H125" s="399"/>
      <c r="I125" s="399"/>
      <c r="J125" s="399"/>
      <c r="K125" s="399"/>
      <c r="L125" s="399"/>
      <c r="M125" s="399"/>
      <c r="N125" s="399"/>
      <c r="O125" s="400"/>
      <c r="P125" s="466"/>
      <c r="Q125" s="466"/>
      <c r="R125" s="466"/>
      <c r="S125" s="466"/>
      <c r="T125" s="466"/>
      <c r="U125" s="466"/>
      <c r="V125" s="466"/>
      <c r="W125" s="466"/>
      <c r="X125" s="467"/>
      <c r="Y125" s="911"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1" t="s">
        <v>13</v>
      </c>
      <c r="Z126" s="800"/>
      <c r="AA126" s="801"/>
      <c r="AB126" s="912" t="s">
        <v>14</v>
      </c>
      <c r="AC126" s="912"/>
      <c r="AD126" s="912"/>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7" t="s">
        <v>58</v>
      </c>
      <c r="Z129" s="908"/>
      <c r="AA129" s="909"/>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c r="A130" s="329"/>
      <c r="B130" s="331"/>
      <c r="C130" s="332"/>
      <c r="D130" s="332"/>
      <c r="E130" s="332"/>
      <c r="F130" s="333"/>
      <c r="G130" s="910"/>
      <c r="H130" s="399"/>
      <c r="I130" s="399"/>
      <c r="J130" s="399"/>
      <c r="K130" s="399"/>
      <c r="L130" s="399"/>
      <c r="M130" s="399"/>
      <c r="N130" s="399"/>
      <c r="O130" s="400"/>
      <c r="P130" s="466"/>
      <c r="Q130" s="466"/>
      <c r="R130" s="466"/>
      <c r="S130" s="466"/>
      <c r="T130" s="466"/>
      <c r="U130" s="466"/>
      <c r="V130" s="466"/>
      <c r="W130" s="466"/>
      <c r="X130" s="467"/>
      <c r="Y130" s="911"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c r="A131" s="330"/>
      <c r="B131" s="900"/>
      <c r="C131" s="901"/>
      <c r="D131" s="901"/>
      <c r="E131" s="901"/>
      <c r="F131" s="902"/>
      <c r="G131" s="156"/>
      <c r="H131" s="157"/>
      <c r="I131" s="157"/>
      <c r="J131" s="157"/>
      <c r="K131" s="157"/>
      <c r="L131" s="157"/>
      <c r="M131" s="157"/>
      <c r="N131" s="157"/>
      <c r="O131" s="158"/>
      <c r="P131" s="468"/>
      <c r="Q131" s="468"/>
      <c r="R131" s="468"/>
      <c r="S131" s="468"/>
      <c r="T131" s="468"/>
      <c r="U131" s="468"/>
      <c r="V131" s="468"/>
      <c r="W131" s="468"/>
      <c r="X131" s="469"/>
      <c r="Y131" s="911" t="s">
        <v>13</v>
      </c>
      <c r="Z131" s="800"/>
      <c r="AA131" s="801"/>
      <c r="AB131" s="912" t="s">
        <v>14</v>
      </c>
      <c r="AC131" s="912"/>
      <c r="AD131" s="912"/>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7" t="s">
        <v>58</v>
      </c>
      <c r="Z153" s="908"/>
      <c r="AA153" s="909"/>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c r="A154" s="329"/>
      <c r="B154" s="331"/>
      <c r="C154" s="332"/>
      <c r="D154" s="332"/>
      <c r="E154" s="332"/>
      <c r="F154" s="333"/>
      <c r="G154" s="910"/>
      <c r="H154" s="399"/>
      <c r="I154" s="399"/>
      <c r="J154" s="399"/>
      <c r="K154" s="399"/>
      <c r="L154" s="399"/>
      <c r="M154" s="399"/>
      <c r="N154" s="399"/>
      <c r="O154" s="400"/>
      <c r="P154" s="466"/>
      <c r="Q154" s="466"/>
      <c r="R154" s="466"/>
      <c r="S154" s="466"/>
      <c r="T154" s="466"/>
      <c r="U154" s="466"/>
      <c r="V154" s="466"/>
      <c r="W154" s="466"/>
      <c r="X154" s="467"/>
      <c r="Y154" s="911"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1" t="s">
        <v>13</v>
      </c>
      <c r="Z155" s="800"/>
      <c r="AA155" s="801"/>
      <c r="AB155" s="912" t="s">
        <v>14</v>
      </c>
      <c r="AC155" s="912"/>
      <c r="AD155" s="912"/>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7" t="s">
        <v>58</v>
      </c>
      <c r="Z158" s="908"/>
      <c r="AA158" s="909"/>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c r="A159" s="329"/>
      <c r="B159" s="331"/>
      <c r="C159" s="332"/>
      <c r="D159" s="332"/>
      <c r="E159" s="332"/>
      <c r="F159" s="333"/>
      <c r="G159" s="910"/>
      <c r="H159" s="399"/>
      <c r="I159" s="399"/>
      <c r="J159" s="399"/>
      <c r="K159" s="399"/>
      <c r="L159" s="399"/>
      <c r="M159" s="399"/>
      <c r="N159" s="399"/>
      <c r="O159" s="400"/>
      <c r="P159" s="466"/>
      <c r="Q159" s="466"/>
      <c r="R159" s="466"/>
      <c r="S159" s="466"/>
      <c r="T159" s="466"/>
      <c r="U159" s="466"/>
      <c r="V159" s="466"/>
      <c r="W159" s="466"/>
      <c r="X159" s="467"/>
      <c r="Y159" s="911"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1" t="s">
        <v>13</v>
      </c>
      <c r="Z160" s="800"/>
      <c r="AA160" s="801"/>
      <c r="AB160" s="912" t="s">
        <v>14</v>
      </c>
      <c r="AC160" s="912"/>
      <c r="AD160" s="912"/>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7" t="s">
        <v>58</v>
      </c>
      <c r="Z163" s="908"/>
      <c r="AA163" s="909"/>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c r="A164" s="329"/>
      <c r="B164" s="331"/>
      <c r="C164" s="332"/>
      <c r="D164" s="332"/>
      <c r="E164" s="332"/>
      <c r="F164" s="333"/>
      <c r="G164" s="910"/>
      <c r="H164" s="399"/>
      <c r="I164" s="399"/>
      <c r="J164" s="399"/>
      <c r="K164" s="399"/>
      <c r="L164" s="399"/>
      <c r="M164" s="399"/>
      <c r="N164" s="399"/>
      <c r="O164" s="400"/>
      <c r="P164" s="466"/>
      <c r="Q164" s="466"/>
      <c r="R164" s="466"/>
      <c r="S164" s="466"/>
      <c r="T164" s="466"/>
      <c r="U164" s="466"/>
      <c r="V164" s="466"/>
      <c r="W164" s="466"/>
      <c r="X164" s="467"/>
      <c r="Y164" s="911"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7" t="s">
        <v>58</v>
      </c>
      <c r="Z187" s="908"/>
      <c r="AA187" s="909"/>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c r="A188" s="329"/>
      <c r="B188" s="331"/>
      <c r="C188" s="332"/>
      <c r="D188" s="332"/>
      <c r="E188" s="332"/>
      <c r="F188" s="333"/>
      <c r="G188" s="910"/>
      <c r="H188" s="399"/>
      <c r="I188" s="399"/>
      <c r="J188" s="399"/>
      <c r="K188" s="399"/>
      <c r="L188" s="399"/>
      <c r="M188" s="399"/>
      <c r="N188" s="399"/>
      <c r="O188" s="400"/>
      <c r="P188" s="466"/>
      <c r="Q188" s="466"/>
      <c r="R188" s="466"/>
      <c r="S188" s="466"/>
      <c r="T188" s="466"/>
      <c r="U188" s="466"/>
      <c r="V188" s="466"/>
      <c r="W188" s="466"/>
      <c r="X188" s="467"/>
      <c r="Y188" s="911"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1" t="s">
        <v>13</v>
      </c>
      <c r="Z189" s="800"/>
      <c r="AA189" s="801"/>
      <c r="AB189" s="912" t="s">
        <v>14</v>
      </c>
      <c r="AC189" s="912"/>
      <c r="AD189" s="912"/>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7" t="s">
        <v>58</v>
      </c>
      <c r="Z192" s="908"/>
      <c r="AA192" s="909"/>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c r="A193" s="329"/>
      <c r="B193" s="331"/>
      <c r="C193" s="332"/>
      <c r="D193" s="332"/>
      <c r="E193" s="332"/>
      <c r="F193" s="333"/>
      <c r="G193" s="910"/>
      <c r="H193" s="399"/>
      <c r="I193" s="399"/>
      <c r="J193" s="399"/>
      <c r="K193" s="399"/>
      <c r="L193" s="399"/>
      <c r="M193" s="399"/>
      <c r="N193" s="399"/>
      <c r="O193" s="400"/>
      <c r="P193" s="466"/>
      <c r="Q193" s="466"/>
      <c r="R193" s="466"/>
      <c r="S193" s="466"/>
      <c r="T193" s="466"/>
      <c r="U193" s="466"/>
      <c r="V193" s="466"/>
      <c r="W193" s="466"/>
      <c r="X193" s="467"/>
      <c r="Y193" s="911"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1" t="s">
        <v>13</v>
      </c>
      <c r="Z194" s="800"/>
      <c r="AA194" s="801"/>
      <c r="AB194" s="912" t="s">
        <v>14</v>
      </c>
      <c r="AC194" s="912"/>
      <c r="AD194" s="912"/>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7" t="s">
        <v>58</v>
      </c>
      <c r="Z197" s="908"/>
      <c r="AA197" s="909"/>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c r="A198" s="329"/>
      <c r="B198" s="331"/>
      <c r="C198" s="332"/>
      <c r="D198" s="332"/>
      <c r="E198" s="332"/>
      <c r="F198" s="333"/>
      <c r="G198" s="910"/>
      <c r="H198" s="399"/>
      <c r="I198" s="399"/>
      <c r="J198" s="399"/>
      <c r="K198" s="399"/>
      <c r="L198" s="399"/>
      <c r="M198" s="399"/>
      <c r="N198" s="399"/>
      <c r="O198" s="400"/>
      <c r="P198" s="466"/>
      <c r="Q198" s="466"/>
      <c r="R198" s="466"/>
      <c r="S198" s="466"/>
      <c r="T198" s="466"/>
      <c r="U198" s="466"/>
      <c r="V198" s="466"/>
      <c r="W198" s="466"/>
      <c r="X198" s="467"/>
      <c r="Y198" s="911"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c r="A215" s="666" t="s">
        <v>365</v>
      </c>
      <c r="B215" s="667"/>
      <c r="C215" s="669" t="s">
        <v>227</v>
      </c>
      <c r="D215" s="667"/>
      <c r="E215" s="670" t="s">
        <v>243</v>
      </c>
      <c r="F215" s="671"/>
      <c r="G215" s="672" t="s">
        <v>713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c r="A216" s="668"/>
      <c r="B216" s="656"/>
      <c r="C216" s="655"/>
      <c r="D216" s="656"/>
      <c r="E216" s="470" t="s">
        <v>242</v>
      </c>
      <c r="F216" s="472"/>
      <c r="G216" s="153" t="s">
        <v>714</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763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769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c r="A218" s="668"/>
      <c r="B218" s="656"/>
      <c r="C218" s="653" t="s">
        <v>682</v>
      </c>
      <c r="D218" s="654"/>
      <c r="E218" s="470" t="s">
        <v>361</v>
      </c>
      <c r="F218" s="472"/>
      <c r="G218" s="634" t="s">
        <v>230</v>
      </c>
      <c r="H218" s="635"/>
      <c r="I218" s="635"/>
      <c r="J218" s="657" t="s">
        <v>783</v>
      </c>
      <c r="K218" s="658"/>
      <c r="L218" s="658"/>
      <c r="M218" s="658"/>
      <c r="N218" s="658"/>
      <c r="O218" s="658"/>
      <c r="P218" s="658"/>
      <c r="Q218" s="658"/>
      <c r="R218" s="658"/>
      <c r="S218" s="658"/>
      <c r="T218" s="659"/>
      <c r="U218" s="632" t="s">
        <v>766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766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766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694</v>
      </c>
      <c r="AE223" s="721"/>
      <c r="AF223" s="721"/>
      <c r="AG223" s="722" t="s">
        <v>716</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694</v>
      </c>
      <c r="AE224" s="702"/>
      <c r="AF224" s="702"/>
      <c r="AG224" s="728" t="s">
        <v>715</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694</v>
      </c>
      <c r="AE225" s="735"/>
      <c r="AF225" s="735"/>
      <c r="AG225" s="692" t="s">
        <v>717</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694</v>
      </c>
      <c r="AE226" s="690"/>
      <c r="AF226" s="690"/>
      <c r="AG226" s="376" t="s">
        <v>795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718</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39.75" customHeight="1">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718</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719</v>
      </c>
      <c r="AE229" s="754"/>
      <c r="AF229" s="754"/>
      <c r="AG229" s="755" t="s">
        <v>720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694</v>
      </c>
      <c r="AE230" s="702"/>
      <c r="AF230" s="702"/>
      <c r="AG230" s="728" t="s">
        <v>721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719</v>
      </c>
      <c r="AE231" s="702"/>
      <c r="AF231" s="702"/>
      <c r="AG231" s="728" t="s">
        <v>720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694</v>
      </c>
      <c r="AE232" s="702"/>
      <c r="AF232" s="702"/>
      <c r="AG232" s="728" t="s">
        <v>722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719</v>
      </c>
      <c r="AE233" s="735"/>
      <c r="AF233" s="735"/>
      <c r="AG233" s="750" t="s">
        <v>720</v>
      </c>
      <c r="AH233" s="751"/>
      <c r="AI233" s="751"/>
      <c r="AJ233" s="751"/>
      <c r="AK233" s="751"/>
      <c r="AL233" s="751"/>
      <c r="AM233" s="751"/>
      <c r="AN233" s="751"/>
      <c r="AO233" s="751"/>
      <c r="AP233" s="751"/>
      <c r="AQ233" s="751"/>
      <c r="AR233" s="751"/>
      <c r="AS233" s="751"/>
      <c r="AT233" s="751"/>
      <c r="AU233" s="751"/>
      <c r="AV233" s="751"/>
      <c r="AW233" s="751"/>
      <c r="AX233" s="752"/>
    </row>
    <row r="234" spans="1:50" ht="42.6" customHeight="1">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694</v>
      </c>
      <c r="AE234" s="702"/>
      <c r="AF234" s="703"/>
      <c r="AG234" s="728" t="s">
        <v>723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719</v>
      </c>
      <c r="AE235" s="743"/>
      <c r="AF235" s="744"/>
      <c r="AG235" s="745" t="s">
        <v>720</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694</v>
      </c>
      <c r="AE236" s="754"/>
      <c r="AF236" s="764"/>
      <c r="AG236" s="755" t="s">
        <v>724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694</v>
      </c>
      <c r="AE237" s="769"/>
      <c r="AF237" s="769"/>
      <c r="AG237" s="728" t="s">
        <v>725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694</v>
      </c>
      <c r="AE238" s="702"/>
      <c r="AF238" s="702"/>
      <c r="AG238" s="728" t="s">
        <v>726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694</v>
      </c>
      <c r="AE239" s="702"/>
      <c r="AF239" s="702"/>
      <c r="AG239" s="758" t="s">
        <v>727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719</v>
      </c>
      <c r="AE240" s="690"/>
      <c r="AF240" s="781"/>
      <c r="AG240" s="376" t="s">
        <v>784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32.6" customHeight="1">
      <c r="A247" s="137" t="s">
        <v>46</v>
      </c>
      <c r="B247" s="138"/>
      <c r="C247" s="141" t="s">
        <v>50</v>
      </c>
      <c r="D247" s="142"/>
      <c r="E247" s="142"/>
      <c r="F247" s="143"/>
      <c r="G247" s="144" t="s">
        <v>728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785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132</v>
      </c>
      <c r="B252" s="134"/>
      <c r="C252" s="134"/>
      <c r="D252" s="134"/>
      <c r="E252" s="135"/>
      <c r="F252" s="136" t="s">
        <v>786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789</v>
      </c>
      <c r="B254" s="134"/>
      <c r="C254" s="134"/>
      <c r="D254" s="134"/>
      <c r="E254" s="135"/>
      <c r="F254" s="789" t="s">
        <v>790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c r="A256" s="795" t="s">
        <v>766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c r="A258" s="799" t="s">
        <v>359</v>
      </c>
      <c r="B258" s="800"/>
      <c r="C258" s="800"/>
      <c r="D258" s="801"/>
      <c r="E258" s="785" t="s">
        <v>730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c r="A259" s="151" t="s">
        <v>358</v>
      </c>
      <c r="B259" s="151"/>
      <c r="C259" s="151"/>
      <c r="D259" s="151"/>
      <c r="E259" s="785" t="s">
        <v>730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c r="A260" s="151" t="s">
        <v>357</v>
      </c>
      <c r="B260" s="151"/>
      <c r="C260" s="151"/>
      <c r="D260" s="151"/>
      <c r="E260" s="785" t="s">
        <v>731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c r="A261" s="151" t="s">
        <v>356</v>
      </c>
      <c r="B261" s="151"/>
      <c r="C261" s="151"/>
      <c r="D261" s="151"/>
      <c r="E261" s="785" t="s">
        <v>732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c r="A262" s="151" t="s">
        <v>355</v>
      </c>
      <c r="B262" s="151"/>
      <c r="C262" s="151"/>
      <c r="D262" s="151"/>
      <c r="E262" s="785" t="s">
        <v>733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c r="A263" s="151" t="s">
        <v>354</v>
      </c>
      <c r="B263" s="151"/>
      <c r="C263" s="151"/>
      <c r="D263" s="151"/>
      <c r="E263" s="785" t="s">
        <v>732</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c r="A264" s="151" t="s">
        <v>353</v>
      </c>
      <c r="B264" s="151"/>
      <c r="C264" s="151"/>
      <c r="D264" s="151"/>
      <c r="E264" s="785" t="s">
        <v>734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c r="A265" s="151" t="s">
        <v>352</v>
      </c>
      <c r="B265" s="151"/>
      <c r="C265" s="151"/>
      <c r="D265" s="151"/>
      <c r="E265" s="785" t="s">
        <v>735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c r="A266" s="151" t="s">
        <v>499</v>
      </c>
      <c r="B266" s="151"/>
      <c r="C266" s="151"/>
      <c r="D266" s="151"/>
      <c r="E266" s="804" t="s">
        <v>696</v>
      </c>
      <c r="F266" s="805"/>
      <c r="G266" s="805"/>
      <c r="H266" s="92" t="str">
        <f>IF(E266="","","-")</f>
        <v>-</v>
      </c>
      <c r="I266" s="805"/>
      <c r="J266" s="805"/>
      <c r="K266" s="92" t="str">
        <f>IF(I266="","","-")</f>
        <v/>
      </c>
      <c r="L266" s="121">
        <v>91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c r="A267" s="151" t="s">
        <v>679</v>
      </c>
      <c r="B267" s="151"/>
      <c r="C267" s="151"/>
      <c r="D267" s="151"/>
      <c r="E267" s="804" t="s">
        <v>696</v>
      </c>
      <c r="F267" s="805"/>
      <c r="G267" s="805"/>
      <c r="H267" s="92"/>
      <c r="I267" s="805"/>
      <c r="J267" s="805"/>
      <c r="K267" s="92"/>
      <c r="L267" s="121">
        <v>91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c r="A268" s="151" t="s">
        <v>467</v>
      </c>
      <c r="B268" s="151"/>
      <c r="C268" s="151"/>
      <c r="D268" s="151"/>
      <c r="E268" s="807">
        <v>2021</v>
      </c>
      <c r="F268" s="152"/>
      <c r="G268" s="805" t="s">
        <v>690</v>
      </c>
      <c r="H268" s="805"/>
      <c r="I268" s="805"/>
      <c r="J268" s="152">
        <v>20</v>
      </c>
      <c r="K268" s="152"/>
      <c r="L268" s="121">
        <v>91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1" t="s">
        <v>348</v>
      </c>
      <c r="B308" s="812"/>
      <c r="C308" s="812"/>
      <c r="D308" s="812"/>
      <c r="E308" s="812"/>
      <c r="F308" s="813"/>
      <c r="G308" s="817" t="s">
        <v>739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743</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c r="A310" s="814"/>
      <c r="B310" s="815"/>
      <c r="C310" s="815"/>
      <c r="D310" s="815"/>
      <c r="E310" s="815"/>
      <c r="F310" s="816"/>
      <c r="G310" s="838" t="s">
        <v>737</v>
      </c>
      <c r="H310" s="839"/>
      <c r="I310" s="839"/>
      <c r="J310" s="839"/>
      <c r="K310" s="840"/>
      <c r="L310" s="841" t="s">
        <v>738</v>
      </c>
      <c r="M310" s="842"/>
      <c r="N310" s="842"/>
      <c r="O310" s="842"/>
      <c r="P310" s="842"/>
      <c r="Q310" s="842"/>
      <c r="R310" s="842"/>
      <c r="S310" s="842"/>
      <c r="T310" s="842"/>
      <c r="U310" s="842"/>
      <c r="V310" s="842"/>
      <c r="W310" s="842"/>
      <c r="X310" s="843"/>
      <c r="Y310" s="844">
        <v>70.8</v>
      </c>
      <c r="Z310" s="845"/>
      <c r="AA310" s="845"/>
      <c r="AB310" s="846"/>
      <c r="AC310" s="838" t="s">
        <v>742</v>
      </c>
      <c r="AD310" s="839"/>
      <c r="AE310" s="839"/>
      <c r="AF310" s="839"/>
      <c r="AG310" s="840"/>
      <c r="AH310" s="841" t="s">
        <v>744</v>
      </c>
      <c r="AI310" s="842"/>
      <c r="AJ310" s="842"/>
      <c r="AK310" s="842"/>
      <c r="AL310" s="842"/>
      <c r="AM310" s="842"/>
      <c r="AN310" s="842"/>
      <c r="AO310" s="842"/>
      <c r="AP310" s="842"/>
      <c r="AQ310" s="842"/>
      <c r="AR310" s="842"/>
      <c r="AS310" s="842"/>
      <c r="AT310" s="843"/>
      <c r="AU310" s="844">
        <v>6.16</v>
      </c>
      <c r="AV310" s="845"/>
      <c r="AW310" s="845"/>
      <c r="AX310" s="847"/>
    </row>
    <row r="311" spans="1:50" ht="24.75" customHeight="1">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745</v>
      </c>
      <c r="AD311" s="825"/>
      <c r="AE311" s="825"/>
      <c r="AF311" s="825"/>
      <c r="AG311" s="826"/>
      <c r="AH311" s="827" t="s">
        <v>744</v>
      </c>
      <c r="AI311" s="828"/>
      <c r="AJ311" s="828"/>
      <c r="AK311" s="828"/>
      <c r="AL311" s="828"/>
      <c r="AM311" s="828"/>
      <c r="AN311" s="828"/>
      <c r="AO311" s="828"/>
      <c r="AP311" s="828"/>
      <c r="AQ311" s="828"/>
      <c r="AR311" s="828"/>
      <c r="AS311" s="828"/>
      <c r="AT311" s="829"/>
      <c r="AU311" s="830">
        <v>3.52</v>
      </c>
      <c r="AV311" s="831"/>
      <c r="AW311" s="831"/>
      <c r="AX311" s="833"/>
    </row>
    <row r="312" spans="1:50" ht="24.75" hidden="1" customHeight="1">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c r="A320" s="814"/>
      <c r="B320" s="815"/>
      <c r="C320" s="815"/>
      <c r="D320" s="815"/>
      <c r="E320" s="815"/>
      <c r="F320" s="816"/>
      <c r="G320" s="849" t="s">
        <v>18</v>
      </c>
      <c r="H320" s="850"/>
      <c r="I320" s="850"/>
      <c r="J320" s="850"/>
      <c r="K320" s="850"/>
      <c r="L320" s="851"/>
      <c r="M320" s="852"/>
      <c r="N320" s="852"/>
      <c r="O320" s="852"/>
      <c r="P320" s="852"/>
      <c r="Q320" s="852"/>
      <c r="R320" s="852"/>
      <c r="S320" s="852"/>
      <c r="T320" s="852"/>
      <c r="U320" s="852"/>
      <c r="V320" s="852"/>
      <c r="W320" s="852"/>
      <c r="X320" s="853"/>
      <c r="Y320" s="854">
        <f>SUM(Y310:AB319)</f>
        <v>70.8</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9.68</v>
      </c>
      <c r="AV320" s="855"/>
      <c r="AW320" s="855"/>
      <c r="AX320" s="857"/>
    </row>
    <row r="321" spans="1:51" ht="24.75" customHeight="1">
      <c r="A321" s="814"/>
      <c r="B321" s="815"/>
      <c r="C321" s="815"/>
      <c r="D321" s="815"/>
      <c r="E321" s="815"/>
      <c r="F321" s="816"/>
      <c r="G321" s="848" t="s">
        <v>740</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c r="A323" s="814"/>
      <c r="B323" s="815"/>
      <c r="C323" s="815"/>
      <c r="D323" s="815"/>
      <c r="E323" s="815"/>
      <c r="F323" s="816"/>
      <c r="G323" s="838" t="s">
        <v>702</v>
      </c>
      <c r="H323" s="839"/>
      <c r="I323" s="839"/>
      <c r="J323" s="839"/>
      <c r="K323" s="840"/>
      <c r="L323" s="841" t="s">
        <v>741</v>
      </c>
      <c r="M323" s="842"/>
      <c r="N323" s="842"/>
      <c r="O323" s="842"/>
      <c r="P323" s="842"/>
      <c r="Q323" s="842"/>
      <c r="R323" s="842"/>
      <c r="S323" s="842"/>
      <c r="T323" s="842"/>
      <c r="U323" s="842"/>
      <c r="V323" s="842"/>
      <c r="W323" s="842"/>
      <c r="X323" s="843"/>
      <c r="Y323" s="844">
        <v>67.489999999999995</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customHeight="1">
      <c r="A324" s="814"/>
      <c r="B324" s="815"/>
      <c r="C324" s="815"/>
      <c r="D324" s="815"/>
      <c r="E324" s="815"/>
      <c r="F324" s="816"/>
      <c r="G324" s="824" t="s">
        <v>772</v>
      </c>
      <c r="H324" s="825"/>
      <c r="I324" s="825"/>
      <c r="J324" s="825"/>
      <c r="K324" s="826"/>
      <c r="L324" s="827" t="s">
        <v>771</v>
      </c>
      <c r="M324" s="858"/>
      <c r="N324" s="858"/>
      <c r="O324" s="858"/>
      <c r="P324" s="858"/>
      <c r="Q324" s="858"/>
      <c r="R324" s="858"/>
      <c r="S324" s="858"/>
      <c r="T324" s="858"/>
      <c r="U324" s="858"/>
      <c r="V324" s="858"/>
      <c r="W324" s="858"/>
      <c r="X324" s="859"/>
      <c r="Y324" s="830">
        <v>7.23</v>
      </c>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c r="A333" s="814"/>
      <c r="B333" s="815"/>
      <c r="C333" s="815"/>
      <c r="D333" s="815"/>
      <c r="E333" s="815"/>
      <c r="F333" s="816"/>
      <c r="G333" s="849" t="s">
        <v>18</v>
      </c>
      <c r="H333" s="850"/>
      <c r="I333" s="850"/>
      <c r="J333" s="850"/>
      <c r="K333" s="850"/>
      <c r="L333" s="851"/>
      <c r="M333" s="852"/>
      <c r="N333" s="852"/>
      <c r="O333" s="852"/>
      <c r="P333" s="852"/>
      <c r="Q333" s="852"/>
      <c r="R333" s="852"/>
      <c r="S333" s="852"/>
      <c r="T333" s="852"/>
      <c r="U333" s="852"/>
      <c r="V333" s="852"/>
      <c r="W333" s="852"/>
      <c r="X333" s="853"/>
      <c r="Y333" s="854">
        <f>SUM(Y323:AB332)</f>
        <v>74.72</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1</v>
      </c>
    </row>
    <row r="334" spans="1:51" ht="24.75" hidden="1" customHeight="1">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c r="A346" s="814"/>
      <c r="B346" s="815"/>
      <c r="C346" s="815"/>
      <c r="D346" s="815"/>
      <c r="E346" s="815"/>
      <c r="F346" s="816"/>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c r="A359" s="814"/>
      <c r="B359" s="815"/>
      <c r="C359" s="815"/>
      <c r="D359" s="815"/>
      <c r="E359" s="815"/>
      <c r="F359" s="816"/>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14.25" thickBot="1">
      <c r="A360" s="860" t="s">
        <v>660</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311</v>
      </c>
      <c r="AM360" s="864"/>
      <c r="AN360" s="864"/>
      <c r="AO360" s="94" t="s">
        <v>310</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5"/>
      <c r="B365" s="865"/>
      <c r="C365" s="865" t="s">
        <v>24</v>
      </c>
      <c r="D365" s="865"/>
      <c r="E365" s="865"/>
      <c r="F365" s="865"/>
      <c r="G365" s="865"/>
      <c r="H365" s="865"/>
      <c r="I365" s="865"/>
      <c r="J365" s="866" t="s">
        <v>274</v>
      </c>
      <c r="K365" s="151"/>
      <c r="L365" s="151"/>
      <c r="M365" s="151"/>
      <c r="N365" s="151"/>
      <c r="O365" s="151"/>
      <c r="P365" s="430" t="s">
        <v>25</v>
      </c>
      <c r="Q365" s="430"/>
      <c r="R365" s="430"/>
      <c r="S365" s="430"/>
      <c r="T365" s="430"/>
      <c r="U365" s="430"/>
      <c r="V365" s="430"/>
      <c r="W365" s="430"/>
      <c r="X365" s="430"/>
      <c r="Y365" s="867" t="s">
        <v>273</v>
      </c>
      <c r="Z365" s="868"/>
      <c r="AA365" s="868"/>
      <c r="AB365" s="868"/>
      <c r="AC365" s="866" t="s">
        <v>309</v>
      </c>
      <c r="AD365" s="866"/>
      <c r="AE365" s="866"/>
      <c r="AF365" s="866"/>
      <c r="AG365" s="866"/>
      <c r="AH365" s="867" t="s">
        <v>329</v>
      </c>
      <c r="AI365" s="865"/>
      <c r="AJ365" s="865"/>
      <c r="AK365" s="865"/>
      <c r="AL365" s="865" t="s">
        <v>19</v>
      </c>
      <c r="AM365" s="865"/>
      <c r="AN365" s="865"/>
      <c r="AO365" s="869"/>
      <c r="AP365" s="890" t="s">
        <v>275</v>
      </c>
      <c r="AQ365" s="890"/>
      <c r="AR365" s="890"/>
      <c r="AS365" s="890"/>
      <c r="AT365" s="890"/>
      <c r="AU365" s="890"/>
      <c r="AV365" s="890"/>
      <c r="AW365" s="890"/>
      <c r="AX365" s="890"/>
    </row>
    <row r="366" spans="1:51" ht="30" customHeight="1">
      <c r="A366" s="876">
        <v>1</v>
      </c>
      <c r="B366" s="876">
        <v>1</v>
      </c>
      <c r="C366" s="877" t="s">
        <v>746</v>
      </c>
      <c r="D366" s="878"/>
      <c r="E366" s="878"/>
      <c r="F366" s="878"/>
      <c r="G366" s="878"/>
      <c r="H366" s="878"/>
      <c r="I366" s="878"/>
      <c r="J366" s="879" t="s">
        <v>787</v>
      </c>
      <c r="K366" s="880"/>
      <c r="L366" s="880"/>
      <c r="M366" s="880"/>
      <c r="N366" s="880"/>
      <c r="O366" s="880"/>
      <c r="P366" s="881" t="s">
        <v>747</v>
      </c>
      <c r="Q366" s="882"/>
      <c r="R366" s="882"/>
      <c r="S366" s="882"/>
      <c r="T366" s="882"/>
      <c r="U366" s="882"/>
      <c r="V366" s="882"/>
      <c r="W366" s="882"/>
      <c r="X366" s="882"/>
      <c r="Y366" s="883">
        <v>70.8</v>
      </c>
      <c r="Z366" s="884"/>
      <c r="AA366" s="884"/>
      <c r="AB366" s="885"/>
      <c r="AC366" s="886" t="s">
        <v>748</v>
      </c>
      <c r="AD366" s="887"/>
      <c r="AE366" s="887"/>
      <c r="AF366" s="887"/>
      <c r="AG366" s="887"/>
      <c r="AH366" s="870" t="s">
        <v>366</v>
      </c>
      <c r="AI366" s="871"/>
      <c r="AJ366" s="871"/>
      <c r="AK366" s="871"/>
      <c r="AL366" s="872" t="s">
        <v>749</v>
      </c>
      <c r="AM366" s="873"/>
      <c r="AN366" s="873"/>
      <c r="AO366" s="874"/>
      <c r="AP366" s="875" t="s">
        <v>720</v>
      </c>
      <c r="AQ366" s="875"/>
      <c r="AR366" s="875"/>
      <c r="AS366" s="875"/>
      <c r="AT366" s="875"/>
      <c r="AU366" s="875"/>
      <c r="AV366" s="875"/>
      <c r="AW366" s="875"/>
      <c r="AX366" s="875"/>
    </row>
    <row r="367" spans="1:51" ht="30" hidden="1" customHeight="1">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5"/>
      <c r="B398" s="865"/>
      <c r="C398" s="865" t="s">
        <v>24</v>
      </c>
      <c r="D398" s="865"/>
      <c r="E398" s="865"/>
      <c r="F398" s="865"/>
      <c r="G398" s="865"/>
      <c r="H398" s="865"/>
      <c r="I398" s="865"/>
      <c r="J398" s="866" t="s">
        <v>274</v>
      </c>
      <c r="K398" s="151"/>
      <c r="L398" s="151"/>
      <c r="M398" s="151"/>
      <c r="N398" s="151"/>
      <c r="O398" s="151"/>
      <c r="P398" s="430" t="s">
        <v>25</v>
      </c>
      <c r="Q398" s="430"/>
      <c r="R398" s="430"/>
      <c r="S398" s="430"/>
      <c r="T398" s="430"/>
      <c r="U398" s="430"/>
      <c r="V398" s="430"/>
      <c r="W398" s="430"/>
      <c r="X398" s="430"/>
      <c r="Y398" s="867" t="s">
        <v>273</v>
      </c>
      <c r="Z398" s="868"/>
      <c r="AA398" s="868"/>
      <c r="AB398" s="868"/>
      <c r="AC398" s="866" t="s">
        <v>309</v>
      </c>
      <c r="AD398" s="866"/>
      <c r="AE398" s="866"/>
      <c r="AF398" s="866"/>
      <c r="AG398" s="866"/>
      <c r="AH398" s="867" t="s">
        <v>329</v>
      </c>
      <c r="AI398" s="865"/>
      <c r="AJ398" s="865"/>
      <c r="AK398" s="865"/>
      <c r="AL398" s="865" t="s">
        <v>19</v>
      </c>
      <c r="AM398" s="865"/>
      <c r="AN398" s="865"/>
      <c r="AO398" s="869"/>
      <c r="AP398" s="890" t="s">
        <v>275</v>
      </c>
      <c r="AQ398" s="890"/>
      <c r="AR398" s="890"/>
      <c r="AS398" s="890"/>
      <c r="AT398" s="890"/>
      <c r="AU398" s="890"/>
      <c r="AV398" s="890"/>
      <c r="AW398" s="890"/>
      <c r="AX398" s="890"/>
      <c r="AY398">
        <f>$AY$396</f>
        <v>1</v>
      </c>
    </row>
    <row r="399" spans="1:51" ht="30" customHeight="1">
      <c r="A399" s="876">
        <v>1</v>
      </c>
      <c r="B399" s="876">
        <v>1</v>
      </c>
      <c r="C399" s="877" t="s">
        <v>781</v>
      </c>
      <c r="D399" s="878"/>
      <c r="E399" s="878"/>
      <c r="F399" s="878"/>
      <c r="G399" s="878"/>
      <c r="H399" s="878"/>
      <c r="I399" s="878"/>
      <c r="J399" s="879">
        <v>7020001078696</v>
      </c>
      <c r="K399" s="880"/>
      <c r="L399" s="880"/>
      <c r="M399" s="880"/>
      <c r="N399" s="880"/>
      <c r="O399" s="880"/>
      <c r="P399" s="881" t="s">
        <v>750</v>
      </c>
      <c r="Q399" s="882"/>
      <c r="R399" s="882"/>
      <c r="S399" s="882"/>
      <c r="T399" s="882"/>
      <c r="U399" s="882"/>
      <c r="V399" s="882"/>
      <c r="W399" s="882"/>
      <c r="X399" s="882"/>
      <c r="Y399" s="883">
        <v>6.16</v>
      </c>
      <c r="Z399" s="884"/>
      <c r="AA399" s="884"/>
      <c r="AB399" s="885"/>
      <c r="AC399" s="886" t="s">
        <v>339</v>
      </c>
      <c r="AD399" s="887"/>
      <c r="AE399" s="887"/>
      <c r="AF399" s="887"/>
      <c r="AG399" s="887"/>
      <c r="AH399" s="870" t="s">
        <v>788</v>
      </c>
      <c r="AI399" s="871"/>
      <c r="AJ399" s="871"/>
      <c r="AK399" s="871"/>
      <c r="AL399" s="872">
        <v>100</v>
      </c>
      <c r="AM399" s="873"/>
      <c r="AN399" s="873"/>
      <c r="AO399" s="874"/>
      <c r="AP399" s="875" t="s">
        <v>766</v>
      </c>
      <c r="AQ399" s="875"/>
      <c r="AR399" s="875"/>
      <c r="AS399" s="875"/>
      <c r="AT399" s="875"/>
      <c r="AU399" s="875"/>
      <c r="AV399" s="875"/>
      <c r="AW399" s="875"/>
      <c r="AX399" s="875"/>
      <c r="AY399">
        <f>$AY$396</f>
        <v>1</v>
      </c>
    </row>
    <row r="400" spans="1:51" ht="30" customHeight="1">
      <c r="A400" s="876">
        <v>2</v>
      </c>
      <c r="B400" s="876">
        <v>1</v>
      </c>
      <c r="C400" s="877" t="s">
        <v>781</v>
      </c>
      <c r="D400" s="878"/>
      <c r="E400" s="878"/>
      <c r="F400" s="878"/>
      <c r="G400" s="878"/>
      <c r="H400" s="878"/>
      <c r="I400" s="878"/>
      <c r="J400" s="879">
        <v>7020001078696</v>
      </c>
      <c r="K400" s="880"/>
      <c r="L400" s="880"/>
      <c r="M400" s="880"/>
      <c r="N400" s="880"/>
      <c r="O400" s="880"/>
      <c r="P400" s="881" t="s">
        <v>751</v>
      </c>
      <c r="Q400" s="882"/>
      <c r="R400" s="882"/>
      <c r="S400" s="882"/>
      <c r="T400" s="882"/>
      <c r="U400" s="882"/>
      <c r="V400" s="882"/>
      <c r="W400" s="882"/>
      <c r="X400" s="882"/>
      <c r="Y400" s="883">
        <v>3.52</v>
      </c>
      <c r="Z400" s="884"/>
      <c r="AA400" s="884"/>
      <c r="AB400" s="885"/>
      <c r="AC400" s="886" t="s">
        <v>339</v>
      </c>
      <c r="AD400" s="887"/>
      <c r="AE400" s="887"/>
      <c r="AF400" s="887"/>
      <c r="AG400" s="887"/>
      <c r="AH400" s="870" t="s">
        <v>788</v>
      </c>
      <c r="AI400" s="871"/>
      <c r="AJ400" s="871"/>
      <c r="AK400" s="871"/>
      <c r="AL400" s="872">
        <v>100</v>
      </c>
      <c r="AM400" s="873"/>
      <c r="AN400" s="873"/>
      <c r="AO400" s="874"/>
      <c r="AP400" s="875" t="s">
        <v>766</v>
      </c>
      <c r="AQ400" s="875"/>
      <c r="AR400" s="875"/>
      <c r="AS400" s="875"/>
      <c r="AT400" s="875"/>
      <c r="AU400" s="875"/>
      <c r="AV400" s="875"/>
      <c r="AW400" s="875"/>
      <c r="AX400" s="875"/>
      <c r="AY400">
        <f>COUNTA($C$400)</f>
        <v>1</v>
      </c>
    </row>
    <row r="401" spans="1:51" ht="30" customHeight="1">
      <c r="A401" s="876">
        <v>3</v>
      </c>
      <c r="B401" s="876">
        <v>1</v>
      </c>
      <c r="C401" s="877" t="s">
        <v>780</v>
      </c>
      <c r="D401" s="878"/>
      <c r="E401" s="878"/>
      <c r="F401" s="878"/>
      <c r="G401" s="878"/>
      <c r="H401" s="878"/>
      <c r="I401" s="878"/>
      <c r="J401" s="879">
        <v>1011101022740</v>
      </c>
      <c r="K401" s="880"/>
      <c r="L401" s="880"/>
      <c r="M401" s="880"/>
      <c r="N401" s="880"/>
      <c r="O401" s="880"/>
      <c r="P401" s="881" t="s">
        <v>752</v>
      </c>
      <c r="Q401" s="882"/>
      <c r="R401" s="882"/>
      <c r="S401" s="882"/>
      <c r="T401" s="882"/>
      <c r="U401" s="882"/>
      <c r="V401" s="882"/>
      <c r="W401" s="882"/>
      <c r="X401" s="882"/>
      <c r="Y401" s="883">
        <v>2.37</v>
      </c>
      <c r="Z401" s="884"/>
      <c r="AA401" s="884"/>
      <c r="AB401" s="885"/>
      <c r="AC401" s="886" t="s">
        <v>339</v>
      </c>
      <c r="AD401" s="887"/>
      <c r="AE401" s="887"/>
      <c r="AF401" s="887"/>
      <c r="AG401" s="887"/>
      <c r="AH401" s="888" t="s">
        <v>788</v>
      </c>
      <c r="AI401" s="889"/>
      <c r="AJ401" s="889"/>
      <c r="AK401" s="889"/>
      <c r="AL401" s="872">
        <v>99.86</v>
      </c>
      <c r="AM401" s="873"/>
      <c r="AN401" s="873"/>
      <c r="AO401" s="874"/>
      <c r="AP401" s="875" t="s">
        <v>766</v>
      </c>
      <c r="AQ401" s="875"/>
      <c r="AR401" s="875"/>
      <c r="AS401" s="875"/>
      <c r="AT401" s="875"/>
      <c r="AU401" s="875"/>
      <c r="AV401" s="875"/>
      <c r="AW401" s="875"/>
      <c r="AX401" s="875"/>
      <c r="AY401">
        <f>COUNTA($C$401)</f>
        <v>1</v>
      </c>
    </row>
    <row r="402" spans="1:51" ht="30" hidden="1" customHeight="1">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5"/>
      <c r="B431" s="865"/>
      <c r="C431" s="865" t="s">
        <v>24</v>
      </c>
      <c r="D431" s="865"/>
      <c r="E431" s="865"/>
      <c r="F431" s="865"/>
      <c r="G431" s="865"/>
      <c r="H431" s="865"/>
      <c r="I431" s="865"/>
      <c r="J431" s="866" t="s">
        <v>274</v>
      </c>
      <c r="K431" s="151"/>
      <c r="L431" s="151"/>
      <c r="M431" s="151"/>
      <c r="N431" s="151"/>
      <c r="O431" s="151"/>
      <c r="P431" s="430" t="s">
        <v>25</v>
      </c>
      <c r="Q431" s="430"/>
      <c r="R431" s="430"/>
      <c r="S431" s="430"/>
      <c r="T431" s="430"/>
      <c r="U431" s="430"/>
      <c r="V431" s="430"/>
      <c r="W431" s="430"/>
      <c r="X431" s="430"/>
      <c r="Y431" s="867" t="s">
        <v>273</v>
      </c>
      <c r="Z431" s="868"/>
      <c r="AA431" s="868"/>
      <c r="AB431" s="868"/>
      <c r="AC431" s="866" t="s">
        <v>309</v>
      </c>
      <c r="AD431" s="866"/>
      <c r="AE431" s="866"/>
      <c r="AF431" s="866"/>
      <c r="AG431" s="866"/>
      <c r="AH431" s="867" t="s">
        <v>329</v>
      </c>
      <c r="AI431" s="865"/>
      <c r="AJ431" s="865"/>
      <c r="AK431" s="865"/>
      <c r="AL431" s="865" t="s">
        <v>19</v>
      </c>
      <c r="AM431" s="865"/>
      <c r="AN431" s="865"/>
      <c r="AO431" s="869"/>
      <c r="AP431" s="890" t="s">
        <v>275</v>
      </c>
      <c r="AQ431" s="890"/>
      <c r="AR431" s="890"/>
      <c r="AS431" s="890"/>
      <c r="AT431" s="890"/>
      <c r="AU431" s="890"/>
      <c r="AV431" s="890"/>
      <c r="AW431" s="890"/>
      <c r="AX431" s="890"/>
      <c r="AY431">
        <f>$AY$429</f>
        <v>1</v>
      </c>
    </row>
    <row r="432" spans="1:51" ht="30" customHeight="1">
      <c r="A432" s="876">
        <v>1</v>
      </c>
      <c r="B432" s="876">
        <v>1</v>
      </c>
      <c r="C432" s="877" t="s">
        <v>755</v>
      </c>
      <c r="D432" s="878"/>
      <c r="E432" s="878"/>
      <c r="F432" s="878"/>
      <c r="G432" s="878"/>
      <c r="H432" s="878"/>
      <c r="I432" s="878"/>
      <c r="J432" s="879">
        <v>3010403011350</v>
      </c>
      <c r="K432" s="880"/>
      <c r="L432" s="880"/>
      <c r="M432" s="880"/>
      <c r="N432" s="880"/>
      <c r="O432" s="880"/>
      <c r="P432" s="881" t="s">
        <v>754</v>
      </c>
      <c r="Q432" s="882"/>
      <c r="R432" s="882"/>
      <c r="S432" s="882"/>
      <c r="T432" s="882"/>
      <c r="U432" s="882"/>
      <c r="V432" s="882"/>
      <c r="W432" s="882"/>
      <c r="X432" s="882"/>
      <c r="Y432" s="883">
        <v>67.489999999999995</v>
      </c>
      <c r="Z432" s="884"/>
      <c r="AA432" s="884"/>
      <c r="AB432" s="885"/>
      <c r="AC432" s="886" t="s">
        <v>334</v>
      </c>
      <c r="AD432" s="887"/>
      <c r="AE432" s="887"/>
      <c r="AF432" s="887"/>
      <c r="AG432" s="887"/>
      <c r="AH432" s="870">
        <v>1</v>
      </c>
      <c r="AI432" s="871"/>
      <c r="AJ432" s="871"/>
      <c r="AK432" s="871"/>
      <c r="AL432" s="872">
        <v>98.55</v>
      </c>
      <c r="AM432" s="873"/>
      <c r="AN432" s="873"/>
      <c r="AO432" s="874"/>
      <c r="AP432" s="875" t="s">
        <v>766</v>
      </c>
      <c r="AQ432" s="875"/>
      <c r="AR432" s="875"/>
      <c r="AS432" s="875"/>
      <c r="AT432" s="875"/>
      <c r="AU432" s="875"/>
      <c r="AV432" s="875"/>
      <c r="AW432" s="875"/>
      <c r="AX432" s="875"/>
      <c r="AY432">
        <f>$AY$429</f>
        <v>1</v>
      </c>
    </row>
    <row r="433" spans="1:51" ht="30" customHeight="1">
      <c r="A433" s="876">
        <v>2</v>
      </c>
      <c r="B433" s="876">
        <v>1</v>
      </c>
      <c r="C433" s="877" t="s">
        <v>755</v>
      </c>
      <c r="D433" s="878"/>
      <c r="E433" s="878"/>
      <c r="F433" s="878"/>
      <c r="G433" s="878"/>
      <c r="H433" s="878"/>
      <c r="I433" s="878"/>
      <c r="J433" s="879">
        <v>3010403011350</v>
      </c>
      <c r="K433" s="880"/>
      <c r="L433" s="880"/>
      <c r="M433" s="880"/>
      <c r="N433" s="880"/>
      <c r="O433" s="880"/>
      <c r="P433" s="881" t="s">
        <v>777</v>
      </c>
      <c r="Q433" s="882"/>
      <c r="R433" s="882"/>
      <c r="S433" s="882"/>
      <c r="T433" s="882"/>
      <c r="U433" s="882"/>
      <c r="V433" s="882"/>
      <c r="W433" s="882"/>
      <c r="X433" s="882"/>
      <c r="Y433" s="883">
        <v>7.23</v>
      </c>
      <c r="Z433" s="884"/>
      <c r="AA433" s="884"/>
      <c r="AB433" s="885"/>
      <c r="AC433" s="886" t="s">
        <v>334</v>
      </c>
      <c r="AD433" s="887"/>
      <c r="AE433" s="887"/>
      <c r="AF433" s="887"/>
      <c r="AG433" s="887"/>
      <c r="AH433" s="870">
        <v>2</v>
      </c>
      <c r="AI433" s="871"/>
      <c r="AJ433" s="871"/>
      <c r="AK433" s="871"/>
      <c r="AL433" s="872">
        <v>99.95</v>
      </c>
      <c r="AM433" s="873"/>
      <c r="AN433" s="873"/>
      <c r="AO433" s="874"/>
      <c r="AP433" s="875" t="s">
        <v>766</v>
      </c>
      <c r="AQ433" s="875"/>
      <c r="AR433" s="875"/>
      <c r="AS433" s="875"/>
      <c r="AT433" s="875"/>
      <c r="AU433" s="875"/>
      <c r="AV433" s="875"/>
      <c r="AW433" s="875"/>
      <c r="AX433" s="875"/>
      <c r="AY433">
        <f>COUNTA($C$433)</f>
        <v>1</v>
      </c>
    </row>
    <row r="434" spans="1:51" ht="30" customHeight="1">
      <c r="A434" s="876">
        <v>3</v>
      </c>
      <c r="B434" s="876">
        <v>1</v>
      </c>
      <c r="C434" s="877" t="s">
        <v>756</v>
      </c>
      <c r="D434" s="878"/>
      <c r="E434" s="878"/>
      <c r="F434" s="878"/>
      <c r="G434" s="878"/>
      <c r="H434" s="878"/>
      <c r="I434" s="878"/>
      <c r="J434" s="879">
        <v>4010001008772</v>
      </c>
      <c r="K434" s="880"/>
      <c r="L434" s="880"/>
      <c r="M434" s="880"/>
      <c r="N434" s="880"/>
      <c r="O434" s="880"/>
      <c r="P434" s="881" t="s">
        <v>776</v>
      </c>
      <c r="Q434" s="882"/>
      <c r="R434" s="882"/>
      <c r="S434" s="882"/>
      <c r="T434" s="882"/>
      <c r="U434" s="882"/>
      <c r="V434" s="882"/>
      <c r="W434" s="882"/>
      <c r="X434" s="882"/>
      <c r="Y434" s="883">
        <v>21.79</v>
      </c>
      <c r="Z434" s="884"/>
      <c r="AA434" s="884"/>
      <c r="AB434" s="885"/>
      <c r="AC434" s="886" t="s">
        <v>334</v>
      </c>
      <c r="AD434" s="887"/>
      <c r="AE434" s="887"/>
      <c r="AF434" s="887"/>
      <c r="AG434" s="887"/>
      <c r="AH434" s="888">
        <v>1</v>
      </c>
      <c r="AI434" s="889"/>
      <c r="AJ434" s="889"/>
      <c r="AK434" s="889"/>
      <c r="AL434" s="872">
        <v>99.8</v>
      </c>
      <c r="AM434" s="873"/>
      <c r="AN434" s="873"/>
      <c r="AO434" s="874"/>
      <c r="AP434" s="875" t="s">
        <v>766</v>
      </c>
      <c r="AQ434" s="875"/>
      <c r="AR434" s="875"/>
      <c r="AS434" s="875"/>
      <c r="AT434" s="875"/>
      <c r="AU434" s="875"/>
      <c r="AV434" s="875"/>
      <c r="AW434" s="875"/>
      <c r="AX434" s="875"/>
      <c r="AY434">
        <f>COUNTA($C$434)</f>
        <v>1</v>
      </c>
    </row>
    <row r="435" spans="1:51" ht="30" customHeight="1">
      <c r="A435" s="876">
        <v>4</v>
      </c>
      <c r="B435" s="876">
        <v>1</v>
      </c>
      <c r="C435" s="877" t="s">
        <v>778</v>
      </c>
      <c r="D435" s="878"/>
      <c r="E435" s="878"/>
      <c r="F435" s="878"/>
      <c r="G435" s="878"/>
      <c r="H435" s="878"/>
      <c r="I435" s="878"/>
      <c r="J435" s="879">
        <v>5011401002777</v>
      </c>
      <c r="K435" s="880"/>
      <c r="L435" s="880"/>
      <c r="M435" s="880"/>
      <c r="N435" s="880"/>
      <c r="O435" s="880"/>
      <c r="P435" s="881" t="s">
        <v>779</v>
      </c>
      <c r="Q435" s="882"/>
      <c r="R435" s="882"/>
      <c r="S435" s="882"/>
      <c r="T435" s="882"/>
      <c r="U435" s="882"/>
      <c r="V435" s="882"/>
      <c r="W435" s="882"/>
      <c r="X435" s="882"/>
      <c r="Y435" s="883">
        <v>12.16</v>
      </c>
      <c r="Z435" s="884"/>
      <c r="AA435" s="884"/>
      <c r="AB435" s="885"/>
      <c r="AC435" s="886" t="s">
        <v>334</v>
      </c>
      <c r="AD435" s="887"/>
      <c r="AE435" s="887"/>
      <c r="AF435" s="887"/>
      <c r="AG435" s="887"/>
      <c r="AH435" s="888">
        <v>1</v>
      </c>
      <c r="AI435" s="889"/>
      <c r="AJ435" s="889"/>
      <c r="AK435" s="889"/>
      <c r="AL435" s="872">
        <v>95.3</v>
      </c>
      <c r="AM435" s="873"/>
      <c r="AN435" s="873"/>
      <c r="AO435" s="874"/>
      <c r="AP435" s="875" t="s">
        <v>766</v>
      </c>
      <c r="AQ435" s="875"/>
      <c r="AR435" s="875"/>
      <c r="AS435" s="875"/>
      <c r="AT435" s="875"/>
      <c r="AU435" s="875"/>
      <c r="AV435" s="875"/>
      <c r="AW435" s="875"/>
      <c r="AX435" s="875"/>
      <c r="AY435">
        <f>COUNTA($C$435)</f>
        <v>1</v>
      </c>
    </row>
    <row r="436" spans="1:51" ht="30" customHeight="1">
      <c r="A436" s="876">
        <v>5</v>
      </c>
      <c r="B436" s="876">
        <v>1</v>
      </c>
      <c r="C436" s="877" t="s">
        <v>753</v>
      </c>
      <c r="D436" s="878"/>
      <c r="E436" s="878"/>
      <c r="F436" s="878"/>
      <c r="G436" s="878"/>
      <c r="H436" s="878"/>
      <c r="I436" s="878"/>
      <c r="J436" s="879">
        <v>3010001005333</v>
      </c>
      <c r="K436" s="880"/>
      <c r="L436" s="880"/>
      <c r="M436" s="880"/>
      <c r="N436" s="880"/>
      <c r="O436" s="880"/>
      <c r="P436" s="881" t="s">
        <v>757</v>
      </c>
      <c r="Q436" s="882"/>
      <c r="R436" s="882"/>
      <c r="S436" s="882"/>
      <c r="T436" s="882"/>
      <c r="U436" s="882"/>
      <c r="V436" s="882"/>
      <c r="W436" s="882"/>
      <c r="X436" s="882"/>
      <c r="Y436" s="883">
        <v>3.45</v>
      </c>
      <c r="Z436" s="884"/>
      <c r="AA436" s="884"/>
      <c r="AB436" s="885"/>
      <c r="AC436" s="886" t="s">
        <v>334</v>
      </c>
      <c r="AD436" s="887"/>
      <c r="AE436" s="887"/>
      <c r="AF436" s="887"/>
      <c r="AG436" s="887"/>
      <c r="AH436" s="888">
        <v>4</v>
      </c>
      <c r="AI436" s="889"/>
      <c r="AJ436" s="889"/>
      <c r="AK436" s="889"/>
      <c r="AL436" s="872">
        <v>79.2</v>
      </c>
      <c r="AM436" s="873"/>
      <c r="AN436" s="873"/>
      <c r="AO436" s="874"/>
      <c r="AP436" s="875" t="s">
        <v>766</v>
      </c>
      <c r="AQ436" s="875"/>
      <c r="AR436" s="875"/>
      <c r="AS436" s="875"/>
      <c r="AT436" s="875"/>
      <c r="AU436" s="875"/>
      <c r="AV436" s="875"/>
      <c r="AW436" s="875"/>
      <c r="AX436" s="875"/>
      <c r="AY436">
        <f>COUNTA($C$436)</f>
        <v>1</v>
      </c>
    </row>
    <row r="437" spans="1:51" ht="30" customHeight="1">
      <c r="A437" s="876">
        <v>6</v>
      </c>
      <c r="B437" s="876">
        <v>1</v>
      </c>
      <c r="C437" s="877" t="s">
        <v>753</v>
      </c>
      <c r="D437" s="878"/>
      <c r="E437" s="878"/>
      <c r="F437" s="878"/>
      <c r="G437" s="878"/>
      <c r="H437" s="878"/>
      <c r="I437" s="878"/>
      <c r="J437" s="879">
        <v>3010001005333</v>
      </c>
      <c r="K437" s="880"/>
      <c r="L437" s="880"/>
      <c r="M437" s="880"/>
      <c r="N437" s="880"/>
      <c r="O437" s="880"/>
      <c r="P437" s="881" t="s">
        <v>758</v>
      </c>
      <c r="Q437" s="882"/>
      <c r="R437" s="882"/>
      <c r="S437" s="882"/>
      <c r="T437" s="882"/>
      <c r="U437" s="882"/>
      <c r="V437" s="882"/>
      <c r="W437" s="882"/>
      <c r="X437" s="882"/>
      <c r="Y437" s="883">
        <v>3.17</v>
      </c>
      <c r="Z437" s="884"/>
      <c r="AA437" s="884"/>
      <c r="AB437" s="885"/>
      <c r="AC437" s="886" t="s">
        <v>334</v>
      </c>
      <c r="AD437" s="887"/>
      <c r="AE437" s="887"/>
      <c r="AF437" s="887"/>
      <c r="AG437" s="887"/>
      <c r="AH437" s="888">
        <v>2</v>
      </c>
      <c r="AI437" s="889"/>
      <c r="AJ437" s="889"/>
      <c r="AK437" s="889"/>
      <c r="AL437" s="872">
        <v>85.23</v>
      </c>
      <c r="AM437" s="873"/>
      <c r="AN437" s="873"/>
      <c r="AO437" s="874"/>
      <c r="AP437" s="875" t="s">
        <v>766</v>
      </c>
      <c r="AQ437" s="875"/>
      <c r="AR437" s="875"/>
      <c r="AS437" s="875"/>
      <c r="AT437" s="875"/>
      <c r="AU437" s="875"/>
      <c r="AV437" s="875"/>
      <c r="AW437" s="875"/>
      <c r="AX437" s="875"/>
      <c r="AY437">
        <f>COUNTA($C$437)</f>
        <v>1</v>
      </c>
    </row>
    <row r="438" spans="1:51" ht="30" customHeight="1">
      <c r="A438" s="876">
        <v>7</v>
      </c>
      <c r="B438" s="876">
        <v>1</v>
      </c>
      <c r="C438" s="877" t="s">
        <v>774</v>
      </c>
      <c r="D438" s="878"/>
      <c r="E438" s="878"/>
      <c r="F438" s="878"/>
      <c r="G438" s="878"/>
      <c r="H438" s="878"/>
      <c r="I438" s="878"/>
      <c r="J438" s="879">
        <v>3050001006550</v>
      </c>
      <c r="K438" s="880"/>
      <c r="L438" s="880"/>
      <c r="M438" s="880"/>
      <c r="N438" s="880"/>
      <c r="O438" s="880"/>
      <c r="P438" s="881" t="s">
        <v>773</v>
      </c>
      <c r="Q438" s="882"/>
      <c r="R438" s="882"/>
      <c r="S438" s="882"/>
      <c r="T438" s="882"/>
      <c r="U438" s="882"/>
      <c r="V438" s="882"/>
      <c r="W438" s="882"/>
      <c r="X438" s="882"/>
      <c r="Y438" s="883">
        <v>2.0299999999999998</v>
      </c>
      <c r="Z438" s="884"/>
      <c r="AA438" s="884"/>
      <c r="AB438" s="885"/>
      <c r="AC438" s="886" t="s">
        <v>334</v>
      </c>
      <c r="AD438" s="887"/>
      <c r="AE438" s="887"/>
      <c r="AF438" s="887"/>
      <c r="AG438" s="887"/>
      <c r="AH438" s="888">
        <v>1</v>
      </c>
      <c r="AI438" s="889"/>
      <c r="AJ438" s="889"/>
      <c r="AK438" s="889"/>
      <c r="AL438" s="872">
        <v>88.5</v>
      </c>
      <c r="AM438" s="873"/>
      <c r="AN438" s="873"/>
      <c r="AO438" s="874"/>
      <c r="AP438" s="875" t="s">
        <v>775</v>
      </c>
      <c r="AQ438" s="875"/>
      <c r="AR438" s="875"/>
      <c r="AS438" s="875"/>
      <c r="AT438" s="875"/>
      <c r="AU438" s="875"/>
      <c r="AV438" s="875"/>
      <c r="AW438" s="875"/>
      <c r="AX438" s="875"/>
      <c r="AY438">
        <f>COUNTA($C$438)</f>
        <v>1</v>
      </c>
    </row>
    <row r="439" spans="1:51" ht="30" hidden="1" customHeight="1">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5"/>
      <c r="B464" s="865"/>
      <c r="C464" s="865" t="s">
        <v>24</v>
      </c>
      <c r="D464" s="865"/>
      <c r="E464" s="865"/>
      <c r="F464" s="865"/>
      <c r="G464" s="865"/>
      <c r="H464" s="865"/>
      <c r="I464" s="865"/>
      <c r="J464" s="866" t="s">
        <v>274</v>
      </c>
      <c r="K464" s="151"/>
      <c r="L464" s="151"/>
      <c r="M464" s="151"/>
      <c r="N464" s="151"/>
      <c r="O464" s="151"/>
      <c r="P464" s="430" t="s">
        <v>25</v>
      </c>
      <c r="Q464" s="430"/>
      <c r="R464" s="430"/>
      <c r="S464" s="430"/>
      <c r="T464" s="430"/>
      <c r="U464" s="430"/>
      <c r="V464" s="430"/>
      <c r="W464" s="430"/>
      <c r="X464" s="430"/>
      <c r="Y464" s="867" t="s">
        <v>273</v>
      </c>
      <c r="Z464" s="868"/>
      <c r="AA464" s="868"/>
      <c r="AB464" s="868"/>
      <c r="AC464" s="866" t="s">
        <v>309</v>
      </c>
      <c r="AD464" s="866"/>
      <c r="AE464" s="866"/>
      <c r="AF464" s="866"/>
      <c r="AG464" s="866"/>
      <c r="AH464" s="867" t="s">
        <v>329</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5"/>
      <c r="B497" s="865"/>
      <c r="C497" s="865" t="s">
        <v>24</v>
      </c>
      <c r="D497" s="865"/>
      <c r="E497" s="865"/>
      <c r="F497" s="865"/>
      <c r="G497" s="865"/>
      <c r="H497" s="865"/>
      <c r="I497" s="865"/>
      <c r="J497" s="866" t="s">
        <v>274</v>
      </c>
      <c r="K497" s="151"/>
      <c r="L497" s="151"/>
      <c r="M497" s="151"/>
      <c r="N497" s="151"/>
      <c r="O497" s="151"/>
      <c r="P497" s="430" t="s">
        <v>25</v>
      </c>
      <c r="Q497" s="430"/>
      <c r="R497" s="430"/>
      <c r="S497" s="430"/>
      <c r="T497" s="430"/>
      <c r="U497" s="430"/>
      <c r="V497" s="430"/>
      <c r="W497" s="430"/>
      <c r="X497" s="430"/>
      <c r="Y497" s="867" t="s">
        <v>273</v>
      </c>
      <c r="Z497" s="868"/>
      <c r="AA497" s="868"/>
      <c r="AB497" s="868"/>
      <c r="AC497" s="866" t="s">
        <v>309</v>
      </c>
      <c r="AD497" s="866"/>
      <c r="AE497" s="866"/>
      <c r="AF497" s="866"/>
      <c r="AG497" s="866"/>
      <c r="AH497" s="867" t="s">
        <v>329</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5"/>
      <c r="B530" s="865"/>
      <c r="C530" s="865" t="s">
        <v>24</v>
      </c>
      <c r="D530" s="865"/>
      <c r="E530" s="865"/>
      <c r="F530" s="865"/>
      <c r="G530" s="865"/>
      <c r="H530" s="865"/>
      <c r="I530" s="865"/>
      <c r="J530" s="866" t="s">
        <v>274</v>
      </c>
      <c r="K530" s="151"/>
      <c r="L530" s="151"/>
      <c r="M530" s="151"/>
      <c r="N530" s="151"/>
      <c r="O530" s="151"/>
      <c r="P530" s="430" t="s">
        <v>25</v>
      </c>
      <c r="Q530" s="430"/>
      <c r="R530" s="430"/>
      <c r="S530" s="430"/>
      <c r="T530" s="430"/>
      <c r="U530" s="430"/>
      <c r="V530" s="430"/>
      <c r="W530" s="430"/>
      <c r="X530" s="430"/>
      <c r="Y530" s="867" t="s">
        <v>273</v>
      </c>
      <c r="Z530" s="868"/>
      <c r="AA530" s="868"/>
      <c r="AB530" s="868"/>
      <c r="AC530" s="866" t="s">
        <v>309</v>
      </c>
      <c r="AD530" s="866"/>
      <c r="AE530" s="866"/>
      <c r="AF530" s="866"/>
      <c r="AG530" s="866"/>
      <c r="AH530" s="867" t="s">
        <v>329</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5"/>
      <c r="B563" s="865"/>
      <c r="C563" s="865" t="s">
        <v>24</v>
      </c>
      <c r="D563" s="865"/>
      <c r="E563" s="865"/>
      <c r="F563" s="865"/>
      <c r="G563" s="865"/>
      <c r="H563" s="865"/>
      <c r="I563" s="865"/>
      <c r="J563" s="866" t="s">
        <v>274</v>
      </c>
      <c r="K563" s="151"/>
      <c r="L563" s="151"/>
      <c r="M563" s="151"/>
      <c r="N563" s="151"/>
      <c r="O563" s="151"/>
      <c r="P563" s="430" t="s">
        <v>25</v>
      </c>
      <c r="Q563" s="430"/>
      <c r="R563" s="430"/>
      <c r="S563" s="430"/>
      <c r="T563" s="430"/>
      <c r="U563" s="430"/>
      <c r="V563" s="430"/>
      <c r="W563" s="430"/>
      <c r="X563" s="430"/>
      <c r="Y563" s="867" t="s">
        <v>273</v>
      </c>
      <c r="Z563" s="868"/>
      <c r="AA563" s="868"/>
      <c r="AB563" s="868"/>
      <c r="AC563" s="866" t="s">
        <v>309</v>
      </c>
      <c r="AD563" s="866"/>
      <c r="AE563" s="866"/>
      <c r="AF563" s="866"/>
      <c r="AG563" s="866"/>
      <c r="AH563" s="867" t="s">
        <v>329</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5"/>
      <c r="B596" s="865"/>
      <c r="C596" s="865" t="s">
        <v>24</v>
      </c>
      <c r="D596" s="865"/>
      <c r="E596" s="865"/>
      <c r="F596" s="865"/>
      <c r="G596" s="865"/>
      <c r="H596" s="865"/>
      <c r="I596" s="865"/>
      <c r="J596" s="866" t="s">
        <v>274</v>
      </c>
      <c r="K596" s="151"/>
      <c r="L596" s="151"/>
      <c r="M596" s="151"/>
      <c r="N596" s="151"/>
      <c r="O596" s="151"/>
      <c r="P596" s="430" t="s">
        <v>25</v>
      </c>
      <c r="Q596" s="430"/>
      <c r="R596" s="430"/>
      <c r="S596" s="430"/>
      <c r="T596" s="430"/>
      <c r="U596" s="430"/>
      <c r="V596" s="430"/>
      <c r="W596" s="430"/>
      <c r="X596" s="430"/>
      <c r="Y596" s="867" t="s">
        <v>273</v>
      </c>
      <c r="Z596" s="868"/>
      <c r="AA596" s="868"/>
      <c r="AB596" s="868"/>
      <c r="AC596" s="866" t="s">
        <v>309</v>
      </c>
      <c r="AD596" s="866"/>
      <c r="AE596" s="866"/>
      <c r="AF596" s="866"/>
      <c r="AG596" s="866"/>
      <c r="AH596" s="867" t="s">
        <v>329</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customHeight="1">
      <c r="A627" s="891" t="s">
        <v>661</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311</v>
      </c>
      <c r="AM627" s="895"/>
      <c r="AN627" s="89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305</v>
      </c>
      <c r="AQ630" s="890"/>
      <c r="AR630" s="890"/>
      <c r="AS630" s="890"/>
      <c r="AT630" s="890"/>
      <c r="AU630" s="890"/>
      <c r="AV630" s="890"/>
      <c r="AW630" s="890"/>
      <c r="AX630" s="890"/>
    </row>
    <row r="631" spans="1:51" ht="60.75" customHeight="1">
      <c r="A631" s="876">
        <v>1</v>
      </c>
      <c r="B631" s="876">
        <v>1</v>
      </c>
      <c r="C631" s="898" t="s">
        <v>770</v>
      </c>
      <c r="D631" s="898"/>
      <c r="E631" s="663" t="s">
        <v>746</v>
      </c>
      <c r="F631" s="899"/>
      <c r="G631" s="899"/>
      <c r="H631" s="899"/>
      <c r="I631" s="899"/>
      <c r="J631" s="879" t="s">
        <v>791</v>
      </c>
      <c r="K631" s="880"/>
      <c r="L631" s="880"/>
      <c r="M631" s="880"/>
      <c r="N631" s="880"/>
      <c r="O631" s="880"/>
      <c r="P631" s="881" t="s">
        <v>759</v>
      </c>
      <c r="Q631" s="882"/>
      <c r="R631" s="882"/>
      <c r="S631" s="882"/>
      <c r="T631" s="882"/>
      <c r="U631" s="882"/>
      <c r="V631" s="882"/>
      <c r="W631" s="882"/>
      <c r="X631" s="882"/>
      <c r="Y631" s="883">
        <v>183.06</v>
      </c>
      <c r="Z631" s="884"/>
      <c r="AA631" s="884"/>
      <c r="AB631" s="885"/>
      <c r="AC631" s="886" t="s">
        <v>341</v>
      </c>
      <c r="AD631" s="887"/>
      <c r="AE631" s="887"/>
      <c r="AF631" s="887"/>
      <c r="AG631" s="887"/>
      <c r="AH631" s="888" t="s">
        <v>794</v>
      </c>
      <c r="AI631" s="889"/>
      <c r="AJ631" s="889"/>
      <c r="AK631" s="889"/>
      <c r="AL631" s="872">
        <v>100</v>
      </c>
      <c r="AM631" s="873"/>
      <c r="AN631" s="873"/>
      <c r="AO631" s="874"/>
      <c r="AP631" s="875" t="s">
        <v>793</v>
      </c>
      <c r="AQ631" s="875"/>
      <c r="AR631" s="875"/>
      <c r="AS631" s="875"/>
      <c r="AT631" s="875"/>
      <c r="AU631" s="875"/>
      <c r="AV631" s="875"/>
      <c r="AW631" s="875"/>
      <c r="AX631" s="875"/>
    </row>
    <row r="632" spans="1:51" ht="30" hidden="1" customHeight="1">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c r="A648" s="876">
        <v>18</v>
      </c>
      <c r="B648" s="876">
        <v>1</v>
      </c>
      <c r="C648" s="898"/>
      <c r="D648" s="898"/>
      <c r="E648" s="663"/>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48" max="49" man="1"/>
    <brk id="268" max="49" man="1"/>
    <brk id="362" max="49"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P11" sqref="P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c r="A38" s="13"/>
      <c r="B38" s="13"/>
      <c r="F38" s="13"/>
      <c r="G38" s="19"/>
      <c r="K38" s="13"/>
      <c r="L38" s="13"/>
      <c r="O38" s="13"/>
      <c r="P38" s="13"/>
      <c r="Q38" s="19"/>
      <c r="T38" s="13"/>
      <c r="Y38" s="32" t="s">
        <v>409</v>
      </c>
      <c r="Z38" s="32" t="s">
        <v>537</v>
      </c>
      <c r="AF38" s="30"/>
      <c r="AK38" s="51" t="str">
        <f t="shared" si="7"/>
        <v>k</v>
      </c>
    </row>
    <row r="39" spans="1:37">
      <c r="A39" s="13"/>
      <c r="B39" s="13"/>
      <c r="F39" s="13" t="str">
        <f>I37</f>
        <v>一般会計</v>
      </c>
      <c r="G39" s="19"/>
      <c r="K39" s="13"/>
      <c r="L39" s="13"/>
      <c r="O39" s="13"/>
      <c r="P39" s="13"/>
      <c r="Q39" s="19"/>
      <c r="T39" s="13"/>
      <c r="U39" s="32" t="s">
        <v>649</v>
      </c>
      <c r="Y39" s="32" t="s">
        <v>410</v>
      </c>
      <c r="Z39" s="32" t="s">
        <v>538</v>
      </c>
      <c r="AF39" s="30"/>
      <c r="AK39" s="51" t="str">
        <f t="shared" si="7"/>
        <v>l</v>
      </c>
    </row>
    <row r="40" spans="1:37">
      <c r="A40" s="13"/>
      <c r="B40" s="13"/>
      <c r="F40" s="13"/>
      <c r="G40" s="19"/>
      <c r="K40" s="13"/>
      <c r="L40" s="13"/>
      <c r="O40" s="13"/>
      <c r="P40" s="13"/>
      <c r="Q40" s="19"/>
      <c r="T40" s="13"/>
      <c r="U40" s="32"/>
      <c r="Y40" s="32" t="s">
        <v>411</v>
      </c>
      <c r="Z40" s="32" t="s">
        <v>539</v>
      </c>
      <c r="AF40" s="30"/>
      <c r="AK40" s="51" t="str">
        <f t="shared" si="7"/>
        <v>m</v>
      </c>
    </row>
    <row r="41" spans="1:37">
      <c r="A41" s="13"/>
      <c r="B41" s="13"/>
      <c r="F41" s="13"/>
      <c r="G41" s="19"/>
      <c r="K41" s="13"/>
      <c r="L41" s="13"/>
      <c r="O41" s="13"/>
      <c r="P41" s="13"/>
      <c r="Q41" s="19"/>
      <c r="T41" s="13"/>
      <c r="U41" s="32" t="s">
        <v>350</v>
      </c>
      <c r="Y41" s="32" t="s">
        <v>412</v>
      </c>
      <c r="Z41" s="32" t="s">
        <v>540</v>
      </c>
      <c r="AF41" s="30"/>
      <c r="AK41" s="51" t="str">
        <f t="shared" si="7"/>
        <v>n</v>
      </c>
    </row>
    <row r="42" spans="1:37">
      <c r="A42" s="13"/>
      <c r="B42" s="13"/>
      <c r="F42" s="13"/>
      <c r="G42" s="19"/>
      <c r="K42" s="13"/>
      <c r="L42" s="13"/>
      <c r="O42" s="13"/>
      <c r="P42" s="13"/>
      <c r="Q42" s="19"/>
      <c r="T42" s="13"/>
      <c r="U42" s="32" t="s">
        <v>360</v>
      </c>
      <c r="Y42" s="32" t="s">
        <v>413</v>
      </c>
      <c r="Z42" s="32" t="s">
        <v>541</v>
      </c>
      <c r="AF42" s="30"/>
      <c r="AK42" s="51" t="str">
        <f t="shared" si="7"/>
        <v>o</v>
      </c>
    </row>
    <row r="43" spans="1:37">
      <c r="A43" s="13"/>
      <c r="B43" s="13"/>
      <c r="F43" s="13"/>
      <c r="G43" s="19"/>
      <c r="K43" s="13"/>
      <c r="L43" s="13"/>
      <c r="O43" s="13"/>
      <c r="P43" s="13"/>
      <c r="Q43" s="19"/>
      <c r="T43" s="13"/>
      <c r="Y43" s="32" t="s">
        <v>414</v>
      </c>
      <c r="Z43" s="32" t="s">
        <v>542</v>
      </c>
      <c r="AF43" s="30"/>
      <c r="AK43" s="51" t="str">
        <f t="shared" si="7"/>
        <v>p</v>
      </c>
    </row>
    <row r="44" spans="1:37">
      <c r="A44" s="13"/>
      <c r="B44" s="13"/>
      <c r="F44" s="13"/>
      <c r="G44" s="19"/>
      <c r="K44" s="13"/>
      <c r="L44" s="13"/>
      <c r="O44" s="13"/>
      <c r="P44" s="13"/>
      <c r="Q44" s="19"/>
      <c r="T44" s="13"/>
      <c r="Y44" s="32" t="s">
        <v>415</v>
      </c>
      <c r="Z44" s="32" t="s">
        <v>543</v>
      </c>
      <c r="AF44" s="30"/>
      <c r="AK44" s="51" t="str">
        <f t="shared" si="7"/>
        <v>q</v>
      </c>
    </row>
    <row r="45" spans="1:37">
      <c r="A45" s="13"/>
      <c r="B45" s="13"/>
      <c r="F45" s="13"/>
      <c r="G45" s="19"/>
      <c r="K45" s="13"/>
      <c r="L45" s="13"/>
      <c r="O45" s="13"/>
      <c r="P45" s="13"/>
      <c r="Q45" s="19"/>
      <c r="T45" s="13"/>
      <c r="U45" s="29" t="s">
        <v>161</v>
      </c>
      <c r="Y45" s="32" t="s">
        <v>416</v>
      </c>
      <c r="Z45" s="32" t="s">
        <v>544</v>
      </c>
      <c r="AF45" s="30"/>
      <c r="AK45" s="51" t="str">
        <f t="shared" si="7"/>
        <v>r</v>
      </c>
    </row>
    <row r="46" spans="1:37">
      <c r="A46" s="13"/>
      <c r="B46" s="13"/>
      <c r="F46" s="13"/>
      <c r="G46" s="19"/>
      <c r="K46" s="13"/>
      <c r="L46" s="13"/>
      <c r="O46" s="13"/>
      <c r="P46" s="13"/>
      <c r="Q46" s="19"/>
      <c r="T46" s="13"/>
      <c r="U46" s="93" t="s">
        <v>685</v>
      </c>
      <c r="Y46" s="32" t="s">
        <v>417</v>
      </c>
      <c r="Z46" s="32" t="s">
        <v>545</v>
      </c>
      <c r="AF46" s="30"/>
      <c r="AK46" s="51" t="str">
        <f t="shared" si="7"/>
        <v>s</v>
      </c>
    </row>
    <row r="47" spans="1:37">
      <c r="A47" s="13"/>
      <c r="B47" s="13"/>
      <c r="F47" s="13"/>
      <c r="G47" s="19"/>
      <c r="K47" s="13"/>
      <c r="L47" s="13"/>
      <c r="O47" s="13"/>
      <c r="P47" s="13"/>
      <c r="Q47" s="19"/>
      <c r="T47" s="13"/>
      <c r="Y47" s="32" t="s">
        <v>418</v>
      </c>
      <c r="Z47" s="32" t="s">
        <v>546</v>
      </c>
      <c r="AF47" s="30"/>
      <c r="AK47" s="51" t="str">
        <f t="shared" si="7"/>
        <v>t</v>
      </c>
    </row>
    <row r="48" spans="1:37">
      <c r="A48" s="13"/>
      <c r="B48" s="13"/>
      <c r="F48" s="13"/>
      <c r="G48" s="19"/>
      <c r="K48" s="13"/>
      <c r="L48" s="13"/>
      <c r="O48" s="13"/>
      <c r="P48" s="13"/>
      <c r="Q48" s="19"/>
      <c r="T48" s="13"/>
      <c r="U48" s="93">
        <v>2021</v>
      </c>
      <c r="Y48" s="32" t="s">
        <v>419</v>
      </c>
      <c r="Z48" s="32" t="s">
        <v>547</v>
      </c>
      <c r="AF48" s="30"/>
      <c r="AK48" s="51" t="str">
        <f t="shared" si="7"/>
        <v>u</v>
      </c>
    </row>
    <row r="49" spans="1:37">
      <c r="A49" s="13"/>
      <c r="B49" s="13"/>
      <c r="F49" s="13"/>
      <c r="G49" s="19"/>
      <c r="K49" s="13"/>
      <c r="L49" s="13"/>
      <c r="O49" s="13"/>
      <c r="P49" s="13"/>
      <c r="Q49" s="19"/>
      <c r="T49" s="13"/>
      <c r="U49" s="93">
        <v>2022</v>
      </c>
      <c r="Y49" s="32" t="s">
        <v>420</v>
      </c>
      <c r="Z49" s="32" t="s">
        <v>548</v>
      </c>
      <c r="AF49" s="30"/>
      <c r="AK49" s="51" t="str">
        <f t="shared" si="7"/>
        <v>v</v>
      </c>
    </row>
    <row r="50" spans="1:37">
      <c r="A50" s="13"/>
      <c r="B50" s="13"/>
      <c r="F50" s="13"/>
      <c r="G50" s="19"/>
      <c r="K50" s="13"/>
      <c r="L50" s="13"/>
      <c r="O50" s="13"/>
      <c r="P50" s="13"/>
      <c r="Q50" s="19"/>
      <c r="T50" s="13"/>
      <c r="U50" s="93">
        <v>2023</v>
      </c>
      <c r="Y50" s="32" t="s">
        <v>421</v>
      </c>
      <c r="Z50" s="32" t="s">
        <v>549</v>
      </c>
      <c r="AF50" s="30"/>
    </row>
    <row r="51" spans="1:37">
      <c r="A51" s="13"/>
      <c r="B51" s="13"/>
      <c r="F51" s="13"/>
      <c r="G51" s="19"/>
      <c r="K51" s="13"/>
      <c r="L51" s="13"/>
      <c r="O51" s="13"/>
      <c r="P51" s="13"/>
      <c r="Q51" s="19"/>
      <c r="T51" s="13"/>
      <c r="U51" s="93">
        <v>2024</v>
      </c>
      <c r="Y51" s="32" t="s">
        <v>422</v>
      </c>
      <c r="Z51" s="32" t="s">
        <v>550</v>
      </c>
      <c r="AF51" s="30"/>
    </row>
    <row r="52" spans="1:37">
      <c r="A52" s="13"/>
      <c r="B52" s="13"/>
      <c r="F52" s="13"/>
      <c r="G52" s="19"/>
      <c r="K52" s="13"/>
      <c r="L52" s="13"/>
      <c r="O52" s="13"/>
      <c r="P52" s="13"/>
      <c r="Q52" s="19"/>
      <c r="T52" s="13"/>
      <c r="U52" s="93">
        <v>2025</v>
      </c>
      <c r="Y52" s="32" t="s">
        <v>423</v>
      </c>
      <c r="Z52" s="32" t="s">
        <v>551</v>
      </c>
      <c r="AF52" s="30"/>
    </row>
    <row r="53" spans="1:37">
      <c r="A53" s="13"/>
      <c r="B53" s="13"/>
      <c r="F53" s="13"/>
      <c r="G53" s="19"/>
      <c r="K53" s="13"/>
      <c r="L53" s="13"/>
      <c r="O53" s="13"/>
      <c r="P53" s="13"/>
      <c r="Q53" s="19"/>
      <c r="T53" s="13"/>
      <c r="U53" s="93">
        <v>2026</v>
      </c>
      <c r="Y53" s="32" t="s">
        <v>424</v>
      </c>
      <c r="Z53" s="32" t="s">
        <v>552</v>
      </c>
      <c r="AF53" s="30"/>
    </row>
    <row r="54" spans="1:37">
      <c r="A54" s="13"/>
      <c r="B54" s="13"/>
      <c r="F54" s="13"/>
      <c r="G54" s="19"/>
      <c r="K54" s="13"/>
      <c r="L54" s="13"/>
      <c r="O54" s="13"/>
      <c r="P54" s="20"/>
      <c r="Q54" s="19"/>
      <c r="T54" s="13"/>
      <c r="Y54" s="32" t="s">
        <v>425</v>
      </c>
      <c r="Z54" s="32" t="s">
        <v>553</v>
      </c>
      <c r="AF54" s="30"/>
    </row>
    <row r="55" spans="1:37">
      <c r="A55" s="13"/>
      <c r="B55" s="13"/>
      <c r="F55" s="13"/>
      <c r="G55" s="19"/>
      <c r="K55" s="13"/>
      <c r="L55" s="13"/>
      <c r="O55" s="13"/>
      <c r="P55" s="13"/>
      <c r="Q55" s="19"/>
      <c r="T55" s="13"/>
      <c r="Y55" s="32" t="s">
        <v>426</v>
      </c>
      <c r="Z55" s="32" t="s">
        <v>554</v>
      </c>
      <c r="AF55" s="30"/>
    </row>
    <row r="56" spans="1:37">
      <c r="A56" s="13"/>
      <c r="B56" s="13"/>
      <c r="F56" s="13"/>
      <c r="G56" s="19"/>
      <c r="K56" s="13"/>
      <c r="L56" s="13"/>
      <c r="O56" s="13"/>
      <c r="P56" s="13"/>
      <c r="Q56" s="19"/>
      <c r="T56" s="13"/>
      <c r="U56" s="93">
        <v>20</v>
      </c>
      <c r="Y56" s="32" t="s">
        <v>427</v>
      </c>
      <c r="Z56" s="32" t="s">
        <v>555</v>
      </c>
      <c r="AF56" s="30"/>
    </row>
    <row r="57" spans="1:37">
      <c r="A57" s="13"/>
      <c r="B57" s="13"/>
      <c r="F57" s="13"/>
      <c r="G57" s="19"/>
      <c r="K57" s="13"/>
      <c r="L57" s="13"/>
      <c r="O57" s="13"/>
      <c r="P57" s="13"/>
      <c r="Q57" s="19"/>
      <c r="T57" s="13"/>
      <c r="U57" s="32" t="s">
        <v>625</v>
      </c>
      <c r="Y57" s="32" t="s">
        <v>428</v>
      </c>
      <c r="Z57" s="32" t="s">
        <v>556</v>
      </c>
      <c r="AF57" s="30"/>
    </row>
    <row r="58" spans="1:37">
      <c r="A58" s="13"/>
      <c r="B58" s="13"/>
      <c r="F58" s="13"/>
      <c r="G58" s="19"/>
      <c r="K58" s="13"/>
      <c r="L58" s="13"/>
      <c r="O58" s="13"/>
      <c r="P58" s="13"/>
      <c r="Q58" s="19"/>
      <c r="T58" s="13"/>
      <c r="U58" s="32" t="s">
        <v>626</v>
      </c>
      <c r="Y58" s="32" t="s">
        <v>429</v>
      </c>
      <c r="Z58" s="32" t="s">
        <v>557</v>
      </c>
      <c r="AF58" s="30"/>
    </row>
    <row r="59" spans="1:37">
      <c r="A59" s="13"/>
      <c r="B59" s="13"/>
      <c r="F59" s="13"/>
      <c r="G59" s="19"/>
      <c r="K59" s="13"/>
      <c r="L59" s="13"/>
      <c r="O59" s="13"/>
      <c r="P59" s="13"/>
      <c r="Q59" s="19"/>
      <c r="T59" s="13"/>
      <c r="Y59" s="32" t="s">
        <v>430</v>
      </c>
      <c r="Z59" s="32" t="s">
        <v>558</v>
      </c>
      <c r="AF59" s="30"/>
    </row>
    <row r="60" spans="1:37">
      <c r="A60" s="13"/>
      <c r="B60" s="13"/>
      <c r="F60" s="13"/>
      <c r="G60" s="19"/>
      <c r="K60" s="13"/>
      <c r="L60" s="13"/>
      <c r="O60" s="13"/>
      <c r="P60" s="13"/>
      <c r="Q60" s="19"/>
      <c r="T60" s="13"/>
      <c r="Y60" s="32" t="s">
        <v>431</v>
      </c>
      <c r="Z60" s="32" t="s">
        <v>559</v>
      </c>
      <c r="AF60" s="30"/>
    </row>
    <row r="61" spans="1:37">
      <c r="A61" s="13"/>
      <c r="B61" s="13"/>
      <c r="F61" s="13"/>
      <c r="G61" s="19"/>
      <c r="K61" s="13"/>
      <c r="L61" s="13"/>
      <c r="O61" s="13"/>
      <c r="P61" s="13"/>
      <c r="Q61" s="19"/>
      <c r="T61" s="13"/>
      <c r="Y61" s="32" t="s">
        <v>432</v>
      </c>
      <c r="Z61" s="32" t="s">
        <v>560</v>
      </c>
      <c r="AF61" s="30"/>
    </row>
    <row r="62" spans="1:37">
      <c r="A62" s="13"/>
      <c r="B62" s="13"/>
      <c r="F62" s="13"/>
      <c r="G62" s="19"/>
      <c r="K62" s="13"/>
      <c r="L62" s="13"/>
      <c r="O62" s="13"/>
      <c r="P62" s="13"/>
      <c r="Q62" s="19"/>
      <c r="T62" s="13"/>
      <c r="Y62" s="32" t="s">
        <v>433</v>
      </c>
      <c r="Z62" s="32" t="s">
        <v>561</v>
      </c>
      <c r="AF62" s="30"/>
    </row>
    <row r="63" spans="1:37">
      <c r="A63" s="13"/>
      <c r="B63" s="13"/>
      <c r="F63" s="13"/>
      <c r="G63" s="19"/>
      <c r="K63" s="13"/>
      <c r="L63" s="13"/>
      <c r="O63" s="13"/>
      <c r="P63" s="13"/>
      <c r="Q63" s="19"/>
      <c r="T63" s="13"/>
      <c r="Y63" s="32" t="s">
        <v>434</v>
      </c>
      <c r="Z63" s="32" t="s">
        <v>562</v>
      </c>
      <c r="AF63" s="30"/>
    </row>
    <row r="64" spans="1:37">
      <c r="A64" s="13"/>
      <c r="B64" s="13"/>
      <c r="F64" s="13"/>
      <c r="G64" s="19"/>
      <c r="K64" s="13"/>
      <c r="L64" s="13"/>
      <c r="O64" s="13"/>
      <c r="P64" s="13"/>
      <c r="Q64" s="19"/>
      <c r="T64" s="13"/>
      <c r="Y64" s="32" t="s">
        <v>435</v>
      </c>
      <c r="Z64" s="32" t="s">
        <v>563</v>
      </c>
      <c r="AF64" s="30"/>
    </row>
    <row r="65" spans="1:32">
      <c r="A65" s="13"/>
      <c r="B65" s="13"/>
      <c r="F65" s="13"/>
      <c r="G65" s="19"/>
      <c r="K65" s="13"/>
      <c r="L65" s="13"/>
      <c r="O65" s="13"/>
      <c r="P65" s="13"/>
      <c r="Q65" s="19"/>
      <c r="T65" s="13"/>
      <c r="Y65" s="32" t="s">
        <v>436</v>
      </c>
      <c r="Z65" s="32" t="s">
        <v>564</v>
      </c>
      <c r="AF65" s="30"/>
    </row>
    <row r="66" spans="1:32">
      <c r="A66" s="13"/>
      <c r="B66" s="13"/>
      <c r="F66" s="13"/>
      <c r="G66" s="19"/>
      <c r="K66" s="13"/>
      <c r="L66" s="13"/>
      <c r="O66" s="13"/>
      <c r="P66" s="13"/>
      <c r="Q66" s="19"/>
      <c r="T66" s="13"/>
      <c r="Y66" s="32" t="s">
        <v>67</v>
      </c>
      <c r="Z66" s="32" t="s">
        <v>565</v>
      </c>
      <c r="AF66" s="30"/>
    </row>
    <row r="67" spans="1:32">
      <c r="A67" s="13"/>
      <c r="B67" s="13"/>
      <c r="F67" s="13"/>
      <c r="G67" s="19"/>
      <c r="K67" s="13"/>
      <c r="L67" s="13"/>
      <c r="O67" s="13"/>
      <c r="P67" s="13"/>
      <c r="Q67" s="19"/>
      <c r="T67" s="13"/>
      <c r="Y67" s="32" t="s">
        <v>437</v>
      </c>
      <c r="Z67" s="32" t="s">
        <v>566</v>
      </c>
      <c r="AF67" s="30"/>
    </row>
    <row r="68" spans="1:32">
      <c r="A68" s="13"/>
      <c r="B68" s="13"/>
      <c r="F68" s="13"/>
      <c r="G68" s="19"/>
      <c r="K68" s="13"/>
      <c r="L68" s="13"/>
      <c r="O68" s="13"/>
      <c r="P68" s="13"/>
      <c r="Q68" s="19"/>
      <c r="T68" s="13"/>
      <c r="Y68" s="32" t="s">
        <v>438</v>
      </c>
      <c r="Z68" s="32" t="s">
        <v>567</v>
      </c>
      <c r="AF68" s="30"/>
    </row>
    <row r="69" spans="1:32">
      <c r="A69" s="13"/>
      <c r="B69" s="13"/>
      <c r="F69" s="13"/>
      <c r="G69" s="19"/>
      <c r="K69" s="13"/>
      <c r="L69" s="13"/>
      <c r="O69" s="13"/>
      <c r="P69" s="13"/>
      <c r="Q69" s="19"/>
      <c r="T69" s="13"/>
      <c r="Y69" s="32" t="s">
        <v>439</v>
      </c>
      <c r="Z69" s="32" t="s">
        <v>568</v>
      </c>
      <c r="AF69" s="30"/>
    </row>
    <row r="70" spans="1:32">
      <c r="A70" s="13"/>
      <c r="B70" s="13"/>
      <c r="Y70" s="32" t="s">
        <v>440</v>
      </c>
      <c r="Z70" s="32" t="s">
        <v>569</v>
      </c>
    </row>
    <row r="71" spans="1:32">
      <c r="Y71" s="32" t="s">
        <v>441</v>
      </c>
      <c r="Z71" s="32" t="s">
        <v>570</v>
      </c>
    </row>
    <row r="72" spans="1:32">
      <c r="Y72" s="32" t="s">
        <v>442</v>
      </c>
      <c r="Z72" s="32" t="s">
        <v>571</v>
      </c>
    </row>
    <row r="73" spans="1:32">
      <c r="Y73" s="32" t="s">
        <v>443</v>
      </c>
      <c r="Z73" s="32" t="s">
        <v>572</v>
      </c>
    </row>
    <row r="74" spans="1:32">
      <c r="Y74" s="32" t="s">
        <v>444</v>
      </c>
      <c r="Z74" s="32" t="s">
        <v>573</v>
      </c>
    </row>
    <row r="75" spans="1:32">
      <c r="Y75" s="32" t="s">
        <v>445</v>
      </c>
      <c r="Z75" s="32" t="s">
        <v>574</v>
      </c>
    </row>
    <row r="76" spans="1:32">
      <c r="Y76" s="32" t="s">
        <v>446</v>
      </c>
      <c r="Z76" s="32" t="s">
        <v>575</v>
      </c>
    </row>
    <row r="77" spans="1:32">
      <c r="Y77" s="32" t="s">
        <v>447</v>
      </c>
      <c r="Z77" s="32" t="s">
        <v>576</v>
      </c>
    </row>
    <row r="78" spans="1:32">
      <c r="Y78" s="32" t="s">
        <v>448</v>
      </c>
      <c r="Z78" s="32" t="s">
        <v>577</v>
      </c>
    </row>
    <row r="79" spans="1:32">
      <c r="Y79" s="32" t="s">
        <v>449</v>
      </c>
      <c r="Z79" s="32" t="s">
        <v>578</v>
      </c>
    </row>
    <row r="80" spans="1:32">
      <c r="Y80" s="32" t="s">
        <v>450</v>
      </c>
      <c r="Z80" s="32" t="s">
        <v>579</v>
      </c>
    </row>
    <row r="81" spans="25:26">
      <c r="Y81" s="32" t="s">
        <v>451</v>
      </c>
      <c r="Z81" s="32" t="s">
        <v>580</v>
      </c>
    </row>
    <row r="82" spans="25:26">
      <c r="Y82" s="32" t="s">
        <v>452</v>
      </c>
      <c r="Z82" s="32" t="s">
        <v>581</v>
      </c>
    </row>
    <row r="83" spans="25:26">
      <c r="Y83" s="32" t="s">
        <v>453</v>
      </c>
      <c r="Z83" s="32" t="s">
        <v>582</v>
      </c>
    </row>
    <row r="84" spans="25:26">
      <c r="Y84" s="32" t="s">
        <v>454</v>
      </c>
      <c r="Z84" s="32" t="s">
        <v>583</v>
      </c>
    </row>
    <row r="85" spans="25:26">
      <c r="Y85" s="32" t="s">
        <v>455</v>
      </c>
      <c r="Z85" s="32" t="s">
        <v>584</v>
      </c>
    </row>
    <row r="86" spans="25:26">
      <c r="Y86" s="32" t="s">
        <v>456</v>
      </c>
      <c r="Z86" s="32" t="s">
        <v>585</v>
      </c>
    </row>
    <row r="87" spans="25:26">
      <c r="Y87" s="32" t="s">
        <v>457</v>
      </c>
      <c r="Z87" s="32" t="s">
        <v>586</v>
      </c>
    </row>
    <row r="88" spans="25:26">
      <c r="Y88" s="32" t="s">
        <v>458</v>
      </c>
      <c r="Z88" s="32" t="s">
        <v>587</v>
      </c>
    </row>
    <row r="89" spans="25:26">
      <c r="Y89" s="32" t="s">
        <v>459</v>
      </c>
      <c r="Z89" s="32" t="s">
        <v>588</v>
      </c>
    </row>
    <row r="90" spans="25:26">
      <c r="Y90" s="32" t="s">
        <v>460</v>
      </c>
      <c r="Z90" s="32" t="s">
        <v>589</v>
      </c>
    </row>
    <row r="91" spans="25:26">
      <c r="Y91" s="32" t="s">
        <v>461</v>
      </c>
      <c r="Z91" s="32" t="s">
        <v>590</v>
      </c>
    </row>
    <row r="92" spans="25:26">
      <c r="Y92" s="32" t="s">
        <v>462</v>
      </c>
      <c r="Z92" s="32" t="s">
        <v>591</v>
      </c>
    </row>
    <row r="93" spans="25:26">
      <c r="Y93" s="32" t="s">
        <v>463</v>
      </c>
      <c r="Z93" s="32" t="s">
        <v>592</v>
      </c>
    </row>
    <row r="94" spans="25:26">
      <c r="Y94" s="32" t="s">
        <v>464</v>
      </c>
      <c r="Z94" s="32" t="s">
        <v>593</v>
      </c>
    </row>
    <row r="95" spans="25:26">
      <c r="Y95" s="32" t="s">
        <v>465</v>
      </c>
      <c r="Z95" s="32" t="s">
        <v>594</v>
      </c>
    </row>
    <row r="96" spans="25:26">
      <c r="Y96" s="32" t="s">
        <v>368</v>
      </c>
      <c r="Z96" s="32" t="s">
        <v>595</v>
      </c>
    </row>
    <row r="97" spans="25:26">
      <c r="Y97" s="32" t="s">
        <v>466</v>
      </c>
      <c r="Z97" s="32" t="s">
        <v>596</v>
      </c>
    </row>
    <row r="98" spans="25:26">
      <c r="Y98" s="32" t="s">
        <v>467</v>
      </c>
      <c r="Z98" s="32" t="s">
        <v>597</v>
      </c>
    </row>
    <row r="99" spans="25:26">
      <c r="Y99" s="32" t="s">
        <v>497</v>
      </c>
      <c r="Z99" s="32" t="s">
        <v>598</v>
      </c>
    </row>
    <row r="100" spans="25:26">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8"/>
      <c r="Z2" s="852"/>
      <c r="AA2" s="853"/>
      <c r="AB2" s="962" t="s">
        <v>11</v>
      </c>
      <c r="AC2" s="963"/>
      <c r="AD2" s="964"/>
      <c r="AE2" s="966" t="s">
        <v>370</v>
      </c>
      <c r="AF2" s="966"/>
      <c r="AG2" s="966"/>
      <c r="AH2" s="903"/>
      <c r="AI2" s="966" t="s">
        <v>466</v>
      </c>
      <c r="AJ2" s="966"/>
      <c r="AK2" s="966"/>
      <c r="AL2" s="903"/>
      <c r="AM2" s="966" t="s">
        <v>467</v>
      </c>
      <c r="AN2" s="966"/>
      <c r="AO2" s="966"/>
      <c r="AP2" s="903"/>
      <c r="AQ2" s="506" t="s">
        <v>223</v>
      </c>
      <c r="AR2" s="507"/>
      <c r="AS2" s="507"/>
      <c r="AT2" s="508"/>
      <c r="AU2" s="509" t="s">
        <v>129</v>
      </c>
      <c r="AV2" s="509"/>
      <c r="AW2" s="509"/>
      <c r="AX2" s="510"/>
      <c r="AY2" s="34">
        <f>COUNTA($G$4)</f>
        <v>0</v>
      </c>
    </row>
    <row r="3" spans="1:51" ht="18.75" customHeight="1">
      <c r="A3" s="485"/>
      <c r="B3" s="486"/>
      <c r="C3" s="486"/>
      <c r="D3" s="486"/>
      <c r="E3" s="486"/>
      <c r="F3" s="487"/>
      <c r="G3" s="358"/>
      <c r="H3" s="339"/>
      <c r="I3" s="339"/>
      <c r="J3" s="339"/>
      <c r="K3" s="339"/>
      <c r="L3" s="339"/>
      <c r="M3" s="339"/>
      <c r="N3" s="339"/>
      <c r="O3" s="340"/>
      <c r="P3" s="343"/>
      <c r="Q3" s="339"/>
      <c r="R3" s="339"/>
      <c r="S3" s="339"/>
      <c r="T3" s="339"/>
      <c r="U3" s="339"/>
      <c r="V3" s="339"/>
      <c r="W3" s="339"/>
      <c r="X3" s="340"/>
      <c r="Y3" s="959"/>
      <c r="Z3" s="960"/>
      <c r="AA3" s="961"/>
      <c r="AB3" s="965"/>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c r="A4" s="488"/>
      <c r="B4" s="486"/>
      <c r="C4" s="486"/>
      <c r="D4" s="486"/>
      <c r="E4" s="486"/>
      <c r="F4" s="487"/>
      <c r="G4" s="390"/>
      <c r="H4" s="940"/>
      <c r="I4" s="940"/>
      <c r="J4" s="940"/>
      <c r="K4" s="940"/>
      <c r="L4" s="940"/>
      <c r="M4" s="940"/>
      <c r="N4" s="940"/>
      <c r="O4" s="941"/>
      <c r="P4" s="154"/>
      <c r="Q4" s="377"/>
      <c r="R4" s="377"/>
      <c r="S4" s="377"/>
      <c r="T4" s="377"/>
      <c r="U4" s="377"/>
      <c r="V4" s="377"/>
      <c r="W4" s="377"/>
      <c r="X4" s="378"/>
      <c r="Y4" s="954" t="s">
        <v>12</v>
      </c>
      <c r="Z4" s="955"/>
      <c r="AA4" s="956"/>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c r="A5" s="489"/>
      <c r="B5" s="490"/>
      <c r="C5" s="490"/>
      <c r="D5" s="490"/>
      <c r="E5" s="490"/>
      <c r="F5" s="491"/>
      <c r="G5" s="942"/>
      <c r="H5" s="943"/>
      <c r="I5" s="943"/>
      <c r="J5" s="943"/>
      <c r="K5" s="943"/>
      <c r="L5" s="943"/>
      <c r="M5" s="943"/>
      <c r="N5" s="943"/>
      <c r="O5" s="944"/>
      <c r="P5" s="948"/>
      <c r="Q5" s="948"/>
      <c r="R5" s="948"/>
      <c r="S5" s="948"/>
      <c r="T5" s="948"/>
      <c r="U5" s="948"/>
      <c r="V5" s="948"/>
      <c r="W5" s="948"/>
      <c r="X5" s="949"/>
      <c r="Y5" s="237" t="s">
        <v>51</v>
      </c>
      <c r="Z5" s="951"/>
      <c r="AA5" s="952"/>
      <c r="AB5" s="463"/>
      <c r="AC5" s="957"/>
      <c r="AD5" s="957"/>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c r="A6" s="489"/>
      <c r="B6" s="490"/>
      <c r="C6" s="490"/>
      <c r="D6" s="490"/>
      <c r="E6" s="490"/>
      <c r="F6" s="491"/>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c r="A7" s="928" t="s">
        <v>342</v>
      </c>
      <c r="B7" s="929"/>
      <c r="C7" s="929"/>
      <c r="D7" s="929"/>
      <c r="E7" s="929"/>
      <c r="F7" s="93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c r="A8" s="931"/>
      <c r="B8" s="932"/>
      <c r="C8" s="932"/>
      <c r="D8" s="932"/>
      <c r="E8" s="932"/>
      <c r="F8" s="93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8"/>
      <c r="Z9" s="852"/>
      <c r="AA9" s="853"/>
      <c r="AB9" s="962" t="s">
        <v>11</v>
      </c>
      <c r="AC9" s="963"/>
      <c r="AD9" s="964"/>
      <c r="AE9" s="966" t="s">
        <v>370</v>
      </c>
      <c r="AF9" s="966"/>
      <c r="AG9" s="966"/>
      <c r="AH9" s="903"/>
      <c r="AI9" s="966" t="s">
        <v>466</v>
      </c>
      <c r="AJ9" s="966"/>
      <c r="AK9" s="966"/>
      <c r="AL9" s="903"/>
      <c r="AM9" s="966" t="s">
        <v>467</v>
      </c>
      <c r="AN9" s="966"/>
      <c r="AO9" s="966"/>
      <c r="AP9" s="903"/>
      <c r="AQ9" s="506" t="s">
        <v>223</v>
      </c>
      <c r="AR9" s="507"/>
      <c r="AS9" s="507"/>
      <c r="AT9" s="508"/>
      <c r="AU9" s="509" t="s">
        <v>129</v>
      </c>
      <c r="AV9" s="509"/>
      <c r="AW9" s="509"/>
      <c r="AX9" s="510"/>
      <c r="AY9" s="34">
        <f>COUNTA($G$11)</f>
        <v>0</v>
      </c>
    </row>
    <row r="10" spans="1:51" ht="18.75" customHeight="1">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c r="A11" s="488"/>
      <c r="B11" s="486"/>
      <c r="C11" s="486"/>
      <c r="D11" s="486"/>
      <c r="E11" s="486"/>
      <c r="F11" s="487"/>
      <c r="G11" s="390"/>
      <c r="H11" s="940"/>
      <c r="I11" s="940"/>
      <c r="J11" s="940"/>
      <c r="K11" s="940"/>
      <c r="L11" s="940"/>
      <c r="M11" s="940"/>
      <c r="N11" s="940"/>
      <c r="O11" s="941"/>
      <c r="P11" s="154"/>
      <c r="Q11" s="377"/>
      <c r="R11" s="377"/>
      <c r="S11" s="377"/>
      <c r="T11" s="377"/>
      <c r="U11" s="377"/>
      <c r="V11" s="377"/>
      <c r="W11" s="377"/>
      <c r="X11" s="378"/>
      <c r="Y11" s="954" t="s">
        <v>12</v>
      </c>
      <c r="Z11" s="955"/>
      <c r="AA11" s="956"/>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c r="A12" s="489"/>
      <c r="B12" s="490"/>
      <c r="C12" s="490"/>
      <c r="D12" s="490"/>
      <c r="E12" s="490"/>
      <c r="F12" s="491"/>
      <c r="G12" s="942"/>
      <c r="H12" s="943"/>
      <c r="I12" s="943"/>
      <c r="J12" s="943"/>
      <c r="K12" s="943"/>
      <c r="L12" s="943"/>
      <c r="M12" s="943"/>
      <c r="N12" s="943"/>
      <c r="O12" s="944"/>
      <c r="P12" s="948"/>
      <c r="Q12" s="948"/>
      <c r="R12" s="948"/>
      <c r="S12" s="948"/>
      <c r="T12" s="948"/>
      <c r="U12" s="948"/>
      <c r="V12" s="948"/>
      <c r="W12" s="948"/>
      <c r="X12" s="949"/>
      <c r="Y12" s="237" t="s">
        <v>51</v>
      </c>
      <c r="Z12" s="951"/>
      <c r="AA12" s="952"/>
      <c r="AB12" s="463"/>
      <c r="AC12" s="957"/>
      <c r="AD12" s="957"/>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c r="A14" s="928" t="s">
        <v>342</v>
      </c>
      <c r="B14" s="929"/>
      <c r="C14" s="929"/>
      <c r="D14" s="929"/>
      <c r="E14" s="929"/>
      <c r="F14" s="93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c r="A15" s="931"/>
      <c r="B15" s="932"/>
      <c r="C15" s="932"/>
      <c r="D15" s="932"/>
      <c r="E15" s="932"/>
      <c r="F15" s="93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8"/>
      <c r="Z16" s="852"/>
      <c r="AA16" s="853"/>
      <c r="AB16" s="962" t="s">
        <v>11</v>
      </c>
      <c r="AC16" s="963"/>
      <c r="AD16" s="964"/>
      <c r="AE16" s="966" t="s">
        <v>370</v>
      </c>
      <c r="AF16" s="966"/>
      <c r="AG16" s="966"/>
      <c r="AH16" s="903"/>
      <c r="AI16" s="966" t="s">
        <v>466</v>
      </c>
      <c r="AJ16" s="966"/>
      <c r="AK16" s="966"/>
      <c r="AL16" s="903"/>
      <c r="AM16" s="966" t="s">
        <v>467</v>
      </c>
      <c r="AN16" s="966"/>
      <c r="AO16" s="966"/>
      <c r="AP16" s="903"/>
      <c r="AQ16" s="506" t="s">
        <v>223</v>
      </c>
      <c r="AR16" s="507"/>
      <c r="AS16" s="507"/>
      <c r="AT16" s="508"/>
      <c r="AU16" s="509" t="s">
        <v>129</v>
      </c>
      <c r="AV16" s="509"/>
      <c r="AW16" s="509"/>
      <c r="AX16" s="510"/>
      <c r="AY16" s="34">
        <f>COUNTA($G$18)</f>
        <v>0</v>
      </c>
    </row>
    <row r="17" spans="1:51" ht="18.75" customHeight="1">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c r="A18" s="488"/>
      <c r="B18" s="486"/>
      <c r="C18" s="486"/>
      <c r="D18" s="486"/>
      <c r="E18" s="486"/>
      <c r="F18" s="487"/>
      <c r="G18" s="390"/>
      <c r="H18" s="940"/>
      <c r="I18" s="940"/>
      <c r="J18" s="940"/>
      <c r="K18" s="940"/>
      <c r="L18" s="940"/>
      <c r="M18" s="940"/>
      <c r="N18" s="940"/>
      <c r="O18" s="941"/>
      <c r="P18" s="154"/>
      <c r="Q18" s="377"/>
      <c r="R18" s="377"/>
      <c r="S18" s="377"/>
      <c r="T18" s="377"/>
      <c r="U18" s="377"/>
      <c r="V18" s="377"/>
      <c r="W18" s="377"/>
      <c r="X18" s="378"/>
      <c r="Y18" s="954" t="s">
        <v>12</v>
      </c>
      <c r="Z18" s="955"/>
      <c r="AA18" s="956"/>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c r="A19" s="489"/>
      <c r="B19" s="490"/>
      <c r="C19" s="490"/>
      <c r="D19" s="490"/>
      <c r="E19" s="490"/>
      <c r="F19" s="491"/>
      <c r="G19" s="942"/>
      <c r="H19" s="943"/>
      <c r="I19" s="943"/>
      <c r="J19" s="943"/>
      <c r="K19" s="943"/>
      <c r="L19" s="943"/>
      <c r="M19" s="943"/>
      <c r="N19" s="943"/>
      <c r="O19" s="944"/>
      <c r="P19" s="948"/>
      <c r="Q19" s="948"/>
      <c r="R19" s="948"/>
      <c r="S19" s="948"/>
      <c r="T19" s="948"/>
      <c r="U19" s="948"/>
      <c r="V19" s="948"/>
      <c r="W19" s="948"/>
      <c r="X19" s="949"/>
      <c r="Y19" s="237" t="s">
        <v>51</v>
      </c>
      <c r="Z19" s="951"/>
      <c r="AA19" s="952"/>
      <c r="AB19" s="463"/>
      <c r="AC19" s="957"/>
      <c r="AD19" s="957"/>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c r="A21" s="928" t="s">
        <v>342</v>
      </c>
      <c r="B21" s="929"/>
      <c r="C21" s="929"/>
      <c r="D21" s="929"/>
      <c r="E21" s="929"/>
      <c r="F21" s="93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c r="A22" s="931"/>
      <c r="B22" s="932"/>
      <c r="C22" s="932"/>
      <c r="D22" s="932"/>
      <c r="E22" s="932"/>
      <c r="F22" s="93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8"/>
      <c r="Z23" s="852"/>
      <c r="AA23" s="853"/>
      <c r="AB23" s="962" t="s">
        <v>11</v>
      </c>
      <c r="AC23" s="963"/>
      <c r="AD23" s="964"/>
      <c r="AE23" s="966" t="s">
        <v>370</v>
      </c>
      <c r="AF23" s="966"/>
      <c r="AG23" s="966"/>
      <c r="AH23" s="903"/>
      <c r="AI23" s="966" t="s">
        <v>466</v>
      </c>
      <c r="AJ23" s="966"/>
      <c r="AK23" s="966"/>
      <c r="AL23" s="903"/>
      <c r="AM23" s="966" t="s">
        <v>467</v>
      </c>
      <c r="AN23" s="966"/>
      <c r="AO23" s="966"/>
      <c r="AP23" s="903"/>
      <c r="AQ23" s="506" t="s">
        <v>223</v>
      </c>
      <c r="AR23" s="507"/>
      <c r="AS23" s="507"/>
      <c r="AT23" s="508"/>
      <c r="AU23" s="509" t="s">
        <v>129</v>
      </c>
      <c r="AV23" s="509"/>
      <c r="AW23" s="509"/>
      <c r="AX23" s="510"/>
      <c r="AY23" s="34">
        <f>COUNTA($G$25)</f>
        <v>0</v>
      </c>
    </row>
    <row r="24" spans="1:51" ht="18.75" customHeight="1">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c r="A25" s="488"/>
      <c r="B25" s="486"/>
      <c r="C25" s="486"/>
      <c r="D25" s="486"/>
      <c r="E25" s="486"/>
      <c r="F25" s="487"/>
      <c r="G25" s="390"/>
      <c r="H25" s="940"/>
      <c r="I25" s="940"/>
      <c r="J25" s="940"/>
      <c r="K25" s="940"/>
      <c r="L25" s="940"/>
      <c r="M25" s="940"/>
      <c r="N25" s="940"/>
      <c r="O25" s="941"/>
      <c r="P25" s="154"/>
      <c r="Q25" s="377"/>
      <c r="R25" s="377"/>
      <c r="S25" s="377"/>
      <c r="T25" s="377"/>
      <c r="U25" s="377"/>
      <c r="V25" s="377"/>
      <c r="W25" s="377"/>
      <c r="X25" s="378"/>
      <c r="Y25" s="954" t="s">
        <v>12</v>
      </c>
      <c r="Z25" s="955"/>
      <c r="AA25" s="956"/>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c r="A26" s="489"/>
      <c r="B26" s="490"/>
      <c r="C26" s="490"/>
      <c r="D26" s="490"/>
      <c r="E26" s="490"/>
      <c r="F26" s="491"/>
      <c r="G26" s="942"/>
      <c r="H26" s="943"/>
      <c r="I26" s="943"/>
      <c r="J26" s="943"/>
      <c r="K26" s="943"/>
      <c r="L26" s="943"/>
      <c r="M26" s="943"/>
      <c r="N26" s="943"/>
      <c r="O26" s="944"/>
      <c r="P26" s="948"/>
      <c r="Q26" s="948"/>
      <c r="R26" s="948"/>
      <c r="S26" s="948"/>
      <c r="T26" s="948"/>
      <c r="U26" s="948"/>
      <c r="V26" s="948"/>
      <c r="W26" s="948"/>
      <c r="X26" s="949"/>
      <c r="Y26" s="237" t="s">
        <v>51</v>
      </c>
      <c r="Z26" s="951"/>
      <c r="AA26" s="952"/>
      <c r="AB26" s="463"/>
      <c r="AC26" s="957"/>
      <c r="AD26" s="957"/>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c r="A28" s="928" t="s">
        <v>342</v>
      </c>
      <c r="B28" s="929"/>
      <c r="C28" s="929"/>
      <c r="D28" s="929"/>
      <c r="E28" s="929"/>
      <c r="F28" s="93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c r="A29" s="931"/>
      <c r="B29" s="932"/>
      <c r="C29" s="932"/>
      <c r="D29" s="932"/>
      <c r="E29" s="932"/>
      <c r="F29" s="93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8"/>
      <c r="Z30" s="852"/>
      <c r="AA30" s="853"/>
      <c r="AB30" s="962" t="s">
        <v>11</v>
      </c>
      <c r="AC30" s="963"/>
      <c r="AD30" s="964"/>
      <c r="AE30" s="966" t="s">
        <v>370</v>
      </c>
      <c r="AF30" s="966"/>
      <c r="AG30" s="966"/>
      <c r="AH30" s="903"/>
      <c r="AI30" s="966" t="s">
        <v>466</v>
      </c>
      <c r="AJ30" s="966"/>
      <c r="AK30" s="966"/>
      <c r="AL30" s="903"/>
      <c r="AM30" s="966" t="s">
        <v>467</v>
      </c>
      <c r="AN30" s="966"/>
      <c r="AO30" s="966"/>
      <c r="AP30" s="903"/>
      <c r="AQ30" s="506" t="s">
        <v>223</v>
      </c>
      <c r="AR30" s="507"/>
      <c r="AS30" s="507"/>
      <c r="AT30" s="508"/>
      <c r="AU30" s="509" t="s">
        <v>129</v>
      </c>
      <c r="AV30" s="509"/>
      <c r="AW30" s="509"/>
      <c r="AX30" s="510"/>
      <c r="AY30" s="34">
        <f>COUNTA($G$32)</f>
        <v>0</v>
      </c>
    </row>
    <row r="31" spans="1:51" ht="18.75" customHeight="1">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c r="A32" s="488"/>
      <c r="B32" s="486"/>
      <c r="C32" s="486"/>
      <c r="D32" s="486"/>
      <c r="E32" s="486"/>
      <c r="F32" s="487"/>
      <c r="G32" s="390"/>
      <c r="H32" s="940"/>
      <c r="I32" s="940"/>
      <c r="J32" s="940"/>
      <c r="K32" s="940"/>
      <c r="L32" s="940"/>
      <c r="M32" s="940"/>
      <c r="N32" s="940"/>
      <c r="O32" s="941"/>
      <c r="P32" s="154"/>
      <c r="Q32" s="377"/>
      <c r="R32" s="377"/>
      <c r="S32" s="377"/>
      <c r="T32" s="377"/>
      <c r="U32" s="377"/>
      <c r="V32" s="377"/>
      <c r="W32" s="377"/>
      <c r="X32" s="378"/>
      <c r="Y32" s="954" t="s">
        <v>12</v>
      </c>
      <c r="Z32" s="955"/>
      <c r="AA32" s="956"/>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c r="A33" s="489"/>
      <c r="B33" s="490"/>
      <c r="C33" s="490"/>
      <c r="D33" s="490"/>
      <c r="E33" s="490"/>
      <c r="F33" s="491"/>
      <c r="G33" s="942"/>
      <c r="H33" s="943"/>
      <c r="I33" s="943"/>
      <c r="J33" s="943"/>
      <c r="K33" s="943"/>
      <c r="L33" s="943"/>
      <c r="M33" s="943"/>
      <c r="N33" s="943"/>
      <c r="O33" s="944"/>
      <c r="P33" s="948"/>
      <c r="Q33" s="948"/>
      <c r="R33" s="948"/>
      <c r="S33" s="948"/>
      <c r="T33" s="948"/>
      <c r="U33" s="948"/>
      <c r="V33" s="948"/>
      <c r="W33" s="948"/>
      <c r="X33" s="949"/>
      <c r="Y33" s="237" t="s">
        <v>51</v>
      </c>
      <c r="Z33" s="951"/>
      <c r="AA33" s="952"/>
      <c r="AB33" s="463"/>
      <c r="AC33" s="957"/>
      <c r="AD33" s="957"/>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c r="A35" s="928" t="s">
        <v>342</v>
      </c>
      <c r="B35" s="929"/>
      <c r="C35" s="929"/>
      <c r="D35" s="929"/>
      <c r="E35" s="929"/>
      <c r="F35" s="93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c r="A36" s="931"/>
      <c r="B36" s="932"/>
      <c r="C36" s="932"/>
      <c r="D36" s="932"/>
      <c r="E36" s="932"/>
      <c r="F36" s="93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8"/>
      <c r="Z37" s="852"/>
      <c r="AA37" s="853"/>
      <c r="AB37" s="962" t="s">
        <v>11</v>
      </c>
      <c r="AC37" s="963"/>
      <c r="AD37" s="964"/>
      <c r="AE37" s="966" t="s">
        <v>370</v>
      </c>
      <c r="AF37" s="966"/>
      <c r="AG37" s="966"/>
      <c r="AH37" s="903"/>
      <c r="AI37" s="966" t="s">
        <v>466</v>
      </c>
      <c r="AJ37" s="966"/>
      <c r="AK37" s="966"/>
      <c r="AL37" s="903"/>
      <c r="AM37" s="966" t="s">
        <v>467</v>
      </c>
      <c r="AN37" s="966"/>
      <c r="AO37" s="966"/>
      <c r="AP37" s="903"/>
      <c r="AQ37" s="506" t="s">
        <v>223</v>
      </c>
      <c r="AR37" s="507"/>
      <c r="AS37" s="507"/>
      <c r="AT37" s="508"/>
      <c r="AU37" s="509" t="s">
        <v>129</v>
      </c>
      <c r="AV37" s="509"/>
      <c r="AW37" s="509"/>
      <c r="AX37" s="510"/>
      <c r="AY37" s="34">
        <f>COUNTA($G$39)</f>
        <v>0</v>
      </c>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c r="A39" s="488"/>
      <c r="B39" s="486"/>
      <c r="C39" s="486"/>
      <c r="D39" s="486"/>
      <c r="E39" s="486"/>
      <c r="F39" s="487"/>
      <c r="G39" s="390"/>
      <c r="H39" s="940"/>
      <c r="I39" s="940"/>
      <c r="J39" s="940"/>
      <c r="K39" s="940"/>
      <c r="L39" s="940"/>
      <c r="M39" s="940"/>
      <c r="N39" s="940"/>
      <c r="O39" s="941"/>
      <c r="P39" s="154"/>
      <c r="Q39" s="377"/>
      <c r="R39" s="377"/>
      <c r="S39" s="377"/>
      <c r="T39" s="377"/>
      <c r="U39" s="377"/>
      <c r="V39" s="377"/>
      <c r="W39" s="377"/>
      <c r="X39" s="378"/>
      <c r="Y39" s="954" t="s">
        <v>12</v>
      </c>
      <c r="Z39" s="955"/>
      <c r="AA39" s="956"/>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c r="A40" s="489"/>
      <c r="B40" s="490"/>
      <c r="C40" s="490"/>
      <c r="D40" s="490"/>
      <c r="E40" s="490"/>
      <c r="F40" s="491"/>
      <c r="G40" s="942"/>
      <c r="H40" s="943"/>
      <c r="I40" s="943"/>
      <c r="J40" s="943"/>
      <c r="K40" s="943"/>
      <c r="L40" s="943"/>
      <c r="M40" s="943"/>
      <c r="N40" s="943"/>
      <c r="O40" s="944"/>
      <c r="P40" s="948"/>
      <c r="Q40" s="948"/>
      <c r="R40" s="948"/>
      <c r="S40" s="948"/>
      <c r="T40" s="948"/>
      <c r="U40" s="948"/>
      <c r="V40" s="948"/>
      <c r="W40" s="948"/>
      <c r="X40" s="949"/>
      <c r="Y40" s="237" t="s">
        <v>51</v>
      </c>
      <c r="Z40" s="951"/>
      <c r="AA40" s="952"/>
      <c r="AB40" s="463"/>
      <c r="AC40" s="957"/>
      <c r="AD40" s="957"/>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c r="A42" s="928" t="s">
        <v>342</v>
      </c>
      <c r="B42" s="929"/>
      <c r="C42" s="929"/>
      <c r="D42" s="929"/>
      <c r="E42" s="929"/>
      <c r="F42" s="93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c r="A43" s="931"/>
      <c r="B43" s="932"/>
      <c r="C43" s="932"/>
      <c r="D43" s="932"/>
      <c r="E43" s="932"/>
      <c r="F43" s="93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8"/>
      <c r="Z44" s="852"/>
      <c r="AA44" s="853"/>
      <c r="AB44" s="962" t="s">
        <v>11</v>
      </c>
      <c r="AC44" s="963"/>
      <c r="AD44" s="964"/>
      <c r="AE44" s="966" t="s">
        <v>370</v>
      </c>
      <c r="AF44" s="966"/>
      <c r="AG44" s="966"/>
      <c r="AH44" s="903"/>
      <c r="AI44" s="966" t="s">
        <v>466</v>
      </c>
      <c r="AJ44" s="966"/>
      <c r="AK44" s="966"/>
      <c r="AL44" s="903"/>
      <c r="AM44" s="966" t="s">
        <v>467</v>
      </c>
      <c r="AN44" s="966"/>
      <c r="AO44" s="966"/>
      <c r="AP44" s="903"/>
      <c r="AQ44" s="506" t="s">
        <v>223</v>
      </c>
      <c r="AR44" s="507"/>
      <c r="AS44" s="507"/>
      <c r="AT44" s="508"/>
      <c r="AU44" s="509" t="s">
        <v>129</v>
      </c>
      <c r="AV44" s="509"/>
      <c r="AW44" s="509"/>
      <c r="AX44" s="510"/>
      <c r="AY44" s="34">
        <f>COUNTA($G$46)</f>
        <v>0</v>
      </c>
    </row>
    <row r="45" spans="1:51" ht="18.75" customHeight="1">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c r="A46" s="488"/>
      <c r="B46" s="486"/>
      <c r="C46" s="486"/>
      <c r="D46" s="486"/>
      <c r="E46" s="486"/>
      <c r="F46" s="487"/>
      <c r="G46" s="390"/>
      <c r="H46" s="940"/>
      <c r="I46" s="940"/>
      <c r="J46" s="940"/>
      <c r="K46" s="940"/>
      <c r="L46" s="940"/>
      <c r="M46" s="940"/>
      <c r="N46" s="940"/>
      <c r="O46" s="941"/>
      <c r="P46" s="154"/>
      <c r="Q46" s="377"/>
      <c r="R46" s="377"/>
      <c r="S46" s="377"/>
      <c r="T46" s="377"/>
      <c r="U46" s="377"/>
      <c r="V46" s="377"/>
      <c r="W46" s="377"/>
      <c r="X46" s="378"/>
      <c r="Y46" s="954" t="s">
        <v>12</v>
      </c>
      <c r="Z46" s="955"/>
      <c r="AA46" s="956"/>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c r="A47" s="489"/>
      <c r="B47" s="490"/>
      <c r="C47" s="490"/>
      <c r="D47" s="490"/>
      <c r="E47" s="490"/>
      <c r="F47" s="491"/>
      <c r="G47" s="942"/>
      <c r="H47" s="943"/>
      <c r="I47" s="943"/>
      <c r="J47" s="943"/>
      <c r="K47" s="943"/>
      <c r="L47" s="943"/>
      <c r="M47" s="943"/>
      <c r="N47" s="943"/>
      <c r="O47" s="944"/>
      <c r="P47" s="948"/>
      <c r="Q47" s="948"/>
      <c r="R47" s="948"/>
      <c r="S47" s="948"/>
      <c r="T47" s="948"/>
      <c r="U47" s="948"/>
      <c r="V47" s="948"/>
      <c r="W47" s="948"/>
      <c r="X47" s="949"/>
      <c r="Y47" s="237" t="s">
        <v>51</v>
      </c>
      <c r="Z47" s="951"/>
      <c r="AA47" s="952"/>
      <c r="AB47" s="463"/>
      <c r="AC47" s="957"/>
      <c r="AD47" s="957"/>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c r="A49" s="928" t="s">
        <v>342</v>
      </c>
      <c r="B49" s="929"/>
      <c r="C49" s="929"/>
      <c r="D49" s="929"/>
      <c r="E49" s="929"/>
      <c r="F49" s="93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c r="A50" s="931"/>
      <c r="B50" s="932"/>
      <c r="C50" s="932"/>
      <c r="D50" s="932"/>
      <c r="E50" s="932"/>
      <c r="F50" s="93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8"/>
      <c r="Z51" s="852"/>
      <c r="AA51" s="853"/>
      <c r="AB51" s="903" t="s">
        <v>11</v>
      </c>
      <c r="AC51" s="963"/>
      <c r="AD51" s="964"/>
      <c r="AE51" s="966" t="s">
        <v>370</v>
      </c>
      <c r="AF51" s="966"/>
      <c r="AG51" s="966"/>
      <c r="AH51" s="903"/>
      <c r="AI51" s="966" t="s">
        <v>466</v>
      </c>
      <c r="AJ51" s="966"/>
      <c r="AK51" s="966"/>
      <c r="AL51" s="903"/>
      <c r="AM51" s="966" t="s">
        <v>467</v>
      </c>
      <c r="AN51" s="966"/>
      <c r="AO51" s="966"/>
      <c r="AP51" s="903"/>
      <c r="AQ51" s="506" t="s">
        <v>223</v>
      </c>
      <c r="AR51" s="507"/>
      <c r="AS51" s="507"/>
      <c r="AT51" s="508"/>
      <c r="AU51" s="509" t="s">
        <v>129</v>
      </c>
      <c r="AV51" s="509"/>
      <c r="AW51" s="509"/>
      <c r="AX51" s="510"/>
      <c r="AY51" s="34">
        <f>COUNTA($G$53)</f>
        <v>0</v>
      </c>
    </row>
    <row r="52" spans="1:51" ht="18.75" customHeight="1">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c r="A53" s="488"/>
      <c r="B53" s="486"/>
      <c r="C53" s="486"/>
      <c r="D53" s="486"/>
      <c r="E53" s="486"/>
      <c r="F53" s="487"/>
      <c r="G53" s="390"/>
      <c r="H53" s="940"/>
      <c r="I53" s="940"/>
      <c r="J53" s="940"/>
      <c r="K53" s="940"/>
      <c r="L53" s="940"/>
      <c r="M53" s="940"/>
      <c r="N53" s="940"/>
      <c r="O53" s="941"/>
      <c r="P53" s="154"/>
      <c r="Q53" s="377"/>
      <c r="R53" s="377"/>
      <c r="S53" s="377"/>
      <c r="T53" s="377"/>
      <c r="U53" s="377"/>
      <c r="V53" s="377"/>
      <c r="W53" s="377"/>
      <c r="X53" s="378"/>
      <c r="Y53" s="954" t="s">
        <v>12</v>
      </c>
      <c r="Z53" s="955"/>
      <c r="AA53" s="956"/>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c r="A54" s="489"/>
      <c r="B54" s="490"/>
      <c r="C54" s="490"/>
      <c r="D54" s="490"/>
      <c r="E54" s="490"/>
      <c r="F54" s="491"/>
      <c r="G54" s="942"/>
      <c r="H54" s="943"/>
      <c r="I54" s="943"/>
      <c r="J54" s="943"/>
      <c r="K54" s="943"/>
      <c r="L54" s="943"/>
      <c r="M54" s="943"/>
      <c r="N54" s="943"/>
      <c r="O54" s="944"/>
      <c r="P54" s="948"/>
      <c r="Q54" s="948"/>
      <c r="R54" s="948"/>
      <c r="S54" s="948"/>
      <c r="T54" s="948"/>
      <c r="U54" s="948"/>
      <c r="V54" s="948"/>
      <c r="W54" s="948"/>
      <c r="X54" s="949"/>
      <c r="Y54" s="237" t="s">
        <v>51</v>
      </c>
      <c r="Z54" s="951"/>
      <c r="AA54" s="952"/>
      <c r="AB54" s="463"/>
      <c r="AC54" s="957"/>
      <c r="AD54" s="957"/>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c r="A56" s="928" t="s">
        <v>342</v>
      </c>
      <c r="B56" s="929"/>
      <c r="C56" s="929"/>
      <c r="D56" s="929"/>
      <c r="E56" s="929"/>
      <c r="F56" s="93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c r="A57" s="931"/>
      <c r="B57" s="932"/>
      <c r="C57" s="932"/>
      <c r="D57" s="932"/>
      <c r="E57" s="932"/>
      <c r="F57" s="93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8"/>
      <c r="Z58" s="852"/>
      <c r="AA58" s="853"/>
      <c r="AB58" s="962" t="s">
        <v>11</v>
      </c>
      <c r="AC58" s="963"/>
      <c r="AD58" s="964"/>
      <c r="AE58" s="966" t="s">
        <v>370</v>
      </c>
      <c r="AF58" s="966"/>
      <c r="AG58" s="966"/>
      <c r="AH58" s="903"/>
      <c r="AI58" s="966" t="s">
        <v>466</v>
      </c>
      <c r="AJ58" s="966"/>
      <c r="AK58" s="966"/>
      <c r="AL58" s="903"/>
      <c r="AM58" s="966" t="s">
        <v>467</v>
      </c>
      <c r="AN58" s="966"/>
      <c r="AO58" s="966"/>
      <c r="AP58" s="903"/>
      <c r="AQ58" s="506" t="s">
        <v>223</v>
      </c>
      <c r="AR58" s="507"/>
      <c r="AS58" s="507"/>
      <c r="AT58" s="508"/>
      <c r="AU58" s="509" t="s">
        <v>129</v>
      </c>
      <c r="AV58" s="509"/>
      <c r="AW58" s="509"/>
      <c r="AX58" s="510"/>
      <c r="AY58" s="34">
        <f>COUNTA($G$60)</f>
        <v>0</v>
      </c>
    </row>
    <row r="59" spans="1:51" ht="18.75" customHeight="1">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c r="A60" s="488"/>
      <c r="B60" s="486"/>
      <c r="C60" s="486"/>
      <c r="D60" s="486"/>
      <c r="E60" s="486"/>
      <c r="F60" s="487"/>
      <c r="G60" s="390"/>
      <c r="H60" s="940"/>
      <c r="I60" s="940"/>
      <c r="J60" s="940"/>
      <c r="K60" s="940"/>
      <c r="L60" s="940"/>
      <c r="M60" s="940"/>
      <c r="N60" s="940"/>
      <c r="O60" s="941"/>
      <c r="P60" s="154"/>
      <c r="Q60" s="377"/>
      <c r="R60" s="377"/>
      <c r="S60" s="377"/>
      <c r="T60" s="377"/>
      <c r="U60" s="377"/>
      <c r="V60" s="377"/>
      <c r="W60" s="377"/>
      <c r="X60" s="378"/>
      <c r="Y60" s="954" t="s">
        <v>12</v>
      </c>
      <c r="Z60" s="955"/>
      <c r="AA60" s="956"/>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c r="A61" s="489"/>
      <c r="B61" s="490"/>
      <c r="C61" s="490"/>
      <c r="D61" s="490"/>
      <c r="E61" s="490"/>
      <c r="F61" s="491"/>
      <c r="G61" s="942"/>
      <c r="H61" s="943"/>
      <c r="I61" s="943"/>
      <c r="J61" s="943"/>
      <c r="K61" s="943"/>
      <c r="L61" s="943"/>
      <c r="M61" s="943"/>
      <c r="N61" s="943"/>
      <c r="O61" s="944"/>
      <c r="P61" s="948"/>
      <c r="Q61" s="948"/>
      <c r="R61" s="948"/>
      <c r="S61" s="948"/>
      <c r="T61" s="948"/>
      <c r="U61" s="948"/>
      <c r="V61" s="948"/>
      <c r="W61" s="948"/>
      <c r="X61" s="949"/>
      <c r="Y61" s="237" t="s">
        <v>51</v>
      </c>
      <c r="Z61" s="951"/>
      <c r="AA61" s="952"/>
      <c r="AB61" s="463"/>
      <c r="AC61" s="957"/>
      <c r="AD61" s="957"/>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c r="A63" s="928" t="s">
        <v>342</v>
      </c>
      <c r="B63" s="929"/>
      <c r="C63" s="929"/>
      <c r="D63" s="929"/>
      <c r="E63" s="929"/>
      <c r="F63" s="93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c r="A64" s="931"/>
      <c r="B64" s="932"/>
      <c r="C64" s="932"/>
      <c r="D64" s="932"/>
      <c r="E64" s="932"/>
      <c r="F64" s="93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8"/>
      <c r="Z65" s="852"/>
      <c r="AA65" s="853"/>
      <c r="AB65" s="962" t="s">
        <v>11</v>
      </c>
      <c r="AC65" s="963"/>
      <c r="AD65" s="964"/>
      <c r="AE65" s="966" t="s">
        <v>370</v>
      </c>
      <c r="AF65" s="966"/>
      <c r="AG65" s="966"/>
      <c r="AH65" s="903"/>
      <c r="AI65" s="966" t="s">
        <v>466</v>
      </c>
      <c r="AJ65" s="966"/>
      <c r="AK65" s="966"/>
      <c r="AL65" s="903"/>
      <c r="AM65" s="966" t="s">
        <v>467</v>
      </c>
      <c r="AN65" s="966"/>
      <c r="AO65" s="966"/>
      <c r="AP65" s="903"/>
      <c r="AQ65" s="506" t="s">
        <v>223</v>
      </c>
      <c r="AR65" s="507"/>
      <c r="AS65" s="507"/>
      <c r="AT65" s="508"/>
      <c r="AU65" s="509" t="s">
        <v>129</v>
      </c>
      <c r="AV65" s="509"/>
      <c r="AW65" s="509"/>
      <c r="AX65" s="510"/>
      <c r="AY65" s="34">
        <f>COUNTA($G$67)</f>
        <v>0</v>
      </c>
    </row>
    <row r="66" spans="1:51" ht="18.75" customHeight="1">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c r="A67" s="488"/>
      <c r="B67" s="486"/>
      <c r="C67" s="486"/>
      <c r="D67" s="486"/>
      <c r="E67" s="486"/>
      <c r="F67" s="487"/>
      <c r="G67" s="390"/>
      <c r="H67" s="940"/>
      <c r="I67" s="940"/>
      <c r="J67" s="940"/>
      <c r="K67" s="940"/>
      <c r="L67" s="940"/>
      <c r="M67" s="940"/>
      <c r="N67" s="940"/>
      <c r="O67" s="941"/>
      <c r="P67" s="154"/>
      <c r="Q67" s="377"/>
      <c r="R67" s="377"/>
      <c r="S67" s="377"/>
      <c r="T67" s="377"/>
      <c r="U67" s="377"/>
      <c r="V67" s="377"/>
      <c r="W67" s="377"/>
      <c r="X67" s="378"/>
      <c r="Y67" s="954" t="s">
        <v>12</v>
      </c>
      <c r="Z67" s="955"/>
      <c r="AA67" s="956"/>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c r="A68" s="489"/>
      <c r="B68" s="490"/>
      <c r="C68" s="490"/>
      <c r="D68" s="490"/>
      <c r="E68" s="490"/>
      <c r="F68" s="491"/>
      <c r="G68" s="942"/>
      <c r="H68" s="943"/>
      <c r="I68" s="943"/>
      <c r="J68" s="943"/>
      <c r="K68" s="943"/>
      <c r="L68" s="943"/>
      <c r="M68" s="943"/>
      <c r="N68" s="943"/>
      <c r="O68" s="944"/>
      <c r="P68" s="948"/>
      <c r="Q68" s="948"/>
      <c r="R68" s="948"/>
      <c r="S68" s="948"/>
      <c r="T68" s="948"/>
      <c r="U68" s="948"/>
      <c r="V68" s="948"/>
      <c r="W68" s="948"/>
      <c r="X68" s="949"/>
      <c r="Y68" s="237" t="s">
        <v>51</v>
      </c>
      <c r="Z68" s="951"/>
      <c r="AA68" s="952"/>
      <c r="AB68" s="463"/>
      <c r="AC68" s="957"/>
      <c r="AD68" s="957"/>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9"/>
      <c r="AD69" s="869"/>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c r="A70" s="928" t="s">
        <v>342</v>
      </c>
      <c r="B70" s="929"/>
      <c r="C70" s="929"/>
      <c r="D70" s="929"/>
      <c r="E70" s="929"/>
      <c r="F70" s="93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5" t="s">
        <v>26</v>
      </c>
      <c r="B2" s="986"/>
      <c r="C2" s="986"/>
      <c r="D2" s="986"/>
      <c r="E2" s="986"/>
      <c r="F2" s="987"/>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c r="A3" s="979"/>
      <c r="B3" s="980"/>
      <c r="C3" s="980"/>
      <c r="D3" s="980"/>
      <c r="E3" s="980"/>
      <c r="F3" s="98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c r="A14" s="979"/>
      <c r="B14" s="980"/>
      <c r="C14" s="980"/>
      <c r="D14" s="980"/>
      <c r="E14" s="980"/>
      <c r="F14" s="981"/>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c r="A16" s="979"/>
      <c r="B16" s="980"/>
      <c r="C16" s="980"/>
      <c r="D16" s="980"/>
      <c r="E16" s="980"/>
      <c r="F16" s="98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c r="A27" s="979"/>
      <c r="B27" s="980"/>
      <c r="C27" s="980"/>
      <c r="D27" s="980"/>
      <c r="E27" s="980"/>
      <c r="F27" s="981"/>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c r="A29" s="979"/>
      <c r="B29" s="980"/>
      <c r="C29" s="980"/>
      <c r="D29" s="980"/>
      <c r="E29" s="980"/>
      <c r="F29" s="98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c r="A40" s="979"/>
      <c r="B40" s="980"/>
      <c r="C40" s="980"/>
      <c r="D40" s="980"/>
      <c r="E40" s="980"/>
      <c r="F40" s="981"/>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c r="A42" s="979"/>
      <c r="B42" s="980"/>
      <c r="C42" s="980"/>
      <c r="D42" s="980"/>
      <c r="E42" s="980"/>
      <c r="F42" s="98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row r="55" spans="1:51" ht="30" customHeight="1">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c r="A56" s="979"/>
      <c r="B56" s="980"/>
      <c r="C56" s="980"/>
      <c r="D56" s="980"/>
      <c r="E56" s="980"/>
      <c r="F56" s="98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c r="A67" s="979"/>
      <c r="B67" s="980"/>
      <c r="C67" s="980"/>
      <c r="D67" s="980"/>
      <c r="E67" s="980"/>
      <c r="F67" s="981"/>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c r="A69" s="979"/>
      <c r="B69" s="980"/>
      <c r="C69" s="980"/>
      <c r="D69" s="980"/>
      <c r="E69" s="980"/>
      <c r="F69" s="98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c r="A80" s="979"/>
      <c r="B80" s="980"/>
      <c r="C80" s="980"/>
      <c r="D80" s="980"/>
      <c r="E80" s="980"/>
      <c r="F80" s="981"/>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c r="A82" s="979"/>
      <c r="B82" s="980"/>
      <c r="C82" s="980"/>
      <c r="D82" s="980"/>
      <c r="E82" s="980"/>
      <c r="F82" s="98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c r="A93" s="979"/>
      <c r="B93" s="980"/>
      <c r="C93" s="980"/>
      <c r="D93" s="980"/>
      <c r="E93" s="980"/>
      <c r="F93" s="981"/>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c r="A95" s="979"/>
      <c r="B95" s="980"/>
      <c r="C95" s="980"/>
      <c r="D95" s="980"/>
      <c r="E95" s="980"/>
      <c r="F95" s="98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row r="108" spans="1:51" ht="30" customHeight="1">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c r="A109" s="979"/>
      <c r="B109" s="980"/>
      <c r="C109" s="980"/>
      <c r="D109" s="980"/>
      <c r="E109" s="980"/>
      <c r="F109" s="98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c r="A120" s="979"/>
      <c r="B120" s="980"/>
      <c r="C120" s="980"/>
      <c r="D120" s="980"/>
      <c r="E120" s="980"/>
      <c r="F120" s="981"/>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c r="A122" s="979"/>
      <c r="B122" s="980"/>
      <c r="C122" s="980"/>
      <c r="D122" s="980"/>
      <c r="E122" s="980"/>
      <c r="F122" s="98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c r="A133" s="979"/>
      <c r="B133" s="980"/>
      <c r="C133" s="980"/>
      <c r="D133" s="980"/>
      <c r="E133" s="980"/>
      <c r="F133" s="981"/>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c r="A135" s="979"/>
      <c r="B135" s="980"/>
      <c r="C135" s="980"/>
      <c r="D135" s="980"/>
      <c r="E135" s="980"/>
      <c r="F135" s="98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c r="A146" s="979"/>
      <c r="B146" s="980"/>
      <c r="C146" s="980"/>
      <c r="D146" s="980"/>
      <c r="E146" s="980"/>
      <c r="F146" s="981"/>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c r="A148" s="979"/>
      <c r="B148" s="980"/>
      <c r="C148" s="980"/>
      <c r="D148" s="980"/>
      <c r="E148" s="980"/>
      <c r="F148" s="98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row r="161" spans="1:51" ht="30" customHeight="1">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c r="A162" s="979"/>
      <c r="B162" s="980"/>
      <c r="C162" s="980"/>
      <c r="D162" s="980"/>
      <c r="E162" s="980"/>
      <c r="F162" s="98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c r="A173" s="979"/>
      <c r="B173" s="980"/>
      <c r="C173" s="980"/>
      <c r="D173" s="980"/>
      <c r="E173" s="980"/>
      <c r="F173" s="981"/>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c r="A175" s="979"/>
      <c r="B175" s="980"/>
      <c r="C175" s="980"/>
      <c r="D175" s="980"/>
      <c r="E175" s="980"/>
      <c r="F175" s="98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c r="A186" s="979"/>
      <c r="B186" s="980"/>
      <c r="C186" s="980"/>
      <c r="D186" s="980"/>
      <c r="E186" s="980"/>
      <c r="F186" s="981"/>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c r="A188" s="979"/>
      <c r="B188" s="980"/>
      <c r="C188" s="980"/>
      <c r="D188" s="980"/>
      <c r="E188" s="980"/>
      <c r="F188" s="98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c r="A199" s="979"/>
      <c r="B199" s="980"/>
      <c r="C199" s="980"/>
      <c r="D199" s="980"/>
      <c r="E199" s="980"/>
      <c r="F199" s="981"/>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c r="A201" s="979"/>
      <c r="B201" s="980"/>
      <c r="C201" s="980"/>
      <c r="D201" s="980"/>
      <c r="E201" s="980"/>
      <c r="F201" s="98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row r="214" spans="1:51" ht="30" customHeight="1">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c r="A215" s="979"/>
      <c r="B215" s="980"/>
      <c r="C215" s="980"/>
      <c r="D215" s="980"/>
      <c r="E215" s="980"/>
      <c r="F215" s="98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c r="A226" s="979"/>
      <c r="B226" s="980"/>
      <c r="C226" s="980"/>
      <c r="D226" s="980"/>
      <c r="E226" s="980"/>
      <c r="F226" s="981"/>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c r="A228" s="979"/>
      <c r="B228" s="980"/>
      <c r="C228" s="980"/>
      <c r="D228" s="980"/>
      <c r="E228" s="980"/>
      <c r="F228" s="98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c r="A239" s="979"/>
      <c r="B239" s="980"/>
      <c r="C239" s="980"/>
      <c r="D239" s="980"/>
      <c r="E239" s="980"/>
      <c r="F239" s="981"/>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c r="A241" s="979"/>
      <c r="B241" s="980"/>
      <c r="C241" s="980"/>
      <c r="D241" s="980"/>
      <c r="E241" s="980"/>
      <c r="F241" s="98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c r="A252" s="979"/>
      <c r="B252" s="980"/>
      <c r="C252" s="980"/>
      <c r="D252" s="980"/>
      <c r="E252" s="980"/>
      <c r="F252" s="981"/>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c r="A254" s="979"/>
      <c r="B254" s="980"/>
      <c r="C254" s="980"/>
      <c r="D254" s="980"/>
      <c r="E254" s="980"/>
      <c r="F254" s="98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5"/>
      <c r="B3" s="865"/>
      <c r="C3" s="865" t="s">
        <v>24</v>
      </c>
      <c r="D3" s="865"/>
      <c r="E3" s="865"/>
      <c r="F3" s="865"/>
      <c r="G3" s="865"/>
      <c r="H3" s="865"/>
      <c r="I3" s="865"/>
      <c r="J3" s="992" t="s">
        <v>274</v>
      </c>
      <c r="K3" s="993"/>
      <c r="L3" s="993"/>
      <c r="M3" s="993"/>
      <c r="N3" s="993"/>
      <c r="O3" s="993"/>
      <c r="P3" s="430" t="s">
        <v>25</v>
      </c>
      <c r="Q3" s="430"/>
      <c r="R3" s="430"/>
      <c r="S3" s="430"/>
      <c r="T3" s="430"/>
      <c r="U3" s="430"/>
      <c r="V3" s="430"/>
      <c r="W3" s="430"/>
      <c r="X3" s="430"/>
      <c r="Y3" s="867" t="s">
        <v>318</v>
      </c>
      <c r="Z3" s="868"/>
      <c r="AA3" s="868"/>
      <c r="AB3" s="868"/>
      <c r="AC3" s="992" t="s">
        <v>309</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5"/>
      <c r="B36" s="865"/>
      <c r="C36" s="865" t="s">
        <v>24</v>
      </c>
      <c r="D36" s="865"/>
      <c r="E36" s="865"/>
      <c r="F36" s="865"/>
      <c r="G36" s="865"/>
      <c r="H36" s="865"/>
      <c r="I36" s="865"/>
      <c r="J36" s="992" t="s">
        <v>274</v>
      </c>
      <c r="K36" s="993"/>
      <c r="L36" s="993"/>
      <c r="M36" s="993"/>
      <c r="N36" s="993"/>
      <c r="O36" s="993"/>
      <c r="P36" s="430" t="s">
        <v>25</v>
      </c>
      <c r="Q36" s="430"/>
      <c r="R36" s="430"/>
      <c r="S36" s="430"/>
      <c r="T36" s="430"/>
      <c r="U36" s="430"/>
      <c r="V36" s="430"/>
      <c r="W36" s="430"/>
      <c r="X36" s="430"/>
      <c r="Y36" s="867" t="s">
        <v>318</v>
      </c>
      <c r="Z36" s="868"/>
      <c r="AA36" s="868"/>
      <c r="AB36" s="868"/>
      <c r="AC36" s="992" t="s">
        <v>309</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5"/>
      <c r="B69" s="865"/>
      <c r="C69" s="865" t="s">
        <v>24</v>
      </c>
      <c r="D69" s="865"/>
      <c r="E69" s="865"/>
      <c r="F69" s="865"/>
      <c r="G69" s="865"/>
      <c r="H69" s="865"/>
      <c r="I69" s="865"/>
      <c r="J69" s="992" t="s">
        <v>274</v>
      </c>
      <c r="K69" s="993"/>
      <c r="L69" s="993"/>
      <c r="M69" s="993"/>
      <c r="N69" s="993"/>
      <c r="O69" s="993"/>
      <c r="P69" s="430" t="s">
        <v>25</v>
      </c>
      <c r="Q69" s="430"/>
      <c r="R69" s="430"/>
      <c r="S69" s="430"/>
      <c r="T69" s="430"/>
      <c r="U69" s="430"/>
      <c r="V69" s="430"/>
      <c r="W69" s="430"/>
      <c r="X69" s="430"/>
      <c r="Y69" s="867" t="s">
        <v>318</v>
      </c>
      <c r="Z69" s="868"/>
      <c r="AA69" s="868"/>
      <c r="AB69" s="868"/>
      <c r="AC69" s="992" t="s">
        <v>309</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5"/>
      <c r="B102" s="865"/>
      <c r="C102" s="865" t="s">
        <v>24</v>
      </c>
      <c r="D102" s="865"/>
      <c r="E102" s="865"/>
      <c r="F102" s="865"/>
      <c r="G102" s="865"/>
      <c r="H102" s="865"/>
      <c r="I102" s="865"/>
      <c r="J102" s="992" t="s">
        <v>274</v>
      </c>
      <c r="K102" s="993"/>
      <c r="L102" s="993"/>
      <c r="M102" s="993"/>
      <c r="N102" s="993"/>
      <c r="O102" s="993"/>
      <c r="P102" s="430" t="s">
        <v>25</v>
      </c>
      <c r="Q102" s="430"/>
      <c r="R102" s="430"/>
      <c r="S102" s="430"/>
      <c r="T102" s="430"/>
      <c r="U102" s="430"/>
      <c r="V102" s="430"/>
      <c r="W102" s="430"/>
      <c r="X102" s="430"/>
      <c r="Y102" s="867" t="s">
        <v>318</v>
      </c>
      <c r="Z102" s="868"/>
      <c r="AA102" s="868"/>
      <c r="AB102" s="868"/>
      <c r="AC102" s="992" t="s">
        <v>309</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5"/>
      <c r="B135" s="865"/>
      <c r="C135" s="865" t="s">
        <v>24</v>
      </c>
      <c r="D135" s="865"/>
      <c r="E135" s="865"/>
      <c r="F135" s="865"/>
      <c r="G135" s="865"/>
      <c r="H135" s="865"/>
      <c r="I135" s="865"/>
      <c r="J135" s="992" t="s">
        <v>274</v>
      </c>
      <c r="K135" s="993"/>
      <c r="L135" s="993"/>
      <c r="M135" s="993"/>
      <c r="N135" s="993"/>
      <c r="O135" s="993"/>
      <c r="P135" s="430" t="s">
        <v>25</v>
      </c>
      <c r="Q135" s="430"/>
      <c r="R135" s="430"/>
      <c r="S135" s="430"/>
      <c r="T135" s="430"/>
      <c r="U135" s="430"/>
      <c r="V135" s="430"/>
      <c r="W135" s="430"/>
      <c r="X135" s="430"/>
      <c r="Y135" s="867" t="s">
        <v>318</v>
      </c>
      <c r="Z135" s="868"/>
      <c r="AA135" s="868"/>
      <c r="AB135" s="868"/>
      <c r="AC135" s="992" t="s">
        <v>309</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5"/>
      <c r="B168" s="865"/>
      <c r="C168" s="865" t="s">
        <v>24</v>
      </c>
      <c r="D168" s="865"/>
      <c r="E168" s="865"/>
      <c r="F168" s="865"/>
      <c r="G168" s="865"/>
      <c r="H168" s="865"/>
      <c r="I168" s="865"/>
      <c r="J168" s="992" t="s">
        <v>274</v>
      </c>
      <c r="K168" s="993"/>
      <c r="L168" s="993"/>
      <c r="M168" s="993"/>
      <c r="N168" s="993"/>
      <c r="O168" s="993"/>
      <c r="P168" s="430" t="s">
        <v>25</v>
      </c>
      <c r="Q168" s="430"/>
      <c r="R168" s="430"/>
      <c r="S168" s="430"/>
      <c r="T168" s="430"/>
      <c r="U168" s="430"/>
      <c r="V168" s="430"/>
      <c r="W168" s="430"/>
      <c r="X168" s="430"/>
      <c r="Y168" s="867" t="s">
        <v>318</v>
      </c>
      <c r="Z168" s="868"/>
      <c r="AA168" s="868"/>
      <c r="AB168" s="868"/>
      <c r="AC168" s="992" t="s">
        <v>309</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5"/>
      <c r="B201" s="865"/>
      <c r="C201" s="865" t="s">
        <v>24</v>
      </c>
      <c r="D201" s="865"/>
      <c r="E201" s="865"/>
      <c r="F201" s="865"/>
      <c r="G201" s="865"/>
      <c r="H201" s="865"/>
      <c r="I201" s="865"/>
      <c r="J201" s="992" t="s">
        <v>274</v>
      </c>
      <c r="K201" s="993"/>
      <c r="L201" s="993"/>
      <c r="M201" s="993"/>
      <c r="N201" s="993"/>
      <c r="O201" s="993"/>
      <c r="P201" s="430" t="s">
        <v>25</v>
      </c>
      <c r="Q201" s="430"/>
      <c r="R201" s="430"/>
      <c r="S201" s="430"/>
      <c r="T201" s="430"/>
      <c r="U201" s="430"/>
      <c r="V201" s="430"/>
      <c r="W201" s="430"/>
      <c r="X201" s="430"/>
      <c r="Y201" s="867" t="s">
        <v>318</v>
      </c>
      <c r="Z201" s="868"/>
      <c r="AA201" s="868"/>
      <c r="AB201" s="868"/>
      <c r="AC201" s="992" t="s">
        <v>309</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5"/>
      <c r="B234" s="865"/>
      <c r="C234" s="865" t="s">
        <v>24</v>
      </c>
      <c r="D234" s="865"/>
      <c r="E234" s="865"/>
      <c r="F234" s="865"/>
      <c r="G234" s="865"/>
      <c r="H234" s="865"/>
      <c r="I234" s="865"/>
      <c r="J234" s="992" t="s">
        <v>274</v>
      </c>
      <c r="K234" s="993"/>
      <c r="L234" s="993"/>
      <c r="M234" s="993"/>
      <c r="N234" s="993"/>
      <c r="O234" s="993"/>
      <c r="P234" s="430" t="s">
        <v>25</v>
      </c>
      <c r="Q234" s="430"/>
      <c r="R234" s="430"/>
      <c r="S234" s="430"/>
      <c r="T234" s="430"/>
      <c r="U234" s="430"/>
      <c r="V234" s="430"/>
      <c r="W234" s="430"/>
      <c r="X234" s="430"/>
      <c r="Y234" s="867" t="s">
        <v>318</v>
      </c>
      <c r="Z234" s="868"/>
      <c r="AA234" s="868"/>
      <c r="AB234" s="868"/>
      <c r="AC234" s="992" t="s">
        <v>309</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5"/>
      <c r="B267" s="865"/>
      <c r="C267" s="865" t="s">
        <v>24</v>
      </c>
      <c r="D267" s="865"/>
      <c r="E267" s="865"/>
      <c r="F267" s="865"/>
      <c r="G267" s="865"/>
      <c r="H267" s="865"/>
      <c r="I267" s="865"/>
      <c r="J267" s="992" t="s">
        <v>274</v>
      </c>
      <c r="K267" s="993"/>
      <c r="L267" s="993"/>
      <c r="M267" s="993"/>
      <c r="N267" s="993"/>
      <c r="O267" s="993"/>
      <c r="P267" s="430" t="s">
        <v>25</v>
      </c>
      <c r="Q267" s="430"/>
      <c r="R267" s="430"/>
      <c r="S267" s="430"/>
      <c r="T267" s="430"/>
      <c r="U267" s="430"/>
      <c r="V267" s="430"/>
      <c r="W267" s="430"/>
      <c r="X267" s="430"/>
      <c r="Y267" s="867" t="s">
        <v>318</v>
      </c>
      <c r="Z267" s="868"/>
      <c r="AA267" s="868"/>
      <c r="AB267" s="868"/>
      <c r="AC267" s="992" t="s">
        <v>309</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5"/>
      <c r="B300" s="865"/>
      <c r="C300" s="865" t="s">
        <v>24</v>
      </c>
      <c r="D300" s="865"/>
      <c r="E300" s="865"/>
      <c r="F300" s="865"/>
      <c r="G300" s="865"/>
      <c r="H300" s="865"/>
      <c r="I300" s="865"/>
      <c r="J300" s="992" t="s">
        <v>274</v>
      </c>
      <c r="K300" s="993"/>
      <c r="L300" s="993"/>
      <c r="M300" s="993"/>
      <c r="N300" s="993"/>
      <c r="O300" s="993"/>
      <c r="P300" s="430" t="s">
        <v>25</v>
      </c>
      <c r="Q300" s="430"/>
      <c r="R300" s="430"/>
      <c r="S300" s="430"/>
      <c r="T300" s="430"/>
      <c r="U300" s="430"/>
      <c r="V300" s="430"/>
      <c r="W300" s="430"/>
      <c r="X300" s="430"/>
      <c r="Y300" s="867" t="s">
        <v>318</v>
      </c>
      <c r="Z300" s="868"/>
      <c r="AA300" s="868"/>
      <c r="AB300" s="868"/>
      <c r="AC300" s="992" t="s">
        <v>309</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5"/>
      <c r="B333" s="865"/>
      <c r="C333" s="865" t="s">
        <v>24</v>
      </c>
      <c r="D333" s="865"/>
      <c r="E333" s="865"/>
      <c r="F333" s="865"/>
      <c r="G333" s="865"/>
      <c r="H333" s="865"/>
      <c r="I333" s="865"/>
      <c r="J333" s="992" t="s">
        <v>274</v>
      </c>
      <c r="K333" s="993"/>
      <c r="L333" s="993"/>
      <c r="M333" s="993"/>
      <c r="N333" s="993"/>
      <c r="O333" s="993"/>
      <c r="P333" s="430" t="s">
        <v>25</v>
      </c>
      <c r="Q333" s="430"/>
      <c r="R333" s="430"/>
      <c r="S333" s="430"/>
      <c r="T333" s="430"/>
      <c r="U333" s="430"/>
      <c r="V333" s="430"/>
      <c r="W333" s="430"/>
      <c r="X333" s="430"/>
      <c r="Y333" s="867" t="s">
        <v>318</v>
      </c>
      <c r="Z333" s="868"/>
      <c r="AA333" s="868"/>
      <c r="AB333" s="868"/>
      <c r="AC333" s="992" t="s">
        <v>309</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5"/>
      <c r="B366" s="865"/>
      <c r="C366" s="865" t="s">
        <v>24</v>
      </c>
      <c r="D366" s="865"/>
      <c r="E366" s="865"/>
      <c r="F366" s="865"/>
      <c r="G366" s="865"/>
      <c r="H366" s="865"/>
      <c r="I366" s="865"/>
      <c r="J366" s="992" t="s">
        <v>274</v>
      </c>
      <c r="K366" s="993"/>
      <c r="L366" s="993"/>
      <c r="M366" s="993"/>
      <c r="N366" s="993"/>
      <c r="O366" s="993"/>
      <c r="P366" s="430" t="s">
        <v>25</v>
      </c>
      <c r="Q366" s="430"/>
      <c r="R366" s="430"/>
      <c r="S366" s="430"/>
      <c r="T366" s="430"/>
      <c r="U366" s="430"/>
      <c r="V366" s="430"/>
      <c r="W366" s="430"/>
      <c r="X366" s="430"/>
      <c r="Y366" s="867" t="s">
        <v>318</v>
      </c>
      <c r="Z366" s="868"/>
      <c r="AA366" s="868"/>
      <c r="AB366" s="868"/>
      <c r="AC366" s="992" t="s">
        <v>309</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5"/>
      <c r="B399" s="865"/>
      <c r="C399" s="865" t="s">
        <v>24</v>
      </c>
      <c r="D399" s="865"/>
      <c r="E399" s="865"/>
      <c r="F399" s="865"/>
      <c r="G399" s="865"/>
      <c r="H399" s="865"/>
      <c r="I399" s="865"/>
      <c r="J399" s="992" t="s">
        <v>274</v>
      </c>
      <c r="K399" s="993"/>
      <c r="L399" s="993"/>
      <c r="M399" s="993"/>
      <c r="N399" s="993"/>
      <c r="O399" s="993"/>
      <c r="P399" s="430" t="s">
        <v>25</v>
      </c>
      <c r="Q399" s="430"/>
      <c r="R399" s="430"/>
      <c r="S399" s="430"/>
      <c r="T399" s="430"/>
      <c r="U399" s="430"/>
      <c r="V399" s="430"/>
      <c r="W399" s="430"/>
      <c r="X399" s="430"/>
      <c r="Y399" s="867" t="s">
        <v>318</v>
      </c>
      <c r="Z399" s="868"/>
      <c r="AA399" s="868"/>
      <c r="AB399" s="868"/>
      <c r="AC399" s="992" t="s">
        <v>309</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5"/>
      <c r="B432" s="865"/>
      <c r="C432" s="865" t="s">
        <v>24</v>
      </c>
      <c r="D432" s="865"/>
      <c r="E432" s="865"/>
      <c r="F432" s="865"/>
      <c r="G432" s="865"/>
      <c r="H432" s="865"/>
      <c r="I432" s="865"/>
      <c r="J432" s="992" t="s">
        <v>274</v>
      </c>
      <c r="K432" s="993"/>
      <c r="L432" s="993"/>
      <c r="M432" s="993"/>
      <c r="N432" s="993"/>
      <c r="O432" s="993"/>
      <c r="P432" s="430" t="s">
        <v>25</v>
      </c>
      <c r="Q432" s="430"/>
      <c r="R432" s="430"/>
      <c r="S432" s="430"/>
      <c r="T432" s="430"/>
      <c r="U432" s="430"/>
      <c r="V432" s="430"/>
      <c r="W432" s="430"/>
      <c r="X432" s="430"/>
      <c r="Y432" s="867" t="s">
        <v>318</v>
      </c>
      <c r="Z432" s="868"/>
      <c r="AA432" s="868"/>
      <c r="AB432" s="868"/>
      <c r="AC432" s="992" t="s">
        <v>309</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5"/>
      <c r="B465" s="865"/>
      <c r="C465" s="865" t="s">
        <v>24</v>
      </c>
      <c r="D465" s="865"/>
      <c r="E465" s="865"/>
      <c r="F465" s="865"/>
      <c r="G465" s="865"/>
      <c r="H465" s="865"/>
      <c r="I465" s="865"/>
      <c r="J465" s="992" t="s">
        <v>274</v>
      </c>
      <c r="K465" s="993"/>
      <c r="L465" s="993"/>
      <c r="M465" s="993"/>
      <c r="N465" s="993"/>
      <c r="O465" s="993"/>
      <c r="P465" s="430" t="s">
        <v>25</v>
      </c>
      <c r="Q465" s="430"/>
      <c r="R465" s="430"/>
      <c r="S465" s="430"/>
      <c r="T465" s="430"/>
      <c r="U465" s="430"/>
      <c r="V465" s="430"/>
      <c r="W465" s="430"/>
      <c r="X465" s="430"/>
      <c r="Y465" s="867" t="s">
        <v>318</v>
      </c>
      <c r="Z465" s="868"/>
      <c r="AA465" s="868"/>
      <c r="AB465" s="868"/>
      <c r="AC465" s="992" t="s">
        <v>309</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5"/>
      <c r="B498" s="865"/>
      <c r="C498" s="865" t="s">
        <v>24</v>
      </c>
      <c r="D498" s="865"/>
      <c r="E498" s="865"/>
      <c r="F498" s="865"/>
      <c r="G498" s="865"/>
      <c r="H498" s="865"/>
      <c r="I498" s="865"/>
      <c r="J498" s="992" t="s">
        <v>274</v>
      </c>
      <c r="K498" s="993"/>
      <c r="L498" s="993"/>
      <c r="M498" s="993"/>
      <c r="N498" s="993"/>
      <c r="O498" s="993"/>
      <c r="P498" s="430" t="s">
        <v>25</v>
      </c>
      <c r="Q498" s="430"/>
      <c r="R498" s="430"/>
      <c r="S498" s="430"/>
      <c r="T498" s="430"/>
      <c r="U498" s="430"/>
      <c r="V498" s="430"/>
      <c r="W498" s="430"/>
      <c r="X498" s="430"/>
      <c r="Y498" s="867" t="s">
        <v>318</v>
      </c>
      <c r="Z498" s="868"/>
      <c r="AA498" s="868"/>
      <c r="AB498" s="868"/>
      <c r="AC498" s="992" t="s">
        <v>309</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5"/>
      <c r="B531" s="865"/>
      <c r="C531" s="865" t="s">
        <v>24</v>
      </c>
      <c r="D531" s="865"/>
      <c r="E531" s="865"/>
      <c r="F531" s="865"/>
      <c r="G531" s="865"/>
      <c r="H531" s="865"/>
      <c r="I531" s="865"/>
      <c r="J531" s="992" t="s">
        <v>274</v>
      </c>
      <c r="K531" s="993"/>
      <c r="L531" s="993"/>
      <c r="M531" s="993"/>
      <c r="N531" s="993"/>
      <c r="O531" s="993"/>
      <c r="P531" s="430" t="s">
        <v>25</v>
      </c>
      <c r="Q531" s="430"/>
      <c r="R531" s="430"/>
      <c r="S531" s="430"/>
      <c r="T531" s="430"/>
      <c r="U531" s="430"/>
      <c r="V531" s="430"/>
      <c r="W531" s="430"/>
      <c r="X531" s="430"/>
      <c r="Y531" s="867" t="s">
        <v>318</v>
      </c>
      <c r="Z531" s="868"/>
      <c r="AA531" s="868"/>
      <c r="AB531" s="868"/>
      <c r="AC531" s="992" t="s">
        <v>309</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5"/>
      <c r="B564" s="865"/>
      <c r="C564" s="865" t="s">
        <v>24</v>
      </c>
      <c r="D564" s="865"/>
      <c r="E564" s="865"/>
      <c r="F564" s="865"/>
      <c r="G564" s="865"/>
      <c r="H564" s="865"/>
      <c r="I564" s="865"/>
      <c r="J564" s="992" t="s">
        <v>274</v>
      </c>
      <c r="K564" s="993"/>
      <c r="L564" s="993"/>
      <c r="M564" s="993"/>
      <c r="N564" s="993"/>
      <c r="O564" s="993"/>
      <c r="P564" s="430" t="s">
        <v>25</v>
      </c>
      <c r="Q564" s="430"/>
      <c r="R564" s="430"/>
      <c r="S564" s="430"/>
      <c r="T564" s="430"/>
      <c r="U564" s="430"/>
      <c r="V564" s="430"/>
      <c r="W564" s="430"/>
      <c r="X564" s="430"/>
      <c r="Y564" s="867" t="s">
        <v>318</v>
      </c>
      <c r="Z564" s="868"/>
      <c r="AA564" s="868"/>
      <c r="AB564" s="868"/>
      <c r="AC564" s="992" t="s">
        <v>309</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5"/>
      <c r="B597" s="865"/>
      <c r="C597" s="865" t="s">
        <v>24</v>
      </c>
      <c r="D597" s="865"/>
      <c r="E597" s="865"/>
      <c r="F597" s="865"/>
      <c r="G597" s="865"/>
      <c r="H597" s="865"/>
      <c r="I597" s="865"/>
      <c r="J597" s="992" t="s">
        <v>274</v>
      </c>
      <c r="K597" s="993"/>
      <c r="L597" s="993"/>
      <c r="M597" s="993"/>
      <c r="N597" s="993"/>
      <c r="O597" s="993"/>
      <c r="P597" s="430" t="s">
        <v>25</v>
      </c>
      <c r="Q597" s="430"/>
      <c r="R597" s="430"/>
      <c r="S597" s="430"/>
      <c r="T597" s="430"/>
      <c r="U597" s="430"/>
      <c r="V597" s="430"/>
      <c r="W597" s="430"/>
      <c r="X597" s="430"/>
      <c r="Y597" s="867" t="s">
        <v>318</v>
      </c>
      <c r="Z597" s="868"/>
      <c r="AA597" s="868"/>
      <c r="AB597" s="868"/>
      <c r="AC597" s="992" t="s">
        <v>309</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5"/>
      <c r="B630" s="865"/>
      <c r="C630" s="865" t="s">
        <v>24</v>
      </c>
      <c r="D630" s="865"/>
      <c r="E630" s="865"/>
      <c r="F630" s="865"/>
      <c r="G630" s="865"/>
      <c r="H630" s="865"/>
      <c r="I630" s="865"/>
      <c r="J630" s="992" t="s">
        <v>274</v>
      </c>
      <c r="K630" s="993"/>
      <c r="L630" s="993"/>
      <c r="M630" s="993"/>
      <c r="N630" s="993"/>
      <c r="O630" s="993"/>
      <c r="P630" s="430" t="s">
        <v>25</v>
      </c>
      <c r="Q630" s="430"/>
      <c r="R630" s="430"/>
      <c r="S630" s="430"/>
      <c r="T630" s="430"/>
      <c r="U630" s="430"/>
      <c r="V630" s="430"/>
      <c r="W630" s="430"/>
      <c r="X630" s="430"/>
      <c r="Y630" s="867" t="s">
        <v>318</v>
      </c>
      <c r="Z630" s="868"/>
      <c r="AA630" s="868"/>
      <c r="AB630" s="868"/>
      <c r="AC630" s="992" t="s">
        <v>309</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5"/>
      <c r="B663" s="865"/>
      <c r="C663" s="865" t="s">
        <v>24</v>
      </c>
      <c r="D663" s="865"/>
      <c r="E663" s="865"/>
      <c r="F663" s="865"/>
      <c r="G663" s="865"/>
      <c r="H663" s="865"/>
      <c r="I663" s="865"/>
      <c r="J663" s="992" t="s">
        <v>274</v>
      </c>
      <c r="K663" s="993"/>
      <c r="L663" s="993"/>
      <c r="M663" s="993"/>
      <c r="N663" s="993"/>
      <c r="O663" s="993"/>
      <c r="P663" s="430" t="s">
        <v>25</v>
      </c>
      <c r="Q663" s="430"/>
      <c r="R663" s="430"/>
      <c r="S663" s="430"/>
      <c r="T663" s="430"/>
      <c r="U663" s="430"/>
      <c r="V663" s="430"/>
      <c r="W663" s="430"/>
      <c r="X663" s="430"/>
      <c r="Y663" s="867" t="s">
        <v>318</v>
      </c>
      <c r="Z663" s="868"/>
      <c r="AA663" s="868"/>
      <c r="AB663" s="868"/>
      <c r="AC663" s="992" t="s">
        <v>309</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5"/>
      <c r="B696" s="865"/>
      <c r="C696" s="865" t="s">
        <v>24</v>
      </c>
      <c r="D696" s="865"/>
      <c r="E696" s="865"/>
      <c r="F696" s="865"/>
      <c r="G696" s="865"/>
      <c r="H696" s="865"/>
      <c r="I696" s="865"/>
      <c r="J696" s="992" t="s">
        <v>274</v>
      </c>
      <c r="K696" s="993"/>
      <c r="L696" s="993"/>
      <c r="M696" s="993"/>
      <c r="N696" s="993"/>
      <c r="O696" s="993"/>
      <c r="P696" s="430" t="s">
        <v>25</v>
      </c>
      <c r="Q696" s="430"/>
      <c r="R696" s="430"/>
      <c r="S696" s="430"/>
      <c r="T696" s="430"/>
      <c r="U696" s="430"/>
      <c r="V696" s="430"/>
      <c r="W696" s="430"/>
      <c r="X696" s="430"/>
      <c r="Y696" s="867" t="s">
        <v>318</v>
      </c>
      <c r="Z696" s="868"/>
      <c r="AA696" s="868"/>
      <c r="AB696" s="868"/>
      <c r="AC696" s="992" t="s">
        <v>309</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5"/>
      <c r="B729" s="865"/>
      <c r="C729" s="865" t="s">
        <v>24</v>
      </c>
      <c r="D729" s="865"/>
      <c r="E729" s="865"/>
      <c r="F729" s="865"/>
      <c r="G729" s="865"/>
      <c r="H729" s="865"/>
      <c r="I729" s="865"/>
      <c r="J729" s="992" t="s">
        <v>274</v>
      </c>
      <c r="K729" s="993"/>
      <c r="L729" s="993"/>
      <c r="M729" s="993"/>
      <c r="N729" s="993"/>
      <c r="O729" s="993"/>
      <c r="P729" s="430" t="s">
        <v>25</v>
      </c>
      <c r="Q729" s="430"/>
      <c r="R729" s="430"/>
      <c r="S729" s="430"/>
      <c r="T729" s="430"/>
      <c r="U729" s="430"/>
      <c r="V729" s="430"/>
      <c r="W729" s="430"/>
      <c r="X729" s="430"/>
      <c r="Y729" s="867" t="s">
        <v>318</v>
      </c>
      <c r="Z729" s="868"/>
      <c r="AA729" s="868"/>
      <c r="AB729" s="868"/>
      <c r="AC729" s="992" t="s">
        <v>309</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5"/>
      <c r="B762" s="865"/>
      <c r="C762" s="865" t="s">
        <v>24</v>
      </c>
      <c r="D762" s="865"/>
      <c r="E762" s="865"/>
      <c r="F762" s="865"/>
      <c r="G762" s="865"/>
      <c r="H762" s="865"/>
      <c r="I762" s="865"/>
      <c r="J762" s="992" t="s">
        <v>274</v>
      </c>
      <c r="K762" s="993"/>
      <c r="L762" s="993"/>
      <c r="M762" s="993"/>
      <c r="N762" s="993"/>
      <c r="O762" s="993"/>
      <c r="P762" s="430" t="s">
        <v>25</v>
      </c>
      <c r="Q762" s="430"/>
      <c r="R762" s="430"/>
      <c r="S762" s="430"/>
      <c r="T762" s="430"/>
      <c r="U762" s="430"/>
      <c r="V762" s="430"/>
      <c r="W762" s="430"/>
      <c r="X762" s="430"/>
      <c r="Y762" s="867" t="s">
        <v>318</v>
      </c>
      <c r="Z762" s="868"/>
      <c r="AA762" s="868"/>
      <c r="AB762" s="868"/>
      <c r="AC762" s="992" t="s">
        <v>309</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5"/>
      <c r="B795" s="865"/>
      <c r="C795" s="865" t="s">
        <v>24</v>
      </c>
      <c r="D795" s="865"/>
      <c r="E795" s="865"/>
      <c r="F795" s="865"/>
      <c r="G795" s="865"/>
      <c r="H795" s="865"/>
      <c r="I795" s="865"/>
      <c r="J795" s="992" t="s">
        <v>274</v>
      </c>
      <c r="K795" s="993"/>
      <c r="L795" s="993"/>
      <c r="M795" s="993"/>
      <c r="N795" s="993"/>
      <c r="O795" s="993"/>
      <c r="P795" s="430" t="s">
        <v>25</v>
      </c>
      <c r="Q795" s="430"/>
      <c r="R795" s="430"/>
      <c r="S795" s="430"/>
      <c r="T795" s="430"/>
      <c r="U795" s="430"/>
      <c r="V795" s="430"/>
      <c r="W795" s="430"/>
      <c r="X795" s="430"/>
      <c r="Y795" s="867" t="s">
        <v>318</v>
      </c>
      <c r="Z795" s="868"/>
      <c r="AA795" s="868"/>
      <c r="AB795" s="868"/>
      <c r="AC795" s="992" t="s">
        <v>309</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5"/>
      <c r="B828" s="865"/>
      <c r="C828" s="865" t="s">
        <v>24</v>
      </c>
      <c r="D828" s="865"/>
      <c r="E828" s="865"/>
      <c r="F828" s="865"/>
      <c r="G828" s="865"/>
      <c r="H828" s="865"/>
      <c r="I828" s="865"/>
      <c r="J828" s="992" t="s">
        <v>274</v>
      </c>
      <c r="K828" s="993"/>
      <c r="L828" s="993"/>
      <c r="M828" s="993"/>
      <c r="N828" s="993"/>
      <c r="O828" s="993"/>
      <c r="P828" s="430" t="s">
        <v>25</v>
      </c>
      <c r="Q828" s="430"/>
      <c r="R828" s="430"/>
      <c r="S828" s="430"/>
      <c r="T828" s="430"/>
      <c r="U828" s="430"/>
      <c r="V828" s="430"/>
      <c r="W828" s="430"/>
      <c r="X828" s="430"/>
      <c r="Y828" s="867" t="s">
        <v>318</v>
      </c>
      <c r="Z828" s="868"/>
      <c r="AA828" s="868"/>
      <c r="AB828" s="868"/>
      <c r="AC828" s="992" t="s">
        <v>309</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5"/>
      <c r="B861" s="865"/>
      <c r="C861" s="865" t="s">
        <v>24</v>
      </c>
      <c r="D861" s="865"/>
      <c r="E861" s="865"/>
      <c r="F861" s="865"/>
      <c r="G861" s="865"/>
      <c r="H861" s="865"/>
      <c r="I861" s="865"/>
      <c r="J861" s="992" t="s">
        <v>274</v>
      </c>
      <c r="K861" s="993"/>
      <c r="L861" s="993"/>
      <c r="M861" s="993"/>
      <c r="N861" s="993"/>
      <c r="O861" s="993"/>
      <c r="P861" s="430" t="s">
        <v>25</v>
      </c>
      <c r="Q861" s="430"/>
      <c r="R861" s="430"/>
      <c r="S861" s="430"/>
      <c r="T861" s="430"/>
      <c r="U861" s="430"/>
      <c r="V861" s="430"/>
      <c r="W861" s="430"/>
      <c r="X861" s="430"/>
      <c r="Y861" s="867" t="s">
        <v>318</v>
      </c>
      <c r="Z861" s="868"/>
      <c r="AA861" s="868"/>
      <c r="AB861" s="868"/>
      <c r="AC861" s="992" t="s">
        <v>309</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5"/>
      <c r="B894" s="865"/>
      <c r="C894" s="865" t="s">
        <v>24</v>
      </c>
      <c r="D894" s="865"/>
      <c r="E894" s="865"/>
      <c r="F894" s="865"/>
      <c r="G894" s="865"/>
      <c r="H894" s="865"/>
      <c r="I894" s="865"/>
      <c r="J894" s="992" t="s">
        <v>274</v>
      </c>
      <c r="K894" s="993"/>
      <c r="L894" s="993"/>
      <c r="M894" s="993"/>
      <c r="N894" s="993"/>
      <c r="O894" s="993"/>
      <c r="P894" s="430" t="s">
        <v>25</v>
      </c>
      <c r="Q894" s="430"/>
      <c r="R894" s="430"/>
      <c r="S894" s="430"/>
      <c r="T894" s="430"/>
      <c r="U894" s="430"/>
      <c r="V894" s="430"/>
      <c r="W894" s="430"/>
      <c r="X894" s="430"/>
      <c r="Y894" s="867" t="s">
        <v>318</v>
      </c>
      <c r="Z894" s="868"/>
      <c r="AA894" s="868"/>
      <c r="AB894" s="868"/>
      <c r="AC894" s="992" t="s">
        <v>309</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5"/>
      <c r="B927" s="865"/>
      <c r="C927" s="865" t="s">
        <v>24</v>
      </c>
      <c r="D927" s="865"/>
      <c r="E927" s="865"/>
      <c r="F927" s="865"/>
      <c r="G927" s="865"/>
      <c r="H927" s="865"/>
      <c r="I927" s="865"/>
      <c r="J927" s="992" t="s">
        <v>274</v>
      </c>
      <c r="K927" s="993"/>
      <c r="L927" s="993"/>
      <c r="M927" s="993"/>
      <c r="N927" s="993"/>
      <c r="O927" s="993"/>
      <c r="P927" s="430" t="s">
        <v>25</v>
      </c>
      <c r="Q927" s="430"/>
      <c r="R927" s="430"/>
      <c r="S927" s="430"/>
      <c r="T927" s="430"/>
      <c r="U927" s="430"/>
      <c r="V927" s="430"/>
      <c r="W927" s="430"/>
      <c r="X927" s="430"/>
      <c r="Y927" s="867" t="s">
        <v>318</v>
      </c>
      <c r="Z927" s="868"/>
      <c r="AA927" s="868"/>
      <c r="AB927" s="868"/>
      <c r="AC927" s="992" t="s">
        <v>309</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5"/>
      <c r="B960" s="865"/>
      <c r="C960" s="865" t="s">
        <v>24</v>
      </c>
      <c r="D960" s="865"/>
      <c r="E960" s="865"/>
      <c r="F960" s="865"/>
      <c r="G960" s="865"/>
      <c r="H960" s="865"/>
      <c r="I960" s="865"/>
      <c r="J960" s="992" t="s">
        <v>274</v>
      </c>
      <c r="K960" s="993"/>
      <c r="L960" s="993"/>
      <c r="M960" s="993"/>
      <c r="N960" s="993"/>
      <c r="O960" s="993"/>
      <c r="P960" s="430" t="s">
        <v>25</v>
      </c>
      <c r="Q960" s="430"/>
      <c r="R960" s="430"/>
      <c r="S960" s="430"/>
      <c r="T960" s="430"/>
      <c r="U960" s="430"/>
      <c r="V960" s="430"/>
      <c r="W960" s="430"/>
      <c r="X960" s="430"/>
      <c r="Y960" s="867" t="s">
        <v>318</v>
      </c>
      <c r="Z960" s="868"/>
      <c r="AA960" s="868"/>
      <c r="AB960" s="868"/>
      <c r="AC960" s="992" t="s">
        <v>309</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5"/>
      <c r="B993" s="865"/>
      <c r="C993" s="865" t="s">
        <v>24</v>
      </c>
      <c r="D993" s="865"/>
      <c r="E993" s="865"/>
      <c r="F993" s="865"/>
      <c r="G993" s="865"/>
      <c r="H993" s="865"/>
      <c r="I993" s="865"/>
      <c r="J993" s="992" t="s">
        <v>274</v>
      </c>
      <c r="K993" s="993"/>
      <c r="L993" s="993"/>
      <c r="M993" s="993"/>
      <c r="N993" s="993"/>
      <c r="O993" s="993"/>
      <c r="P993" s="430" t="s">
        <v>25</v>
      </c>
      <c r="Q993" s="430"/>
      <c r="R993" s="430"/>
      <c r="S993" s="430"/>
      <c r="T993" s="430"/>
      <c r="U993" s="430"/>
      <c r="V993" s="430"/>
      <c r="W993" s="430"/>
      <c r="X993" s="430"/>
      <c r="Y993" s="867" t="s">
        <v>318</v>
      </c>
      <c r="Z993" s="868"/>
      <c r="AA993" s="868"/>
      <c r="AB993" s="868"/>
      <c r="AC993" s="992" t="s">
        <v>309</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5"/>
      <c r="B1026" s="865"/>
      <c r="C1026" s="865" t="s">
        <v>24</v>
      </c>
      <c r="D1026" s="865"/>
      <c r="E1026" s="865"/>
      <c r="F1026" s="865"/>
      <c r="G1026" s="865"/>
      <c r="H1026" s="865"/>
      <c r="I1026" s="865"/>
      <c r="J1026" s="992" t="s">
        <v>274</v>
      </c>
      <c r="K1026" s="993"/>
      <c r="L1026" s="993"/>
      <c r="M1026" s="993"/>
      <c r="N1026" s="993"/>
      <c r="O1026" s="993"/>
      <c r="P1026" s="430" t="s">
        <v>25</v>
      </c>
      <c r="Q1026" s="430"/>
      <c r="R1026" s="430"/>
      <c r="S1026" s="430"/>
      <c r="T1026" s="430"/>
      <c r="U1026" s="430"/>
      <c r="V1026" s="430"/>
      <c r="W1026" s="430"/>
      <c r="X1026" s="430"/>
      <c r="Y1026" s="867" t="s">
        <v>318</v>
      </c>
      <c r="Z1026" s="868"/>
      <c r="AA1026" s="868"/>
      <c r="AB1026" s="868"/>
      <c r="AC1026" s="992" t="s">
        <v>309</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5"/>
      <c r="B1059" s="865"/>
      <c r="C1059" s="865" t="s">
        <v>24</v>
      </c>
      <c r="D1059" s="865"/>
      <c r="E1059" s="865"/>
      <c r="F1059" s="865"/>
      <c r="G1059" s="865"/>
      <c r="H1059" s="865"/>
      <c r="I1059" s="865"/>
      <c r="J1059" s="992" t="s">
        <v>274</v>
      </c>
      <c r="K1059" s="993"/>
      <c r="L1059" s="993"/>
      <c r="M1059" s="993"/>
      <c r="N1059" s="993"/>
      <c r="O1059" s="993"/>
      <c r="P1059" s="430" t="s">
        <v>25</v>
      </c>
      <c r="Q1059" s="430"/>
      <c r="R1059" s="430"/>
      <c r="S1059" s="430"/>
      <c r="T1059" s="430"/>
      <c r="U1059" s="430"/>
      <c r="V1059" s="430"/>
      <c r="W1059" s="430"/>
      <c r="X1059" s="430"/>
      <c r="Y1059" s="867" t="s">
        <v>318</v>
      </c>
      <c r="Z1059" s="868"/>
      <c r="AA1059" s="868"/>
      <c r="AB1059" s="868"/>
      <c r="AC1059" s="992" t="s">
        <v>309</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5"/>
      <c r="B1092" s="865"/>
      <c r="C1092" s="865" t="s">
        <v>24</v>
      </c>
      <c r="D1092" s="865"/>
      <c r="E1092" s="865"/>
      <c r="F1092" s="865"/>
      <c r="G1092" s="865"/>
      <c r="H1092" s="865"/>
      <c r="I1092" s="865"/>
      <c r="J1092" s="992" t="s">
        <v>274</v>
      </c>
      <c r="K1092" s="993"/>
      <c r="L1092" s="993"/>
      <c r="M1092" s="993"/>
      <c r="N1092" s="993"/>
      <c r="O1092" s="993"/>
      <c r="P1092" s="430" t="s">
        <v>25</v>
      </c>
      <c r="Q1092" s="430"/>
      <c r="R1092" s="430"/>
      <c r="S1092" s="430"/>
      <c r="T1092" s="430"/>
      <c r="U1092" s="430"/>
      <c r="V1092" s="430"/>
      <c r="W1092" s="430"/>
      <c r="X1092" s="430"/>
      <c r="Y1092" s="867" t="s">
        <v>318</v>
      </c>
      <c r="Z1092" s="868"/>
      <c r="AA1092" s="868"/>
      <c r="AB1092" s="868"/>
      <c r="AC1092" s="992" t="s">
        <v>309</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5"/>
      <c r="B1125" s="865"/>
      <c r="C1125" s="865" t="s">
        <v>24</v>
      </c>
      <c r="D1125" s="865"/>
      <c r="E1125" s="865"/>
      <c r="F1125" s="865"/>
      <c r="G1125" s="865"/>
      <c r="H1125" s="865"/>
      <c r="I1125" s="865"/>
      <c r="J1125" s="992" t="s">
        <v>274</v>
      </c>
      <c r="K1125" s="993"/>
      <c r="L1125" s="993"/>
      <c r="M1125" s="993"/>
      <c r="N1125" s="993"/>
      <c r="O1125" s="993"/>
      <c r="P1125" s="430" t="s">
        <v>25</v>
      </c>
      <c r="Q1125" s="430"/>
      <c r="R1125" s="430"/>
      <c r="S1125" s="430"/>
      <c r="T1125" s="430"/>
      <c r="U1125" s="430"/>
      <c r="V1125" s="430"/>
      <c r="W1125" s="430"/>
      <c r="X1125" s="430"/>
      <c r="Y1125" s="867" t="s">
        <v>318</v>
      </c>
      <c r="Z1125" s="868"/>
      <c r="AA1125" s="868"/>
      <c r="AB1125" s="868"/>
      <c r="AC1125" s="992" t="s">
        <v>309</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5"/>
      <c r="B1158" s="865"/>
      <c r="C1158" s="865" t="s">
        <v>24</v>
      </c>
      <c r="D1158" s="865"/>
      <c r="E1158" s="865"/>
      <c r="F1158" s="865"/>
      <c r="G1158" s="865"/>
      <c r="H1158" s="865"/>
      <c r="I1158" s="865"/>
      <c r="J1158" s="992" t="s">
        <v>274</v>
      </c>
      <c r="K1158" s="993"/>
      <c r="L1158" s="993"/>
      <c r="M1158" s="993"/>
      <c r="N1158" s="993"/>
      <c r="O1158" s="993"/>
      <c r="P1158" s="430" t="s">
        <v>25</v>
      </c>
      <c r="Q1158" s="430"/>
      <c r="R1158" s="430"/>
      <c r="S1158" s="430"/>
      <c r="T1158" s="430"/>
      <c r="U1158" s="430"/>
      <c r="V1158" s="430"/>
      <c r="W1158" s="430"/>
      <c r="X1158" s="430"/>
      <c r="Y1158" s="867" t="s">
        <v>318</v>
      </c>
      <c r="Z1158" s="868"/>
      <c r="AA1158" s="868"/>
      <c r="AB1158" s="868"/>
      <c r="AC1158" s="992" t="s">
        <v>309</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5"/>
      <c r="B1191" s="865"/>
      <c r="C1191" s="865" t="s">
        <v>24</v>
      </c>
      <c r="D1191" s="865"/>
      <c r="E1191" s="865"/>
      <c r="F1191" s="865"/>
      <c r="G1191" s="865"/>
      <c r="H1191" s="865"/>
      <c r="I1191" s="865"/>
      <c r="J1191" s="992" t="s">
        <v>274</v>
      </c>
      <c r="K1191" s="993"/>
      <c r="L1191" s="993"/>
      <c r="M1191" s="993"/>
      <c r="N1191" s="993"/>
      <c r="O1191" s="993"/>
      <c r="P1191" s="430" t="s">
        <v>25</v>
      </c>
      <c r="Q1191" s="430"/>
      <c r="R1191" s="430"/>
      <c r="S1191" s="430"/>
      <c r="T1191" s="430"/>
      <c r="U1191" s="430"/>
      <c r="V1191" s="430"/>
      <c r="W1191" s="430"/>
      <c r="X1191" s="430"/>
      <c r="Y1191" s="867" t="s">
        <v>318</v>
      </c>
      <c r="Z1191" s="868"/>
      <c r="AA1191" s="868"/>
      <c r="AB1191" s="868"/>
      <c r="AC1191" s="992" t="s">
        <v>309</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5"/>
      <c r="B1224" s="865"/>
      <c r="C1224" s="865" t="s">
        <v>24</v>
      </c>
      <c r="D1224" s="865"/>
      <c r="E1224" s="865"/>
      <c r="F1224" s="865"/>
      <c r="G1224" s="865"/>
      <c r="H1224" s="865"/>
      <c r="I1224" s="865"/>
      <c r="J1224" s="992" t="s">
        <v>274</v>
      </c>
      <c r="K1224" s="993"/>
      <c r="L1224" s="993"/>
      <c r="M1224" s="993"/>
      <c r="N1224" s="993"/>
      <c r="O1224" s="993"/>
      <c r="P1224" s="430" t="s">
        <v>25</v>
      </c>
      <c r="Q1224" s="430"/>
      <c r="R1224" s="430"/>
      <c r="S1224" s="430"/>
      <c r="T1224" s="430"/>
      <c r="U1224" s="430"/>
      <c r="V1224" s="430"/>
      <c r="W1224" s="430"/>
      <c r="X1224" s="430"/>
      <c r="Y1224" s="867" t="s">
        <v>318</v>
      </c>
      <c r="Z1224" s="868"/>
      <c r="AA1224" s="868"/>
      <c r="AB1224" s="868"/>
      <c r="AC1224" s="992" t="s">
        <v>309</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5"/>
      <c r="B1257" s="865"/>
      <c r="C1257" s="865" t="s">
        <v>24</v>
      </c>
      <c r="D1257" s="865"/>
      <c r="E1257" s="865"/>
      <c r="F1257" s="865"/>
      <c r="G1257" s="865"/>
      <c r="H1257" s="865"/>
      <c r="I1257" s="865"/>
      <c r="J1257" s="992" t="s">
        <v>274</v>
      </c>
      <c r="K1257" s="993"/>
      <c r="L1257" s="993"/>
      <c r="M1257" s="993"/>
      <c r="N1257" s="993"/>
      <c r="O1257" s="993"/>
      <c r="P1257" s="430" t="s">
        <v>25</v>
      </c>
      <c r="Q1257" s="430"/>
      <c r="R1257" s="430"/>
      <c r="S1257" s="430"/>
      <c r="T1257" s="430"/>
      <c r="U1257" s="430"/>
      <c r="V1257" s="430"/>
      <c r="W1257" s="430"/>
      <c r="X1257" s="430"/>
      <c r="Y1257" s="867" t="s">
        <v>318</v>
      </c>
      <c r="Z1257" s="868"/>
      <c r="AA1257" s="868"/>
      <c r="AB1257" s="868"/>
      <c r="AC1257" s="992" t="s">
        <v>309</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5"/>
      <c r="B1290" s="865"/>
      <c r="C1290" s="865" t="s">
        <v>24</v>
      </c>
      <c r="D1290" s="865"/>
      <c r="E1290" s="865"/>
      <c r="F1290" s="865"/>
      <c r="G1290" s="865"/>
      <c r="H1290" s="865"/>
      <c r="I1290" s="865"/>
      <c r="J1290" s="992" t="s">
        <v>274</v>
      </c>
      <c r="K1290" s="993"/>
      <c r="L1290" s="993"/>
      <c r="M1290" s="993"/>
      <c r="N1290" s="993"/>
      <c r="O1290" s="993"/>
      <c r="P1290" s="430" t="s">
        <v>25</v>
      </c>
      <c r="Q1290" s="430"/>
      <c r="R1290" s="430"/>
      <c r="S1290" s="430"/>
      <c r="T1290" s="430"/>
      <c r="U1290" s="430"/>
      <c r="V1290" s="430"/>
      <c r="W1290" s="430"/>
      <c r="X1290" s="430"/>
      <c r="Y1290" s="867" t="s">
        <v>318</v>
      </c>
      <c r="Z1290" s="868"/>
      <c r="AA1290" s="868"/>
      <c r="AB1290" s="868"/>
      <c r="AC1290" s="992" t="s">
        <v>309</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2022-05-31T02:16:57Z</cp:lastPrinted>
  <dcterms:created xsi:type="dcterms:W3CDTF">2012-03-13T00:50:25Z</dcterms:created>
  <dcterms:modified xsi:type="dcterms:W3CDTF">2022-09-13T07:45:22Z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