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727611\Documents\契約班長\令和８年度契約\令和８年度「工事入札」\AK00020　ボイラー部品交換工事\公　告\"/>
    </mc:Choice>
  </mc:AlternateContent>
  <xr:revisionPtr revIDLastSave="0" documentId="13_ncr:1_{4C0A09F6-6353-42E9-8712-99BE10BAE880}" xr6:coauthVersionLast="47" xr6:coauthVersionMax="47" xr10:uidLastSave="{00000000-0000-0000-0000-000000000000}"/>
  <bookViews>
    <workbookView xWindow="3855" yWindow="16080" windowWidth="20730" windowHeight="11040" xr2:uid="{00000000-000D-0000-FFFF-FFFF00000000}"/>
  </bookViews>
  <sheets>
    <sheet name="価格調査依頼書" sheetId="6" r:id="rId1"/>
    <sheet name="内訳書" sheetId="7" r:id="rId2"/>
    <sheet name="入札書" sheetId="4" r:id="rId3"/>
    <sheet name="工事費内訳書" sheetId="5" r:id="rId4"/>
  </sheets>
  <definedNames>
    <definedName name="_xlnm.Print_Area" localSheetId="0">価格調査依頼書!$B$1:$G$31</definedName>
    <definedName name="_xlnm.Print_Area" localSheetId="3">工事費内訳書!$A$1:$G$34</definedName>
    <definedName name="_xlnm.Print_Area" localSheetId="1">内訳書!$B$1:$H$33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7" l="1"/>
  <c r="H29" i="7"/>
  <c r="H27" i="7"/>
  <c r="H25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 s="1"/>
  <c r="H33" i="7" s="1"/>
  <c r="G21" i="6" s="1"/>
  <c r="G26" i="6" s="1"/>
  <c r="G13" i="6" s="1"/>
  <c r="F19" i="5" l="1"/>
  <c r="F18" i="5"/>
  <c r="F12" i="5"/>
  <c r="F10" i="5"/>
  <c r="F9" i="5"/>
  <c r="F5" i="5" l="1"/>
  <c r="F34" i="5" l="1"/>
  <c r="F29" i="5"/>
</calcChain>
</file>

<file path=xl/sharedStrings.xml><?xml version="1.0" encoding="utf-8"?>
<sst xmlns="http://schemas.openxmlformats.org/spreadsheetml/2006/main" count="240" uniqueCount="147">
  <si>
    <t>項目（種目・科目・中科目）</t>
    <rPh sb="0" eb="2">
      <t>コウモク</t>
    </rPh>
    <phoneticPr fontId="5"/>
  </si>
  <si>
    <t>数量</t>
  </si>
  <si>
    <t>単位</t>
  </si>
  <si>
    <t>単価</t>
  </si>
  <si>
    <t>金額</t>
  </si>
  <si>
    <t>備　　考</t>
    <phoneticPr fontId="5"/>
  </si>
  <si>
    <t>仕様書のとおり</t>
  </si>
  <si>
    <t>入　　札　　書</t>
    <rPh sb="0" eb="1">
      <t>イ</t>
    </rPh>
    <rPh sb="3" eb="4">
      <t>サツ</t>
    </rPh>
    <rPh sb="6" eb="7">
      <t>ショ</t>
    </rPh>
    <phoneticPr fontId="3"/>
  </si>
  <si>
    <t>分任契約担当官</t>
  </si>
  <si>
    <t>自衛隊福岡病院</t>
  </si>
  <si>
    <t>会計課長　小野　浩太郎　 殿</t>
    <rPh sb="5" eb="7">
      <t>オノ</t>
    </rPh>
    <rPh sb="8" eb="11">
      <t>コウタロウ</t>
    </rPh>
    <phoneticPr fontId="3"/>
  </si>
  <si>
    <t>件名</t>
    <phoneticPr fontId="3"/>
  </si>
  <si>
    <t>：</t>
    <phoneticPr fontId="3"/>
  </si>
  <si>
    <t>規格</t>
    <phoneticPr fontId="3"/>
  </si>
  <si>
    <t>履行場所</t>
    <rPh sb="0" eb="2">
      <t>リコウ</t>
    </rPh>
    <phoneticPr fontId="3"/>
  </si>
  <si>
    <t>自衛隊福岡病院</t>
    <phoneticPr fontId="3"/>
  </si>
  <si>
    <t>　上記のとおり、入札条件及び契約条項を承諾のうえ入札致します。</t>
  </si>
  <si>
    <t>また、当社（私（個人の場合）、当団体（団体の場合））は、入札等参加者心得に</t>
    <phoneticPr fontId="3"/>
  </si>
  <si>
    <t>示された暴力団排除に関する誓約事項について誓約致します。</t>
    <phoneticPr fontId="3"/>
  </si>
  <si>
    <t>住所</t>
    <phoneticPr fontId="3"/>
  </si>
  <si>
    <t>会社名</t>
    <rPh sb="0" eb="1">
      <t>カイ</t>
    </rPh>
    <phoneticPr fontId="3"/>
  </si>
  <si>
    <t>代表者名</t>
  </si>
  <si>
    <t>入札金額　￥</t>
    <phoneticPr fontId="3"/>
  </si>
  <si>
    <t>台</t>
    <rPh sb="0" eb="1">
      <t>ダイ</t>
    </rPh>
    <phoneticPr fontId="7"/>
  </si>
  <si>
    <t>式</t>
    <rPh sb="0" eb="1">
      <t>シキ</t>
    </rPh>
    <phoneticPr fontId="7"/>
  </si>
  <si>
    <t>ボイラー部品交換工事</t>
    <rPh sb="4" eb="6">
      <t>ブヒン</t>
    </rPh>
    <rPh sb="6" eb="8">
      <t>コウカン</t>
    </rPh>
    <rPh sb="8" eb="10">
      <t>コウジ</t>
    </rPh>
    <phoneticPr fontId="3"/>
  </si>
  <si>
    <t>(1)</t>
  </si>
  <si>
    <t>炉筒煙管ボイラー取替部品</t>
  </si>
  <si>
    <t>空燃カムSET</t>
    <rPh sb="0" eb="2">
      <t>クウネン</t>
    </rPh>
    <phoneticPr fontId="7"/>
  </si>
  <si>
    <t>空燃カムレバーユニット(VR-1用)</t>
    <rPh sb="0" eb="2">
      <t>クウネン</t>
    </rPh>
    <rPh sb="16" eb="17">
      <t>ヨウ</t>
    </rPh>
    <phoneticPr fontId="7"/>
  </si>
  <si>
    <t>個</t>
    <rPh sb="0" eb="1">
      <t>コ</t>
    </rPh>
    <phoneticPr fontId="7"/>
  </si>
  <si>
    <t>中間軸　φ20×250L</t>
    <rPh sb="0" eb="3">
      <t>チュウカンジク</t>
    </rPh>
    <phoneticPr fontId="7"/>
  </si>
  <si>
    <t>中間軸受　D型/20φ用</t>
    <rPh sb="0" eb="3">
      <t>チュウカンジク</t>
    </rPh>
    <rPh sb="3" eb="4">
      <t>ウ</t>
    </rPh>
    <rPh sb="6" eb="7">
      <t>カタ</t>
    </rPh>
    <rPh sb="11" eb="12">
      <t>ヨウ</t>
    </rPh>
    <phoneticPr fontId="7"/>
  </si>
  <si>
    <t>カラー20φ用</t>
    <rPh sb="6" eb="7">
      <t>ヨウ</t>
    </rPh>
    <phoneticPr fontId="7"/>
  </si>
  <si>
    <t>レバーφ20×135L×6t×φ9</t>
  </si>
  <si>
    <t>レバーφ20×38W×165L×φ9</t>
  </si>
  <si>
    <t>レバーφ10×13.2×135L</t>
  </si>
  <si>
    <t>連結棒（φ8×650L 片側M8×30L）</t>
    <rPh sb="0" eb="3">
      <t>レンケツボウ</t>
    </rPh>
    <rPh sb="12" eb="14">
      <t>カタガワ</t>
    </rPh>
    <phoneticPr fontId="7"/>
  </si>
  <si>
    <t>連結棒（φ10×450L 片側M×30K）</t>
    <rPh sb="0" eb="3">
      <t>レンケツボウ</t>
    </rPh>
    <rPh sb="13" eb="15">
      <t>カタガワ</t>
    </rPh>
    <phoneticPr fontId="7"/>
  </si>
  <si>
    <t>連結棒（φ8×300L 片側M8×30L）</t>
    <rPh sb="0" eb="3">
      <t>レンケツボウ</t>
    </rPh>
    <rPh sb="12" eb="14">
      <t>カタガワ</t>
    </rPh>
    <phoneticPr fontId="7"/>
  </si>
  <si>
    <t>ボールジョイント　D10*M8*9T</t>
  </si>
  <si>
    <t>角ジョイント　φ8×M6</t>
    <rPh sb="0" eb="1">
      <t>カク</t>
    </rPh>
    <phoneticPr fontId="7"/>
  </si>
  <si>
    <t>リングボール　M8*21.5*9T</t>
  </si>
  <si>
    <t>指針　φ20×45L</t>
    <rPh sb="0" eb="2">
      <t>シシン</t>
    </rPh>
    <phoneticPr fontId="7"/>
  </si>
  <si>
    <t>油量調節弁（1813-02D）</t>
    <rPh sb="0" eb="1">
      <t>ユ</t>
    </rPh>
    <rPh sb="1" eb="2">
      <t>リョウ</t>
    </rPh>
    <rPh sb="2" eb="5">
      <t>チョウセツベン</t>
    </rPh>
    <phoneticPr fontId="7"/>
  </si>
  <si>
    <t>バーナーコントローラー</t>
  </si>
  <si>
    <t>サブベース</t>
  </si>
  <si>
    <t>サージアブソーバ</t>
  </si>
  <si>
    <t>(2)</t>
  </si>
  <si>
    <t>交換工事費</t>
    <rPh sb="0" eb="2">
      <t>コウカン</t>
    </rPh>
    <rPh sb="2" eb="4">
      <t>コウジ</t>
    </rPh>
    <rPh sb="4" eb="5">
      <t>ヒ</t>
    </rPh>
    <phoneticPr fontId="7"/>
  </si>
  <si>
    <t>(3)</t>
  </si>
  <si>
    <t>(4)</t>
  </si>
  <si>
    <t>(5)</t>
  </si>
  <si>
    <t>工事件名：ボイラー部品交換工事</t>
    <rPh sb="9" eb="11">
      <t>ブヒン</t>
    </rPh>
    <rPh sb="11" eb="13">
      <t>コウカン</t>
    </rPh>
    <rPh sb="13" eb="15">
      <t>コウジ</t>
    </rPh>
    <phoneticPr fontId="5"/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</si>
  <si>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</si>
  <si>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</si>
  <si>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</si>
  <si>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</si>
  <si>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</si>
  <si>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</si>
  <si>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</si>
  <si>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</si>
  <si>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</si>
  <si>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</si>
  <si>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</si>
  <si>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</si>
  <si>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</si>
  <si>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</si>
  <si>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１</t>
    <phoneticPr fontId="3"/>
  </si>
  <si>
    <t>２</t>
    <phoneticPr fontId="3"/>
  </si>
  <si>
    <t>３</t>
    <phoneticPr fontId="3"/>
  </si>
  <si>
    <t>【　機 械 設 備 改 修 工 事　】</t>
    <phoneticPr fontId="7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</si>
  <si>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5"/>
  </si>
  <si>
    <t>工期</t>
    <rPh sb="0" eb="2">
      <t>コウキ</t>
    </rPh>
    <phoneticPr fontId="3"/>
  </si>
  <si>
    <t>令和９年３月２６日</t>
    <phoneticPr fontId="3"/>
  </si>
  <si>
    <t>令和 ８ 年 ６ 月 １７ 日</t>
    <phoneticPr fontId="3"/>
  </si>
  <si>
    <t>諸　経　費</t>
    <rPh sb="0" eb="1">
      <t>ショ</t>
    </rPh>
    <rPh sb="2" eb="3">
      <t>ヘ</t>
    </rPh>
    <rPh sb="4" eb="5">
      <t>ヒ</t>
    </rPh>
    <phoneticPr fontId="3"/>
  </si>
  <si>
    <t>に金額の入力をお願いいたします。</t>
    <rPh sb="1" eb="3">
      <t>キンガク</t>
    </rPh>
    <rPh sb="4" eb="6">
      <t>ニュウリョク</t>
    </rPh>
    <rPh sb="8" eb="9">
      <t>ネガ</t>
    </rPh>
    <phoneticPr fontId="3"/>
  </si>
  <si>
    <t>については、追加項目等記入可能です。</t>
    <rPh sb="6" eb="8">
      <t>ツイカ</t>
    </rPh>
    <rPh sb="8" eb="11">
      <t>コウモクトウ</t>
    </rPh>
    <rPh sb="11" eb="13">
      <t>キニュウ</t>
    </rPh>
    <rPh sb="13" eb="15">
      <t>カノウ</t>
    </rPh>
    <phoneticPr fontId="3"/>
  </si>
  <si>
    <t>工   事   費</t>
    <rPh sb="0" eb="1">
      <t>コウ</t>
    </rPh>
    <rPh sb="4" eb="5">
      <t>コト</t>
    </rPh>
    <rPh sb="8" eb="9">
      <t>ヒ</t>
    </rPh>
    <phoneticPr fontId="7"/>
  </si>
  <si>
    <t>価 格 調 査 依 頼 書</t>
    <rPh sb="0" eb="1">
      <t>アタイ</t>
    </rPh>
    <rPh sb="2" eb="3">
      <t>カク</t>
    </rPh>
    <rPh sb="4" eb="5">
      <t>チョウ</t>
    </rPh>
    <rPh sb="6" eb="7">
      <t>サ</t>
    </rPh>
    <rPh sb="8" eb="9">
      <t>ヤスシ</t>
    </rPh>
    <rPh sb="10" eb="11">
      <t>ヨリ</t>
    </rPh>
    <rPh sb="12" eb="13">
      <t>ショ</t>
    </rPh>
    <phoneticPr fontId="5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</si>
  <si>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3"/>
  </si>
  <si>
    <t>住         所</t>
    <rPh sb="0" eb="1">
      <t>ジュウ</t>
    </rPh>
    <rPh sb="10" eb="11">
      <t>ショ</t>
    </rPh>
    <phoneticPr fontId="5"/>
  </si>
  <si>
    <t>会   社    名</t>
    <rPh sb="0" eb="1">
      <t>カイ</t>
    </rPh>
    <rPh sb="4" eb="5">
      <t>シャ</t>
    </rPh>
    <rPh sb="9" eb="10">
      <t>メイ</t>
    </rPh>
    <phoneticPr fontId="5"/>
  </si>
  <si>
    <t>代 表 者 名</t>
    <rPh sb="0" eb="1">
      <t>ダイ</t>
    </rPh>
    <rPh sb="2" eb="3">
      <t>オモテ</t>
    </rPh>
    <rPh sb="4" eb="5">
      <t>モノ</t>
    </rPh>
    <rPh sb="6" eb="7">
      <t>メイ</t>
    </rPh>
    <phoneticPr fontId="5"/>
  </si>
  <si>
    <t>品        名</t>
    <rPh sb="0" eb="1">
      <t>シナ</t>
    </rPh>
    <rPh sb="9" eb="10">
      <t>メイ</t>
    </rPh>
    <phoneticPr fontId="5"/>
  </si>
  <si>
    <t>規   格</t>
    <rPh sb="0" eb="1">
      <t>タダシ</t>
    </rPh>
    <rPh sb="4" eb="5">
      <t>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</si>
  <si>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</si>
  <si>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</si>
  <si>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単  価</t>
    <rPh sb="0" eb="1">
      <t>タン</t>
    </rPh>
    <rPh sb="3" eb="4">
      <t>アタイ</t>
    </rPh>
    <phoneticPr fontId="5"/>
  </si>
  <si>
    <t>金   額</t>
    <rPh sb="0" eb="1">
      <t>キン</t>
    </rPh>
    <rPh sb="4" eb="5">
      <t>ガク</t>
    </rPh>
    <phoneticPr fontId="5"/>
  </si>
  <si>
    <t>ボイラー部品交換工事</t>
    <rPh sb="4" eb="6">
      <t>ブヒン</t>
    </rPh>
    <rPh sb="6" eb="8">
      <t>コウカン</t>
    </rPh>
    <rPh sb="8" eb="10">
      <t>コウジ</t>
    </rPh>
    <phoneticPr fontId="16"/>
  </si>
  <si>
    <t>ＳＴ</t>
  </si>
  <si>
    <t>以下余白</t>
  </si>
  <si>
    <t>【直接工事費】</t>
    <rPh sb="1" eb="6">
      <t>チョクセツコウジヒ</t>
    </rPh>
    <phoneticPr fontId="3"/>
  </si>
  <si>
    <t>内訳書のとおり</t>
    <rPh sb="0" eb="3">
      <t>ウチワケショ</t>
    </rPh>
    <phoneticPr fontId="3"/>
  </si>
  <si>
    <t>諸経費</t>
    <rPh sb="0" eb="3">
      <t>ショケイヒ</t>
    </rPh>
    <phoneticPr fontId="3"/>
  </si>
  <si>
    <t>一般管理費等</t>
    <rPh sb="0" eb="6">
      <t>イッパンカンリヒトウ</t>
    </rPh>
    <phoneticPr fontId="3"/>
  </si>
  <si>
    <t>合　　計</t>
    <rPh sb="0" eb="1">
      <t>ゴウ</t>
    </rPh>
    <rPh sb="3" eb="4">
      <t>ケイ</t>
    </rPh>
    <phoneticPr fontId="3"/>
  </si>
  <si>
    <t>※上記金額には、消費税は含まれておりません。</t>
    <rPh sb="1" eb="3">
      <t>ジョウキ</t>
    </rPh>
    <rPh sb="3" eb="5">
      <t>キンガク</t>
    </rPh>
    <rPh sb="8" eb="11">
      <t>ショウヒゼイ</t>
    </rPh>
    <rPh sb="12" eb="13">
      <t>フク</t>
    </rPh>
    <phoneticPr fontId="5"/>
  </si>
  <si>
    <t>自衛隊福岡病院</t>
    <rPh sb="0" eb="3">
      <t>ジエイタイ</t>
    </rPh>
    <rPh sb="3" eb="5">
      <t>フクオカ</t>
    </rPh>
    <rPh sb="5" eb="7">
      <t>ビョウイン</t>
    </rPh>
    <phoneticPr fontId="5"/>
  </si>
  <si>
    <t>会計課　契約班　川　内</t>
    <rPh sb="0" eb="3">
      <t>カイケイカ</t>
    </rPh>
    <rPh sb="4" eb="7">
      <t>ケイヤクハン</t>
    </rPh>
    <rPh sb="8" eb="9">
      <t>カワ</t>
    </rPh>
    <rPh sb="10" eb="11">
      <t>ウチ</t>
    </rPh>
    <phoneticPr fontId="5"/>
  </si>
  <si>
    <r>
      <t>ＴＥＬ：０９２－５８１－０４３１</t>
    </r>
    <r>
      <rPr>
        <sz val="10"/>
        <rFont val="ＭＳ Ｐゴシック"/>
        <family val="3"/>
        <charset val="128"/>
      </rPr>
      <t>（内線：３１７）</t>
    </r>
    <rPh sb="17" eb="19">
      <t>ナイセン</t>
    </rPh>
    <phoneticPr fontId="5"/>
  </si>
  <si>
    <r>
      <t>ＦＡＸ：０９２－５８１－４８２８</t>
    </r>
    <r>
      <rPr>
        <sz val="10"/>
        <rFont val="ＭＳ Ｐゴシック"/>
        <family val="3"/>
        <charset val="128"/>
      </rPr>
      <t>（直通）</t>
    </r>
    <rPh sb="17" eb="19">
      <t>チョクツウ</t>
    </rPh>
    <phoneticPr fontId="5"/>
  </si>
  <si>
    <t>※１　</t>
    <phoneticPr fontId="3"/>
  </si>
  <si>
    <t>内の項目については、修正・追加等可能です。</t>
    <rPh sb="0" eb="1">
      <t>ナイ</t>
    </rPh>
    <rPh sb="2" eb="4">
      <t>コウモク</t>
    </rPh>
    <rPh sb="10" eb="12">
      <t>シュウセイ</t>
    </rPh>
    <rPh sb="13" eb="15">
      <t>ツイカ</t>
    </rPh>
    <rPh sb="15" eb="16">
      <t>トウ</t>
    </rPh>
    <rPh sb="16" eb="18">
      <t>カノウ</t>
    </rPh>
    <phoneticPr fontId="3"/>
  </si>
  <si>
    <t>※２　</t>
    <phoneticPr fontId="3"/>
  </si>
  <si>
    <t>この様式によらず独自様式で作成されても問題ありません。</t>
    <rPh sb="2" eb="4">
      <t>ヨウシキ</t>
    </rPh>
    <rPh sb="8" eb="12">
      <t>ドクジヨウシキ</t>
    </rPh>
    <rPh sb="13" eb="15">
      <t>サクセイ</t>
    </rPh>
    <rPh sb="19" eb="21">
      <t>モンダイ</t>
    </rPh>
    <phoneticPr fontId="3"/>
  </si>
  <si>
    <t>※３　</t>
    <phoneticPr fontId="3"/>
  </si>
  <si>
    <t>価格調査のご協力の程よろしくお願いいたします。</t>
    <rPh sb="0" eb="4">
      <t>カカクチョウサ</t>
    </rPh>
    <rPh sb="6" eb="8">
      <t>キョウリョク</t>
    </rPh>
    <rPh sb="9" eb="10">
      <t>ホド</t>
    </rPh>
    <rPh sb="15" eb="16">
      <t>ネガ</t>
    </rPh>
    <phoneticPr fontId="3"/>
  </si>
  <si>
    <t>直　接　工　事　費　内　訳　書</t>
    <rPh sb="0" eb="1">
      <t>チョク</t>
    </rPh>
    <rPh sb="2" eb="3">
      <t>セッ</t>
    </rPh>
    <rPh sb="4" eb="5">
      <t>コウ</t>
    </rPh>
    <rPh sb="6" eb="7">
      <t>コト</t>
    </rPh>
    <rPh sb="8" eb="9">
      <t>ヒ</t>
    </rPh>
    <rPh sb="10" eb="11">
      <t>ナイ</t>
    </rPh>
    <rPh sb="12" eb="13">
      <t>ワケ</t>
    </rPh>
    <rPh sb="14" eb="15">
      <t>ショ</t>
    </rPh>
    <phoneticPr fontId="3"/>
  </si>
  <si>
    <t>空燃カムSET</t>
    <rPh sb="0" eb="2">
      <t>クウネン</t>
    </rPh>
    <phoneticPr fontId="18"/>
  </si>
  <si>
    <t>UXX-1052-00</t>
  </si>
  <si>
    <t>台</t>
    <rPh sb="0" eb="1">
      <t>ダイ</t>
    </rPh>
    <phoneticPr fontId="17"/>
  </si>
  <si>
    <t>空燃カムレバーユニット(VR-1用)</t>
    <rPh sb="0" eb="2">
      <t>クウネン</t>
    </rPh>
    <rPh sb="16" eb="17">
      <t>ヨウ</t>
    </rPh>
    <phoneticPr fontId="18"/>
  </si>
  <si>
    <t>UXX-1053-00</t>
  </si>
  <si>
    <t>個</t>
    <rPh sb="0" eb="1">
      <t>コ</t>
    </rPh>
    <phoneticPr fontId="17"/>
  </si>
  <si>
    <t>中間軸　φ20×250L</t>
    <rPh sb="0" eb="3">
      <t>チュウカンジク</t>
    </rPh>
    <phoneticPr fontId="18"/>
  </si>
  <si>
    <t>UXX-1069-00</t>
  </si>
  <si>
    <t>中間軸受　D型/20φ用</t>
    <rPh sb="0" eb="3">
      <t>チュウカンジク</t>
    </rPh>
    <rPh sb="3" eb="4">
      <t>ウ</t>
    </rPh>
    <rPh sb="6" eb="7">
      <t>カタ</t>
    </rPh>
    <rPh sb="11" eb="12">
      <t>ヨウ</t>
    </rPh>
    <phoneticPr fontId="18"/>
  </si>
  <si>
    <t>UXX-1051-00</t>
  </si>
  <si>
    <t>カラー20φ用</t>
    <rPh sb="6" eb="7">
      <t>ヨウ</t>
    </rPh>
    <phoneticPr fontId="18"/>
  </si>
  <si>
    <t>UXX-1050-00</t>
  </si>
  <si>
    <t>UXX-1048-00</t>
  </si>
  <si>
    <t>UXX-1087-00</t>
  </si>
  <si>
    <t>UXX-1047-00</t>
  </si>
  <si>
    <t>連結棒（φ8×650L 片側M8×30L）</t>
    <rPh sb="0" eb="3">
      <t>レンケツボウ</t>
    </rPh>
    <rPh sb="12" eb="14">
      <t>カタガワ</t>
    </rPh>
    <phoneticPr fontId="18"/>
  </si>
  <si>
    <t>UXX-1071-00</t>
  </si>
  <si>
    <t>連結棒（φ10×450L 片側M×30K）</t>
    <rPh sb="0" eb="3">
      <t>レンケツボウ</t>
    </rPh>
    <rPh sb="13" eb="15">
      <t>カタガワ</t>
    </rPh>
    <phoneticPr fontId="18"/>
  </si>
  <si>
    <t>UXX-1057-00</t>
  </si>
  <si>
    <t>連結棒（φ8×300L 片側M8×30L）</t>
    <rPh sb="0" eb="3">
      <t>レンケツボウ</t>
    </rPh>
    <rPh sb="12" eb="14">
      <t>カタガワ</t>
    </rPh>
    <phoneticPr fontId="18"/>
  </si>
  <si>
    <t>UXX-1072-00</t>
  </si>
  <si>
    <t>UXX-1055-00</t>
  </si>
  <si>
    <t>角ジョイント　φ8×M6</t>
    <rPh sb="0" eb="1">
      <t>カク</t>
    </rPh>
    <phoneticPr fontId="18"/>
  </si>
  <si>
    <t>UXX-1031-00</t>
  </si>
  <si>
    <t>UXX-1054-00</t>
  </si>
  <si>
    <t>指針　φ20×45L</t>
    <rPh sb="0" eb="2">
      <t>シシン</t>
    </rPh>
    <phoneticPr fontId="18"/>
  </si>
  <si>
    <t>UXX-1083-00</t>
  </si>
  <si>
    <t>油量調節弁（1813-02D）</t>
    <rPh sb="0" eb="1">
      <t>ユ</t>
    </rPh>
    <rPh sb="1" eb="2">
      <t>リョウ</t>
    </rPh>
    <rPh sb="2" eb="5">
      <t>チョウセツベン</t>
    </rPh>
    <phoneticPr fontId="18"/>
  </si>
  <si>
    <t>VXX-1008-00</t>
  </si>
  <si>
    <t>ASB-BC-R35C2L0500</t>
  </si>
  <si>
    <t>Z46300-0216</t>
  </si>
  <si>
    <t>Z46300-0245</t>
  </si>
  <si>
    <t>交換工事費</t>
    <rPh sb="0" eb="2">
      <t>コウカン</t>
    </rPh>
    <rPh sb="2" eb="4">
      <t>コウジ</t>
    </rPh>
    <rPh sb="4" eb="5">
      <t>ヒ</t>
    </rPh>
    <phoneticPr fontId="18"/>
  </si>
  <si>
    <t>式</t>
    <rPh sb="0" eb="1">
      <t>シキ</t>
    </rPh>
    <phoneticPr fontId="17"/>
  </si>
  <si>
    <t>諸経費</t>
    <rPh sb="0" eb="3">
      <t>ショケイヒ</t>
    </rPh>
    <phoneticPr fontId="18"/>
  </si>
  <si>
    <t>直接工事費</t>
    <rPh sb="0" eb="5">
      <t>チョクセツコウジヒ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</si>
</sst>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#,##0_ "/>
    <numFmt numFmtId="178" formatCode="#,##0\-"/>
    <numFmt numFmtId="179" formatCode="0.0_);[Red]\(0.0\)"/>
    <numFmt numFmtId="180" formatCode="#,##0.0"/>
    <numFmt numFmtId="181" formatCode="[$-411]ggg\ e&quot;　年　&quot;m&quot;　月　&quot;d&quot;　日&quot;"/>
    <numFmt numFmtId="182" formatCode="#,##0_);[Red]\(#,##0\)"/>
    <numFmt numFmtId="183" formatCode="#,##0.0;[Red]\-#,##0.0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.45"/>
      <color indexed="8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2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38" fontId="1" fillId="0" borderId="0" applyFont="0" applyFill="0" applyBorder="0" applyAlignment="0" applyProtection="0"/>
    <xf numFmtId="0" fontId="1" fillId="0" borderId="0"/>
  </cellStyleXfs>
  <cellXfs count="15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177" fontId="2" fillId="0" borderId="0" xfId="1" applyNumberFormat="1" applyFont="1" applyAlignment="1">
      <alignment vertical="center" shrinkToFit="1"/>
    </xf>
    <xf numFmtId="0" fontId="2" fillId="0" borderId="2" xfId="1" applyFont="1" applyBorder="1" applyAlignment="1">
      <alignment horizontal="centerContinuous"/>
    </xf>
    <xf numFmtId="0" fontId="2" fillId="0" borderId="2" xfId="1" applyFont="1" applyBorder="1" applyAlignment="1">
      <alignment horizontal="centerContinuous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49" fontId="2" fillId="0" borderId="2" xfId="2" applyNumberFormat="1" applyFont="1" applyFill="1" applyBorder="1" applyAlignment="1">
      <alignment horizontal="center"/>
    </xf>
    <xf numFmtId="38" fontId="2" fillId="0" borderId="2" xfId="3" applyNumberFormat="1" applyFont="1" applyFill="1" applyBorder="1" applyAlignment="1"/>
    <xf numFmtId="0" fontId="2" fillId="0" borderId="0" xfId="1" applyFont="1" applyBorder="1" applyAlignment="1">
      <alignment shrinkToFit="1"/>
    </xf>
    <xf numFmtId="3" fontId="2" fillId="0" borderId="2" xfId="2" applyNumberFormat="1" applyFont="1" applyFill="1" applyBorder="1" applyAlignment="1">
      <alignment shrinkToFit="1"/>
    </xf>
    <xf numFmtId="3" fontId="2" fillId="0" borderId="3" xfId="1" applyNumberFormat="1" applyFont="1" applyFill="1" applyBorder="1" applyAlignment="1">
      <alignment shrinkToFit="1"/>
    </xf>
    <xf numFmtId="0" fontId="2" fillId="0" borderId="4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Alignment="1">
      <alignment horizontal="distributed" vertical="center"/>
    </xf>
    <xf numFmtId="0" fontId="10" fillId="0" borderId="0" xfId="0" quotePrefix="1" applyFont="1">
      <alignment vertical="center"/>
    </xf>
    <xf numFmtId="0" fontId="10" fillId="0" borderId="1" xfId="0" applyFont="1" applyBorder="1" applyAlignment="1">
      <alignment horizontal="distributed" vertical="center"/>
    </xf>
    <xf numFmtId="0" fontId="10" fillId="0" borderId="1" xfId="0" applyFont="1" applyBorder="1">
      <alignment vertical="center"/>
    </xf>
    <xf numFmtId="179" fontId="2" fillId="0" borderId="0" xfId="1" applyNumberFormat="1" applyFont="1" applyAlignment="1">
      <alignment horizontal="center" vertical="center"/>
    </xf>
    <xf numFmtId="179" fontId="2" fillId="0" borderId="2" xfId="1" applyNumberFormat="1" applyFont="1" applyBorder="1" applyAlignment="1">
      <alignment horizontal="center" vertical="center"/>
    </xf>
    <xf numFmtId="179" fontId="2" fillId="0" borderId="2" xfId="1" applyNumberFormat="1" applyFont="1" applyFill="1" applyBorder="1" applyAlignment="1">
      <alignment horizontal="center" shrinkToFit="1"/>
    </xf>
    <xf numFmtId="0" fontId="2" fillId="0" borderId="2" xfId="1" applyFont="1" applyFill="1" applyBorder="1" applyAlignment="1">
      <alignment horizontal="center" shrinkToFit="1"/>
    </xf>
    <xf numFmtId="3" fontId="2" fillId="0" borderId="2" xfId="1" applyNumberFormat="1" applyFont="1" applyFill="1" applyBorder="1" applyAlignment="1">
      <alignment horizontal="center" shrinkToFit="1"/>
    </xf>
    <xf numFmtId="176" fontId="2" fillId="0" borderId="2" xfId="1" applyNumberFormat="1" applyFont="1" applyFill="1" applyBorder="1" applyAlignment="1">
      <alignment horizontal="center" shrinkToFit="1"/>
    </xf>
    <xf numFmtId="179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38" fontId="2" fillId="0" borderId="5" xfId="1" applyNumberFormat="1" applyFont="1" applyFill="1" applyBorder="1" applyAlignment="1">
      <alignment horizontal="left" vertical="center" shrinkToFit="1"/>
    </xf>
    <xf numFmtId="0" fontId="2" fillId="0" borderId="5" xfId="1" applyFont="1" applyFill="1" applyBorder="1" applyAlignment="1">
      <alignment shrinkToFit="1"/>
    </xf>
    <xf numFmtId="0" fontId="2" fillId="0" borderId="3" xfId="1" applyFont="1" applyFill="1" applyBorder="1" applyAlignment="1">
      <alignment horizontal="center"/>
    </xf>
    <xf numFmtId="180" fontId="2" fillId="0" borderId="2" xfId="1" applyNumberFormat="1" applyFont="1" applyFill="1" applyBorder="1" applyAlignment="1">
      <alignment horizontal="center" shrinkToFit="1"/>
    </xf>
    <xf numFmtId="38" fontId="2" fillId="0" borderId="5" xfId="1" applyNumberFormat="1" applyFont="1" applyFill="1" applyBorder="1" applyAlignment="1">
      <alignment horizontal="center" vertical="center" shrinkToFit="1"/>
    </xf>
    <xf numFmtId="38" fontId="2" fillId="2" borderId="2" xfId="3" applyNumberFormat="1" applyFont="1" applyFill="1" applyBorder="1" applyAlignment="1"/>
    <xf numFmtId="38" fontId="2" fillId="0" borderId="4" xfId="1" applyNumberFormat="1" applyFont="1" applyFill="1" applyBorder="1" applyAlignment="1">
      <alignment horizontal="right"/>
    </xf>
    <xf numFmtId="0" fontId="2" fillId="0" borderId="7" xfId="1" applyFont="1" applyFill="1" applyBorder="1" applyAlignment="1">
      <alignment shrinkToFit="1"/>
    </xf>
    <xf numFmtId="3" fontId="2" fillId="0" borderId="2" xfId="1" applyNumberFormat="1" applyFont="1" applyFill="1" applyBorder="1" applyAlignment="1">
      <alignment shrinkToFit="1"/>
    </xf>
    <xf numFmtId="38" fontId="2" fillId="0" borderId="9" xfId="3" applyNumberFormat="1" applyFont="1" applyFill="1" applyBorder="1" applyAlignment="1"/>
    <xf numFmtId="0" fontId="2" fillId="2" borderId="2" xfId="1" applyFont="1" applyFill="1" applyBorder="1">
      <alignment vertical="center"/>
    </xf>
    <xf numFmtId="38" fontId="2" fillId="3" borderId="6" xfId="3" applyNumberFormat="1" applyFont="1" applyFill="1" applyBorder="1" applyAlignment="1"/>
    <xf numFmtId="38" fontId="2" fillId="3" borderId="2" xfId="3" applyNumberFormat="1" applyFont="1" applyFill="1" applyBorder="1" applyAlignment="1"/>
    <xf numFmtId="3" fontId="2" fillId="3" borderId="2" xfId="1" applyNumberFormat="1" applyFont="1" applyFill="1" applyBorder="1" applyAlignment="1">
      <alignment shrinkToFit="1"/>
    </xf>
    <xf numFmtId="3" fontId="2" fillId="0" borderId="2" xfId="2" applyNumberFormat="1" applyFont="1" applyFill="1" applyBorder="1" applyAlignment="1">
      <alignment horizontal="left" shrinkToFit="1"/>
    </xf>
    <xf numFmtId="38" fontId="2" fillId="3" borderId="4" xfId="3" applyNumberFormat="1" applyFont="1" applyFill="1" applyBorder="1" applyAlignment="1"/>
    <xf numFmtId="49" fontId="2" fillId="2" borderId="2" xfId="2" applyNumberFormat="1" applyFont="1" applyFill="1" applyBorder="1" applyAlignment="1">
      <alignment horizontal="center"/>
    </xf>
    <xf numFmtId="3" fontId="2" fillId="2" borderId="2" xfId="2" applyNumberFormat="1" applyFont="1" applyFill="1" applyBorder="1" applyAlignment="1">
      <alignment shrinkToFit="1"/>
    </xf>
    <xf numFmtId="176" fontId="2" fillId="2" borderId="2" xfId="1" applyNumberFormat="1" applyFont="1" applyFill="1" applyBorder="1" applyAlignment="1">
      <alignment horizontal="center" shrinkToFit="1"/>
    </xf>
    <xf numFmtId="180" fontId="2" fillId="2" borderId="2" xfId="1" applyNumberFormat="1" applyFont="1" applyFill="1" applyBorder="1" applyAlignment="1">
      <alignment horizontal="center" shrinkToFit="1"/>
    </xf>
    <xf numFmtId="3" fontId="2" fillId="2" borderId="3" xfId="1" applyNumberFormat="1" applyFont="1" applyFill="1" applyBorder="1" applyAlignment="1">
      <alignment shrinkToFit="1"/>
    </xf>
    <xf numFmtId="3" fontId="2" fillId="2" borderId="4" xfId="2" applyNumberFormat="1" applyFont="1" applyFill="1" applyBorder="1" applyAlignment="1">
      <alignment shrinkToFit="1"/>
    </xf>
    <xf numFmtId="176" fontId="2" fillId="2" borderId="4" xfId="1" applyNumberFormat="1" applyFont="1" applyFill="1" applyBorder="1" applyAlignment="1">
      <alignment horizontal="center" shrinkToFit="1"/>
    </xf>
    <xf numFmtId="180" fontId="2" fillId="2" borderId="4" xfId="1" applyNumberFormat="1" applyFont="1" applyFill="1" applyBorder="1" applyAlignment="1">
      <alignment horizontal="center" shrinkToFit="1"/>
    </xf>
    <xf numFmtId="3" fontId="2" fillId="2" borderId="8" xfId="1" applyNumberFormat="1" applyFont="1" applyFill="1" applyBorder="1" applyAlignment="1">
      <alignment shrinkToFit="1"/>
    </xf>
    <xf numFmtId="3" fontId="2" fillId="2" borderId="2" xfId="2" applyNumberFormat="1" applyFont="1" applyFill="1" applyBorder="1" applyAlignment="1">
      <alignment horizontal="center" shrinkToFit="1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>
      <alignment vertical="center"/>
    </xf>
    <xf numFmtId="38" fontId="2" fillId="3" borderId="9" xfId="3" applyNumberFormat="1" applyFont="1" applyFill="1" applyBorder="1" applyAlignment="1"/>
    <xf numFmtId="38" fontId="2" fillId="2" borderId="6" xfId="3" applyNumberFormat="1" applyFont="1" applyFill="1" applyBorder="1" applyAlignment="1"/>
    <xf numFmtId="38" fontId="2" fillId="0" borderId="2" xfId="1" applyNumberFormat="1" applyFont="1" applyFill="1" applyBorder="1">
      <alignment vertical="center"/>
    </xf>
    <xf numFmtId="0" fontId="2" fillId="0" borderId="2" xfId="1" applyFont="1" applyFill="1" applyBorder="1" applyAlignment="1">
      <alignment horizontal="left" shrinkToFit="1"/>
    </xf>
    <xf numFmtId="0" fontId="2" fillId="2" borderId="2" xfId="1" applyFont="1" applyFill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13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1" fillId="0" borderId="0" xfId="4"/>
    <xf numFmtId="0" fontId="14" fillId="0" borderId="1" xfId="4" applyFont="1" applyBorder="1" applyAlignment="1">
      <alignment horizontal="center"/>
    </xf>
    <xf numFmtId="177" fontId="1" fillId="0" borderId="0" xfId="4" applyNumberFormat="1"/>
    <xf numFmtId="0" fontId="14" fillId="0" borderId="0" xfId="4" applyFont="1" applyAlignment="1">
      <alignment horizontal="center"/>
    </xf>
    <xf numFmtId="181" fontId="0" fillId="0" borderId="0" xfId="4" applyNumberFormat="1" applyFont="1" applyAlignment="1">
      <alignment horizontal="right"/>
    </xf>
    <xf numFmtId="181" fontId="1" fillId="0" borderId="0" xfId="4" applyNumberFormat="1" applyAlignment="1">
      <alignment horizontal="right"/>
    </xf>
    <xf numFmtId="0" fontId="1" fillId="0" borderId="0" xfId="4" applyAlignment="1">
      <alignment horizontal="right"/>
    </xf>
    <xf numFmtId="0" fontId="1" fillId="0" borderId="1" xfId="4" applyBorder="1"/>
    <xf numFmtId="177" fontId="1" fillId="0" borderId="1" xfId="4" applyNumberFormat="1" applyBorder="1"/>
    <xf numFmtId="177" fontId="1" fillId="0" borderId="1" xfId="4" applyNumberFormat="1" applyBorder="1" applyAlignment="1">
      <alignment horizontal="right"/>
    </xf>
    <xf numFmtId="0" fontId="15" fillId="0" borderId="0" xfId="4" applyFont="1" applyAlignment="1">
      <alignment horizontal="center"/>
    </xf>
    <xf numFmtId="0" fontId="1" fillId="0" borderId="10" xfId="4" applyBorder="1" applyAlignment="1">
      <alignment horizontal="center" vertical="center"/>
    </xf>
    <xf numFmtId="0" fontId="1" fillId="0" borderId="11" xfId="4" applyBorder="1" applyAlignment="1">
      <alignment horizontal="center" vertical="center"/>
    </xf>
    <xf numFmtId="177" fontId="1" fillId="0" borderId="11" xfId="4" applyNumberFormat="1" applyBorder="1" applyAlignment="1">
      <alignment horizontal="center" vertical="center"/>
    </xf>
    <xf numFmtId="177" fontId="1" fillId="0" borderId="12" xfId="4" applyNumberFormat="1" applyBorder="1" applyAlignment="1">
      <alignment horizontal="center" vertical="center"/>
    </xf>
    <xf numFmtId="0" fontId="1" fillId="0" borderId="0" xfId="4" applyAlignment="1">
      <alignment vertical="center"/>
    </xf>
    <xf numFmtId="38" fontId="1" fillId="0" borderId="13" xfId="4" applyNumberFormat="1" applyBorder="1" applyAlignment="1">
      <alignment vertical="center" wrapText="1"/>
    </xf>
    <xf numFmtId="0" fontId="1" fillId="0" borderId="2" xfId="4" applyBorder="1" applyAlignment="1">
      <alignment horizontal="left" vertical="center" wrapText="1" shrinkToFit="1"/>
    </xf>
    <xf numFmtId="38" fontId="17" fillId="0" borderId="2" xfId="4" applyNumberFormat="1" applyFont="1" applyBorder="1" applyAlignment="1">
      <alignment horizontal="center" vertical="center"/>
    </xf>
    <xf numFmtId="38" fontId="17" fillId="0" borderId="2" xfId="4" applyNumberFormat="1" applyFont="1" applyBorder="1" applyAlignment="1">
      <alignment horizontal="right" vertical="center"/>
    </xf>
    <xf numFmtId="177" fontId="18" fillId="0" borderId="2" xfId="4" applyNumberFormat="1" applyFont="1" applyBorder="1" applyAlignment="1">
      <alignment vertical="center"/>
    </xf>
    <xf numFmtId="177" fontId="19" fillId="0" borderId="14" xfId="4" applyNumberFormat="1" applyFont="1" applyBorder="1" applyAlignment="1">
      <alignment vertical="center"/>
    </xf>
    <xf numFmtId="38" fontId="17" fillId="0" borderId="13" xfId="4" applyNumberFormat="1" applyFont="1" applyBorder="1" applyAlignment="1">
      <alignment vertical="center" wrapText="1"/>
    </xf>
    <xf numFmtId="0" fontId="1" fillId="0" borderId="4" xfId="4" applyBorder="1" applyAlignment="1">
      <alignment horizontal="left" vertical="center" wrapText="1" shrinkToFit="1"/>
    </xf>
    <xf numFmtId="38" fontId="16" fillId="0" borderId="4" xfId="4" applyNumberFormat="1" applyFont="1" applyBorder="1" applyAlignment="1">
      <alignment horizontal="center" vertical="center"/>
    </xf>
    <xf numFmtId="38" fontId="16" fillId="0" borderId="4" xfId="4" applyNumberFormat="1" applyFont="1" applyBorder="1" applyAlignment="1">
      <alignment horizontal="right" vertical="center"/>
    </xf>
    <xf numFmtId="177" fontId="20" fillId="0" borderId="2" xfId="4" applyNumberFormat="1" applyFont="1" applyBorder="1" applyAlignment="1">
      <alignment vertical="center"/>
    </xf>
    <xf numFmtId="0" fontId="1" fillId="0" borderId="13" xfId="4" applyBorder="1"/>
    <xf numFmtId="0" fontId="1" fillId="0" borderId="4" xfId="4" applyBorder="1"/>
    <xf numFmtId="0" fontId="1" fillId="0" borderId="2" xfId="4" applyBorder="1"/>
    <xf numFmtId="0" fontId="17" fillId="0" borderId="14" xfId="4" applyFont="1" applyBorder="1"/>
    <xf numFmtId="38" fontId="17" fillId="0" borderId="15" xfId="4" applyNumberFormat="1" applyFont="1" applyBorder="1" applyAlignment="1">
      <alignment horizontal="left" vertical="center" shrinkToFit="1"/>
    </xf>
    <xf numFmtId="0" fontId="17" fillId="0" borderId="2" xfId="4" applyFont="1" applyBorder="1" applyAlignment="1">
      <alignment horizontal="left" vertical="center" wrapText="1" shrinkToFit="1"/>
    </xf>
    <xf numFmtId="0" fontId="1" fillId="0" borderId="2" xfId="4" quotePrefix="1" applyBorder="1" applyAlignment="1">
      <alignment horizontal="left" vertical="center" shrinkToFit="1"/>
    </xf>
    <xf numFmtId="0" fontId="1" fillId="0" borderId="2" xfId="4" applyBorder="1" applyAlignment="1">
      <alignment vertical="center" shrinkToFit="1"/>
    </xf>
    <xf numFmtId="0" fontId="17" fillId="0" borderId="2" xfId="4" applyFont="1" applyBorder="1" applyAlignment="1">
      <alignment horizontal="center" vertical="center"/>
    </xf>
    <xf numFmtId="0" fontId="17" fillId="0" borderId="2" xfId="4" quotePrefix="1" applyFont="1" applyBorder="1" applyAlignment="1">
      <alignment horizontal="left" vertical="center" shrinkToFit="1"/>
    </xf>
    <xf numFmtId="177" fontId="19" fillId="0" borderId="16" xfId="4" applyNumberFormat="1" applyFont="1" applyBorder="1" applyAlignment="1">
      <alignment vertical="center"/>
    </xf>
    <xf numFmtId="38" fontId="17" fillId="0" borderId="15" xfId="4" applyNumberFormat="1" applyFont="1" applyBorder="1" applyAlignment="1">
      <alignment horizontal="center" vertical="center" shrinkToFit="1"/>
    </xf>
    <xf numFmtId="177" fontId="20" fillId="0" borderId="3" xfId="4" applyNumberFormat="1" applyFont="1" applyBorder="1" applyAlignment="1">
      <alignment vertical="center"/>
    </xf>
    <xf numFmtId="177" fontId="19" fillId="0" borderId="9" xfId="4" applyNumberFormat="1" applyFont="1" applyBorder="1" applyAlignment="1">
      <alignment vertical="center"/>
    </xf>
    <xf numFmtId="38" fontId="17" fillId="4" borderId="15" xfId="4" applyNumberFormat="1" applyFont="1" applyFill="1" applyBorder="1" applyAlignment="1">
      <alignment horizontal="center" vertical="center" shrinkToFit="1"/>
    </xf>
    <xf numFmtId="177" fontId="19" fillId="4" borderId="17" xfId="4" applyNumberFormat="1" applyFont="1" applyFill="1" applyBorder="1" applyAlignment="1">
      <alignment vertical="center"/>
    </xf>
    <xf numFmtId="177" fontId="19" fillId="4" borderId="14" xfId="4" applyNumberFormat="1" applyFont="1" applyFill="1" applyBorder="1" applyAlignment="1">
      <alignment vertical="center"/>
    </xf>
    <xf numFmtId="38" fontId="21" fillId="0" borderId="18" xfId="4" applyNumberFormat="1" applyFont="1" applyBorder="1" applyAlignment="1">
      <alignment horizontal="center" vertical="center" shrinkToFit="1"/>
    </xf>
    <xf numFmtId="38" fontId="1" fillId="0" borderId="19" xfId="4" applyNumberFormat="1" applyBorder="1" applyAlignment="1">
      <alignment horizontal="center" vertical="center" shrinkToFit="1"/>
    </xf>
    <xf numFmtId="38" fontId="1" fillId="0" borderId="19" xfId="4" applyNumberFormat="1" applyBorder="1" applyAlignment="1">
      <alignment horizontal="center" vertical="center"/>
    </xf>
    <xf numFmtId="177" fontId="22" fillId="0" borderId="19" xfId="4" applyNumberFormat="1" applyFont="1" applyBorder="1"/>
    <xf numFmtId="177" fontId="19" fillId="0" borderId="20" xfId="4" applyNumberFormat="1" applyFont="1" applyBorder="1"/>
    <xf numFmtId="0" fontId="1" fillId="0" borderId="0" xfId="4" applyAlignment="1">
      <alignment vertical="top"/>
    </xf>
    <xf numFmtId="0" fontId="1" fillId="0" borderId="0" xfId="4" applyAlignment="1">
      <alignment horizontal="center"/>
    </xf>
    <xf numFmtId="49" fontId="23" fillId="0" borderId="0" xfId="4" applyNumberFormat="1" applyFont="1" applyAlignment="1">
      <alignment horizontal="right"/>
    </xf>
    <xf numFmtId="0" fontId="24" fillId="4" borderId="2" xfId="4" applyFont="1" applyFill="1" applyBorder="1"/>
    <xf numFmtId="0" fontId="23" fillId="0" borderId="0" xfId="4" applyFont="1"/>
    <xf numFmtId="0" fontId="24" fillId="0" borderId="0" xfId="4" applyFont="1"/>
    <xf numFmtId="38" fontId="24" fillId="0" borderId="0" xfId="4" applyNumberFormat="1" applyFont="1" applyAlignment="1">
      <alignment horizontal="center" vertical="center" shrinkToFit="1"/>
    </xf>
    <xf numFmtId="0" fontId="1" fillId="0" borderId="3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177" fontId="1" fillId="0" borderId="4" xfId="4" applyNumberFormat="1" applyBorder="1" applyAlignment="1">
      <alignment horizontal="center" vertical="center"/>
    </xf>
    <xf numFmtId="38" fontId="17" fillId="0" borderId="3" xfId="4" applyNumberFormat="1" applyFont="1" applyBorder="1" applyAlignment="1">
      <alignment horizontal="center" vertical="center" shrinkToFit="1"/>
    </xf>
    <xf numFmtId="38" fontId="17" fillId="0" borderId="5" xfId="4" applyNumberFormat="1" applyFont="1" applyBorder="1" applyAlignment="1">
      <alignment vertical="center" shrinkToFit="1"/>
    </xf>
    <xf numFmtId="182" fontId="17" fillId="0" borderId="2" xfId="4" applyNumberFormat="1" applyFont="1" applyBorder="1" applyAlignment="1">
      <alignment horizontal="center" vertical="center"/>
    </xf>
    <xf numFmtId="182" fontId="19" fillId="0" borderId="3" xfId="4" applyNumberFormat="1" applyFont="1" applyBorder="1" applyAlignment="1">
      <alignment vertical="center"/>
    </xf>
    <xf numFmtId="182" fontId="19" fillId="5" borderId="9" xfId="4" applyNumberFormat="1" applyFont="1" applyFill="1" applyBorder="1" applyAlignment="1">
      <alignment vertical="center"/>
    </xf>
    <xf numFmtId="38" fontId="17" fillId="0" borderId="5" xfId="4" applyNumberFormat="1" applyFont="1" applyBorder="1" applyAlignment="1">
      <alignment horizontal="left" vertical="center" shrinkToFit="1"/>
    </xf>
    <xf numFmtId="182" fontId="17" fillId="0" borderId="2" xfId="4" applyNumberFormat="1" applyFont="1" applyBorder="1" applyAlignment="1">
      <alignment vertical="center"/>
    </xf>
    <xf numFmtId="182" fontId="19" fillId="0" borderId="2" xfId="4" applyNumberFormat="1" applyFont="1" applyBorder="1" applyAlignment="1">
      <alignment vertical="center"/>
    </xf>
    <xf numFmtId="182" fontId="19" fillId="5" borderId="6" xfId="4" applyNumberFormat="1" applyFont="1" applyFill="1" applyBorder="1" applyAlignment="1">
      <alignment vertical="center"/>
    </xf>
    <xf numFmtId="182" fontId="17" fillId="0" borderId="2" xfId="4" applyNumberFormat="1" applyFont="1" applyBorder="1" applyAlignment="1">
      <alignment horizontal="right" vertical="center"/>
    </xf>
    <xf numFmtId="182" fontId="19" fillId="5" borderId="2" xfId="4" applyNumberFormat="1" applyFont="1" applyFill="1" applyBorder="1" applyAlignment="1">
      <alignment vertical="center"/>
    </xf>
    <xf numFmtId="0" fontId="17" fillId="0" borderId="2" xfId="4" applyFont="1" applyBorder="1" applyAlignment="1">
      <alignment horizontal="left" vertical="center" shrinkToFit="1"/>
    </xf>
    <xf numFmtId="182" fontId="17" fillId="0" borderId="2" xfId="4" applyNumberFormat="1" applyFont="1" applyBorder="1" applyAlignment="1">
      <alignment vertical="center" shrinkToFit="1"/>
    </xf>
    <xf numFmtId="38" fontId="1" fillId="0" borderId="3" xfId="4" applyNumberFormat="1" applyBorder="1" applyAlignment="1">
      <alignment horizontal="center" vertical="center" shrinkToFit="1"/>
    </xf>
    <xf numFmtId="38" fontId="1" fillId="0" borderId="5" xfId="4" applyNumberFormat="1" applyBorder="1" applyAlignment="1">
      <alignment horizontal="left" vertical="center" shrinkToFit="1"/>
    </xf>
    <xf numFmtId="182" fontId="19" fillId="0" borderId="4" xfId="4" applyNumberFormat="1" applyFont="1" applyBorder="1" applyAlignment="1">
      <alignment vertical="center"/>
    </xf>
    <xf numFmtId="182" fontId="19" fillId="0" borderId="9" xfId="4" applyNumberFormat="1" applyFont="1" applyBorder="1" applyAlignment="1">
      <alignment vertical="center"/>
    </xf>
    <xf numFmtId="182" fontId="19" fillId="0" borderId="21" xfId="4" applyNumberFormat="1" applyFont="1" applyBorder="1" applyAlignment="1">
      <alignment vertical="center"/>
    </xf>
    <xf numFmtId="38" fontId="17" fillId="0" borderId="3" xfId="4" applyNumberFormat="1" applyFont="1" applyBorder="1" applyAlignment="1">
      <alignment vertical="center" shrinkToFit="1"/>
    </xf>
    <xf numFmtId="183" fontId="17" fillId="0" borderId="2" xfId="4" applyNumberFormat="1" applyFont="1" applyBorder="1" applyAlignment="1">
      <alignment horizontal="right" vertical="center"/>
    </xf>
    <xf numFmtId="177" fontId="19" fillId="0" borderId="2" xfId="4" applyNumberFormat="1" applyFont="1" applyBorder="1" applyAlignment="1">
      <alignment vertical="center"/>
    </xf>
    <xf numFmtId="177" fontId="19" fillId="0" borderId="21" xfId="4" applyNumberFormat="1" applyFont="1" applyBorder="1" applyAlignment="1">
      <alignment vertical="center"/>
    </xf>
    <xf numFmtId="38" fontId="17" fillId="0" borderId="5" xfId="4" applyNumberFormat="1" applyFont="1" applyBorder="1" applyAlignment="1">
      <alignment horizontal="center" vertical="center" shrinkToFit="1"/>
    </xf>
    <xf numFmtId="177" fontId="19" fillId="0" borderId="3" xfId="4" applyNumberFormat="1" applyFont="1" applyBorder="1" applyAlignment="1">
      <alignment vertical="center"/>
    </xf>
    <xf numFmtId="177" fontId="19" fillId="0" borderId="22" xfId="4" applyNumberFormat="1" applyFont="1" applyBorder="1" applyAlignment="1">
      <alignment vertical="center"/>
    </xf>
    <xf numFmtId="38" fontId="2" fillId="0" borderId="2" xfId="1" applyNumberFormat="1" applyFont="1" applyFill="1" applyBorder="1" applyAlignment="1">
      <alignment horizontal="left" shrinkToFit="1"/>
    </xf>
  </cellXfs>
  <cellStyles count="5">
    <cellStyle name="桁区切り 2 2" xfId="3" xr:uid="{00000000-0005-0000-0000-000000000000}"/>
    <cellStyle name="標準" xfId="0" builtinId="0"/>
    <cellStyle name="標準 2 2" xfId="1" xr:uid="{00000000-0005-0000-0000-000002000000}"/>
    <cellStyle name="標準 6" xfId="4" xr:uid="{00000000-0005-0000-0000-000003000000}"/>
    <cellStyle name="標準_建築（3期）" xfId="2" xr:uid="{00000000-0005-0000-0000-000004000000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5E4E-F6AA-48E1-80CD-D4156C6B34B1}">
  <sheetPr>
    <tabColor rgb="FFFFFF00"/>
  </sheetPr>
  <dimension ref="A2:G34"/>
  <sheetViews>
    <sheetView showZeros="0" tabSelected="1" zoomScale="85" zoomScaleNormal="85" workbookViewId="0">
      <selection activeCell="G13" sqref="G13"/>
    </sheetView>
  </sheetViews>
  <sheetFormatPr defaultRowHeight="13.5" x14ac:dyDescent="0.15"/>
  <cols>
    <col min="1" max="1" width="9" style="72"/>
    <col min="2" max="2" width="32.625" style="72" customWidth="1"/>
    <col min="3" max="3" width="21.625" style="72" customWidth="1"/>
    <col min="4" max="4" width="5.75" style="122" customWidth="1"/>
    <col min="5" max="5" width="7.25" style="72" customWidth="1"/>
    <col min="6" max="6" width="9.875" style="74" customWidth="1"/>
    <col min="7" max="7" width="16.625" style="74" customWidth="1"/>
    <col min="8" max="16384" width="9" style="72"/>
  </cols>
  <sheetData>
    <row r="2" spans="2:7" ht="18.75" x14ac:dyDescent="0.2">
      <c r="C2" s="73" t="s">
        <v>80</v>
      </c>
      <c r="D2" s="73"/>
      <c r="E2" s="73"/>
    </row>
    <row r="3" spans="2:7" ht="21.75" x14ac:dyDescent="0.4">
      <c r="C3" s="75"/>
      <c r="D3" s="75"/>
      <c r="E3" s="75"/>
      <c r="F3" s="76" t="s">
        <v>81</v>
      </c>
      <c r="G3" s="77"/>
    </row>
    <row r="4" spans="2:7" x14ac:dyDescent="0.15">
      <c r="C4" s="78" t="s">
        <v>82</v>
      </c>
      <c r="D4" s="72"/>
    </row>
    <row r="5" spans="2:7" x14ac:dyDescent="0.15">
      <c r="C5" s="78"/>
      <c r="D5" s="72"/>
    </row>
    <row r="6" spans="2:7" x14ac:dyDescent="0.15">
      <c r="C6" s="78"/>
      <c r="D6" s="72"/>
    </row>
    <row r="7" spans="2:7" x14ac:dyDescent="0.15">
      <c r="C7" s="78" t="s">
        <v>83</v>
      </c>
      <c r="D7" s="72"/>
    </row>
    <row r="8" spans="2:7" x14ac:dyDescent="0.15">
      <c r="C8" s="78"/>
      <c r="D8" s="72"/>
    </row>
    <row r="9" spans="2:7" x14ac:dyDescent="0.15">
      <c r="C9" s="78"/>
      <c r="D9" s="72"/>
    </row>
    <row r="10" spans="2:7" x14ac:dyDescent="0.15">
      <c r="C10" s="78" t="s">
        <v>84</v>
      </c>
      <c r="D10" s="79"/>
      <c r="E10" s="79"/>
      <c r="F10" s="80"/>
      <c r="G10" s="81"/>
    </row>
    <row r="11" spans="2:7" ht="15" customHeight="1" thickBot="1" x14ac:dyDescent="0.2">
      <c r="B11" s="82"/>
      <c r="C11" s="82"/>
      <c r="D11" s="82"/>
      <c r="E11" s="82"/>
      <c r="F11" s="82"/>
      <c r="G11" s="82"/>
    </row>
    <row r="12" spans="2:7" s="87" customFormat="1" ht="39.950000000000003" customHeight="1" x14ac:dyDescent="0.4">
      <c r="B12" s="83" t="s">
        <v>85</v>
      </c>
      <c r="C12" s="84" t="s">
        <v>86</v>
      </c>
      <c r="D12" s="84" t="s">
        <v>87</v>
      </c>
      <c r="E12" s="84" t="s">
        <v>88</v>
      </c>
      <c r="F12" s="85" t="s">
        <v>89</v>
      </c>
      <c r="G12" s="86" t="s">
        <v>90</v>
      </c>
    </row>
    <row r="13" spans="2:7" ht="39.950000000000003" customHeight="1" x14ac:dyDescent="0.15">
      <c r="B13" s="88" t="s">
        <v>91</v>
      </c>
      <c r="C13" s="89" t="s">
        <v>6</v>
      </c>
      <c r="D13" s="90" t="s">
        <v>92</v>
      </c>
      <c r="E13" s="91">
        <v>1</v>
      </c>
      <c r="F13" s="92"/>
      <c r="G13" s="93">
        <f>G26</f>
        <v>0</v>
      </c>
    </row>
    <row r="14" spans="2:7" ht="39.950000000000003" customHeight="1" x14ac:dyDescent="0.15">
      <c r="B14" s="94"/>
      <c r="C14" s="95" t="s">
        <v>93</v>
      </c>
      <c r="D14" s="96"/>
      <c r="E14" s="97"/>
      <c r="F14" s="98"/>
      <c r="G14" s="93"/>
    </row>
    <row r="15" spans="2:7" ht="39.950000000000003" customHeight="1" x14ac:dyDescent="0.15">
      <c r="B15" s="99"/>
      <c r="C15" s="100"/>
      <c r="D15" s="100"/>
      <c r="E15" s="100"/>
      <c r="F15" s="101"/>
      <c r="G15" s="102"/>
    </row>
    <row r="16" spans="2:7" ht="39.950000000000003" customHeight="1" x14ac:dyDescent="0.15">
      <c r="B16" s="103"/>
      <c r="C16" s="104"/>
      <c r="D16" s="90"/>
      <c r="E16" s="90"/>
      <c r="F16" s="98"/>
      <c r="G16" s="93"/>
    </row>
    <row r="17" spans="1:7" ht="39.950000000000003" customHeight="1" x14ac:dyDescent="0.15">
      <c r="B17" s="103"/>
      <c r="C17" s="105"/>
      <c r="D17" s="90"/>
      <c r="E17" s="91"/>
      <c r="F17" s="98"/>
      <c r="G17" s="93"/>
    </row>
    <row r="18" spans="1:7" ht="39.950000000000003" customHeight="1" x14ac:dyDescent="0.15">
      <c r="B18" s="103"/>
      <c r="C18" s="106"/>
      <c r="D18" s="107"/>
      <c r="E18" s="101"/>
      <c r="F18" s="98"/>
      <c r="G18" s="93"/>
    </row>
    <row r="19" spans="1:7" ht="39.950000000000003" customHeight="1" x14ac:dyDescent="0.15">
      <c r="B19" s="103"/>
      <c r="C19" s="108"/>
      <c r="D19" s="90"/>
      <c r="E19" s="91"/>
      <c r="F19" s="98"/>
      <c r="G19" s="93"/>
    </row>
    <row r="20" spans="1:7" ht="39.950000000000003" customHeight="1" thickBot="1" x14ac:dyDescent="0.2">
      <c r="B20" s="103"/>
      <c r="C20" s="108"/>
      <c r="D20" s="90"/>
      <c r="E20" s="91"/>
      <c r="F20" s="98"/>
      <c r="G20" s="109"/>
    </row>
    <row r="21" spans="1:7" ht="39.950000000000003" customHeight="1" thickBot="1" x14ac:dyDescent="0.2">
      <c r="B21" s="110" t="s">
        <v>94</v>
      </c>
      <c r="C21" s="106" t="s">
        <v>95</v>
      </c>
      <c r="D21" s="107"/>
      <c r="E21" s="101"/>
      <c r="F21" s="111"/>
      <c r="G21" s="112">
        <f>内訳書!H33</f>
        <v>0</v>
      </c>
    </row>
    <row r="22" spans="1:7" ht="39.950000000000003" customHeight="1" x14ac:dyDescent="0.15">
      <c r="B22" s="113" t="s">
        <v>96</v>
      </c>
      <c r="C22" s="108"/>
      <c r="D22" s="90"/>
      <c r="E22" s="91"/>
      <c r="F22" s="98"/>
      <c r="G22" s="114"/>
    </row>
    <row r="23" spans="1:7" ht="39.950000000000003" customHeight="1" x14ac:dyDescent="0.15">
      <c r="B23" s="113" t="s">
        <v>97</v>
      </c>
      <c r="C23" s="108"/>
      <c r="D23" s="90"/>
      <c r="E23" s="91"/>
      <c r="F23" s="98"/>
      <c r="G23" s="115"/>
    </row>
    <row r="24" spans="1:7" ht="39.950000000000003" customHeight="1" x14ac:dyDescent="0.15">
      <c r="B24" s="113"/>
      <c r="C24" s="101"/>
      <c r="D24" s="107"/>
      <c r="E24" s="101"/>
      <c r="F24" s="98"/>
      <c r="G24" s="115"/>
    </row>
    <row r="25" spans="1:7" ht="39.950000000000003" customHeight="1" x14ac:dyDescent="0.15">
      <c r="B25" s="113"/>
      <c r="C25" s="104"/>
      <c r="D25" s="90"/>
      <c r="E25" s="91"/>
      <c r="F25" s="98"/>
      <c r="G25" s="115"/>
    </row>
    <row r="26" spans="1:7" ht="39.950000000000003" customHeight="1" thickBot="1" x14ac:dyDescent="0.2">
      <c r="B26" s="116" t="s">
        <v>98</v>
      </c>
      <c r="C26" s="117"/>
      <c r="D26" s="118"/>
      <c r="E26" s="118"/>
      <c r="F26" s="119"/>
      <c r="G26" s="120">
        <f>SUM(G21:G25)</f>
        <v>0</v>
      </c>
    </row>
    <row r="27" spans="1:7" x14ac:dyDescent="0.15">
      <c r="B27" s="121" t="s">
        <v>99</v>
      </c>
      <c r="E27" s="74"/>
    </row>
    <row r="28" spans="1:7" x14ac:dyDescent="0.15">
      <c r="E28" s="74" t="s">
        <v>100</v>
      </c>
    </row>
    <row r="29" spans="1:7" x14ac:dyDescent="0.15">
      <c r="E29" s="74" t="s">
        <v>101</v>
      </c>
    </row>
    <row r="30" spans="1:7" x14ac:dyDescent="0.15">
      <c r="E30" s="74" t="s">
        <v>102</v>
      </c>
    </row>
    <row r="31" spans="1:7" x14ac:dyDescent="0.15">
      <c r="E31" s="74" t="s">
        <v>103</v>
      </c>
    </row>
    <row r="32" spans="1:7" ht="25.5" customHeight="1" x14ac:dyDescent="0.2">
      <c r="A32" s="123" t="s">
        <v>104</v>
      </c>
      <c r="B32" s="124"/>
      <c r="C32" s="125" t="s">
        <v>105</v>
      </c>
    </row>
    <row r="33" spans="1:3" ht="25.5" customHeight="1" x14ac:dyDescent="0.2">
      <c r="A33" s="123" t="s">
        <v>106</v>
      </c>
      <c r="B33" s="125" t="s">
        <v>107</v>
      </c>
      <c r="C33" s="126"/>
    </row>
    <row r="34" spans="1:3" ht="25.5" customHeight="1" x14ac:dyDescent="0.2">
      <c r="A34" s="123" t="s">
        <v>108</v>
      </c>
      <c r="B34" s="125" t="s">
        <v>109</v>
      </c>
      <c r="C34" s="126"/>
    </row>
  </sheetData>
  <mergeCells count="3">
    <mergeCell ref="C2:E2"/>
    <mergeCell ref="F3:G3"/>
    <mergeCell ref="B11:G11"/>
  </mergeCells>
  <phoneticPr fontId="3"/>
  <pageMargins left="0.98425196850393704" right="0.59055118110236227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F2DC-A11A-4515-AA11-7AAD35FB8608}">
  <sheetPr>
    <tabColor rgb="FFFFFF00"/>
  </sheetPr>
  <dimension ref="B2:H34"/>
  <sheetViews>
    <sheetView showZeros="0" view="pageBreakPreview" zoomScaleNormal="70" zoomScaleSheetLayoutView="100" workbookViewId="0">
      <selection activeCell="E39" sqref="E39"/>
    </sheetView>
  </sheetViews>
  <sheetFormatPr defaultRowHeight="13.5" x14ac:dyDescent="0.15"/>
  <cols>
    <col min="1" max="1" width="9" style="72"/>
    <col min="2" max="2" width="5.625" style="122" customWidth="1"/>
    <col min="3" max="3" width="27.625" style="72" customWidth="1"/>
    <col min="4" max="4" width="12.875" style="72" customWidth="1"/>
    <col min="5" max="5" width="5.75" style="122" customWidth="1"/>
    <col min="6" max="6" width="7.25" style="72" customWidth="1"/>
    <col min="7" max="7" width="15.875" style="74" customWidth="1"/>
    <col min="8" max="8" width="16.625" style="74" customWidth="1"/>
    <col min="9" max="16384" width="9" style="72"/>
  </cols>
  <sheetData>
    <row r="2" spans="2:8" ht="36" customHeight="1" x14ac:dyDescent="0.15">
      <c r="B2" s="127" t="s">
        <v>110</v>
      </c>
      <c r="C2" s="127"/>
      <c r="D2" s="127"/>
      <c r="E2" s="127"/>
      <c r="F2" s="127"/>
      <c r="G2" s="127"/>
      <c r="H2" s="127"/>
    </row>
    <row r="3" spans="2:8" s="87" customFormat="1" ht="27" customHeight="1" thickBot="1" x14ac:dyDescent="0.45">
      <c r="B3" s="128"/>
      <c r="C3" s="129" t="s">
        <v>85</v>
      </c>
      <c r="D3" s="130" t="s">
        <v>86</v>
      </c>
      <c r="E3" s="130" t="s">
        <v>87</v>
      </c>
      <c r="F3" s="130" t="s">
        <v>88</v>
      </c>
      <c r="G3" s="131" t="s">
        <v>89</v>
      </c>
      <c r="H3" s="131" t="s">
        <v>90</v>
      </c>
    </row>
    <row r="4" spans="2:8" ht="27" customHeight="1" thickBot="1" x14ac:dyDescent="0.2">
      <c r="B4" s="132">
        <v>1</v>
      </c>
      <c r="C4" s="133" t="s">
        <v>27</v>
      </c>
      <c r="D4" s="104"/>
      <c r="E4" s="90"/>
      <c r="F4" s="134"/>
      <c r="G4" s="135"/>
      <c r="H4" s="136">
        <f>SUM(H5:H23)</f>
        <v>0</v>
      </c>
    </row>
    <row r="5" spans="2:8" ht="27" customHeight="1" x14ac:dyDescent="0.15">
      <c r="B5" s="132" t="s">
        <v>26</v>
      </c>
      <c r="C5" s="137" t="s">
        <v>111</v>
      </c>
      <c r="D5" s="106" t="s">
        <v>112</v>
      </c>
      <c r="E5" s="107" t="s">
        <v>113</v>
      </c>
      <c r="F5" s="138">
        <v>1</v>
      </c>
      <c r="G5" s="139"/>
      <c r="H5" s="140">
        <f t="shared" ref="H5:H23" si="0">F5*G5</f>
        <v>0</v>
      </c>
    </row>
    <row r="6" spans="2:8" ht="27" customHeight="1" x14ac:dyDescent="0.15">
      <c r="B6" s="132" t="s">
        <v>48</v>
      </c>
      <c r="C6" s="137" t="s">
        <v>114</v>
      </c>
      <c r="D6" s="108" t="s">
        <v>115</v>
      </c>
      <c r="E6" s="90" t="s">
        <v>116</v>
      </c>
      <c r="F6" s="141">
        <v>1</v>
      </c>
      <c r="G6" s="139"/>
      <c r="H6" s="142">
        <f t="shared" si="0"/>
        <v>0</v>
      </c>
    </row>
    <row r="7" spans="2:8" ht="27" customHeight="1" x14ac:dyDescent="0.15">
      <c r="B7" s="132" t="s">
        <v>50</v>
      </c>
      <c r="C7" s="137" t="s">
        <v>117</v>
      </c>
      <c r="D7" s="108" t="s">
        <v>118</v>
      </c>
      <c r="E7" s="90" t="s">
        <v>116</v>
      </c>
      <c r="F7" s="141">
        <v>1</v>
      </c>
      <c r="G7" s="139"/>
      <c r="H7" s="142">
        <f t="shared" si="0"/>
        <v>0</v>
      </c>
    </row>
    <row r="8" spans="2:8" ht="27" customHeight="1" x14ac:dyDescent="0.15">
      <c r="B8" s="132" t="s">
        <v>51</v>
      </c>
      <c r="C8" s="137" t="s">
        <v>119</v>
      </c>
      <c r="D8" s="106" t="s">
        <v>120</v>
      </c>
      <c r="E8" s="107" t="s">
        <v>116</v>
      </c>
      <c r="F8" s="138">
        <v>2</v>
      </c>
      <c r="G8" s="139"/>
      <c r="H8" s="142">
        <f t="shared" si="0"/>
        <v>0</v>
      </c>
    </row>
    <row r="9" spans="2:8" ht="27" customHeight="1" x14ac:dyDescent="0.15">
      <c r="B9" s="132" t="s">
        <v>52</v>
      </c>
      <c r="C9" s="137" t="s">
        <v>121</v>
      </c>
      <c r="D9" s="108" t="s">
        <v>122</v>
      </c>
      <c r="E9" s="90" t="s">
        <v>116</v>
      </c>
      <c r="F9" s="141">
        <v>2</v>
      </c>
      <c r="G9" s="139"/>
      <c r="H9" s="142">
        <f t="shared" si="0"/>
        <v>0</v>
      </c>
    </row>
    <row r="10" spans="2:8" ht="27" customHeight="1" x14ac:dyDescent="0.15">
      <c r="B10" s="132" t="s">
        <v>54</v>
      </c>
      <c r="C10" s="133" t="s">
        <v>34</v>
      </c>
      <c r="D10" s="108" t="s">
        <v>123</v>
      </c>
      <c r="E10" s="90" t="s">
        <v>116</v>
      </c>
      <c r="F10" s="141">
        <v>1</v>
      </c>
      <c r="G10" s="139"/>
      <c r="H10" s="142">
        <f t="shared" si="0"/>
        <v>0</v>
      </c>
    </row>
    <row r="11" spans="2:8" ht="27" customHeight="1" x14ac:dyDescent="0.15">
      <c r="B11" s="132" t="s">
        <v>55</v>
      </c>
      <c r="C11" s="137" t="s">
        <v>35</v>
      </c>
      <c r="D11" s="106" t="s">
        <v>124</v>
      </c>
      <c r="E11" s="107" t="s">
        <v>116</v>
      </c>
      <c r="F11" s="138">
        <v>2</v>
      </c>
      <c r="G11" s="139"/>
      <c r="H11" s="142">
        <f t="shared" si="0"/>
        <v>0</v>
      </c>
    </row>
    <row r="12" spans="2:8" ht="27" customHeight="1" x14ac:dyDescent="0.15">
      <c r="B12" s="132" t="s">
        <v>56</v>
      </c>
      <c r="C12" s="137" t="s">
        <v>36</v>
      </c>
      <c r="D12" s="143" t="s">
        <v>125</v>
      </c>
      <c r="E12" s="90" t="s">
        <v>116</v>
      </c>
      <c r="F12" s="141">
        <v>1</v>
      </c>
      <c r="G12" s="139"/>
      <c r="H12" s="142">
        <f t="shared" si="0"/>
        <v>0</v>
      </c>
    </row>
    <row r="13" spans="2:8" ht="27" customHeight="1" x14ac:dyDescent="0.15">
      <c r="B13" s="132" t="s">
        <v>57</v>
      </c>
      <c r="C13" s="137" t="s">
        <v>126</v>
      </c>
      <c r="D13" s="108" t="s">
        <v>127</v>
      </c>
      <c r="E13" s="90" t="s">
        <v>116</v>
      </c>
      <c r="F13" s="141">
        <v>1</v>
      </c>
      <c r="G13" s="139"/>
      <c r="H13" s="142">
        <f t="shared" si="0"/>
        <v>0</v>
      </c>
    </row>
    <row r="14" spans="2:8" ht="27" customHeight="1" x14ac:dyDescent="0.15">
      <c r="B14" s="132" t="s">
        <v>58</v>
      </c>
      <c r="C14" s="137" t="s">
        <v>128</v>
      </c>
      <c r="D14" s="108" t="s">
        <v>129</v>
      </c>
      <c r="E14" s="90" t="s">
        <v>116</v>
      </c>
      <c r="F14" s="141">
        <v>1</v>
      </c>
      <c r="G14" s="139"/>
      <c r="H14" s="142">
        <f t="shared" si="0"/>
        <v>0</v>
      </c>
    </row>
    <row r="15" spans="2:8" ht="27" customHeight="1" x14ac:dyDescent="0.15">
      <c r="B15" s="132" t="s">
        <v>59</v>
      </c>
      <c r="C15" s="137" t="s">
        <v>130</v>
      </c>
      <c r="D15" s="143" t="s">
        <v>131</v>
      </c>
      <c r="E15" s="90" t="s">
        <v>116</v>
      </c>
      <c r="F15" s="141">
        <v>1</v>
      </c>
      <c r="G15" s="139"/>
      <c r="H15" s="142">
        <f t="shared" si="0"/>
        <v>0</v>
      </c>
    </row>
    <row r="16" spans="2:8" ht="27" customHeight="1" x14ac:dyDescent="0.15">
      <c r="B16" s="132" t="s">
        <v>60</v>
      </c>
      <c r="C16" s="137" t="s">
        <v>40</v>
      </c>
      <c r="D16" s="143" t="s">
        <v>132</v>
      </c>
      <c r="E16" s="90" t="s">
        <v>116</v>
      </c>
      <c r="F16" s="141">
        <v>1</v>
      </c>
      <c r="G16" s="139"/>
      <c r="H16" s="142">
        <f t="shared" si="0"/>
        <v>0</v>
      </c>
    </row>
    <row r="17" spans="2:8" ht="27" customHeight="1" x14ac:dyDescent="0.15">
      <c r="B17" s="132" t="s">
        <v>61</v>
      </c>
      <c r="C17" s="137" t="s">
        <v>133</v>
      </c>
      <c r="D17" s="143" t="s">
        <v>134</v>
      </c>
      <c r="E17" s="90" t="s">
        <v>116</v>
      </c>
      <c r="F17" s="141">
        <v>2</v>
      </c>
      <c r="G17" s="139"/>
      <c r="H17" s="142">
        <f t="shared" si="0"/>
        <v>0</v>
      </c>
    </row>
    <row r="18" spans="2:8" ht="27" customHeight="1" x14ac:dyDescent="0.15">
      <c r="B18" s="132" t="s">
        <v>62</v>
      </c>
      <c r="C18" s="137" t="s">
        <v>42</v>
      </c>
      <c r="D18" s="143" t="s">
        <v>135</v>
      </c>
      <c r="E18" s="90" t="s">
        <v>116</v>
      </c>
      <c r="F18" s="144">
        <v>3</v>
      </c>
      <c r="G18" s="139"/>
      <c r="H18" s="142">
        <f t="shared" si="0"/>
        <v>0</v>
      </c>
    </row>
    <row r="19" spans="2:8" ht="27" customHeight="1" x14ac:dyDescent="0.15">
      <c r="B19" s="132" t="s">
        <v>63</v>
      </c>
      <c r="C19" s="137" t="s">
        <v>136</v>
      </c>
      <c r="D19" s="143" t="s">
        <v>137</v>
      </c>
      <c r="E19" s="90" t="s">
        <v>116</v>
      </c>
      <c r="F19" s="141">
        <v>1</v>
      </c>
      <c r="G19" s="139"/>
      <c r="H19" s="142">
        <f t="shared" si="0"/>
        <v>0</v>
      </c>
    </row>
    <row r="20" spans="2:8" ht="27" customHeight="1" x14ac:dyDescent="0.15">
      <c r="B20" s="145" t="s">
        <v>64</v>
      </c>
      <c r="C20" s="146" t="s">
        <v>138</v>
      </c>
      <c r="D20" s="143" t="s">
        <v>139</v>
      </c>
      <c r="E20" s="90" t="s">
        <v>116</v>
      </c>
      <c r="F20" s="141">
        <v>1</v>
      </c>
      <c r="G20" s="139"/>
      <c r="H20" s="142">
        <f t="shared" si="0"/>
        <v>0</v>
      </c>
    </row>
    <row r="21" spans="2:8" ht="27" customHeight="1" x14ac:dyDescent="0.15">
      <c r="B21" s="145" t="s">
        <v>65</v>
      </c>
      <c r="C21" s="146" t="s">
        <v>45</v>
      </c>
      <c r="D21" s="143" t="s">
        <v>140</v>
      </c>
      <c r="E21" s="90" t="s">
        <v>116</v>
      </c>
      <c r="F21" s="141">
        <v>1</v>
      </c>
      <c r="G21" s="139"/>
      <c r="H21" s="142">
        <f t="shared" si="0"/>
        <v>0</v>
      </c>
    </row>
    <row r="22" spans="2:8" ht="27" customHeight="1" x14ac:dyDescent="0.15">
      <c r="B22" s="145" t="s">
        <v>66</v>
      </c>
      <c r="C22" s="146" t="s">
        <v>46</v>
      </c>
      <c r="D22" s="143" t="s">
        <v>141</v>
      </c>
      <c r="E22" s="90" t="s">
        <v>116</v>
      </c>
      <c r="F22" s="141">
        <v>1</v>
      </c>
      <c r="G22" s="139"/>
      <c r="H22" s="142">
        <f t="shared" si="0"/>
        <v>0</v>
      </c>
    </row>
    <row r="23" spans="2:8" ht="27" customHeight="1" x14ac:dyDescent="0.15">
      <c r="B23" s="145" t="s">
        <v>67</v>
      </c>
      <c r="C23" s="146" t="s">
        <v>47</v>
      </c>
      <c r="D23" s="143" t="s">
        <v>142</v>
      </c>
      <c r="E23" s="90" t="s">
        <v>116</v>
      </c>
      <c r="F23" s="141">
        <v>1</v>
      </c>
      <c r="G23" s="139"/>
      <c r="H23" s="139">
        <f t="shared" si="0"/>
        <v>0</v>
      </c>
    </row>
    <row r="24" spans="2:8" ht="27" customHeight="1" thickBot="1" x14ac:dyDescent="0.2">
      <c r="B24" s="145"/>
      <c r="C24" s="146"/>
      <c r="D24" s="104"/>
      <c r="E24" s="90"/>
      <c r="F24" s="141"/>
      <c r="G24" s="139"/>
      <c r="H24" s="147"/>
    </row>
    <row r="25" spans="2:8" ht="27" customHeight="1" thickBot="1" x14ac:dyDescent="0.2">
      <c r="B25" s="145">
        <v>2</v>
      </c>
      <c r="C25" s="146" t="s">
        <v>143</v>
      </c>
      <c r="D25" s="104"/>
      <c r="E25" s="90" t="s">
        <v>144</v>
      </c>
      <c r="F25" s="141">
        <v>1</v>
      </c>
      <c r="G25" s="135"/>
      <c r="H25" s="148">
        <f>F25*G25</f>
        <v>0</v>
      </c>
    </row>
    <row r="26" spans="2:8" ht="27" customHeight="1" thickBot="1" x14ac:dyDescent="0.2">
      <c r="B26" s="145"/>
      <c r="C26" s="146"/>
      <c r="D26" s="104"/>
      <c r="E26" s="90"/>
      <c r="F26" s="141"/>
      <c r="G26" s="139"/>
      <c r="H26" s="149"/>
    </row>
    <row r="27" spans="2:8" ht="27" customHeight="1" thickBot="1" x14ac:dyDescent="0.2">
      <c r="B27" s="145">
        <v>3</v>
      </c>
      <c r="C27" s="137" t="s">
        <v>145</v>
      </c>
      <c r="D27" s="104"/>
      <c r="E27" s="90" t="s">
        <v>144</v>
      </c>
      <c r="F27" s="141">
        <v>1</v>
      </c>
      <c r="G27" s="135"/>
      <c r="H27" s="148">
        <f>F27*G27</f>
        <v>0</v>
      </c>
    </row>
    <row r="28" spans="2:8" ht="27" customHeight="1" x14ac:dyDescent="0.15">
      <c r="B28" s="150"/>
      <c r="C28" s="133"/>
      <c r="D28" s="104"/>
      <c r="E28" s="90"/>
      <c r="F28" s="141"/>
      <c r="G28" s="139"/>
      <c r="H28" s="149"/>
    </row>
    <row r="29" spans="2:8" ht="27" customHeight="1" x14ac:dyDescent="0.15">
      <c r="B29" s="132"/>
      <c r="C29" s="137"/>
      <c r="D29" s="104"/>
      <c r="E29" s="90"/>
      <c r="F29" s="141"/>
      <c r="G29" s="135"/>
      <c r="H29" s="139">
        <f>F29*G29</f>
        <v>0</v>
      </c>
    </row>
    <row r="30" spans="2:8" ht="27" customHeight="1" x14ac:dyDescent="0.15">
      <c r="B30" s="132"/>
      <c r="C30" s="137"/>
      <c r="D30" s="104"/>
      <c r="E30" s="90"/>
      <c r="F30" s="141"/>
      <c r="G30" s="135"/>
      <c r="H30" s="139"/>
    </row>
    <row r="31" spans="2:8" ht="27" customHeight="1" x14ac:dyDescent="0.15">
      <c r="B31" s="132"/>
      <c r="C31" s="137"/>
      <c r="D31" s="104"/>
      <c r="E31" s="90"/>
      <c r="F31" s="141"/>
      <c r="G31" s="135"/>
      <c r="H31" s="139">
        <f>F31*G31</f>
        <v>0</v>
      </c>
    </row>
    <row r="32" spans="2:8" ht="27" customHeight="1" thickBot="1" x14ac:dyDescent="0.2">
      <c r="B32" s="132"/>
      <c r="C32" s="137"/>
      <c r="D32" s="104"/>
      <c r="E32" s="90"/>
      <c r="F32" s="151"/>
      <c r="G32" s="152"/>
      <c r="H32" s="153"/>
    </row>
    <row r="33" spans="2:8" ht="27" customHeight="1" thickTop="1" thickBot="1" x14ac:dyDescent="0.2">
      <c r="B33" s="145"/>
      <c r="C33" s="154" t="s">
        <v>146</v>
      </c>
      <c r="D33" s="104"/>
      <c r="E33" s="90"/>
      <c r="F33" s="151"/>
      <c r="G33" s="155"/>
      <c r="H33" s="156">
        <f>H4+H25+H27+H29+H31</f>
        <v>0</v>
      </c>
    </row>
    <row r="34" spans="2:8" ht="14.25" thickTop="1" x14ac:dyDescent="0.15"/>
  </sheetData>
  <mergeCells count="1">
    <mergeCell ref="B2:H2"/>
  </mergeCells>
  <phoneticPr fontId="3"/>
  <pageMargins left="0.98425196850393704" right="0.59055118110236227" top="0.74803149606299213" bottom="0.74803149606299213" header="0.31496062992125984" footer="0.31496062992125984"/>
  <pageSetup paperSize="9" scale="83" orientation="portrait" verticalDpi="0" r:id="rId1"/>
  <colBreaks count="1" manualBreakCount="1">
    <brk id="8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I35"/>
  <sheetViews>
    <sheetView workbookViewId="0">
      <selection activeCell="D32" sqref="D32"/>
    </sheetView>
  </sheetViews>
  <sheetFormatPr defaultRowHeight="13.5" x14ac:dyDescent="0.4"/>
  <cols>
    <col min="1" max="1" width="4.5" style="16" customWidth="1"/>
    <col min="2" max="2" width="11.625" style="16" customWidth="1"/>
    <col min="3" max="3" width="2.375" style="16" customWidth="1"/>
    <col min="4" max="4" width="11.75" style="16" customWidth="1"/>
    <col min="5" max="7" width="9" style="16"/>
    <col min="8" max="8" width="7.625" style="16" customWidth="1"/>
    <col min="9" max="16384" width="9" style="16"/>
  </cols>
  <sheetData>
    <row r="2" spans="1:9" ht="28.5" x14ac:dyDescent="0.4">
      <c r="A2" s="67" t="s">
        <v>7</v>
      </c>
      <c r="B2" s="67"/>
      <c r="C2" s="67"/>
      <c r="D2" s="67"/>
      <c r="E2" s="67"/>
      <c r="F2" s="67"/>
      <c r="G2" s="67"/>
      <c r="H2" s="67"/>
      <c r="I2" s="67"/>
    </row>
    <row r="3" spans="1:9" ht="28.5" x14ac:dyDescent="0.4">
      <c r="A3" s="17"/>
      <c r="B3" s="17"/>
      <c r="C3" s="17"/>
    </row>
    <row r="4" spans="1:9" ht="28.5" x14ac:dyDescent="0.4">
      <c r="A4" s="17"/>
      <c r="B4" s="17"/>
      <c r="C4" s="17"/>
    </row>
    <row r="5" spans="1:9" s="18" customFormat="1" ht="20.100000000000001" customHeight="1" x14ac:dyDescent="0.4">
      <c r="A5" s="18" t="s">
        <v>8</v>
      </c>
    </row>
    <row r="6" spans="1:9" s="18" customFormat="1" ht="20.100000000000001" customHeight="1" x14ac:dyDescent="0.4">
      <c r="A6" s="18" t="s">
        <v>9</v>
      </c>
    </row>
    <row r="7" spans="1:9" s="18" customFormat="1" ht="20.100000000000001" customHeight="1" x14ac:dyDescent="0.4">
      <c r="A7" s="18" t="s">
        <v>10</v>
      </c>
    </row>
    <row r="8" spans="1:9" s="18" customFormat="1" ht="20.100000000000001" customHeight="1" x14ac:dyDescent="0.4"/>
    <row r="9" spans="1:9" s="18" customFormat="1" ht="20.100000000000001" customHeight="1" x14ac:dyDescent="0.4"/>
    <row r="10" spans="1:9" s="18" customFormat="1" ht="20.100000000000001" customHeight="1" x14ac:dyDescent="0.4"/>
    <row r="11" spans="1:9" s="18" customFormat="1" ht="20.100000000000001" customHeight="1" x14ac:dyDescent="0.4"/>
    <row r="12" spans="1:9" s="18" customFormat="1" ht="30" customHeight="1" x14ac:dyDescent="0.4">
      <c r="A12" s="19"/>
      <c r="B12" s="69" t="s">
        <v>22</v>
      </c>
      <c r="C12" s="69"/>
      <c r="D12" s="69"/>
      <c r="E12" s="68"/>
      <c r="F12" s="68"/>
      <c r="G12" s="68"/>
      <c r="H12" s="68"/>
      <c r="I12" s="19"/>
    </row>
    <row r="13" spans="1:9" s="18" customFormat="1" ht="20.100000000000001" customHeight="1" x14ac:dyDescent="0.4"/>
    <row r="14" spans="1:9" s="18" customFormat="1" ht="20.100000000000001" customHeight="1" x14ac:dyDescent="0.4">
      <c r="A14" s="20"/>
      <c r="B14" s="20" t="s">
        <v>11</v>
      </c>
      <c r="C14" s="20" t="s">
        <v>12</v>
      </c>
      <c r="D14" s="18" t="s">
        <v>25</v>
      </c>
    </row>
    <row r="15" spans="1:9" s="18" customFormat="1" ht="20.100000000000001" customHeight="1" x14ac:dyDescent="0.4">
      <c r="A15" s="20"/>
      <c r="B15" s="20" t="s">
        <v>13</v>
      </c>
      <c r="C15" s="20" t="s">
        <v>12</v>
      </c>
      <c r="D15" s="18" t="s">
        <v>6</v>
      </c>
    </row>
    <row r="16" spans="1:9" s="18" customFormat="1" ht="20.100000000000001" customHeight="1" x14ac:dyDescent="0.4">
      <c r="A16" s="20"/>
      <c r="B16" s="20" t="s">
        <v>73</v>
      </c>
      <c r="C16" s="20" t="s">
        <v>12</v>
      </c>
      <c r="D16" s="21" t="s">
        <v>74</v>
      </c>
    </row>
    <row r="17" spans="1:8" s="18" customFormat="1" ht="20.100000000000001" customHeight="1" x14ac:dyDescent="0.4">
      <c r="A17" s="20"/>
      <c r="B17" s="20" t="s">
        <v>14</v>
      </c>
      <c r="C17" s="20" t="s">
        <v>12</v>
      </c>
      <c r="D17" s="18" t="s">
        <v>15</v>
      </c>
    </row>
    <row r="18" spans="1:8" s="18" customFormat="1" ht="20.100000000000001" customHeight="1" x14ac:dyDescent="0.4">
      <c r="A18" s="20"/>
      <c r="B18" s="20"/>
      <c r="C18" s="20"/>
    </row>
    <row r="19" spans="1:8" s="18" customFormat="1" ht="20.100000000000001" customHeight="1" x14ac:dyDescent="0.4"/>
    <row r="20" spans="1:8" s="18" customFormat="1" ht="20.100000000000001" customHeight="1" x14ac:dyDescent="0.4">
      <c r="A20" s="18" t="s">
        <v>16</v>
      </c>
    </row>
    <row r="21" spans="1:8" s="18" customFormat="1" ht="20.100000000000001" customHeight="1" x14ac:dyDescent="0.4">
      <c r="A21" s="18" t="s">
        <v>17</v>
      </c>
    </row>
    <row r="22" spans="1:8" s="18" customFormat="1" ht="20.100000000000001" customHeight="1" x14ac:dyDescent="0.4">
      <c r="A22" s="18" t="s">
        <v>18</v>
      </c>
    </row>
    <row r="23" spans="1:8" s="18" customFormat="1" ht="20.100000000000001" customHeight="1" x14ac:dyDescent="0.4"/>
    <row r="24" spans="1:8" s="18" customFormat="1" ht="20.100000000000001" customHeight="1" x14ac:dyDescent="0.4"/>
    <row r="25" spans="1:8" s="18" customFormat="1" ht="20.100000000000001" customHeight="1" x14ac:dyDescent="0.4">
      <c r="D25" s="18" t="s">
        <v>75</v>
      </c>
    </row>
    <row r="26" spans="1:8" s="18" customFormat="1" ht="20.100000000000001" customHeight="1" x14ac:dyDescent="0.4"/>
    <row r="27" spans="1:8" s="18" customFormat="1" ht="20.100000000000001" customHeight="1" x14ac:dyDescent="0.4"/>
    <row r="28" spans="1:8" s="18" customFormat="1" ht="20.100000000000001" customHeight="1" x14ac:dyDescent="0.4"/>
    <row r="29" spans="1:8" s="18" customFormat="1" ht="20.100000000000001" customHeight="1" x14ac:dyDescent="0.4">
      <c r="D29" s="20" t="s">
        <v>19</v>
      </c>
    </row>
    <row r="30" spans="1:8" s="18" customFormat="1" ht="20.100000000000001" customHeight="1" x14ac:dyDescent="0.4">
      <c r="D30" s="20" t="s">
        <v>20</v>
      </c>
    </row>
    <row r="31" spans="1:8" s="18" customFormat="1" ht="20.100000000000001" customHeight="1" x14ac:dyDescent="0.4">
      <c r="D31" s="22" t="s">
        <v>21</v>
      </c>
      <c r="E31" s="23"/>
      <c r="F31" s="23"/>
      <c r="G31" s="23"/>
      <c r="H31" s="23"/>
    </row>
    <row r="32" spans="1:8" s="18" customFormat="1" ht="14.25" x14ac:dyDescent="0.4"/>
    <row r="33" s="18" customFormat="1" ht="14.25" x14ac:dyDescent="0.4"/>
    <row r="34" s="18" customFormat="1" ht="14.25" x14ac:dyDescent="0.4"/>
    <row r="35" s="18" customFormat="1" ht="14.25" x14ac:dyDescent="0.4"/>
  </sheetData>
  <mergeCells count="3">
    <mergeCell ref="A2:I2"/>
    <mergeCell ref="E12:H12"/>
    <mergeCell ref="B12:D12"/>
  </mergeCells>
  <phoneticPr fontId="3"/>
  <pageMargins left="1.1811023622047245" right="0.78740157480314965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P38"/>
  <sheetViews>
    <sheetView showZeros="0" zoomScale="70" zoomScaleNormal="70" zoomScaleSheetLayoutView="85" workbookViewId="0">
      <selection activeCell="K14" sqref="K14"/>
    </sheetView>
  </sheetViews>
  <sheetFormatPr defaultRowHeight="14.25" x14ac:dyDescent="0.4"/>
  <cols>
    <col min="1" max="1" width="6.5" style="1" customWidth="1"/>
    <col min="2" max="2" width="43.25" style="2" customWidth="1"/>
    <col min="3" max="3" width="8" style="24" customWidth="1"/>
    <col min="4" max="4" width="9.75" style="3" customWidth="1"/>
    <col min="5" max="5" width="12.25" style="1" customWidth="1"/>
    <col min="6" max="6" width="16" style="1" customWidth="1"/>
    <col min="7" max="7" width="12.5" style="2" customWidth="1"/>
    <col min="8" max="8" width="9" style="4"/>
    <col min="9" max="9" width="15.5" style="4" customWidth="1"/>
    <col min="10" max="13" width="15.5" style="5" customWidth="1"/>
    <col min="14" max="16" width="15.5" style="2" customWidth="1"/>
    <col min="17" max="245" width="9" style="4"/>
    <col min="246" max="248" width="2.125" style="4" customWidth="1"/>
    <col min="249" max="249" width="5.625" style="4" customWidth="1"/>
    <col min="250" max="250" width="23.5" style="4" customWidth="1"/>
    <col min="251" max="251" width="10" style="4" customWidth="1"/>
    <col min="252" max="252" width="6.75" style="4" customWidth="1"/>
    <col min="253" max="253" width="9.5" style="4" customWidth="1"/>
    <col min="254" max="254" width="13.625" style="4" customWidth="1"/>
    <col min="255" max="255" width="11.625" style="4" customWidth="1"/>
    <col min="256" max="501" width="9" style="4"/>
    <col min="502" max="504" width="2.125" style="4" customWidth="1"/>
    <col min="505" max="505" width="5.625" style="4" customWidth="1"/>
    <col min="506" max="506" width="23.5" style="4" customWidth="1"/>
    <col min="507" max="507" width="10" style="4" customWidth="1"/>
    <col min="508" max="508" width="6.75" style="4" customWidth="1"/>
    <col min="509" max="509" width="9.5" style="4" customWidth="1"/>
    <col min="510" max="510" width="13.625" style="4" customWidth="1"/>
    <col min="511" max="511" width="11.625" style="4" customWidth="1"/>
    <col min="512" max="757" width="9" style="4"/>
    <col min="758" max="760" width="2.125" style="4" customWidth="1"/>
    <col min="761" max="761" width="5.625" style="4" customWidth="1"/>
    <col min="762" max="762" width="23.5" style="4" customWidth="1"/>
    <col min="763" max="763" width="10" style="4" customWidth="1"/>
    <col min="764" max="764" width="6.75" style="4" customWidth="1"/>
    <col min="765" max="765" width="9.5" style="4" customWidth="1"/>
    <col min="766" max="766" width="13.625" style="4" customWidth="1"/>
    <col min="767" max="767" width="11.625" style="4" customWidth="1"/>
    <col min="768" max="1013" width="9" style="4"/>
    <col min="1014" max="1016" width="2.125" style="4" customWidth="1"/>
    <col min="1017" max="1017" width="5.625" style="4" customWidth="1"/>
    <col min="1018" max="1018" width="23.5" style="4" customWidth="1"/>
    <col min="1019" max="1019" width="10" style="4" customWidth="1"/>
    <col min="1020" max="1020" width="6.75" style="4" customWidth="1"/>
    <col min="1021" max="1021" width="9.5" style="4" customWidth="1"/>
    <col min="1022" max="1022" width="13.625" style="4" customWidth="1"/>
    <col min="1023" max="1023" width="11.625" style="4" customWidth="1"/>
    <col min="1024" max="1269" width="9" style="4"/>
    <col min="1270" max="1272" width="2.125" style="4" customWidth="1"/>
    <col min="1273" max="1273" width="5.625" style="4" customWidth="1"/>
    <col min="1274" max="1274" width="23.5" style="4" customWidth="1"/>
    <col min="1275" max="1275" width="10" style="4" customWidth="1"/>
    <col min="1276" max="1276" width="6.75" style="4" customWidth="1"/>
    <col min="1277" max="1277" width="9.5" style="4" customWidth="1"/>
    <col min="1278" max="1278" width="13.625" style="4" customWidth="1"/>
    <col min="1279" max="1279" width="11.625" style="4" customWidth="1"/>
    <col min="1280" max="1525" width="9" style="4"/>
    <col min="1526" max="1528" width="2.125" style="4" customWidth="1"/>
    <col min="1529" max="1529" width="5.625" style="4" customWidth="1"/>
    <col min="1530" max="1530" width="23.5" style="4" customWidth="1"/>
    <col min="1531" max="1531" width="10" style="4" customWidth="1"/>
    <col min="1532" max="1532" width="6.75" style="4" customWidth="1"/>
    <col min="1533" max="1533" width="9.5" style="4" customWidth="1"/>
    <col min="1534" max="1534" width="13.625" style="4" customWidth="1"/>
    <col min="1535" max="1535" width="11.625" style="4" customWidth="1"/>
    <col min="1536" max="1781" width="9" style="4"/>
    <col min="1782" max="1784" width="2.125" style="4" customWidth="1"/>
    <col min="1785" max="1785" width="5.625" style="4" customWidth="1"/>
    <col min="1786" max="1786" width="23.5" style="4" customWidth="1"/>
    <col min="1787" max="1787" width="10" style="4" customWidth="1"/>
    <col min="1788" max="1788" width="6.75" style="4" customWidth="1"/>
    <col min="1789" max="1789" width="9.5" style="4" customWidth="1"/>
    <col min="1790" max="1790" width="13.625" style="4" customWidth="1"/>
    <col min="1791" max="1791" width="11.625" style="4" customWidth="1"/>
    <col min="1792" max="2037" width="9" style="4"/>
    <col min="2038" max="2040" width="2.125" style="4" customWidth="1"/>
    <col min="2041" max="2041" width="5.625" style="4" customWidth="1"/>
    <col min="2042" max="2042" width="23.5" style="4" customWidth="1"/>
    <col min="2043" max="2043" width="10" style="4" customWidth="1"/>
    <col min="2044" max="2044" width="6.75" style="4" customWidth="1"/>
    <col min="2045" max="2045" width="9.5" style="4" customWidth="1"/>
    <col min="2046" max="2046" width="13.625" style="4" customWidth="1"/>
    <col min="2047" max="2047" width="11.625" style="4" customWidth="1"/>
    <col min="2048" max="2293" width="9" style="4"/>
    <col min="2294" max="2296" width="2.125" style="4" customWidth="1"/>
    <col min="2297" max="2297" width="5.625" style="4" customWidth="1"/>
    <col min="2298" max="2298" width="23.5" style="4" customWidth="1"/>
    <col min="2299" max="2299" width="10" style="4" customWidth="1"/>
    <col min="2300" max="2300" width="6.75" style="4" customWidth="1"/>
    <col min="2301" max="2301" width="9.5" style="4" customWidth="1"/>
    <col min="2302" max="2302" width="13.625" style="4" customWidth="1"/>
    <col min="2303" max="2303" width="11.625" style="4" customWidth="1"/>
    <col min="2304" max="2549" width="9" style="4"/>
    <col min="2550" max="2552" width="2.125" style="4" customWidth="1"/>
    <col min="2553" max="2553" width="5.625" style="4" customWidth="1"/>
    <col min="2554" max="2554" width="23.5" style="4" customWidth="1"/>
    <col min="2555" max="2555" width="10" style="4" customWidth="1"/>
    <col min="2556" max="2556" width="6.75" style="4" customWidth="1"/>
    <col min="2557" max="2557" width="9.5" style="4" customWidth="1"/>
    <col min="2558" max="2558" width="13.625" style="4" customWidth="1"/>
    <col min="2559" max="2559" width="11.625" style="4" customWidth="1"/>
    <col min="2560" max="2805" width="9" style="4"/>
    <col min="2806" max="2808" width="2.125" style="4" customWidth="1"/>
    <col min="2809" max="2809" width="5.625" style="4" customWidth="1"/>
    <col min="2810" max="2810" width="23.5" style="4" customWidth="1"/>
    <col min="2811" max="2811" width="10" style="4" customWidth="1"/>
    <col min="2812" max="2812" width="6.75" style="4" customWidth="1"/>
    <col min="2813" max="2813" width="9.5" style="4" customWidth="1"/>
    <col min="2814" max="2814" width="13.625" style="4" customWidth="1"/>
    <col min="2815" max="2815" width="11.625" style="4" customWidth="1"/>
    <col min="2816" max="3061" width="9" style="4"/>
    <col min="3062" max="3064" width="2.125" style="4" customWidth="1"/>
    <col min="3065" max="3065" width="5.625" style="4" customWidth="1"/>
    <col min="3066" max="3066" width="23.5" style="4" customWidth="1"/>
    <col min="3067" max="3067" width="10" style="4" customWidth="1"/>
    <col min="3068" max="3068" width="6.75" style="4" customWidth="1"/>
    <col min="3069" max="3069" width="9.5" style="4" customWidth="1"/>
    <col min="3070" max="3070" width="13.625" style="4" customWidth="1"/>
    <col min="3071" max="3071" width="11.625" style="4" customWidth="1"/>
    <col min="3072" max="3317" width="9" style="4"/>
    <col min="3318" max="3320" width="2.125" style="4" customWidth="1"/>
    <col min="3321" max="3321" width="5.625" style="4" customWidth="1"/>
    <col min="3322" max="3322" width="23.5" style="4" customWidth="1"/>
    <col min="3323" max="3323" width="10" style="4" customWidth="1"/>
    <col min="3324" max="3324" width="6.75" style="4" customWidth="1"/>
    <col min="3325" max="3325" width="9.5" style="4" customWidth="1"/>
    <col min="3326" max="3326" width="13.625" style="4" customWidth="1"/>
    <col min="3327" max="3327" width="11.625" style="4" customWidth="1"/>
    <col min="3328" max="3573" width="9" style="4"/>
    <col min="3574" max="3576" width="2.125" style="4" customWidth="1"/>
    <col min="3577" max="3577" width="5.625" style="4" customWidth="1"/>
    <col min="3578" max="3578" width="23.5" style="4" customWidth="1"/>
    <col min="3579" max="3579" width="10" style="4" customWidth="1"/>
    <col min="3580" max="3580" width="6.75" style="4" customWidth="1"/>
    <col min="3581" max="3581" width="9.5" style="4" customWidth="1"/>
    <col min="3582" max="3582" width="13.625" style="4" customWidth="1"/>
    <col min="3583" max="3583" width="11.625" style="4" customWidth="1"/>
    <col min="3584" max="3829" width="9" style="4"/>
    <col min="3830" max="3832" width="2.125" style="4" customWidth="1"/>
    <col min="3833" max="3833" width="5.625" style="4" customWidth="1"/>
    <col min="3834" max="3834" width="23.5" style="4" customWidth="1"/>
    <col min="3835" max="3835" width="10" style="4" customWidth="1"/>
    <col min="3836" max="3836" width="6.75" style="4" customWidth="1"/>
    <col min="3837" max="3837" width="9.5" style="4" customWidth="1"/>
    <col min="3838" max="3838" width="13.625" style="4" customWidth="1"/>
    <col min="3839" max="3839" width="11.625" style="4" customWidth="1"/>
    <col min="3840" max="4085" width="9" style="4"/>
    <col min="4086" max="4088" width="2.125" style="4" customWidth="1"/>
    <col min="4089" max="4089" width="5.625" style="4" customWidth="1"/>
    <col min="4090" max="4090" width="23.5" style="4" customWidth="1"/>
    <col min="4091" max="4091" width="10" style="4" customWidth="1"/>
    <col min="4092" max="4092" width="6.75" style="4" customWidth="1"/>
    <col min="4093" max="4093" width="9.5" style="4" customWidth="1"/>
    <col min="4094" max="4094" width="13.625" style="4" customWidth="1"/>
    <col min="4095" max="4095" width="11.625" style="4" customWidth="1"/>
    <col min="4096" max="4341" width="9" style="4"/>
    <col min="4342" max="4344" width="2.125" style="4" customWidth="1"/>
    <col min="4345" max="4345" width="5.625" style="4" customWidth="1"/>
    <col min="4346" max="4346" width="23.5" style="4" customWidth="1"/>
    <col min="4347" max="4347" width="10" style="4" customWidth="1"/>
    <col min="4348" max="4348" width="6.75" style="4" customWidth="1"/>
    <col min="4349" max="4349" width="9.5" style="4" customWidth="1"/>
    <col min="4350" max="4350" width="13.625" style="4" customWidth="1"/>
    <col min="4351" max="4351" width="11.625" style="4" customWidth="1"/>
    <col min="4352" max="4597" width="9" style="4"/>
    <col min="4598" max="4600" width="2.125" style="4" customWidth="1"/>
    <col min="4601" max="4601" width="5.625" style="4" customWidth="1"/>
    <col min="4602" max="4602" width="23.5" style="4" customWidth="1"/>
    <col min="4603" max="4603" width="10" style="4" customWidth="1"/>
    <col min="4604" max="4604" width="6.75" style="4" customWidth="1"/>
    <col min="4605" max="4605" width="9.5" style="4" customWidth="1"/>
    <col min="4606" max="4606" width="13.625" style="4" customWidth="1"/>
    <col min="4607" max="4607" width="11.625" style="4" customWidth="1"/>
    <col min="4608" max="4853" width="9" style="4"/>
    <col min="4854" max="4856" width="2.125" style="4" customWidth="1"/>
    <col min="4857" max="4857" width="5.625" style="4" customWidth="1"/>
    <col min="4858" max="4858" width="23.5" style="4" customWidth="1"/>
    <col min="4859" max="4859" width="10" style="4" customWidth="1"/>
    <col min="4860" max="4860" width="6.75" style="4" customWidth="1"/>
    <col min="4861" max="4861" width="9.5" style="4" customWidth="1"/>
    <col min="4862" max="4862" width="13.625" style="4" customWidth="1"/>
    <col min="4863" max="4863" width="11.625" style="4" customWidth="1"/>
    <col min="4864" max="5109" width="9" style="4"/>
    <col min="5110" max="5112" width="2.125" style="4" customWidth="1"/>
    <col min="5113" max="5113" width="5.625" style="4" customWidth="1"/>
    <col min="5114" max="5114" width="23.5" style="4" customWidth="1"/>
    <col min="5115" max="5115" width="10" style="4" customWidth="1"/>
    <col min="5116" max="5116" width="6.75" style="4" customWidth="1"/>
    <col min="5117" max="5117" width="9.5" style="4" customWidth="1"/>
    <col min="5118" max="5118" width="13.625" style="4" customWidth="1"/>
    <col min="5119" max="5119" width="11.625" style="4" customWidth="1"/>
    <col min="5120" max="5365" width="9" style="4"/>
    <col min="5366" max="5368" width="2.125" style="4" customWidth="1"/>
    <col min="5369" max="5369" width="5.625" style="4" customWidth="1"/>
    <col min="5370" max="5370" width="23.5" style="4" customWidth="1"/>
    <col min="5371" max="5371" width="10" style="4" customWidth="1"/>
    <col min="5372" max="5372" width="6.75" style="4" customWidth="1"/>
    <col min="5373" max="5373" width="9.5" style="4" customWidth="1"/>
    <col min="5374" max="5374" width="13.625" style="4" customWidth="1"/>
    <col min="5375" max="5375" width="11.625" style="4" customWidth="1"/>
    <col min="5376" max="5621" width="9" style="4"/>
    <col min="5622" max="5624" width="2.125" style="4" customWidth="1"/>
    <col min="5625" max="5625" width="5.625" style="4" customWidth="1"/>
    <col min="5626" max="5626" width="23.5" style="4" customWidth="1"/>
    <col min="5627" max="5627" width="10" style="4" customWidth="1"/>
    <col min="5628" max="5628" width="6.75" style="4" customWidth="1"/>
    <col min="5629" max="5629" width="9.5" style="4" customWidth="1"/>
    <col min="5630" max="5630" width="13.625" style="4" customWidth="1"/>
    <col min="5631" max="5631" width="11.625" style="4" customWidth="1"/>
    <col min="5632" max="5877" width="9" style="4"/>
    <col min="5878" max="5880" width="2.125" style="4" customWidth="1"/>
    <col min="5881" max="5881" width="5.625" style="4" customWidth="1"/>
    <col min="5882" max="5882" width="23.5" style="4" customWidth="1"/>
    <col min="5883" max="5883" width="10" style="4" customWidth="1"/>
    <col min="5884" max="5884" width="6.75" style="4" customWidth="1"/>
    <col min="5885" max="5885" width="9.5" style="4" customWidth="1"/>
    <col min="5886" max="5886" width="13.625" style="4" customWidth="1"/>
    <col min="5887" max="5887" width="11.625" style="4" customWidth="1"/>
    <col min="5888" max="6133" width="9" style="4"/>
    <col min="6134" max="6136" width="2.125" style="4" customWidth="1"/>
    <col min="6137" max="6137" width="5.625" style="4" customWidth="1"/>
    <col min="6138" max="6138" width="23.5" style="4" customWidth="1"/>
    <col min="6139" max="6139" width="10" style="4" customWidth="1"/>
    <col min="6140" max="6140" width="6.75" style="4" customWidth="1"/>
    <col min="6141" max="6141" width="9.5" style="4" customWidth="1"/>
    <col min="6142" max="6142" width="13.625" style="4" customWidth="1"/>
    <col min="6143" max="6143" width="11.625" style="4" customWidth="1"/>
    <col min="6144" max="6389" width="9" style="4"/>
    <col min="6390" max="6392" width="2.125" style="4" customWidth="1"/>
    <col min="6393" max="6393" width="5.625" style="4" customWidth="1"/>
    <col min="6394" max="6394" width="23.5" style="4" customWidth="1"/>
    <col min="6395" max="6395" width="10" style="4" customWidth="1"/>
    <col min="6396" max="6396" width="6.75" style="4" customWidth="1"/>
    <col min="6397" max="6397" width="9.5" style="4" customWidth="1"/>
    <col min="6398" max="6398" width="13.625" style="4" customWidth="1"/>
    <col min="6399" max="6399" width="11.625" style="4" customWidth="1"/>
    <col min="6400" max="6645" width="9" style="4"/>
    <col min="6646" max="6648" width="2.125" style="4" customWidth="1"/>
    <col min="6649" max="6649" width="5.625" style="4" customWidth="1"/>
    <col min="6650" max="6650" width="23.5" style="4" customWidth="1"/>
    <col min="6651" max="6651" width="10" style="4" customWidth="1"/>
    <col min="6652" max="6652" width="6.75" style="4" customWidth="1"/>
    <col min="6653" max="6653" width="9.5" style="4" customWidth="1"/>
    <col min="6654" max="6654" width="13.625" style="4" customWidth="1"/>
    <col min="6655" max="6655" width="11.625" style="4" customWidth="1"/>
    <col min="6656" max="6901" width="9" style="4"/>
    <col min="6902" max="6904" width="2.125" style="4" customWidth="1"/>
    <col min="6905" max="6905" width="5.625" style="4" customWidth="1"/>
    <col min="6906" max="6906" width="23.5" style="4" customWidth="1"/>
    <col min="6907" max="6907" width="10" style="4" customWidth="1"/>
    <col min="6908" max="6908" width="6.75" style="4" customWidth="1"/>
    <col min="6909" max="6909" width="9.5" style="4" customWidth="1"/>
    <col min="6910" max="6910" width="13.625" style="4" customWidth="1"/>
    <col min="6911" max="6911" width="11.625" style="4" customWidth="1"/>
    <col min="6912" max="7157" width="9" style="4"/>
    <col min="7158" max="7160" width="2.125" style="4" customWidth="1"/>
    <col min="7161" max="7161" width="5.625" style="4" customWidth="1"/>
    <col min="7162" max="7162" width="23.5" style="4" customWidth="1"/>
    <col min="7163" max="7163" width="10" style="4" customWidth="1"/>
    <col min="7164" max="7164" width="6.75" style="4" customWidth="1"/>
    <col min="7165" max="7165" width="9.5" style="4" customWidth="1"/>
    <col min="7166" max="7166" width="13.625" style="4" customWidth="1"/>
    <col min="7167" max="7167" width="11.625" style="4" customWidth="1"/>
    <col min="7168" max="7413" width="9" style="4"/>
    <col min="7414" max="7416" width="2.125" style="4" customWidth="1"/>
    <col min="7417" max="7417" width="5.625" style="4" customWidth="1"/>
    <col min="7418" max="7418" width="23.5" style="4" customWidth="1"/>
    <col min="7419" max="7419" width="10" style="4" customWidth="1"/>
    <col min="7420" max="7420" width="6.75" style="4" customWidth="1"/>
    <col min="7421" max="7421" width="9.5" style="4" customWidth="1"/>
    <col min="7422" max="7422" width="13.625" style="4" customWidth="1"/>
    <col min="7423" max="7423" width="11.625" style="4" customWidth="1"/>
    <col min="7424" max="7669" width="9" style="4"/>
    <col min="7670" max="7672" width="2.125" style="4" customWidth="1"/>
    <col min="7673" max="7673" width="5.625" style="4" customWidth="1"/>
    <col min="7674" max="7674" width="23.5" style="4" customWidth="1"/>
    <col min="7675" max="7675" width="10" style="4" customWidth="1"/>
    <col min="7676" max="7676" width="6.75" style="4" customWidth="1"/>
    <col min="7677" max="7677" width="9.5" style="4" customWidth="1"/>
    <col min="7678" max="7678" width="13.625" style="4" customWidth="1"/>
    <col min="7679" max="7679" width="11.625" style="4" customWidth="1"/>
    <col min="7680" max="7925" width="9" style="4"/>
    <col min="7926" max="7928" width="2.125" style="4" customWidth="1"/>
    <col min="7929" max="7929" width="5.625" style="4" customWidth="1"/>
    <col min="7930" max="7930" width="23.5" style="4" customWidth="1"/>
    <col min="7931" max="7931" width="10" style="4" customWidth="1"/>
    <col min="7932" max="7932" width="6.75" style="4" customWidth="1"/>
    <col min="7933" max="7933" width="9.5" style="4" customWidth="1"/>
    <col min="7934" max="7934" width="13.625" style="4" customWidth="1"/>
    <col min="7935" max="7935" width="11.625" style="4" customWidth="1"/>
    <col min="7936" max="8181" width="9" style="4"/>
    <col min="8182" max="8184" width="2.125" style="4" customWidth="1"/>
    <col min="8185" max="8185" width="5.625" style="4" customWidth="1"/>
    <col min="8186" max="8186" width="23.5" style="4" customWidth="1"/>
    <col min="8187" max="8187" width="10" style="4" customWidth="1"/>
    <col min="8188" max="8188" width="6.75" style="4" customWidth="1"/>
    <col min="8189" max="8189" width="9.5" style="4" customWidth="1"/>
    <col min="8190" max="8190" width="13.625" style="4" customWidth="1"/>
    <col min="8191" max="8191" width="11.625" style="4" customWidth="1"/>
    <col min="8192" max="8437" width="9" style="4"/>
    <col min="8438" max="8440" width="2.125" style="4" customWidth="1"/>
    <col min="8441" max="8441" width="5.625" style="4" customWidth="1"/>
    <col min="8442" max="8442" width="23.5" style="4" customWidth="1"/>
    <col min="8443" max="8443" width="10" style="4" customWidth="1"/>
    <col min="8444" max="8444" width="6.75" style="4" customWidth="1"/>
    <col min="8445" max="8445" width="9.5" style="4" customWidth="1"/>
    <col min="8446" max="8446" width="13.625" style="4" customWidth="1"/>
    <col min="8447" max="8447" width="11.625" style="4" customWidth="1"/>
    <col min="8448" max="8693" width="9" style="4"/>
    <col min="8694" max="8696" width="2.125" style="4" customWidth="1"/>
    <col min="8697" max="8697" width="5.625" style="4" customWidth="1"/>
    <col min="8698" max="8698" width="23.5" style="4" customWidth="1"/>
    <col min="8699" max="8699" width="10" style="4" customWidth="1"/>
    <col min="8700" max="8700" width="6.75" style="4" customWidth="1"/>
    <col min="8701" max="8701" width="9.5" style="4" customWidth="1"/>
    <col min="8702" max="8702" width="13.625" style="4" customWidth="1"/>
    <col min="8703" max="8703" width="11.625" style="4" customWidth="1"/>
    <col min="8704" max="8949" width="9" style="4"/>
    <col min="8950" max="8952" width="2.125" style="4" customWidth="1"/>
    <col min="8953" max="8953" width="5.625" style="4" customWidth="1"/>
    <col min="8954" max="8954" width="23.5" style="4" customWidth="1"/>
    <col min="8955" max="8955" width="10" style="4" customWidth="1"/>
    <col min="8956" max="8956" width="6.75" style="4" customWidth="1"/>
    <col min="8957" max="8957" width="9.5" style="4" customWidth="1"/>
    <col min="8958" max="8958" width="13.625" style="4" customWidth="1"/>
    <col min="8959" max="8959" width="11.625" style="4" customWidth="1"/>
    <col min="8960" max="9205" width="9" style="4"/>
    <col min="9206" max="9208" width="2.125" style="4" customWidth="1"/>
    <col min="9209" max="9209" width="5.625" style="4" customWidth="1"/>
    <col min="9210" max="9210" width="23.5" style="4" customWidth="1"/>
    <col min="9211" max="9211" width="10" style="4" customWidth="1"/>
    <col min="9212" max="9212" width="6.75" style="4" customWidth="1"/>
    <col min="9213" max="9213" width="9.5" style="4" customWidth="1"/>
    <col min="9214" max="9214" width="13.625" style="4" customWidth="1"/>
    <col min="9215" max="9215" width="11.625" style="4" customWidth="1"/>
    <col min="9216" max="9461" width="9" style="4"/>
    <col min="9462" max="9464" width="2.125" style="4" customWidth="1"/>
    <col min="9465" max="9465" width="5.625" style="4" customWidth="1"/>
    <col min="9466" max="9466" width="23.5" style="4" customWidth="1"/>
    <col min="9467" max="9467" width="10" style="4" customWidth="1"/>
    <col min="9468" max="9468" width="6.75" style="4" customWidth="1"/>
    <col min="9469" max="9469" width="9.5" style="4" customWidth="1"/>
    <col min="9470" max="9470" width="13.625" style="4" customWidth="1"/>
    <col min="9471" max="9471" width="11.625" style="4" customWidth="1"/>
    <col min="9472" max="9717" width="9" style="4"/>
    <col min="9718" max="9720" width="2.125" style="4" customWidth="1"/>
    <col min="9721" max="9721" width="5.625" style="4" customWidth="1"/>
    <col min="9722" max="9722" width="23.5" style="4" customWidth="1"/>
    <col min="9723" max="9723" width="10" style="4" customWidth="1"/>
    <col min="9724" max="9724" width="6.75" style="4" customWidth="1"/>
    <col min="9725" max="9725" width="9.5" style="4" customWidth="1"/>
    <col min="9726" max="9726" width="13.625" style="4" customWidth="1"/>
    <col min="9727" max="9727" width="11.625" style="4" customWidth="1"/>
    <col min="9728" max="9973" width="9" style="4"/>
    <col min="9974" max="9976" width="2.125" style="4" customWidth="1"/>
    <col min="9977" max="9977" width="5.625" style="4" customWidth="1"/>
    <col min="9978" max="9978" width="23.5" style="4" customWidth="1"/>
    <col min="9979" max="9979" width="10" style="4" customWidth="1"/>
    <col min="9980" max="9980" width="6.75" style="4" customWidth="1"/>
    <col min="9981" max="9981" width="9.5" style="4" customWidth="1"/>
    <col min="9982" max="9982" width="13.625" style="4" customWidth="1"/>
    <col min="9983" max="9983" width="11.625" style="4" customWidth="1"/>
    <col min="9984" max="10229" width="9" style="4"/>
    <col min="10230" max="10232" width="2.125" style="4" customWidth="1"/>
    <col min="10233" max="10233" width="5.625" style="4" customWidth="1"/>
    <col min="10234" max="10234" width="23.5" style="4" customWidth="1"/>
    <col min="10235" max="10235" width="10" style="4" customWidth="1"/>
    <col min="10236" max="10236" width="6.75" style="4" customWidth="1"/>
    <col min="10237" max="10237" width="9.5" style="4" customWidth="1"/>
    <col min="10238" max="10238" width="13.625" style="4" customWidth="1"/>
    <col min="10239" max="10239" width="11.625" style="4" customWidth="1"/>
    <col min="10240" max="10485" width="9" style="4"/>
    <col min="10486" max="10488" width="2.125" style="4" customWidth="1"/>
    <col min="10489" max="10489" width="5.625" style="4" customWidth="1"/>
    <col min="10490" max="10490" width="23.5" style="4" customWidth="1"/>
    <col min="10491" max="10491" width="10" style="4" customWidth="1"/>
    <col min="10492" max="10492" width="6.75" style="4" customWidth="1"/>
    <col min="10493" max="10493" width="9.5" style="4" customWidth="1"/>
    <col min="10494" max="10494" width="13.625" style="4" customWidth="1"/>
    <col min="10495" max="10495" width="11.625" style="4" customWidth="1"/>
    <col min="10496" max="10741" width="9" style="4"/>
    <col min="10742" max="10744" width="2.125" style="4" customWidth="1"/>
    <col min="10745" max="10745" width="5.625" style="4" customWidth="1"/>
    <col min="10746" max="10746" width="23.5" style="4" customWidth="1"/>
    <col min="10747" max="10747" width="10" style="4" customWidth="1"/>
    <col min="10748" max="10748" width="6.75" style="4" customWidth="1"/>
    <col min="10749" max="10749" width="9.5" style="4" customWidth="1"/>
    <col min="10750" max="10750" width="13.625" style="4" customWidth="1"/>
    <col min="10751" max="10751" width="11.625" style="4" customWidth="1"/>
    <col min="10752" max="10997" width="9" style="4"/>
    <col min="10998" max="11000" width="2.125" style="4" customWidth="1"/>
    <col min="11001" max="11001" width="5.625" style="4" customWidth="1"/>
    <col min="11002" max="11002" width="23.5" style="4" customWidth="1"/>
    <col min="11003" max="11003" width="10" style="4" customWidth="1"/>
    <col min="11004" max="11004" width="6.75" style="4" customWidth="1"/>
    <col min="11005" max="11005" width="9.5" style="4" customWidth="1"/>
    <col min="11006" max="11006" width="13.625" style="4" customWidth="1"/>
    <col min="11007" max="11007" width="11.625" style="4" customWidth="1"/>
    <col min="11008" max="11253" width="9" style="4"/>
    <col min="11254" max="11256" width="2.125" style="4" customWidth="1"/>
    <col min="11257" max="11257" width="5.625" style="4" customWidth="1"/>
    <col min="11258" max="11258" width="23.5" style="4" customWidth="1"/>
    <col min="11259" max="11259" width="10" style="4" customWidth="1"/>
    <col min="11260" max="11260" width="6.75" style="4" customWidth="1"/>
    <col min="11261" max="11261" width="9.5" style="4" customWidth="1"/>
    <col min="11262" max="11262" width="13.625" style="4" customWidth="1"/>
    <col min="11263" max="11263" width="11.625" style="4" customWidth="1"/>
    <col min="11264" max="11509" width="9" style="4"/>
    <col min="11510" max="11512" width="2.125" style="4" customWidth="1"/>
    <col min="11513" max="11513" width="5.625" style="4" customWidth="1"/>
    <col min="11514" max="11514" width="23.5" style="4" customWidth="1"/>
    <col min="11515" max="11515" width="10" style="4" customWidth="1"/>
    <col min="11516" max="11516" width="6.75" style="4" customWidth="1"/>
    <col min="11517" max="11517" width="9.5" style="4" customWidth="1"/>
    <col min="11518" max="11518" width="13.625" style="4" customWidth="1"/>
    <col min="11519" max="11519" width="11.625" style="4" customWidth="1"/>
    <col min="11520" max="11765" width="9" style="4"/>
    <col min="11766" max="11768" width="2.125" style="4" customWidth="1"/>
    <col min="11769" max="11769" width="5.625" style="4" customWidth="1"/>
    <col min="11770" max="11770" width="23.5" style="4" customWidth="1"/>
    <col min="11771" max="11771" width="10" style="4" customWidth="1"/>
    <col min="11772" max="11772" width="6.75" style="4" customWidth="1"/>
    <col min="11773" max="11773" width="9.5" style="4" customWidth="1"/>
    <col min="11774" max="11774" width="13.625" style="4" customWidth="1"/>
    <col min="11775" max="11775" width="11.625" style="4" customWidth="1"/>
    <col min="11776" max="12021" width="9" style="4"/>
    <col min="12022" max="12024" width="2.125" style="4" customWidth="1"/>
    <col min="12025" max="12025" width="5.625" style="4" customWidth="1"/>
    <col min="12026" max="12026" width="23.5" style="4" customWidth="1"/>
    <col min="12027" max="12027" width="10" style="4" customWidth="1"/>
    <col min="12028" max="12028" width="6.75" style="4" customWidth="1"/>
    <col min="12029" max="12029" width="9.5" style="4" customWidth="1"/>
    <col min="12030" max="12030" width="13.625" style="4" customWidth="1"/>
    <col min="12031" max="12031" width="11.625" style="4" customWidth="1"/>
    <col min="12032" max="12277" width="9" style="4"/>
    <col min="12278" max="12280" width="2.125" style="4" customWidth="1"/>
    <col min="12281" max="12281" width="5.625" style="4" customWidth="1"/>
    <col min="12282" max="12282" width="23.5" style="4" customWidth="1"/>
    <col min="12283" max="12283" width="10" style="4" customWidth="1"/>
    <col min="12284" max="12284" width="6.75" style="4" customWidth="1"/>
    <col min="12285" max="12285" width="9.5" style="4" customWidth="1"/>
    <col min="12286" max="12286" width="13.625" style="4" customWidth="1"/>
    <col min="12287" max="12287" width="11.625" style="4" customWidth="1"/>
    <col min="12288" max="12533" width="9" style="4"/>
    <col min="12534" max="12536" width="2.125" style="4" customWidth="1"/>
    <col min="12537" max="12537" width="5.625" style="4" customWidth="1"/>
    <col min="12538" max="12538" width="23.5" style="4" customWidth="1"/>
    <col min="12539" max="12539" width="10" style="4" customWidth="1"/>
    <col min="12540" max="12540" width="6.75" style="4" customWidth="1"/>
    <col min="12541" max="12541" width="9.5" style="4" customWidth="1"/>
    <col min="12542" max="12542" width="13.625" style="4" customWidth="1"/>
    <col min="12543" max="12543" width="11.625" style="4" customWidth="1"/>
    <col min="12544" max="12789" width="9" style="4"/>
    <col min="12790" max="12792" width="2.125" style="4" customWidth="1"/>
    <col min="12793" max="12793" width="5.625" style="4" customWidth="1"/>
    <col min="12794" max="12794" width="23.5" style="4" customWidth="1"/>
    <col min="12795" max="12795" width="10" style="4" customWidth="1"/>
    <col min="12796" max="12796" width="6.75" style="4" customWidth="1"/>
    <col min="12797" max="12797" width="9.5" style="4" customWidth="1"/>
    <col min="12798" max="12798" width="13.625" style="4" customWidth="1"/>
    <col min="12799" max="12799" width="11.625" style="4" customWidth="1"/>
    <col min="12800" max="13045" width="9" style="4"/>
    <col min="13046" max="13048" width="2.125" style="4" customWidth="1"/>
    <col min="13049" max="13049" width="5.625" style="4" customWidth="1"/>
    <col min="13050" max="13050" width="23.5" style="4" customWidth="1"/>
    <col min="13051" max="13051" width="10" style="4" customWidth="1"/>
    <col min="13052" max="13052" width="6.75" style="4" customWidth="1"/>
    <col min="13053" max="13053" width="9.5" style="4" customWidth="1"/>
    <col min="13054" max="13054" width="13.625" style="4" customWidth="1"/>
    <col min="13055" max="13055" width="11.625" style="4" customWidth="1"/>
    <col min="13056" max="13301" width="9" style="4"/>
    <col min="13302" max="13304" width="2.125" style="4" customWidth="1"/>
    <col min="13305" max="13305" width="5.625" style="4" customWidth="1"/>
    <col min="13306" max="13306" width="23.5" style="4" customWidth="1"/>
    <col min="13307" max="13307" width="10" style="4" customWidth="1"/>
    <col min="13308" max="13308" width="6.75" style="4" customWidth="1"/>
    <col min="13309" max="13309" width="9.5" style="4" customWidth="1"/>
    <col min="13310" max="13310" width="13.625" style="4" customWidth="1"/>
    <col min="13311" max="13311" width="11.625" style="4" customWidth="1"/>
    <col min="13312" max="13557" width="9" style="4"/>
    <col min="13558" max="13560" width="2.125" style="4" customWidth="1"/>
    <col min="13561" max="13561" width="5.625" style="4" customWidth="1"/>
    <col min="13562" max="13562" width="23.5" style="4" customWidth="1"/>
    <col min="13563" max="13563" width="10" style="4" customWidth="1"/>
    <col min="13564" max="13564" width="6.75" style="4" customWidth="1"/>
    <col min="13565" max="13565" width="9.5" style="4" customWidth="1"/>
    <col min="13566" max="13566" width="13.625" style="4" customWidth="1"/>
    <col min="13567" max="13567" width="11.625" style="4" customWidth="1"/>
    <col min="13568" max="13813" width="9" style="4"/>
    <col min="13814" max="13816" width="2.125" style="4" customWidth="1"/>
    <col min="13817" max="13817" width="5.625" style="4" customWidth="1"/>
    <col min="13818" max="13818" width="23.5" style="4" customWidth="1"/>
    <col min="13819" max="13819" width="10" style="4" customWidth="1"/>
    <col min="13820" max="13820" width="6.75" style="4" customWidth="1"/>
    <col min="13821" max="13821" width="9.5" style="4" customWidth="1"/>
    <col min="13822" max="13822" width="13.625" style="4" customWidth="1"/>
    <col min="13823" max="13823" width="11.625" style="4" customWidth="1"/>
    <col min="13824" max="14069" width="9" style="4"/>
    <col min="14070" max="14072" width="2.125" style="4" customWidth="1"/>
    <col min="14073" max="14073" width="5.625" style="4" customWidth="1"/>
    <col min="14074" max="14074" width="23.5" style="4" customWidth="1"/>
    <col min="14075" max="14075" width="10" style="4" customWidth="1"/>
    <col min="14076" max="14076" width="6.75" style="4" customWidth="1"/>
    <col min="14077" max="14077" width="9.5" style="4" customWidth="1"/>
    <col min="14078" max="14078" width="13.625" style="4" customWidth="1"/>
    <col min="14079" max="14079" width="11.625" style="4" customWidth="1"/>
    <col min="14080" max="14325" width="9" style="4"/>
    <col min="14326" max="14328" width="2.125" style="4" customWidth="1"/>
    <col min="14329" max="14329" width="5.625" style="4" customWidth="1"/>
    <col min="14330" max="14330" width="23.5" style="4" customWidth="1"/>
    <col min="14331" max="14331" width="10" style="4" customWidth="1"/>
    <col min="14332" max="14332" width="6.75" style="4" customWidth="1"/>
    <col min="14333" max="14333" width="9.5" style="4" customWidth="1"/>
    <col min="14334" max="14334" width="13.625" style="4" customWidth="1"/>
    <col min="14335" max="14335" width="11.625" style="4" customWidth="1"/>
    <col min="14336" max="14581" width="9" style="4"/>
    <col min="14582" max="14584" width="2.125" style="4" customWidth="1"/>
    <col min="14585" max="14585" width="5.625" style="4" customWidth="1"/>
    <col min="14586" max="14586" width="23.5" style="4" customWidth="1"/>
    <col min="14587" max="14587" width="10" style="4" customWidth="1"/>
    <col min="14588" max="14588" width="6.75" style="4" customWidth="1"/>
    <col min="14589" max="14589" width="9.5" style="4" customWidth="1"/>
    <col min="14590" max="14590" width="13.625" style="4" customWidth="1"/>
    <col min="14591" max="14591" width="11.625" style="4" customWidth="1"/>
    <col min="14592" max="14837" width="9" style="4"/>
    <col min="14838" max="14840" width="2.125" style="4" customWidth="1"/>
    <col min="14841" max="14841" width="5.625" style="4" customWidth="1"/>
    <col min="14842" max="14842" width="23.5" style="4" customWidth="1"/>
    <col min="14843" max="14843" width="10" style="4" customWidth="1"/>
    <col min="14844" max="14844" width="6.75" style="4" customWidth="1"/>
    <col min="14845" max="14845" width="9.5" style="4" customWidth="1"/>
    <col min="14846" max="14846" width="13.625" style="4" customWidth="1"/>
    <col min="14847" max="14847" width="11.625" style="4" customWidth="1"/>
    <col min="14848" max="15093" width="9" style="4"/>
    <col min="15094" max="15096" width="2.125" style="4" customWidth="1"/>
    <col min="15097" max="15097" width="5.625" style="4" customWidth="1"/>
    <col min="15098" max="15098" width="23.5" style="4" customWidth="1"/>
    <col min="15099" max="15099" width="10" style="4" customWidth="1"/>
    <col min="15100" max="15100" width="6.75" style="4" customWidth="1"/>
    <col min="15101" max="15101" width="9.5" style="4" customWidth="1"/>
    <col min="15102" max="15102" width="13.625" style="4" customWidth="1"/>
    <col min="15103" max="15103" width="11.625" style="4" customWidth="1"/>
    <col min="15104" max="15349" width="9" style="4"/>
    <col min="15350" max="15352" width="2.125" style="4" customWidth="1"/>
    <col min="15353" max="15353" width="5.625" style="4" customWidth="1"/>
    <col min="15354" max="15354" width="23.5" style="4" customWidth="1"/>
    <col min="15355" max="15355" width="10" style="4" customWidth="1"/>
    <col min="15356" max="15356" width="6.75" style="4" customWidth="1"/>
    <col min="15357" max="15357" width="9.5" style="4" customWidth="1"/>
    <col min="15358" max="15358" width="13.625" style="4" customWidth="1"/>
    <col min="15359" max="15359" width="11.625" style="4" customWidth="1"/>
    <col min="15360" max="15605" width="9" style="4"/>
    <col min="15606" max="15608" width="2.125" style="4" customWidth="1"/>
    <col min="15609" max="15609" width="5.625" style="4" customWidth="1"/>
    <col min="15610" max="15610" width="23.5" style="4" customWidth="1"/>
    <col min="15611" max="15611" width="10" style="4" customWidth="1"/>
    <col min="15612" max="15612" width="6.75" style="4" customWidth="1"/>
    <col min="15613" max="15613" width="9.5" style="4" customWidth="1"/>
    <col min="15614" max="15614" width="13.625" style="4" customWidth="1"/>
    <col min="15615" max="15615" width="11.625" style="4" customWidth="1"/>
    <col min="15616" max="15861" width="9" style="4"/>
    <col min="15862" max="15864" width="2.125" style="4" customWidth="1"/>
    <col min="15865" max="15865" width="5.625" style="4" customWidth="1"/>
    <col min="15866" max="15866" width="23.5" style="4" customWidth="1"/>
    <col min="15867" max="15867" width="10" style="4" customWidth="1"/>
    <col min="15868" max="15868" width="6.75" style="4" customWidth="1"/>
    <col min="15869" max="15869" width="9.5" style="4" customWidth="1"/>
    <col min="15870" max="15870" width="13.625" style="4" customWidth="1"/>
    <col min="15871" max="15871" width="11.625" style="4" customWidth="1"/>
    <col min="15872" max="16117" width="9" style="4"/>
    <col min="16118" max="16120" width="2.125" style="4" customWidth="1"/>
    <col min="16121" max="16121" width="5.625" style="4" customWidth="1"/>
    <col min="16122" max="16122" width="23.5" style="4" customWidth="1"/>
    <col min="16123" max="16123" width="10" style="4" customWidth="1"/>
    <col min="16124" max="16124" width="6.75" style="4" customWidth="1"/>
    <col min="16125" max="16125" width="9.5" style="4" customWidth="1"/>
    <col min="16126" max="16126" width="13.625" style="4" customWidth="1"/>
    <col min="16127" max="16127" width="11.625" style="4" customWidth="1"/>
    <col min="16128" max="16384" width="9" style="4"/>
  </cols>
  <sheetData>
    <row r="1" spans="1:10" ht="37.5" customHeight="1" x14ac:dyDescent="0.4">
      <c r="A1" s="70" t="s">
        <v>72</v>
      </c>
      <c r="B1" s="70"/>
      <c r="C1" s="70"/>
      <c r="D1" s="70"/>
      <c r="E1" s="70"/>
      <c r="F1" s="70"/>
      <c r="G1" s="70"/>
    </row>
    <row r="2" spans="1:10" ht="30.95" customHeight="1" x14ac:dyDescent="0.4">
      <c r="A2" s="71" t="s">
        <v>53</v>
      </c>
      <c r="B2" s="71"/>
      <c r="C2" s="71"/>
      <c r="D2" s="71"/>
      <c r="E2" s="71"/>
      <c r="F2" s="71"/>
      <c r="G2" s="71"/>
    </row>
    <row r="3" spans="1:10" ht="29.1" customHeight="1" x14ac:dyDescent="0.15">
      <c r="A3" s="6"/>
      <c r="B3" s="7" t="s">
        <v>0</v>
      </c>
      <c r="C3" s="25" t="s">
        <v>1</v>
      </c>
      <c r="D3" s="8" t="s">
        <v>2</v>
      </c>
      <c r="E3" s="8" t="s">
        <v>3</v>
      </c>
      <c r="F3" s="15" t="s">
        <v>4</v>
      </c>
      <c r="G3" s="9" t="s">
        <v>5</v>
      </c>
    </row>
    <row r="4" spans="1:10" ht="29.1" customHeight="1" thickBot="1" x14ac:dyDescent="0.2">
      <c r="A4" s="31"/>
      <c r="B4" s="27" t="s">
        <v>71</v>
      </c>
      <c r="C4" s="30"/>
      <c r="D4" s="31"/>
      <c r="E4" s="34"/>
      <c r="F4" s="38"/>
      <c r="G4" s="36"/>
      <c r="I4" s="65"/>
      <c r="J4" s="66" t="s">
        <v>77</v>
      </c>
    </row>
    <row r="5" spans="1:10" ht="29.1" customHeight="1" thickBot="1" x14ac:dyDescent="0.2">
      <c r="A5" s="10" t="s">
        <v>68</v>
      </c>
      <c r="B5" s="13" t="s">
        <v>27</v>
      </c>
      <c r="C5" s="26"/>
      <c r="D5" s="27">
        <v>0</v>
      </c>
      <c r="E5" s="14"/>
      <c r="F5" s="41">
        <f>SUM(F6:F24)</f>
        <v>0</v>
      </c>
      <c r="G5" s="32"/>
      <c r="I5" s="1"/>
      <c r="J5" s="66"/>
    </row>
    <row r="6" spans="1:10" ht="29.1" customHeight="1" x14ac:dyDescent="0.15">
      <c r="A6" s="10" t="s">
        <v>26</v>
      </c>
      <c r="B6" s="13" t="s">
        <v>28</v>
      </c>
      <c r="C6" s="29">
        <v>1</v>
      </c>
      <c r="D6" s="27" t="s">
        <v>23</v>
      </c>
      <c r="E6" s="40"/>
      <c r="F6" s="43"/>
      <c r="G6" s="63" t="s">
        <v>112</v>
      </c>
      <c r="I6" s="64"/>
      <c r="J6" s="66" t="s">
        <v>78</v>
      </c>
    </row>
    <row r="7" spans="1:10" ht="29.1" customHeight="1" x14ac:dyDescent="0.15">
      <c r="A7" s="10" t="s">
        <v>48</v>
      </c>
      <c r="B7" s="13" t="s">
        <v>29</v>
      </c>
      <c r="C7" s="29">
        <v>1</v>
      </c>
      <c r="D7" s="28" t="s">
        <v>30</v>
      </c>
      <c r="E7" s="40"/>
      <c r="F7" s="44"/>
      <c r="G7" s="63" t="s">
        <v>115</v>
      </c>
    </row>
    <row r="8" spans="1:10" ht="29.1" customHeight="1" x14ac:dyDescent="0.15">
      <c r="A8" s="10" t="s">
        <v>50</v>
      </c>
      <c r="B8" s="13" t="s">
        <v>31</v>
      </c>
      <c r="C8" s="29">
        <v>1</v>
      </c>
      <c r="D8" s="28" t="s">
        <v>30</v>
      </c>
      <c r="E8" s="40"/>
      <c r="F8" s="44"/>
      <c r="G8" s="63" t="s">
        <v>118</v>
      </c>
    </row>
    <row r="9" spans="1:10" ht="29.1" customHeight="1" x14ac:dyDescent="0.15">
      <c r="A9" s="10" t="s">
        <v>51</v>
      </c>
      <c r="B9" s="13" t="s">
        <v>32</v>
      </c>
      <c r="C9" s="29">
        <v>2</v>
      </c>
      <c r="D9" s="28" t="s">
        <v>30</v>
      </c>
      <c r="E9" s="45"/>
      <c r="F9" s="11">
        <f>C9*E9</f>
        <v>0</v>
      </c>
      <c r="G9" s="63" t="s">
        <v>120</v>
      </c>
    </row>
    <row r="10" spans="1:10" ht="29.1" customHeight="1" x14ac:dyDescent="0.15">
      <c r="A10" s="10" t="s">
        <v>52</v>
      </c>
      <c r="B10" s="13" t="s">
        <v>33</v>
      </c>
      <c r="C10" s="29">
        <v>2</v>
      </c>
      <c r="D10" s="28" t="s">
        <v>30</v>
      </c>
      <c r="E10" s="45"/>
      <c r="F10" s="11">
        <f>C10*E10</f>
        <v>0</v>
      </c>
      <c r="G10" s="63" t="s">
        <v>122</v>
      </c>
    </row>
    <row r="11" spans="1:10" ht="29.1" customHeight="1" x14ac:dyDescent="0.15">
      <c r="A11" s="10" t="s">
        <v>54</v>
      </c>
      <c r="B11" s="13" t="s">
        <v>34</v>
      </c>
      <c r="C11" s="29">
        <v>1</v>
      </c>
      <c r="D11" s="28" t="s">
        <v>30</v>
      </c>
      <c r="E11" s="40"/>
      <c r="F11" s="44"/>
      <c r="G11" s="63" t="s">
        <v>123</v>
      </c>
    </row>
    <row r="12" spans="1:10" ht="29.1" customHeight="1" x14ac:dyDescent="0.15">
      <c r="A12" s="10" t="s">
        <v>55</v>
      </c>
      <c r="B12" s="13" t="s">
        <v>35</v>
      </c>
      <c r="C12" s="29">
        <v>2</v>
      </c>
      <c r="D12" s="35" t="s">
        <v>30</v>
      </c>
      <c r="E12" s="45"/>
      <c r="F12" s="11">
        <f>C12*E12</f>
        <v>0</v>
      </c>
      <c r="G12" s="63" t="s">
        <v>124</v>
      </c>
    </row>
    <row r="13" spans="1:10" ht="29.1" customHeight="1" x14ac:dyDescent="0.15">
      <c r="A13" s="10" t="s">
        <v>56</v>
      </c>
      <c r="B13" s="13" t="s">
        <v>36</v>
      </c>
      <c r="C13" s="29">
        <v>1</v>
      </c>
      <c r="D13" s="35" t="s">
        <v>30</v>
      </c>
      <c r="E13" s="40"/>
      <c r="F13" s="44"/>
      <c r="G13" s="63" t="s">
        <v>125</v>
      </c>
    </row>
    <row r="14" spans="1:10" ht="29.1" customHeight="1" x14ac:dyDescent="0.15">
      <c r="A14" s="10" t="s">
        <v>57</v>
      </c>
      <c r="B14" s="13" t="s">
        <v>37</v>
      </c>
      <c r="C14" s="29">
        <v>1</v>
      </c>
      <c r="D14" s="35" t="s">
        <v>30</v>
      </c>
      <c r="E14" s="40"/>
      <c r="F14" s="44"/>
      <c r="G14" s="63" t="s">
        <v>127</v>
      </c>
    </row>
    <row r="15" spans="1:10" ht="29.1" customHeight="1" x14ac:dyDescent="0.15">
      <c r="A15" s="10" t="s">
        <v>58</v>
      </c>
      <c r="B15" s="13" t="s">
        <v>38</v>
      </c>
      <c r="C15" s="29">
        <v>1</v>
      </c>
      <c r="D15" s="35" t="s">
        <v>30</v>
      </c>
      <c r="E15" s="40"/>
      <c r="F15" s="44"/>
      <c r="G15" s="63" t="s">
        <v>129</v>
      </c>
    </row>
    <row r="16" spans="1:10" ht="29.1" customHeight="1" x14ac:dyDescent="0.15">
      <c r="A16" s="10" t="s">
        <v>59</v>
      </c>
      <c r="B16" s="13" t="s">
        <v>39</v>
      </c>
      <c r="C16" s="29">
        <v>1</v>
      </c>
      <c r="D16" s="35" t="s">
        <v>30</v>
      </c>
      <c r="E16" s="40"/>
      <c r="F16" s="44"/>
      <c r="G16" s="63" t="s">
        <v>131</v>
      </c>
    </row>
    <row r="17" spans="1:14" ht="29.1" customHeight="1" x14ac:dyDescent="0.15">
      <c r="A17" s="10" t="s">
        <v>60</v>
      </c>
      <c r="B17" s="13" t="s">
        <v>40</v>
      </c>
      <c r="C17" s="29">
        <v>1</v>
      </c>
      <c r="D17" s="35" t="s">
        <v>30</v>
      </c>
      <c r="E17" s="40"/>
      <c r="F17" s="44"/>
      <c r="G17" s="63" t="s">
        <v>132</v>
      </c>
    </row>
    <row r="18" spans="1:14" ht="29.1" customHeight="1" x14ac:dyDescent="0.15">
      <c r="A18" s="10" t="s">
        <v>61</v>
      </c>
      <c r="B18" s="13" t="s">
        <v>41</v>
      </c>
      <c r="C18" s="29">
        <v>2</v>
      </c>
      <c r="D18" s="35" t="s">
        <v>30</v>
      </c>
      <c r="E18" s="45"/>
      <c r="F18" s="11">
        <f>C18*E18</f>
        <v>0</v>
      </c>
      <c r="G18" s="63" t="s">
        <v>134</v>
      </c>
    </row>
    <row r="19" spans="1:14" ht="29.1" customHeight="1" x14ac:dyDescent="0.15">
      <c r="A19" s="10" t="s">
        <v>62</v>
      </c>
      <c r="B19" s="13" t="s">
        <v>42</v>
      </c>
      <c r="C19" s="29">
        <v>3</v>
      </c>
      <c r="D19" s="35" t="s">
        <v>30</v>
      </c>
      <c r="E19" s="45"/>
      <c r="F19" s="11">
        <f>C19*E19</f>
        <v>0</v>
      </c>
      <c r="G19" s="157" t="s">
        <v>135</v>
      </c>
    </row>
    <row r="20" spans="1:14" ht="29.1" customHeight="1" x14ac:dyDescent="0.15">
      <c r="A20" s="10" t="s">
        <v>63</v>
      </c>
      <c r="B20" s="13" t="s">
        <v>43</v>
      </c>
      <c r="C20" s="29">
        <v>1</v>
      </c>
      <c r="D20" s="35" t="s">
        <v>30</v>
      </c>
      <c r="E20" s="40"/>
      <c r="F20" s="44"/>
      <c r="G20" s="63" t="s">
        <v>137</v>
      </c>
    </row>
    <row r="21" spans="1:14" ht="29.1" customHeight="1" x14ac:dyDescent="0.15">
      <c r="A21" s="10" t="s">
        <v>64</v>
      </c>
      <c r="B21" s="13" t="s">
        <v>44</v>
      </c>
      <c r="C21" s="29">
        <v>1</v>
      </c>
      <c r="D21" s="35" t="s">
        <v>30</v>
      </c>
      <c r="E21" s="40"/>
      <c r="F21" s="44"/>
      <c r="G21" s="63" t="s">
        <v>139</v>
      </c>
    </row>
    <row r="22" spans="1:14" ht="29.1" customHeight="1" x14ac:dyDescent="0.15">
      <c r="A22" s="10" t="s">
        <v>65</v>
      </c>
      <c r="B22" s="63" t="s">
        <v>45</v>
      </c>
      <c r="C22" s="29">
        <v>1</v>
      </c>
      <c r="D22" s="35" t="s">
        <v>30</v>
      </c>
      <c r="E22" s="40"/>
      <c r="F22" s="44"/>
      <c r="G22" s="63" t="s">
        <v>140</v>
      </c>
      <c r="N22" s="12"/>
    </row>
    <row r="23" spans="1:14" ht="29.1" customHeight="1" x14ac:dyDescent="0.15">
      <c r="A23" s="10" t="s">
        <v>66</v>
      </c>
      <c r="B23" s="13" t="s">
        <v>46</v>
      </c>
      <c r="C23" s="29">
        <v>1</v>
      </c>
      <c r="D23" s="35" t="s">
        <v>30</v>
      </c>
      <c r="E23" s="40"/>
      <c r="F23" s="44"/>
      <c r="G23" s="63" t="s">
        <v>141</v>
      </c>
      <c r="N23" s="12"/>
    </row>
    <row r="24" spans="1:14" ht="29.1" customHeight="1" thickBot="1" x14ac:dyDescent="0.2">
      <c r="A24" s="10" t="s">
        <v>67</v>
      </c>
      <c r="B24" s="13" t="s">
        <v>47</v>
      </c>
      <c r="C24" s="29">
        <v>1</v>
      </c>
      <c r="D24" s="35" t="s">
        <v>30</v>
      </c>
      <c r="E24" s="40"/>
      <c r="F24" s="47"/>
      <c r="G24" s="63" t="s">
        <v>142</v>
      </c>
      <c r="N24" s="12"/>
    </row>
    <row r="25" spans="1:14" ht="29.1" customHeight="1" thickBot="1" x14ac:dyDescent="0.2">
      <c r="A25" s="10" t="s">
        <v>69</v>
      </c>
      <c r="B25" s="13" t="s">
        <v>49</v>
      </c>
      <c r="C25" s="29">
        <v>1</v>
      </c>
      <c r="D25" s="35" t="s">
        <v>24</v>
      </c>
      <c r="E25" s="14"/>
      <c r="F25" s="60"/>
      <c r="G25" s="33"/>
      <c r="N25" s="12"/>
    </row>
    <row r="26" spans="1:14" ht="29.1" customHeight="1" thickBot="1" x14ac:dyDescent="0.2">
      <c r="A26" s="10" t="s">
        <v>70</v>
      </c>
      <c r="B26" s="13" t="s">
        <v>76</v>
      </c>
      <c r="C26" s="29">
        <v>1</v>
      </c>
      <c r="D26" s="35" t="s">
        <v>24</v>
      </c>
      <c r="E26" s="14"/>
      <c r="F26" s="60"/>
      <c r="G26" s="33"/>
      <c r="N26" s="12"/>
    </row>
    <row r="27" spans="1:14" ht="29.1" customHeight="1" x14ac:dyDescent="0.15">
      <c r="A27" s="48"/>
      <c r="B27" s="49"/>
      <c r="C27" s="50"/>
      <c r="D27" s="51"/>
      <c r="E27" s="52"/>
      <c r="F27" s="61"/>
      <c r="G27" s="33"/>
      <c r="N27" s="12"/>
    </row>
    <row r="28" spans="1:14" ht="29.1" customHeight="1" x14ac:dyDescent="0.15">
      <c r="A28" s="48"/>
      <c r="B28" s="53"/>
      <c r="C28" s="54"/>
      <c r="D28" s="55"/>
      <c r="E28" s="56"/>
      <c r="F28" s="37"/>
      <c r="G28" s="39"/>
      <c r="N28" s="12"/>
    </row>
    <row r="29" spans="1:14" ht="29.1" customHeight="1" x14ac:dyDescent="0.15">
      <c r="A29" s="48"/>
      <c r="B29" s="57"/>
      <c r="C29" s="50"/>
      <c r="D29" s="51"/>
      <c r="E29" s="52"/>
      <c r="F29" s="37">
        <f>F5+F25+F26+F27+F28</f>
        <v>0</v>
      </c>
      <c r="G29" s="33"/>
      <c r="N29" s="12"/>
    </row>
    <row r="30" spans="1:14" ht="29.1" customHeight="1" x14ac:dyDescent="0.15">
      <c r="A30" s="48"/>
      <c r="B30" s="58"/>
      <c r="C30" s="42"/>
      <c r="D30" s="42"/>
      <c r="E30" s="59"/>
      <c r="F30" s="42"/>
      <c r="G30" s="33"/>
      <c r="N30" s="12"/>
    </row>
    <row r="31" spans="1:14" ht="29.1" customHeight="1" x14ac:dyDescent="0.15">
      <c r="A31" s="48"/>
      <c r="B31" s="57"/>
      <c r="C31" s="50"/>
      <c r="D31" s="51"/>
      <c r="E31" s="52"/>
      <c r="F31" s="37"/>
      <c r="G31" s="33"/>
      <c r="N31" s="12"/>
    </row>
    <row r="32" spans="1:14" ht="29.1" customHeight="1" x14ac:dyDescent="0.15">
      <c r="A32" s="48"/>
      <c r="B32" s="58"/>
      <c r="C32" s="42"/>
      <c r="D32" s="42"/>
      <c r="E32" s="59"/>
      <c r="F32" s="42"/>
      <c r="G32" s="33"/>
      <c r="N32" s="12"/>
    </row>
    <row r="33" spans="1:14" ht="29.1" customHeight="1" x14ac:dyDescent="0.15">
      <c r="A33" s="48"/>
      <c r="B33" s="57"/>
      <c r="C33" s="50"/>
      <c r="D33" s="51"/>
      <c r="E33" s="52"/>
      <c r="F33" s="37"/>
      <c r="G33" s="33"/>
      <c r="N33" s="12"/>
    </row>
    <row r="34" spans="1:14" ht="29.1" customHeight="1" x14ac:dyDescent="0.15">
      <c r="A34" s="10"/>
      <c r="B34" s="46" t="s">
        <v>79</v>
      </c>
      <c r="C34" s="29"/>
      <c r="D34" s="35"/>
      <c r="E34" s="14"/>
      <c r="F34" s="62">
        <f>F5+F25+F26</f>
        <v>0</v>
      </c>
      <c r="G34" s="33"/>
      <c r="N34" s="12"/>
    </row>
    <row r="35" spans="1:14" ht="8.25" customHeight="1" x14ac:dyDescent="0.4"/>
    <row r="36" spans="1:14" ht="23.25" customHeight="1" x14ac:dyDescent="0.4">
      <c r="A36" s="4"/>
      <c r="B36" s="4"/>
    </row>
    <row r="37" spans="1:14" ht="12" customHeight="1" x14ac:dyDescent="0.4">
      <c r="A37" s="4"/>
      <c r="B37" s="4"/>
    </row>
    <row r="38" spans="1:14" ht="20.25" customHeight="1" x14ac:dyDescent="0.4">
      <c r="A38" s="4"/>
      <c r="B38" s="4"/>
    </row>
  </sheetData>
  <mergeCells count="2">
    <mergeCell ref="A1:G1"/>
    <mergeCell ref="A2:G2"/>
  </mergeCells>
  <phoneticPr fontId="3"/>
  <pageMargins left="0.98425196850393704" right="0.59055118110236227" top="0.78740157480314965" bottom="0.78740157480314965" header="0.31496062992125984" footer="0.31496062992125984"/>
  <pageSetup paperSize="9" scale="72" fitToHeight="0" orientation="portrait" r:id="rId1"/>
  <rowBreaks count="1" manualBreakCount="1">
    <brk id="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価格調査依頼書</vt:lpstr>
      <vt:lpstr>内訳書</vt:lpstr>
      <vt:lpstr>入札書</vt:lpstr>
      <vt:lpstr>工事費内訳書</vt:lpstr>
      <vt:lpstr>価格調査依頼書!Print_Area</vt:lpstr>
      <vt:lpstr>工事費内訳書!Print_Area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川内 貴博</dc:creator>
  <cp:lastModifiedBy>川内 貴博</cp:lastModifiedBy>
  <cp:lastPrinted>2025-10-24T12:00:35Z</cp:lastPrinted>
  <dcterms:created xsi:type="dcterms:W3CDTF">2025-06-23T06:38:40Z</dcterms:created>
  <dcterms:modified xsi:type="dcterms:W3CDTF">2026-05-14T05:02:27Z</dcterms:modified>
</cp:coreProperties>
</file>