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梅原３曹\契約関係\工事\湯布院駐屯地１０７号整備場高圧ケーブル改修工事\"/>
    </mc:Choice>
  </mc:AlternateContent>
  <xr:revisionPtr revIDLastSave="0" documentId="13_ncr:1_{F37FCD28-A905-4FEB-AAF9-072C323C268A}" xr6:coauthVersionLast="47" xr6:coauthVersionMax="47" xr10:uidLastSave="{00000000-0000-0000-0000-000000000000}"/>
  <bookViews>
    <workbookView xWindow="-120" yWindow="-120" windowWidth="29040" windowHeight="15720" xr2:uid="{0817105D-484B-45E9-A319-580502B34849}"/>
  </bookViews>
  <sheets>
    <sheet name="一位代価" sheetId="1" r:id="rId1"/>
    <sheet name="数量 (合議)" sheetId="2" r:id="rId2"/>
  </sheets>
  <definedNames>
    <definedName name="_xlnm.Print_Area" localSheetId="0">一位代価!$A$1:$K$28</definedName>
    <definedName name="_xlnm.Print_Area" localSheetId="1">'数量 (合議)'!$A$1:$I$19</definedName>
    <definedName name="_xlnm.Print_Titles" localSheetId="0">一位代価!$1:$3</definedName>
    <definedName name="_xlnm.Print_Titles" localSheetId="1">'数量 (合議)'!$1:$4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2" l="1"/>
  <c r="C19" i="2"/>
  <c r="B19" i="2"/>
  <c r="A18" i="2"/>
  <c r="D17" i="2"/>
  <c r="C17" i="2"/>
  <c r="B17" i="2"/>
  <c r="B16" i="2"/>
  <c r="A15" i="2"/>
  <c r="D14" i="2"/>
  <c r="C14" i="2"/>
  <c r="B14" i="2"/>
  <c r="D10" i="2"/>
  <c r="C10" i="2"/>
  <c r="B10" i="2"/>
  <c r="D9" i="2"/>
  <c r="C9" i="2"/>
  <c r="B9" i="2"/>
  <c r="D8" i="2"/>
  <c r="C8" i="2"/>
  <c r="B8" i="2"/>
  <c r="D7" i="2"/>
  <c r="C7" i="2"/>
  <c r="B7" i="2"/>
  <c r="A3" i="2"/>
</calcChain>
</file>

<file path=xl/sharedStrings.xml><?xml version="1.0" encoding="utf-8"?>
<sst xmlns="http://schemas.openxmlformats.org/spreadsheetml/2006/main" count="102" uniqueCount="80">
  <si>
    <t>一　　位　　代　　価</t>
    <rPh sb="0" eb="1">
      <t>イチ</t>
    </rPh>
    <rPh sb="3" eb="4">
      <t>クライ</t>
    </rPh>
    <rPh sb="6" eb="7">
      <t>ダイ</t>
    </rPh>
    <rPh sb="9" eb="10">
      <t>アタイ</t>
    </rPh>
    <phoneticPr fontId="2"/>
  </si>
  <si>
    <t>工事名：湯布院駐屯地107号整備場高圧ケーブル改修工事</t>
    <rPh sb="0" eb="3">
      <t>コウジメイ</t>
    </rPh>
    <rPh sb="13" eb="14">
      <t>ゴウ</t>
    </rPh>
    <rPh sb="14" eb="17">
      <t>セイビジョウ</t>
    </rPh>
    <rPh sb="17" eb="19">
      <t>コウアツ</t>
    </rPh>
    <rPh sb="23" eb="25">
      <t>カイシュウ</t>
    </rPh>
    <rPh sb="25" eb="27">
      <t>コウジ</t>
    </rPh>
    <phoneticPr fontId="2"/>
  </si>
  <si>
    <t>項　　目</t>
    <rPh sb="0" eb="1">
      <t>コウ</t>
    </rPh>
    <rPh sb="3" eb="4">
      <t>メ</t>
    </rPh>
    <phoneticPr fontId="2"/>
  </si>
  <si>
    <t>単位</t>
    <rPh sb="0" eb="2">
      <t>タンイ</t>
    </rPh>
    <phoneticPr fontId="2"/>
  </si>
  <si>
    <t>品　名　等</t>
    <rPh sb="0" eb="1">
      <t>シナ</t>
    </rPh>
    <rPh sb="2" eb="3">
      <t>メイ</t>
    </rPh>
    <rPh sb="4" eb="5">
      <t>トウ</t>
    </rPh>
    <phoneticPr fontId="2"/>
  </si>
  <si>
    <t>規　格</t>
    <rPh sb="0" eb="1">
      <t>タダシ</t>
    </rPh>
    <rPh sb="2" eb="3">
      <t>カク</t>
    </rPh>
    <phoneticPr fontId="2"/>
  </si>
  <si>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</si>
  <si>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</si>
  <si>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</si>
  <si>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一位代価</t>
    <rPh sb="0" eb="2">
      <t>イチイ</t>
    </rPh>
    <rPh sb="2" eb="4">
      <t>ダイカ</t>
    </rPh>
    <phoneticPr fontId="2"/>
  </si>
  <si>
    <t>備　考</t>
    <rPh sb="0" eb="1">
      <t>ソナエ</t>
    </rPh>
    <rPh sb="2" eb="3">
      <t>コウ</t>
    </rPh>
    <phoneticPr fontId="2"/>
  </si>
  <si>
    <t>新営電気設備工事</t>
    <phoneticPr fontId="2"/>
  </si>
  <si>
    <t>交換工事</t>
    <rPh sb="0" eb="2">
      <t>コウカン</t>
    </rPh>
    <rPh sb="2" eb="4">
      <t>コウジ</t>
    </rPh>
    <phoneticPr fontId="2"/>
  </si>
  <si>
    <t>（1）</t>
    <phoneticPr fontId="2"/>
  </si>
  <si>
    <t>高圧引下電線</t>
    <rPh sb="2" eb="4">
      <t>ヒキサゲ</t>
    </rPh>
    <rPh sb="4" eb="6">
      <t>デンセン</t>
    </rPh>
    <phoneticPr fontId="2"/>
  </si>
  <si>
    <t>ｍ</t>
    <phoneticPr fontId="2"/>
  </si>
  <si>
    <t>高圧絶縁電線</t>
  </si>
  <si>
    <t>６KV PDC38SQ</t>
    <phoneticPr fontId="2"/>
  </si>
  <si>
    <t>（2）</t>
    <phoneticPr fontId="2"/>
  </si>
  <si>
    <t>高圧架橋ﾎﾟﾘｴﾁﾚﾝｹｰﾌﾞﾙ配線管内配線</t>
  </si>
  <si>
    <t>ｍ</t>
  </si>
  <si>
    <t>6KV CVT　E-E　38ｓｑ</t>
    <phoneticPr fontId="2"/>
  </si>
  <si>
    <t>FEP管内配線</t>
    <rPh sb="3" eb="4">
      <t>カン</t>
    </rPh>
    <rPh sb="4" eb="5">
      <t>ナイ</t>
    </rPh>
    <rPh sb="5" eb="7">
      <t>ハイセン</t>
    </rPh>
    <phoneticPr fontId="2"/>
  </si>
  <si>
    <t>（3）</t>
    <phoneticPr fontId="2"/>
  </si>
  <si>
    <t>高圧電力ケーブル端末処理（屋外用耐塩型）</t>
    <rPh sb="16" eb="18">
      <t>タイエン</t>
    </rPh>
    <rPh sb="18" eb="19">
      <t>ガタ</t>
    </rPh>
    <phoneticPr fontId="2"/>
  </si>
  <si>
    <t>箇所</t>
  </si>
  <si>
    <t>端末処理材耐塩型</t>
    <rPh sb="5" eb="7">
      <t>タイエン</t>
    </rPh>
    <rPh sb="7" eb="8">
      <t>ガタ</t>
    </rPh>
    <phoneticPr fontId="2"/>
  </si>
  <si>
    <t>圧着・圧縮方式</t>
    <rPh sb="0" eb="2">
      <t>アッチャク</t>
    </rPh>
    <rPh sb="3" eb="5">
      <t>アッシュク</t>
    </rPh>
    <rPh sb="5" eb="7">
      <t>ホウシキ</t>
    </rPh>
    <phoneticPr fontId="2"/>
  </si>
  <si>
    <t>（4）</t>
    <phoneticPr fontId="2"/>
  </si>
  <si>
    <t>高圧電力ケーブル端末処理（屋内用）</t>
  </si>
  <si>
    <t>端末処理材</t>
  </si>
  <si>
    <t>プレハブ工法３C</t>
  </si>
  <si>
    <t>（5）</t>
    <phoneticPr fontId="2"/>
  </si>
  <si>
    <t>高圧交流気中負荷開閉器</t>
    <phoneticPr fontId="2"/>
  </si>
  <si>
    <t>台</t>
    <rPh sb="0" eb="1">
      <t>ダイ</t>
    </rPh>
    <phoneticPr fontId="2"/>
  </si>
  <si>
    <t>KST-K-N11</t>
    <phoneticPr fontId="2"/>
  </si>
  <si>
    <t>耐塩　7.2KV　200A</t>
    <phoneticPr fontId="2"/>
  </si>
  <si>
    <t>電工</t>
    <rPh sb="0" eb="2">
      <t>デンコウ</t>
    </rPh>
    <phoneticPr fontId="2"/>
  </si>
  <si>
    <t>人</t>
    <rPh sb="0" eb="1">
      <t>ニン</t>
    </rPh>
    <phoneticPr fontId="2"/>
  </si>
  <si>
    <t>その他</t>
    <rPh sb="2" eb="3">
      <t>タ</t>
    </rPh>
    <phoneticPr fontId="2"/>
  </si>
  <si>
    <t>式</t>
    <rPh sb="0" eb="1">
      <t>シキ</t>
    </rPh>
    <phoneticPr fontId="2"/>
  </si>
  <si>
    <t>改修電気設備工事</t>
    <rPh sb="0" eb="2">
      <t>カイシュウ</t>
    </rPh>
    <rPh sb="2" eb="4">
      <t>デンキ</t>
    </rPh>
    <rPh sb="4" eb="6">
      <t>セツビ</t>
    </rPh>
    <rPh sb="6" eb="8">
      <t>コウジ</t>
    </rPh>
    <phoneticPr fontId="2"/>
  </si>
  <si>
    <t>撤去工事</t>
    <rPh sb="0" eb="2">
      <t>テッキョ</t>
    </rPh>
    <rPh sb="2" eb="4">
      <t>コウジ</t>
    </rPh>
    <phoneticPr fontId="2"/>
  </si>
  <si>
    <t>（１）</t>
    <phoneticPr fontId="2"/>
  </si>
  <si>
    <t>既存設備撤去</t>
    <rPh sb="0" eb="4">
      <t>キゾンセツビ</t>
    </rPh>
    <rPh sb="4" eb="6">
      <t>テッキョ</t>
    </rPh>
    <phoneticPr fontId="2"/>
  </si>
  <si>
    <t>式</t>
  </si>
  <si>
    <t>6KV CVT22ｓｑ</t>
    <phoneticPr fontId="2"/>
  </si>
  <si>
    <t>再使用しない</t>
  </si>
  <si>
    <t>式</t>
    <phoneticPr fontId="2"/>
  </si>
  <si>
    <t>各種試験業務</t>
    <rPh sb="0" eb="1">
      <t>カク</t>
    </rPh>
    <rPh sb="1" eb="2">
      <t>シュ</t>
    </rPh>
    <rPh sb="2" eb="6">
      <t>シケンギョウム</t>
    </rPh>
    <phoneticPr fontId="2"/>
  </si>
  <si>
    <t>耐圧試験</t>
    <rPh sb="0" eb="4">
      <t>タイアツシケン</t>
    </rPh>
    <phoneticPr fontId="2"/>
  </si>
  <si>
    <t>高圧ケーブル耐圧試験</t>
  </si>
  <si>
    <t>機械器具等損料</t>
    <rPh sb="0" eb="4">
      <t>キカイキグ</t>
    </rPh>
    <rPh sb="4" eb="5">
      <t>ナド</t>
    </rPh>
    <rPh sb="5" eb="7">
      <t>ソンリョウ</t>
    </rPh>
    <phoneticPr fontId="2"/>
  </si>
  <si>
    <t>（1）</t>
  </si>
  <si>
    <t>高所作業車</t>
  </si>
  <si>
    <t>日</t>
  </si>
  <si>
    <t>トラック架装・ブーム型</t>
  </si>
  <si>
    <t>１２ｍ</t>
  </si>
  <si>
    <t>数　量　計　算　書</t>
    <rPh sb="0" eb="1">
      <t>カズ</t>
    </rPh>
    <rPh sb="2" eb="3">
      <t>リョウ</t>
    </rPh>
    <rPh sb="4" eb="5">
      <t>ケイ</t>
    </rPh>
    <rPh sb="6" eb="7">
      <t>ザン</t>
    </rPh>
    <rPh sb="8" eb="9">
      <t>ショ</t>
    </rPh>
    <phoneticPr fontId="2"/>
  </si>
  <si>
    <t>規　　格</t>
    <rPh sb="0" eb="1">
      <t>タダシ</t>
    </rPh>
    <rPh sb="3" eb="4">
      <t>カク</t>
    </rPh>
    <phoneticPr fontId="2"/>
  </si>
  <si>
    <t>数量</t>
    <rPh sb="0" eb="2">
      <t>スウリョウ</t>
    </rPh>
    <phoneticPr fontId="2"/>
  </si>
  <si>
    <t>計　算　式</t>
    <rPh sb="0" eb="1">
      <t>ケイ</t>
    </rPh>
    <rPh sb="2" eb="3">
      <t>ザン</t>
    </rPh>
    <rPh sb="4" eb="5">
      <t>シキ</t>
    </rPh>
    <phoneticPr fontId="2"/>
  </si>
  <si>
    <t>備　　考</t>
    <rPh sb="0" eb="1">
      <t>ソナエ</t>
    </rPh>
    <rPh sb="3" eb="4">
      <t>コウ</t>
    </rPh>
    <phoneticPr fontId="2"/>
  </si>
  <si>
    <t>新営電気設備工事</t>
    <rPh sb="0" eb="1">
      <t>シン</t>
    </rPh>
    <rPh sb="1" eb="2">
      <t>エイ</t>
    </rPh>
    <rPh sb="2" eb="4">
      <t>デンキ</t>
    </rPh>
    <rPh sb="4" eb="6">
      <t>セツビ</t>
    </rPh>
    <rPh sb="6" eb="8">
      <t>コウジ</t>
    </rPh>
    <phoneticPr fontId="2"/>
  </si>
  <si>
    <t>(1)</t>
    <phoneticPr fontId="2"/>
  </si>
  <si>
    <t>B24号柱</t>
    <rPh sb="3" eb="4">
      <t>ゴウ</t>
    </rPh>
    <rPh sb="4" eb="5">
      <t>チュウ</t>
    </rPh>
    <phoneticPr fontId="2"/>
  </si>
  <si>
    <t>(2)</t>
  </si>
  <si>
    <t>B24号柱～107号ｷｭｰﾋﾞｸﾙ</t>
    <rPh sb="3" eb="4">
      <t>ゴウ</t>
    </rPh>
    <rPh sb="4" eb="5">
      <t>チュウ</t>
    </rPh>
    <rPh sb="9" eb="10">
      <t>ゴウ</t>
    </rPh>
    <phoneticPr fontId="2"/>
  </si>
  <si>
    <t>(3)</t>
  </si>
  <si>
    <t>B24号柱×１</t>
    <rPh sb="3" eb="4">
      <t>ゴウ</t>
    </rPh>
    <rPh sb="4" eb="5">
      <t>チュウ</t>
    </rPh>
    <phoneticPr fontId="2"/>
  </si>
  <si>
    <t>(4)</t>
  </si>
  <si>
    <t>107号ｷｭｰﾋﾞｸﾙ×１</t>
    <rPh sb="3" eb="4">
      <t>ゴウ</t>
    </rPh>
    <phoneticPr fontId="2"/>
  </si>
  <si>
    <t>(5)</t>
  </si>
  <si>
    <t>高圧交流気中負荷開閉器</t>
    <rPh sb="0" eb="4">
      <t>コウアツコウリュウ</t>
    </rPh>
    <rPh sb="4" eb="6">
      <t>キチュウ</t>
    </rPh>
    <rPh sb="6" eb="11">
      <t>フカカイヘイキ</t>
    </rPh>
    <phoneticPr fontId="2"/>
  </si>
  <si>
    <t>耐塩　7.2KV　200A</t>
    <rPh sb="0" eb="2">
      <t>タイエン</t>
    </rPh>
    <phoneticPr fontId="2"/>
  </si>
  <si>
    <t>２</t>
    <phoneticPr fontId="2"/>
  </si>
  <si>
    <t>撤去工事</t>
    <rPh sb="0" eb="1">
      <t>テツ</t>
    </rPh>
    <rPh sb="1" eb="2">
      <t>キョ</t>
    </rPh>
    <rPh sb="2" eb="4">
      <t>コウジ</t>
    </rPh>
    <phoneticPr fontId="2"/>
  </si>
  <si>
    <t>(1)</t>
  </si>
  <si>
    <t>３</t>
    <phoneticPr fontId="2"/>
  </si>
  <si>
    <t>(労)×ｘ%</t>
    <rPh sb="1" eb="2">
      <t>ロウ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</si>
</sst>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#,##0.000_ "/>
    <numFmt numFmtId="178" formatCode="#,##0_ "/>
    <numFmt numFmtId="179" formatCode="#,##0.00_ "/>
    <numFmt numFmtId="180" formatCode="0.00_ "/>
    <numFmt numFmtId="181" formatCode="0.00_);[Red]\(0.00\)"/>
    <numFmt numFmtId="182" formatCode="#,##0.0_);[Red]\(#,##0.0\)"/>
  </numFmts>
  <fonts count="11" x14ac:knownFonts="1"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u/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14"/>
      <name val="ＭＳ 明朝"/>
      <family val="1"/>
      <charset val="128"/>
    </font>
    <font>
      <u/>
      <sz val="10"/>
      <name val="ＭＳ 明朝"/>
      <family val="1"/>
      <charset val="128"/>
    </font>
    <font>
      <b/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176" fontId="5" fillId="2" borderId="8" xfId="0" applyNumberFormat="1" applyFont="1" applyFill="1" applyBorder="1" applyAlignment="1">
      <alignment vertical="center" shrinkToFit="1"/>
    </xf>
    <xf numFmtId="176" fontId="5" fillId="2" borderId="9" xfId="0" applyNumberFormat="1" applyFont="1" applyFill="1" applyBorder="1" applyAlignment="1">
      <alignment vertical="center" shrinkToFit="1"/>
    </xf>
    <xf numFmtId="176" fontId="5" fillId="0" borderId="1" xfId="0" applyNumberFormat="1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vertical="center" shrinkToFit="1"/>
    </xf>
    <xf numFmtId="0" fontId="7" fillId="0" borderId="11" xfId="0" applyFont="1" applyBorder="1" applyAlignment="1">
      <alignment horizontal="left" vertical="center" shrinkToFit="1"/>
    </xf>
    <xf numFmtId="176" fontId="5" fillId="0" borderId="12" xfId="0" applyNumberFormat="1" applyFont="1" applyBorder="1" applyAlignment="1">
      <alignment vertical="center" shrinkToFit="1"/>
    </xf>
    <xf numFmtId="176" fontId="5" fillId="0" borderId="13" xfId="0" applyNumberFormat="1" applyFont="1" applyBorder="1" applyAlignment="1">
      <alignment vertical="center" shrinkToFit="1"/>
    </xf>
    <xf numFmtId="0" fontId="3" fillId="2" borderId="1" xfId="0" applyFont="1" applyFill="1" applyBorder="1" applyAlignment="1">
      <alignment vertical="center" shrinkToFit="1"/>
    </xf>
    <xf numFmtId="176" fontId="5" fillId="0" borderId="14" xfId="0" applyNumberFormat="1" applyFont="1" applyBorder="1" applyAlignment="1">
      <alignment vertical="center" shrinkToFit="1"/>
    </xf>
    <xf numFmtId="176" fontId="5" fillId="2" borderId="12" xfId="0" applyNumberFormat="1" applyFont="1" applyFill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5" fillId="2" borderId="2" xfId="0" applyFont="1" applyFill="1" applyBorder="1" applyAlignment="1">
      <alignment horizontal="center" vertical="center" shrinkToFit="1"/>
    </xf>
    <xf numFmtId="176" fontId="5" fillId="2" borderId="10" xfId="0" applyNumberFormat="1" applyFont="1" applyFill="1" applyBorder="1" applyAlignment="1">
      <alignment vertical="center" shrinkToFit="1"/>
    </xf>
    <xf numFmtId="176" fontId="5" fillId="2" borderId="15" xfId="0" applyNumberFormat="1" applyFont="1" applyFill="1" applyBorder="1" applyAlignment="1">
      <alignment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177" fontId="5" fillId="2" borderId="1" xfId="0" applyNumberFormat="1" applyFont="1" applyFill="1" applyBorder="1" applyAlignment="1">
      <alignment vertical="center" shrinkToFit="1"/>
    </xf>
    <xf numFmtId="178" fontId="5" fillId="2" borderId="10" xfId="0" applyNumberFormat="1" applyFont="1" applyFill="1" applyBorder="1" applyAlignment="1">
      <alignment vertical="center" shrinkToFit="1"/>
    </xf>
    <xf numFmtId="178" fontId="5" fillId="2" borderId="4" xfId="0" applyNumberFormat="1" applyFont="1" applyFill="1" applyBorder="1" applyAlignment="1">
      <alignment vertical="center" shrinkToFit="1"/>
    </xf>
    <xf numFmtId="0" fontId="5" fillId="2" borderId="0" xfId="0" applyFont="1" applyFill="1">
      <alignment vertical="center"/>
    </xf>
    <xf numFmtId="179" fontId="5" fillId="2" borderId="1" xfId="0" applyNumberFormat="1" applyFont="1" applyFill="1" applyBorder="1" applyAlignment="1">
      <alignment vertical="center" shrinkToFit="1"/>
    </xf>
    <xf numFmtId="179" fontId="5" fillId="2" borderId="5" xfId="0" applyNumberFormat="1" applyFont="1" applyFill="1" applyBorder="1" applyAlignment="1">
      <alignment vertical="center" shrinkToFit="1"/>
    </xf>
    <xf numFmtId="178" fontId="5" fillId="0" borderId="10" xfId="0" applyNumberFormat="1" applyFont="1" applyBorder="1" applyAlignment="1">
      <alignment vertical="center" shrinkToFit="1"/>
    </xf>
    <xf numFmtId="176" fontId="5" fillId="2" borderId="1" xfId="0" applyNumberFormat="1" applyFont="1" applyFill="1" applyBorder="1" applyAlignment="1">
      <alignment vertical="center" shrinkToFit="1"/>
    </xf>
    <xf numFmtId="176" fontId="5" fillId="2" borderId="5" xfId="0" applyNumberFormat="1" applyFont="1" applyFill="1" applyBorder="1" applyAlignment="1">
      <alignment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9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80" fontId="3" fillId="0" borderId="1" xfId="0" applyNumberFormat="1" applyFont="1" applyBorder="1" applyAlignment="1">
      <alignment horizontal="left" vertical="center" shrinkToFit="1"/>
    </xf>
    <xf numFmtId="181" fontId="3" fillId="0" borderId="1" xfId="0" applyNumberFormat="1" applyFont="1" applyBorder="1" applyAlignment="1">
      <alignment horizontal="left" vertical="center" wrapText="1"/>
    </xf>
    <xf numFmtId="181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vertical="top"/>
    </xf>
    <xf numFmtId="49" fontId="10" fillId="0" borderId="1" xfId="0" applyNumberFormat="1" applyFont="1" applyBorder="1" applyAlignment="1">
      <alignment horizontal="center" vertical="center" shrinkToFit="1"/>
    </xf>
    <xf numFmtId="180" fontId="3" fillId="0" borderId="1" xfId="0" applyNumberFormat="1" applyFont="1" applyBorder="1" applyAlignment="1">
      <alignment vertical="top" shrinkToFit="1"/>
    </xf>
    <xf numFmtId="18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top" shrinkToFit="1"/>
    </xf>
    <xf numFmtId="49" fontId="3" fillId="0" borderId="1" xfId="0" applyNumberFormat="1" applyFont="1" applyBorder="1" applyAlignment="1">
      <alignment horizontal="center" vertical="top" shrinkToFit="1"/>
    </xf>
    <xf numFmtId="182" fontId="3" fillId="0" borderId="1" xfId="0" applyNumberFormat="1" applyFont="1" applyBorder="1" applyAlignment="1">
      <alignment horizontal="center" vertical="center" shrinkToFit="1"/>
    </xf>
    <xf numFmtId="181" fontId="3" fillId="0" borderId="1" xfId="0" applyNumberFormat="1" applyFont="1" applyBorder="1" applyAlignment="1">
      <alignment vertical="top" shrinkToFi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FD06F-A8D4-4C57-B1CB-526CB4864028}">
  <dimension ref="A1:K42"/>
  <sheetViews>
    <sheetView tabSelected="1" view="pageBreakPreview" zoomScale="115" zoomScaleNormal="30" zoomScaleSheetLayoutView="115" workbookViewId="0">
      <pane ySplit="3" topLeftCell="A4" activePane="bottomLeft" state="frozen"/>
      <selection activeCell="K9" sqref="K9"/>
      <selection pane="bottomLeft" activeCell="I17" sqref="I17"/>
    </sheetView>
  </sheetViews>
  <sheetFormatPr defaultColWidth="10.625" defaultRowHeight="15" customHeight="1" x14ac:dyDescent="0.15"/>
  <cols>
    <col min="1" max="1" width="5.5" style="1" customWidth="1"/>
    <col min="2" max="2" width="27.375" style="53" customWidth="1"/>
    <col min="3" max="3" width="5.625" style="1" customWidth="1"/>
    <col min="4" max="4" width="19.625" style="1" customWidth="1"/>
    <col min="5" max="5" width="15.875" style="1" customWidth="1"/>
    <col min="6" max="6" width="7.625" style="1" customWidth="1"/>
    <col min="7" max="7" width="5.625" style="1" customWidth="1"/>
    <col min="8" max="9" width="9" style="54" customWidth="1"/>
    <col min="10" max="10" width="11" style="54" customWidth="1"/>
    <col min="11" max="11" width="27.875" style="1" customWidth="1"/>
    <col min="12" max="16384" width="10.625" style="1"/>
  </cols>
  <sheetData>
    <row r="1" spans="1:11" ht="24" customHeight="1" x14ac:dyDescent="0.1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15" customHeight="1" x14ac:dyDescent="0.15">
      <c r="A2" s="2" t="s">
        <v>1</v>
      </c>
      <c r="B2" s="3"/>
      <c r="C2" s="4"/>
      <c r="D2" s="4"/>
      <c r="E2" s="4"/>
      <c r="F2" s="4"/>
      <c r="G2" s="4"/>
      <c r="H2" s="5"/>
      <c r="I2" s="5"/>
      <c r="J2" s="5"/>
      <c r="K2" s="4"/>
    </row>
    <row r="3" spans="1:11" ht="14.25" customHeight="1" x14ac:dyDescent="0.15">
      <c r="A3" s="78" t="s">
        <v>2</v>
      </c>
      <c r="B3" s="78"/>
      <c r="C3" s="6" t="s">
        <v>3</v>
      </c>
      <c r="D3" s="6" t="s">
        <v>4</v>
      </c>
      <c r="E3" s="6" t="s">
        <v>5</v>
      </c>
      <c r="F3" s="6" t="s">
        <v>6</v>
      </c>
      <c r="G3" s="6" t="s">
        <v>3</v>
      </c>
      <c r="H3" s="7" t="s">
        <v>7</v>
      </c>
      <c r="I3" s="7" t="s">
        <v>8</v>
      </c>
      <c r="J3" s="7" t="s">
        <v>9</v>
      </c>
      <c r="K3" s="6" t="s">
        <v>10</v>
      </c>
    </row>
    <row r="4" spans="1:11" ht="14.25" customHeight="1" x14ac:dyDescent="0.15">
      <c r="A4" s="79" t="s">
        <v>11</v>
      </c>
      <c r="B4" s="80"/>
      <c r="C4" s="80"/>
      <c r="D4" s="80"/>
      <c r="E4" s="80"/>
      <c r="F4" s="80"/>
      <c r="G4" s="80"/>
      <c r="H4" s="80"/>
      <c r="I4" s="80"/>
      <c r="J4" s="80"/>
      <c r="K4" s="81"/>
    </row>
    <row r="5" spans="1:11" ht="15" customHeight="1" x14ac:dyDescent="0.15">
      <c r="A5" s="8">
        <v>1</v>
      </c>
      <c r="B5" s="9" t="s">
        <v>12</v>
      </c>
      <c r="C5" s="10"/>
      <c r="D5" s="10"/>
      <c r="E5" s="10"/>
      <c r="F5" s="10"/>
      <c r="G5" s="10"/>
      <c r="H5" s="10"/>
      <c r="I5" s="10"/>
      <c r="J5" s="11"/>
      <c r="K5" s="12"/>
    </row>
    <row r="6" spans="1:11" ht="15" customHeight="1" thickBot="1" x14ac:dyDescent="0.2">
      <c r="A6" s="13"/>
      <c r="B6" s="14"/>
      <c r="C6" s="15"/>
      <c r="D6" s="16"/>
      <c r="E6" s="16"/>
      <c r="F6" s="17"/>
      <c r="G6" s="18"/>
      <c r="H6" s="19"/>
      <c r="I6" s="20"/>
      <c r="J6" s="21"/>
      <c r="K6" s="22"/>
    </row>
    <row r="7" spans="1:11" ht="15" customHeight="1" thickBot="1" x14ac:dyDescent="0.2">
      <c r="A7" s="13" t="s">
        <v>13</v>
      </c>
      <c r="B7" s="14" t="s">
        <v>14</v>
      </c>
      <c r="C7" s="15" t="s">
        <v>15</v>
      </c>
      <c r="D7" s="14" t="s">
        <v>16</v>
      </c>
      <c r="E7" s="14" t="s">
        <v>17</v>
      </c>
      <c r="F7" s="23">
        <v>1</v>
      </c>
      <c r="G7" s="24" t="s">
        <v>15</v>
      </c>
      <c r="H7" s="25"/>
      <c r="I7" s="25"/>
      <c r="J7" s="25"/>
      <c r="K7" s="26"/>
    </row>
    <row r="8" spans="1:11" ht="15" customHeight="1" thickBot="1" x14ac:dyDescent="0.2">
      <c r="A8" s="13"/>
      <c r="B8" s="14"/>
      <c r="C8" s="15"/>
      <c r="D8" s="14"/>
      <c r="E8" s="14"/>
      <c r="F8" s="23"/>
      <c r="G8" s="15"/>
      <c r="H8" s="27"/>
      <c r="I8" s="27"/>
      <c r="J8" s="28"/>
      <c r="K8" s="29"/>
    </row>
    <row r="9" spans="1:11" ht="15" customHeight="1" thickBot="1" x14ac:dyDescent="0.2">
      <c r="A9" s="13" t="s">
        <v>18</v>
      </c>
      <c r="B9" s="14" t="s">
        <v>19</v>
      </c>
      <c r="C9" s="15" t="s">
        <v>20</v>
      </c>
      <c r="D9" s="14" t="s">
        <v>21</v>
      </c>
      <c r="E9" s="14" t="s">
        <v>22</v>
      </c>
      <c r="F9" s="23">
        <v>1.05</v>
      </c>
      <c r="G9" s="24" t="s">
        <v>20</v>
      </c>
      <c r="H9" s="25"/>
      <c r="I9" s="25"/>
      <c r="J9" s="30"/>
      <c r="K9" s="26"/>
    </row>
    <row r="10" spans="1:11" ht="15" customHeight="1" thickBot="1" x14ac:dyDescent="0.2">
      <c r="A10" s="13"/>
      <c r="B10" s="14"/>
      <c r="C10" s="15"/>
      <c r="D10" s="16"/>
      <c r="E10" s="16"/>
      <c r="F10" s="17"/>
      <c r="G10" s="18"/>
      <c r="H10" s="31"/>
      <c r="I10" s="31"/>
      <c r="J10" s="21"/>
      <c r="K10" s="32"/>
    </row>
    <row r="11" spans="1:11" ht="15" customHeight="1" thickBot="1" x14ac:dyDescent="0.2">
      <c r="A11" s="13" t="s">
        <v>23</v>
      </c>
      <c r="B11" s="14" t="s">
        <v>24</v>
      </c>
      <c r="C11" s="15" t="s">
        <v>25</v>
      </c>
      <c r="D11" s="16" t="s">
        <v>26</v>
      </c>
      <c r="E11" s="16" t="s">
        <v>27</v>
      </c>
      <c r="F11" s="17">
        <v>1</v>
      </c>
      <c r="G11" s="33" t="s">
        <v>25</v>
      </c>
      <c r="H11" s="34"/>
      <c r="I11" s="34"/>
      <c r="J11" s="30"/>
      <c r="K11" s="26"/>
    </row>
    <row r="12" spans="1:11" ht="15" customHeight="1" thickBot="1" x14ac:dyDescent="0.2">
      <c r="A12" s="13"/>
      <c r="B12" s="14"/>
      <c r="C12" s="15"/>
      <c r="D12" s="16"/>
      <c r="E12" s="16"/>
      <c r="F12" s="17"/>
      <c r="G12" s="18"/>
      <c r="H12" s="31"/>
      <c r="I12" s="35"/>
      <c r="J12" s="21"/>
      <c r="K12" s="22"/>
    </row>
    <row r="13" spans="1:11" ht="15" customHeight="1" thickBot="1" x14ac:dyDescent="0.2">
      <c r="A13" s="13" t="s">
        <v>28</v>
      </c>
      <c r="B13" s="14" t="s">
        <v>29</v>
      </c>
      <c r="C13" s="15" t="s">
        <v>25</v>
      </c>
      <c r="D13" s="16" t="s">
        <v>30</v>
      </c>
      <c r="E13" s="16" t="s">
        <v>31</v>
      </c>
      <c r="F13" s="17">
        <v>1</v>
      </c>
      <c r="G13" s="33" t="s">
        <v>25</v>
      </c>
      <c r="H13" s="34"/>
      <c r="I13" s="34"/>
      <c r="J13" s="30"/>
      <c r="K13" s="26"/>
    </row>
    <row r="14" spans="1:11" ht="15" customHeight="1" thickBot="1" x14ac:dyDescent="0.2">
      <c r="A14" s="13"/>
      <c r="B14" s="14"/>
      <c r="C14" s="15"/>
      <c r="D14" s="14"/>
      <c r="E14" s="14"/>
      <c r="F14" s="23"/>
      <c r="G14" s="15"/>
      <c r="H14" s="27"/>
      <c r="I14" s="27"/>
      <c r="J14" s="21"/>
      <c r="K14" s="29"/>
    </row>
    <row r="15" spans="1:11" ht="15" customHeight="1" thickBot="1" x14ac:dyDescent="0.2">
      <c r="A15" s="13" t="s">
        <v>32</v>
      </c>
      <c r="B15" s="14" t="s">
        <v>33</v>
      </c>
      <c r="C15" s="15" t="s">
        <v>34</v>
      </c>
      <c r="D15" s="14" t="s">
        <v>35</v>
      </c>
      <c r="E15" s="14" t="s">
        <v>36</v>
      </c>
      <c r="F15" s="23">
        <v>1</v>
      </c>
      <c r="G15" s="24" t="s">
        <v>34</v>
      </c>
      <c r="H15" s="25"/>
      <c r="I15" s="25"/>
      <c r="J15" s="30"/>
      <c r="K15" s="26"/>
    </row>
    <row r="16" spans="1:11" s="40" customFormat="1" ht="15" customHeight="1" thickBot="1" x14ac:dyDescent="0.2">
      <c r="A16" s="36"/>
      <c r="B16" s="17"/>
      <c r="C16" s="18"/>
      <c r="D16" s="17" t="s">
        <v>37</v>
      </c>
      <c r="E16" s="17"/>
      <c r="F16" s="37">
        <v>0.82299999999999995</v>
      </c>
      <c r="G16" s="33" t="s">
        <v>38</v>
      </c>
      <c r="H16" s="34"/>
      <c r="I16" s="38"/>
      <c r="J16" s="39"/>
      <c r="K16" s="23"/>
    </row>
    <row r="17" spans="1:11" s="40" customFormat="1" ht="15" customHeight="1" thickBot="1" x14ac:dyDescent="0.2">
      <c r="A17" s="36"/>
      <c r="B17" s="17"/>
      <c r="C17" s="18"/>
      <c r="D17" s="17" t="s">
        <v>39</v>
      </c>
      <c r="E17" s="23" t="s">
        <v>79</v>
      </c>
      <c r="F17" s="41">
        <v>1</v>
      </c>
      <c r="G17" s="18" t="s">
        <v>40</v>
      </c>
      <c r="H17" s="42"/>
      <c r="I17" s="43"/>
      <c r="J17" s="39"/>
      <c r="K17" s="17"/>
    </row>
    <row r="18" spans="1:11" ht="15" customHeight="1" x14ac:dyDescent="0.15">
      <c r="A18" s="13"/>
      <c r="B18" s="14"/>
      <c r="C18" s="15"/>
      <c r="D18" s="16"/>
      <c r="E18" s="16"/>
      <c r="F18" s="17"/>
      <c r="G18" s="18"/>
      <c r="H18" s="44"/>
      <c r="I18" s="45"/>
      <c r="J18" s="21"/>
      <c r="K18" s="23"/>
    </row>
    <row r="19" spans="1:11" ht="15" customHeight="1" x14ac:dyDescent="0.15">
      <c r="A19" s="79" t="s">
        <v>41</v>
      </c>
      <c r="B19" s="80"/>
      <c r="C19" s="80"/>
      <c r="D19" s="80"/>
      <c r="E19" s="80"/>
      <c r="F19" s="80"/>
      <c r="G19" s="80"/>
      <c r="H19" s="80"/>
      <c r="I19" s="80"/>
      <c r="J19" s="80"/>
      <c r="K19" s="81"/>
    </row>
    <row r="20" spans="1:11" ht="15" customHeight="1" x14ac:dyDescent="0.15">
      <c r="A20" s="8">
        <v>2</v>
      </c>
      <c r="B20" s="9" t="s">
        <v>42</v>
      </c>
      <c r="C20" s="10"/>
      <c r="D20" s="10"/>
      <c r="E20" s="10"/>
      <c r="F20" s="10"/>
      <c r="G20" s="10"/>
      <c r="H20" s="10"/>
      <c r="I20" s="10"/>
      <c r="J20" s="11"/>
      <c r="K20" s="46"/>
    </row>
    <row r="21" spans="1:11" ht="15" customHeight="1" thickBot="1" x14ac:dyDescent="0.2">
      <c r="A21" s="13"/>
      <c r="B21" s="14"/>
      <c r="C21" s="15"/>
      <c r="D21" s="16"/>
      <c r="E21" s="16"/>
      <c r="F21" s="17"/>
      <c r="G21" s="18"/>
      <c r="H21" s="19"/>
      <c r="I21" s="19"/>
      <c r="J21" s="21"/>
      <c r="K21" s="23"/>
    </row>
    <row r="22" spans="1:11" ht="15" customHeight="1" thickBot="1" x14ac:dyDescent="0.2">
      <c r="A22" s="13" t="s">
        <v>43</v>
      </c>
      <c r="B22" s="14" t="s">
        <v>44</v>
      </c>
      <c r="C22" s="15" t="s">
        <v>45</v>
      </c>
      <c r="D22" s="14" t="s">
        <v>46</v>
      </c>
      <c r="E22" s="16" t="s">
        <v>47</v>
      </c>
      <c r="F22" s="17">
        <v>1</v>
      </c>
      <c r="G22" s="33" t="s">
        <v>48</v>
      </c>
      <c r="H22" s="34"/>
      <c r="I22" s="34"/>
      <c r="J22" s="30"/>
      <c r="K22" s="32"/>
    </row>
    <row r="23" spans="1:11" ht="15" customHeight="1" x14ac:dyDescent="0.15">
      <c r="A23" s="82" t="s">
        <v>49</v>
      </c>
      <c r="B23" s="83"/>
      <c r="C23" s="83"/>
      <c r="D23" s="83"/>
      <c r="E23" s="83"/>
      <c r="F23" s="83"/>
      <c r="G23" s="83"/>
      <c r="H23" s="83"/>
      <c r="I23" s="83"/>
      <c r="J23" s="83"/>
      <c r="K23" s="84"/>
    </row>
    <row r="24" spans="1:11" ht="15" customHeight="1" thickBot="1" x14ac:dyDescent="0.2">
      <c r="A24" s="47">
        <v>1</v>
      </c>
      <c r="B24" s="48" t="s">
        <v>50</v>
      </c>
      <c r="C24" s="49"/>
      <c r="D24" s="49"/>
      <c r="E24" s="49"/>
      <c r="F24" s="49"/>
      <c r="G24" s="49"/>
      <c r="H24" s="50"/>
      <c r="I24" s="50"/>
      <c r="J24" s="49"/>
      <c r="K24" s="51"/>
    </row>
    <row r="25" spans="1:11" ht="15" customHeight="1" thickBot="1" x14ac:dyDescent="0.2">
      <c r="A25" s="13" t="s">
        <v>43</v>
      </c>
      <c r="B25" s="14" t="s">
        <v>51</v>
      </c>
      <c r="C25" s="15" t="s">
        <v>45</v>
      </c>
      <c r="D25" s="14" t="s">
        <v>21</v>
      </c>
      <c r="E25" s="14"/>
      <c r="F25" s="23">
        <v>1</v>
      </c>
      <c r="G25" s="24" t="s">
        <v>45</v>
      </c>
      <c r="H25" s="25"/>
      <c r="I25" s="25"/>
      <c r="J25" s="30"/>
      <c r="K25" s="32"/>
    </row>
    <row r="26" spans="1:11" ht="15" customHeight="1" thickBot="1" x14ac:dyDescent="0.2">
      <c r="A26" s="79" t="s">
        <v>52</v>
      </c>
      <c r="B26" s="80"/>
      <c r="C26" s="80"/>
      <c r="D26" s="80"/>
      <c r="E26" s="80"/>
      <c r="F26" s="80"/>
      <c r="G26" s="80"/>
      <c r="H26" s="85"/>
      <c r="I26" s="85"/>
      <c r="J26" s="86"/>
      <c r="K26" s="81"/>
    </row>
    <row r="27" spans="1:11" ht="15" customHeight="1" thickBot="1" x14ac:dyDescent="0.2">
      <c r="A27" s="13" t="s">
        <v>53</v>
      </c>
      <c r="B27" s="14" t="s">
        <v>54</v>
      </c>
      <c r="C27" s="15" t="s">
        <v>55</v>
      </c>
      <c r="D27" s="23" t="s">
        <v>56</v>
      </c>
      <c r="E27" s="23" t="s">
        <v>57</v>
      </c>
      <c r="F27" s="23">
        <v>1</v>
      </c>
      <c r="G27" s="24" t="s">
        <v>55</v>
      </c>
      <c r="H27" s="25"/>
      <c r="I27" s="25"/>
      <c r="J27" s="30"/>
      <c r="K27" s="29"/>
    </row>
    <row r="28" spans="1:11" ht="15" customHeight="1" x14ac:dyDescent="0.15">
      <c r="A28" s="15"/>
      <c r="B28" s="52"/>
      <c r="C28" s="15"/>
      <c r="D28" s="23"/>
      <c r="E28" s="14"/>
      <c r="F28" s="23"/>
      <c r="G28" s="15"/>
      <c r="H28" s="28"/>
      <c r="I28" s="28"/>
      <c r="J28" s="21"/>
      <c r="K28" s="32"/>
    </row>
    <row r="29" spans="1:11" ht="15" customHeight="1" x14ac:dyDescent="0.15">
      <c r="A29" s="15"/>
      <c r="B29" s="14"/>
      <c r="C29" s="15"/>
      <c r="D29" s="23"/>
      <c r="E29" s="23"/>
      <c r="F29" s="23"/>
      <c r="G29" s="15"/>
      <c r="H29" s="21"/>
      <c r="I29" s="21"/>
      <c r="J29" s="44"/>
      <c r="K29" s="23"/>
    </row>
    <row r="30" spans="1:11" ht="15" customHeight="1" x14ac:dyDescent="0.15">
      <c r="A30" s="15"/>
      <c r="B30" s="14"/>
      <c r="C30" s="15"/>
      <c r="D30" s="23"/>
      <c r="E30" s="23"/>
      <c r="F30" s="23"/>
      <c r="G30" s="15"/>
      <c r="H30" s="21"/>
      <c r="I30" s="21"/>
      <c r="J30" s="21"/>
      <c r="K30" s="23"/>
    </row>
    <row r="31" spans="1:11" ht="15" customHeight="1" x14ac:dyDescent="0.15">
      <c r="A31" s="15"/>
      <c r="B31" s="14"/>
      <c r="C31" s="15"/>
      <c r="D31" s="23"/>
      <c r="E31" s="23"/>
      <c r="F31" s="23"/>
      <c r="G31" s="15"/>
      <c r="H31" s="21"/>
      <c r="I31" s="21"/>
      <c r="J31" s="21"/>
      <c r="K31" s="23"/>
    </row>
    <row r="32" spans="1:11" ht="15" customHeight="1" x14ac:dyDescent="0.15">
      <c r="A32" s="15"/>
      <c r="B32" s="14"/>
      <c r="C32" s="15"/>
      <c r="D32" s="23"/>
      <c r="E32" s="23"/>
      <c r="F32" s="23"/>
      <c r="G32" s="15"/>
      <c r="H32" s="21"/>
      <c r="I32" s="21"/>
      <c r="J32" s="21"/>
      <c r="K32" s="23"/>
    </row>
    <row r="33" spans="1:11" ht="15" customHeight="1" x14ac:dyDescent="0.15">
      <c r="A33" s="15"/>
      <c r="B33" s="14"/>
      <c r="C33" s="15"/>
      <c r="D33" s="23"/>
      <c r="E33" s="23"/>
      <c r="F33" s="23"/>
      <c r="G33" s="15"/>
      <c r="H33" s="21"/>
      <c r="I33" s="21"/>
      <c r="J33" s="21"/>
      <c r="K33" s="23"/>
    </row>
    <row r="34" spans="1:11" ht="15" customHeight="1" x14ac:dyDescent="0.15">
      <c r="A34" s="15"/>
      <c r="B34" s="14"/>
      <c r="C34" s="15"/>
      <c r="D34" s="23"/>
      <c r="E34" s="23"/>
      <c r="F34" s="23"/>
      <c r="G34" s="15"/>
      <c r="H34" s="21"/>
      <c r="I34" s="21"/>
      <c r="J34" s="21"/>
      <c r="K34" s="23"/>
    </row>
    <row r="35" spans="1:11" ht="15" customHeight="1" x14ac:dyDescent="0.15">
      <c r="A35" s="15"/>
      <c r="B35" s="14"/>
      <c r="C35" s="15"/>
      <c r="D35" s="23"/>
      <c r="E35" s="23"/>
      <c r="F35" s="23"/>
      <c r="G35" s="15"/>
      <c r="H35" s="21"/>
      <c r="I35" s="21"/>
      <c r="J35" s="21"/>
      <c r="K35" s="23"/>
    </row>
    <row r="36" spans="1:11" ht="15" customHeight="1" x14ac:dyDescent="0.15">
      <c r="A36" s="15"/>
      <c r="B36" s="14"/>
      <c r="C36" s="15"/>
      <c r="D36" s="23"/>
      <c r="E36" s="23"/>
      <c r="F36" s="23"/>
      <c r="G36" s="15"/>
      <c r="H36" s="21"/>
      <c r="I36" s="21"/>
      <c r="J36" s="21"/>
      <c r="K36" s="23"/>
    </row>
    <row r="37" spans="1:11" ht="15" customHeight="1" x14ac:dyDescent="0.15">
      <c r="A37" s="15"/>
      <c r="B37" s="14"/>
      <c r="C37" s="15"/>
      <c r="D37" s="23"/>
      <c r="E37" s="23"/>
      <c r="F37" s="23"/>
      <c r="G37" s="15"/>
      <c r="H37" s="21"/>
      <c r="I37" s="21"/>
      <c r="J37" s="21"/>
      <c r="K37" s="23"/>
    </row>
    <row r="38" spans="1:11" ht="15" customHeight="1" x14ac:dyDescent="0.15">
      <c r="A38" s="15"/>
      <c r="B38" s="14"/>
      <c r="C38" s="15"/>
      <c r="D38" s="23"/>
      <c r="E38" s="23"/>
      <c r="F38" s="23"/>
      <c r="G38" s="15"/>
      <c r="H38" s="21"/>
      <c r="I38" s="21"/>
      <c r="J38" s="21"/>
      <c r="K38" s="23"/>
    </row>
    <row r="39" spans="1:11" ht="15" customHeight="1" x14ac:dyDescent="0.15">
      <c r="A39" s="4"/>
      <c r="B39" s="3"/>
      <c r="C39" s="4"/>
      <c r="D39" s="4"/>
      <c r="E39" s="4"/>
      <c r="F39" s="4"/>
      <c r="G39" s="4"/>
      <c r="H39" s="5"/>
      <c r="I39" s="5"/>
      <c r="J39" s="5"/>
      <c r="K39" s="4"/>
    </row>
    <row r="40" spans="1:11" ht="15" customHeight="1" x14ac:dyDescent="0.15">
      <c r="A40" s="4"/>
      <c r="B40" s="3"/>
      <c r="C40" s="4"/>
      <c r="D40" s="4"/>
      <c r="E40" s="4"/>
      <c r="F40" s="4"/>
      <c r="G40" s="4"/>
      <c r="H40" s="5"/>
      <c r="I40" s="5"/>
      <c r="J40" s="5"/>
      <c r="K40" s="4"/>
    </row>
    <row r="41" spans="1:11" ht="15" customHeight="1" x14ac:dyDescent="0.15">
      <c r="A41" s="4"/>
      <c r="B41" s="3"/>
      <c r="C41" s="4"/>
      <c r="D41" s="4"/>
      <c r="E41" s="4"/>
      <c r="F41" s="4"/>
      <c r="G41" s="4"/>
      <c r="H41" s="5"/>
      <c r="I41" s="5"/>
      <c r="J41" s="5"/>
      <c r="K41" s="4"/>
    </row>
    <row r="42" spans="1:11" ht="15" customHeight="1" x14ac:dyDescent="0.15">
      <c r="A42" s="4"/>
      <c r="B42" s="3"/>
      <c r="C42" s="4"/>
      <c r="D42" s="4"/>
      <c r="E42" s="4"/>
      <c r="F42" s="4"/>
      <c r="G42" s="4"/>
      <c r="H42" s="5"/>
      <c r="I42" s="5"/>
      <c r="J42" s="5"/>
      <c r="K42" s="4"/>
    </row>
  </sheetData>
  <mergeCells count="6">
    <mergeCell ref="A26:K26"/>
    <mergeCell ref="A1:K1"/>
    <mergeCell ref="A3:B3"/>
    <mergeCell ref="A4:K4"/>
    <mergeCell ref="A19:K19"/>
    <mergeCell ref="A23:K23"/>
  </mergeCells>
  <phoneticPr fontId="2"/>
  <pageMargins left="0.23622047244094491" right="0.23622047244094491" top="0.74803149606299213" bottom="0.74803149606299213" header="0.31496062992125984" footer="0.31496062992125984"/>
  <pageSetup paperSize="9" orientation="landscape" horizontalDpi="300" verticalDpi="300" r:id="rId1"/>
  <headerFooter alignWithMargins="0">
    <oddFooter xml:space="preserve">&amp;C&amp;12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13365-0912-4DC5-8EC7-812369B0EA50}">
  <dimension ref="A1:J22"/>
  <sheetViews>
    <sheetView view="pageBreakPreview" zoomScale="115" zoomScaleNormal="70" zoomScaleSheetLayoutView="115" workbookViewId="0">
      <pane ySplit="4" topLeftCell="A10" activePane="bottomLeft" state="frozen"/>
      <selection activeCell="K9" sqref="K9"/>
      <selection pane="bottomLeft" activeCell="K9" sqref="K9"/>
    </sheetView>
  </sheetViews>
  <sheetFormatPr defaultColWidth="10.625" defaultRowHeight="15" customHeight="1" x14ac:dyDescent="0.15"/>
  <cols>
    <col min="1" max="1" width="4.625" style="1" customWidth="1"/>
    <col min="2" max="2" width="23.75" style="1" customWidth="1"/>
    <col min="3" max="3" width="18.625" style="1" customWidth="1"/>
    <col min="4" max="4" width="5.625" style="56" customWidth="1"/>
    <col min="5" max="5" width="7.625" style="56" customWidth="1"/>
    <col min="6" max="6" width="14.125" style="57" customWidth="1"/>
    <col min="7" max="7" width="39.875" style="1" customWidth="1"/>
    <col min="8" max="8" width="6.625" style="1" customWidth="1"/>
    <col min="9" max="9" width="9.625" style="1" customWidth="1"/>
    <col min="10" max="36" width="3.375" style="1" customWidth="1"/>
    <col min="37" max="16384" width="10.625" style="1"/>
  </cols>
  <sheetData>
    <row r="1" spans="1:10" ht="24" customHeight="1" x14ac:dyDescent="0.15">
      <c r="A1" s="77" t="s">
        <v>58</v>
      </c>
      <c r="B1" s="77"/>
      <c r="C1" s="77"/>
      <c r="D1" s="77"/>
      <c r="E1" s="77"/>
      <c r="F1" s="77"/>
      <c r="G1" s="77"/>
      <c r="H1" s="77"/>
      <c r="I1" s="77"/>
      <c r="J1" s="55"/>
    </row>
    <row r="2" spans="1:10" ht="12" customHeight="1" x14ac:dyDescent="0.15"/>
    <row r="3" spans="1:10" ht="18" customHeight="1" x14ac:dyDescent="0.15">
      <c r="A3" s="58" t="str">
        <f>一位代価!A2</f>
        <v>工事名：湯布院駐屯地107号整備場高圧ケーブル改修工事</v>
      </c>
    </row>
    <row r="4" spans="1:10" ht="25.5" customHeight="1" x14ac:dyDescent="0.15">
      <c r="A4" s="91" t="s">
        <v>2</v>
      </c>
      <c r="B4" s="91"/>
      <c r="C4" s="59" t="s">
        <v>59</v>
      </c>
      <c r="D4" s="59" t="s">
        <v>3</v>
      </c>
      <c r="E4" s="59" t="s">
        <v>60</v>
      </c>
      <c r="F4" s="91" t="s">
        <v>61</v>
      </c>
      <c r="G4" s="92"/>
      <c r="H4" s="92"/>
      <c r="I4" s="59" t="s">
        <v>62</v>
      </c>
    </row>
    <row r="5" spans="1:10" ht="25.5" customHeight="1" x14ac:dyDescent="0.15">
      <c r="A5" s="93" t="s">
        <v>63</v>
      </c>
      <c r="B5" s="94"/>
      <c r="C5" s="94"/>
      <c r="D5" s="94"/>
      <c r="E5" s="94"/>
      <c r="F5" s="94"/>
      <c r="G5" s="94"/>
      <c r="H5" s="94"/>
      <c r="I5" s="95"/>
    </row>
    <row r="6" spans="1:10" ht="25.5" customHeight="1" x14ac:dyDescent="0.15">
      <c r="A6" s="60">
        <v>1</v>
      </c>
      <c r="B6" s="87" t="s">
        <v>12</v>
      </c>
      <c r="C6" s="88"/>
      <c r="D6" s="88"/>
      <c r="E6" s="88"/>
      <c r="F6" s="88"/>
      <c r="G6" s="88"/>
      <c r="H6" s="88"/>
      <c r="I6" s="89"/>
    </row>
    <row r="7" spans="1:10" s="68" customFormat="1" ht="25.5" customHeight="1" x14ac:dyDescent="0.15">
      <c r="A7" s="61" t="s">
        <v>64</v>
      </c>
      <c r="B7" s="32" t="str">
        <f>一位代価!B7</f>
        <v>高圧引下電線</v>
      </c>
      <c r="C7" s="62" t="str">
        <f>一位代価!E7</f>
        <v>６KV PDC38SQ</v>
      </c>
      <c r="D7" s="63" t="str">
        <f>一位代価!C7</f>
        <v>ｍ</v>
      </c>
      <c r="E7" s="64">
        <v>6</v>
      </c>
      <c r="F7" s="65"/>
      <c r="G7" s="66" t="s">
        <v>65</v>
      </c>
      <c r="H7" s="67"/>
      <c r="I7" s="32"/>
    </row>
    <row r="8" spans="1:10" s="68" customFormat="1" ht="25.5" customHeight="1" x14ac:dyDescent="0.15">
      <c r="A8" s="61" t="s">
        <v>66</v>
      </c>
      <c r="B8" s="32" t="str">
        <f>一位代価!B9</f>
        <v>高圧架橋ﾎﾟﾘｴﾁﾚﾝｹｰﾌﾞﾙ配線管内配線</v>
      </c>
      <c r="C8" s="62" t="str">
        <f>一位代価!E9</f>
        <v>FEP管内配線</v>
      </c>
      <c r="D8" s="63" t="str">
        <f>一位代価!C9</f>
        <v>ｍ</v>
      </c>
      <c r="E8" s="64">
        <v>45</v>
      </c>
      <c r="F8" s="65"/>
      <c r="G8" s="66" t="s">
        <v>67</v>
      </c>
      <c r="H8" s="67"/>
      <c r="I8" s="32"/>
    </row>
    <row r="9" spans="1:10" s="68" customFormat="1" ht="25.5" customHeight="1" x14ac:dyDescent="0.15">
      <c r="A9" s="61" t="s">
        <v>68</v>
      </c>
      <c r="B9" s="32" t="str">
        <f>一位代価!B11</f>
        <v>高圧電力ケーブル端末処理（屋外用耐塩型）</v>
      </c>
      <c r="C9" s="62" t="str">
        <f>一位代価!D11</f>
        <v>端末処理材耐塩型</v>
      </c>
      <c r="D9" s="63" t="str">
        <f>一位代価!C11</f>
        <v>箇所</v>
      </c>
      <c r="E9" s="64">
        <v>1</v>
      </c>
      <c r="F9" s="65"/>
      <c r="G9" s="66" t="s">
        <v>69</v>
      </c>
      <c r="H9" s="67"/>
      <c r="I9" s="32"/>
    </row>
    <row r="10" spans="1:10" s="68" customFormat="1" ht="25.5" customHeight="1" x14ac:dyDescent="0.15">
      <c r="A10" s="61" t="s">
        <v>70</v>
      </c>
      <c r="B10" s="32" t="str">
        <f>一位代価!B13</f>
        <v>高圧電力ケーブル端末処理（屋内用）</v>
      </c>
      <c r="C10" s="62" t="str">
        <f>一位代価!D13</f>
        <v>端末処理材</v>
      </c>
      <c r="D10" s="63" t="str">
        <f>一位代価!C13</f>
        <v>箇所</v>
      </c>
      <c r="E10" s="64">
        <v>1</v>
      </c>
      <c r="F10" s="65"/>
      <c r="G10" s="66" t="s">
        <v>71</v>
      </c>
      <c r="H10" s="67"/>
      <c r="I10" s="32"/>
    </row>
    <row r="11" spans="1:10" s="68" customFormat="1" ht="25.5" customHeight="1" x14ac:dyDescent="0.15">
      <c r="A11" s="61" t="s">
        <v>72</v>
      </c>
      <c r="B11" s="32" t="s">
        <v>73</v>
      </c>
      <c r="C11" s="62" t="s">
        <v>74</v>
      </c>
      <c r="D11" s="63" t="s">
        <v>34</v>
      </c>
      <c r="E11" s="64">
        <v>1</v>
      </c>
      <c r="F11" s="65"/>
      <c r="G11" s="66" t="s">
        <v>69</v>
      </c>
      <c r="H11" s="67"/>
      <c r="I11" s="32"/>
    </row>
    <row r="12" spans="1:10" s="68" customFormat="1" ht="25.5" customHeight="1" x14ac:dyDescent="0.15">
      <c r="A12" s="90" t="s">
        <v>41</v>
      </c>
      <c r="B12" s="90"/>
      <c r="C12" s="90"/>
      <c r="D12" s="90"/>
      <c r="E12" s="90"/>
      <c r="F12" s="90"/>
      <c r="G12" s="90"/>
      <c r="H12" s="90"/>
      <c r="I12" s="90"/>
    </row>
    <row r="13" spans="1:10" ht="25.5" customHeight="1" x14ac:dyDescent="0.15">
      <c r="A13" s="69" t="s">
        <v>75</v>
      </c>
      <c r="B13" s="87" t="s">
        <v>76</v>
      </c>
      <c r="C13" s="88"/>
      <c r="D13" s="88"/>
      <c r="E13" s="88"/>
      <c r="F13" s="88"/>
      <c r="G13" s="88"/>
      <c r="H13" s="88"/>
      <c r="I13" s="89"/>
    </row>
    <row r="14" spans="1:10" s="68" customFormat="1" ht="25.5" customHeight="1" x14ac:dyDescent="0.15">
      <c r="A14" s="61" t="s">
        <v>77</v>
      </c>
      <c r="B14" s="32" t="str">
        <f>一位代価!B22</f>
        <v>既存設備撤去</v>
      </c>
      <c r="C14" s="62" t="str">
        <f>一位代価!D22</f>
        <v>6KV CVT22ｓｑ</v>
      </c>
      <c r="D14" s="63" t="str">
        <f>一位代価!C22</f>
        <v>式</v>
      </c>
      <c r="E14" s="64">
        <v>1</v>
      </c>
      <c r="F14" s="65"/>
      <c r="G14" s="66" t="s">
        <v>67</v>
      </c>
      <c r="H14" s="67"/>
      <c r="I14" s="62"/>
    </row>
    <row r="15" spans="1:10" s="68" customFormat="1" ht="25.5" customHeight="1" x14ac:dyDescent="0.15">
      <c r="A15" s="90" t="str">
        <f>一位代価!A23</f>
        <v>各種試験業務</v>
      </c>
      <c r="B15" s="90"/>
      <c r="C15" s="90"/>
      <c r="D15" s="90"/>
      <c r="E15" s="90"/>
      <c r="F15" s="90"/>
      <c r="G15" s="90"/>
      <c r="H15" s="90"/>
      <c r="I15" s="90"/>
    </row>
    <row r="16" spans="1:10" ht="25.5" customHeight="1" x14ac:dyDescent="0.15">
      <c r="A16" s="69" t="s">
        <v>78</v>
      </c>
      <c r="B16" s="87" t="str">
        <f>一位代価!B24</f>
        <v>耐圧試験</v>
      </c>
      <c r="C16" s="88"/>
      <c r="D16" s="88"/>
      <c r="E16" s="88"/>
      <c r="F16" s="88"/>
      <c r="G16" s="88"/>
      <c r="H16" s="88"/>
      <c r="I16" s="89"/>
    </row>
    <row r="17" spans="1:9" s="68" customFormat="1" ht="25.5" customHeight="1" x14ac:dyDescent="0.15">
      <c r="A17" s="61" t="s">
        <v>64</v>
      </c>
      <c r="B17" s="62" t="str">
        <f>一位代価!B25</f>
        <v>高圧ケーブル耐圧試験</v>
      </c>
      <c r="C17" s="62" t="str">
        <f>一位代価!D25</f>
        <v>6KV CVT　E-E　38ｓｑ</v>
      </c>
      <c r="D17" s="63" t="str">
        <f>一位代価!C25</f>
        <v>式</v>
      </c>
      <c r="E17" s="64">
        <v>1</v>
      </c>
      <c r="F17" s="70"/>
      <c r="G17" s="66" t="s">
        <v>67</v>
      </c>
      <c r="H17" s="71"/>
      <c r="I17" s="72"/>
    </row>
    <row r="18" spans="1:9" ht="25.5" customHeight="1" x14ac:dyDescent="0.15">
      <c r="A18" s="90" t="str">
        <f>一位代価!A26</f>
        <v>機械器具等損料</v>
      </c>
      <c r="B18" s="90"/>
      <c r="C18" s="90"/>
      <c r="D18" s="90"/>
      <c r="E18" s="90"/>
      <c r="F18" s="90"/>
      <c r="G18" s="90"/>
      <c r="H18" s="90"/>
      <c r="I18" s="90"/>
    </row>
    <row r="19" spans="1:9" s="68" customFormat="1" ht="25.5" customHeight="1" x14ac:dyDescent="0.15">
      <c r="A19" s="61" t="s">
        <v>64</v>
      </c>
      <c r="B19" s="62" t="str">
        <f>一位代価!B27</f>
        <v>高所作業車</v>
      </c>
      <c r="C19" s="62" t="str">
        <f>一位代価!D27</f>
        <v>トラック架装・ブーム型</v>
      </c>
      <c r="D19" s="63" t="str">
        <f>一位代価!C27</f>
        <v>日</v>
      </c>
      <c r="E19" s="64">
        <v>1</v>
      </c>
      <c r="F19" s="70"/>
      <c r="G19" s="71"/>
      <c r="H19" s="71"/>
      <c r="I19" s="73"/>
    </row>
    <row r="20" spans="1:9" s="68" customFormat="1" ht="25.5" customHeight="1" x14ac:dyDescent="0.15">
      <c r="A20" s="74"/>
      <c r="B20" s="73"/>
      <c r="C20" s="73"/>
      <c r="D20" s="63"/>
      <c r="E20" s="75"/>
      <c r="F20" s="70"/>
      <c r="G20" s="71"/>
      <c r="H20" s="76"/>
      <c r="I20" s="73"/>
    </row>
    <row r="21" spans="1:9" s="68" customFormat="1" ht="15" customHeight="1" x14ac:dyDescent="0.15">
      <c r="A21" s="74"/>
      <c r="B21" s="73"/>
      <c r="C21" s="73"/>
      <c r="D21" s="63"/>
      <c r="E21" s="75"/>
      <c r="F21" s="70"/>
      <c r="G21" s="71"/>
      <c r="H21" s="71"/>
      <c r="I21" s="73"/>
    </row>
    <row r="22" spans="1:9" s="68" customFormat="1" ht="15" customHeight="1" x14ac:dyDescent="0.15">
      <c r="A22" s="74"/>
      <c r="B22" s="73"/>
      <c r="C22" s="73"/>
      <c r="D22" s="63"/>
      <c r="E22" s="75"/>
      <c r="F22" s="70"/>
      <c r="G22" s="71"/>
      <c r="H22" s="76"/>
      <c r="I22" s="73"/>
    </row>
  </sheetData>
  <mergeCells count="10">
    <mergeCell ref="B13:I13"/>
    <mergeCell ref="A15:I15"/>
    <mergeCell ref="B16:I16"/>
    <mergeCell ref="A18:I18"/>
    <mergeCell ref="A1:I1"/>
    <mergeCell ref="A4:B4"/>
    <mergeCell ref="F4:H4"/>
    <mergeCell ref="A5:I5"/>
    <mergeCell ref="B6:I6"/>
    <mergeCell ref="A12:I12"/>
  </mergeCells>
  <phoneticPr fontId="2"/>
  <pageMargins left="0.7" right="0.7" top="0.75" bottom="0.75" header="0.3" footer="0.3"/>
  <pageSetup paperSize="9" orientation="landscape" horizontalDpi="300" verticalDpi="300" r:id="rId1"/>
  <headerFooter alignWithMargins="0">
    <oddFooter xml:space="preserve">&amp;C&amp;12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一位代価</vt:lpstr>
      <vt:lpstr>数量 (合議)</vt:lpstr>
      <vt:lpstr>一位代価!Print_Area</vt:lpstr>
      <vt:lpstr>'数量 (合議)'!Print_Area</vt:lpstr>
      <vt:lpstr>一位代価!Print_Titles</vt:lpstr>
      <vt:lpstr>'数量 (合議)'!Print_Titles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梅原 孝敏</dc:creator>
  <cp:lastModifiedBy>梅原 孝敏</cp:lastModifiedBy>
  <dcterms:created xsi:type="dcterms:W3CDTF">2026-07-10T06:48:55Z</dcterms:created>
  <dcterms:modified xsi:type="dcterms:W3CDTF">2026-07-10T07:18:02Z</dcterms:modified>
</cp:coreProperties>
</file>