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066667\契約係長業務\R８年度\１　一般競争入札\２　単契\8.7.17　八景水谷（R8）宿舎畳・襖張替ほか3件\HPアップ分\"/>
    </mc:Choice>
  </mc:AlternateContent>
  <xr:revisionPtr revIDLastSave="0" documentId="13_ncr:1_{C8C0732C-7797-446F-AD0B-43A39D84812B}" xr6:coauthVersionLast="47" xr6:coauthVersionMax="47" xr10:uidLastSave="{00000000-0000-0000-0000-000000000000}"/>
  <bookViews>
    <workbookView xWindow="20370" yWindow="-120" windowWidth="29040" windowHeight="15720" xr2:uid="{28C70763-C1E3-4C6B-863D-80A2240E8F0A}"/>
  </bookViews>
  <sheets>
    <sheet name="入札書" sheetId="1" r:id="rId1"/>
    <sheet name="市場調査価格書" sheetId="2" r:id="rId2"/>
  </sheets>
  <externalReferences>
    <externalReference r:id="rId3"/>
  </externalReferences>
  <definedNames>
    <definedName name="_Fill" hidden="1">#REF!</definedName>
    <definedName name="_Key1" hidden="1">#REF!</definedName>
    <definedName name="_Key2" hidden="1">#REF!</definedName>
    <definedName name="_Order1" hidden="1">0</definedName>
    <definedName name="_Order2" hidden="1">1</definedName>
    <definedName name="_Sort" hidden="1">#REF!</definedName>
    <definedName name="a" hidden="1">#REF!</definedName>
    <definedName name="fdsf">#REF!</definedName>
    <definedName name="_xlnm.Print_Area" localSheetId="1">市場調査価格書!$A$1:$G$42</definedName>
    <definedName name="_xlnm.Print_Area" localSheetId="0">入札書!$B$1:$H$35</definedName>
    <definedName name="Print_Area_MI">#REF!</definedName>
    <definedName name="rakuhan">#REF!</definedName>
    <definedName name="sdafadfs">#REF!</definedName>
    <definedName name="sdfafe">#REF!</definedName>
    <definedName name="seikyuu">#REF!</definedName>
    <definedName name="ああ" hidden="1">#N/A</definedName>
    <definedName name="一位代価３">#REF!</definedName>
    <definedName name="一位代価４">#REF!</definedName>
    <definedName name="印刷範囲">#REF!</definedName>
    <definedName name="科目コード">#REF!</definedName>
    <definedName name="基礎数値２">#REF!</definedName>
    <definedName name="業者名">#REF!</definedName>
    <definedName name="契約実施計画番号">#REF!</definedName>
    <definedName name="契約条項">#REF!</definedName>
    <definedName name="契約担当者">#REF!</definedName>
    <definedName name="細目">#REF!</definedName>
    <definedName name="商品１">#REF!</definedName>
    <definedName name="特約条項">#REF!</definedName>
    <definedName name="入力">#REF!</definedName>
    <definedName name="納地">#REF!</definedName>
    <definedName name="役職名">#REF!</definedName>
    <definedName name="要求一覧">#REF!</definedName>
    <definedName name="労務単価表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1" l="1"/>
  <c r="G15" i="1"/>
  <c r="G16" i="1"/>
  <c r="G17" i="1"/>
  <c r="G18" i="1"/>
  <c r="G19" i="1"/>
  <c r="F27" i="2"/>
  <c r="G27" i="2" s="1"/>
  <c r="F23" i="2"/>
  <c r="G23" i="2" s="1"/>
  <c r="F19" i="2"/>
  <c r="G19" i="2" s="1"/>
  <c r="F15" i="2"/>
  <c r="G15" i="2" s="1"/>
  <c r="G11" i="1"/>
  <c r="G12" i="1"/>
  <c r="G13" i="1"/>
  <c r="G10" i="1"/>
  <c r="L42" i="1"/>
  <c r="L41" i="1"/>
  <c r="D35" i="1"/>
  <c r="D34" i="1"/>
  <c r="D31" i="1"/>
  <c r="B30" i="1"/>
  <c r="L26" i="1"/>
  <c r="L43" i="1" s="1"/>
  <c r="B26" i="1"/>
  <c r="B22" i="1"/>
  <c r="E13" i="1"/>
  <c r="D13" i="1"/>
  <c r="E12" i="1"/>
  <c r="D12" i="1"/>
  <c r="E11" i="1"/>
  <c r="D11" i="1"/>
  <c r="E10" i="1"/>
  <c r="D10" i="1"/>
  <c r="E9" i="1"/>
  <c r="J8" i="1"/>
  <c r="D33" i="1" s="1"/>
  <c r="C8" i="1"/>
  <c r="D7" i="1"/>
  <c r="J5" i="1"/>
  <c r="B5" i="1"/>
  <c r="C4" i="1"/>
  <c r="B4" i="1"/>
  <c r="B2" i="1"/>
  <c r="C7" i="1" l="1"/>
  <c r="J6" i="1"/>
  <c r="D32" i="1"/>
</calcChain>
</file>

<file path=xl/sharedStrings.xml><?xml version="1.0" encoding="utf-8"?>
<sst xmlns="http://schemas.openxmlformats.org/spreadsheetml/2006/main" count="132" uniqueCount="96">
  <si>
    <t>見積書</t>
    <rPh sb="0" eb="3">
      <t>ミツモリショ</t>
    </rPh>
    <phoneticPr fontId="5"/>
  </si>
  <si>
    <t>件名リスト一連番号</t>
    <rPh sb="0" eb="2">
      <t>ケンメイ</t>
    </rPh>
    <rPh sb="5" eb="9">
      <t>イチレンバンゴウ</t>
    </rPh>
    <phoneticPr fontId="6"/>
  </si>
  <si>
    <t>入札書</t>
    <rPh sb="0" eb="3">
      <t>ニュウサツショ</t>
    </rPh>
    <phoneticPr fontId="5"/>
  </si>
  <si>
    <t>契約実施計画番号</t>
    <rPh sb="0" eb="2">
      <t>ケイヤク</t>
    </rPh>
    <rPh sb="2" eb="4">
      <t>ジッシ</t>
    </rPh>
    <rPh sb="4" eb="6">
      <t>ケイカク</t>
    </rPh>
    <rPh sb="6" eb="8">
      <t>バンゴウ</t>
    </rPh>
    <phoneticPr fontId="6"/>
  </si>
  <si>
    <t>市場価格調査書</t>
    <rPh sb="0" eb="7">
      <t>シジョウカカクチョウサショ</t>
    </rPh>
    <phoneticPr fontId="5"/>
  </si>
  <si>
    <t>B</t>
    <phoneticPr fontId="3"/>
  </si>
  <si>
    <t>（消費税及び地方税を含まない。）</t>
    <phoneticPr fontId="5"/>
  </si>
  <si>
    <t>　金額　￥</t>
    <rPh sb="1" eb="3">
      <t>キンガク</t>
    </rPh>
    <rPh sb="2" eb="3">
      <t>ニュウキン</t>
    </rPh>
    <phoneticPr fontId="6"/>
  </si>
  <si>
    <t>（予定総価）</t>
    <rPh sb="1" eb="3">
      <t>ヨテイ</t>
    </rPh>
    <rPh sb="3" eb="5">
      <t>ソウカ</t>
    </rPh>
    <phoneticPr fontId="3"/>
  </si>
  <si>
    <t>業者名入れる？</t>
    <rPh sb="0" eb="3">
      <t>ギョウシャメイ</t>
    </rPh>
    <rPh sb="3" eb="4">
      <t>イ</t>
    </rPh>
    <phoneticPr fontId="3"/>
  </si>
  <si>
    <t>←有にしたら業者名表示されます。</t>
    <rPh sb="1" eb="2">
      <t>アリ</t>
    </rPh>
    <rPh sb="6" eb="8">
      <t>ギョウシャ</t>
    </rPh>
    <rPh sb="8" eb="9">
      <t>メイ</t>
    </rPh>
    <rPh sb="9" eb="11">
      <t>ヒョウジ</t>
    </rPh>
    <phoneticPr fontId="3"/>
  </si>
  <si>
    <t>品　　　　名</t>
    <rPh sb="0" eb="1">
      <t>シナ</t>
    </rPh>
    <rPh sb="5" eb="6">
      <t>メイ</t>
    </rPh>
    <phoneticPr fontId="6"/>
  </si>
  <si>
    <t>規　　　　格</t>
    <rPh sb="0" eb="1">
      <t>タダシ</t>
    </rPh>
    <rPh sb="5" eb="6">
      <t>カク</t>
    </rPh>
    <phoneticPr fontId="6"/>
  </si>
  <si>
    <t>単位</t>
    <rPh sb="0" eb="2">
      <t>タンイ</t>
    </rPh>
    <phoneticPr fontId="6"/>
  </si>
  <si>
    <t>単価</t>
    <rPh sb="0" eb="2">
      <t>タンカ</t>
    </rPh>
    <phoneticPr fontId="6"/>
  </si>
  <si>
    <t>金額</t>
    <rPh sb="0" eb="2">
      <t>キンガク</t>
    </rPh>
    <phoneticPr fontId="6"/>
  </si>
  <si>
    <t>数量</t>
  </si>
  <si>
    <t>×</t>
  </si>
  <si>
    <t>←業者手入力</t>
    <rPh sb="1" eb="3">
      <t>ギョウシャ</t>
    </rPh>
    <rPh sb="3" eb="6">
      <t>テニュウリョク</t>
    </rPh>
    <phoneticPr fontId="3"/>
  </si>
  <si>
    <t>　同等以上他社製品含む</t>
  </si>
  <si>
    <t>SUBSTITUTE(別紙内訳書!B5,"借上","貸付")</t>
    <phoneticPr fontId="3"/>
  </si>
  <si>
    <t>納入（履行）場所</t>
    <rPh sb="0" eb="2">
      <t>ノウニュウ</t>
    </rPh>
    <rPh sb="3" eb="5">
      <t>リコウ</t>
    </rPh>
    <rPh sb="6" eb="8">
      <t>バショ</t>
    </rPh>
    <phoneticPr fontId="6"/>
  </si>
  <si>
    <t>納期（履行期限）</t>
    <rPh sb="0" eb="2">
      <t>ノウキ</t>
    </rPh>
    <rPh sb="3" eb="5">
      <t>リコウ</t>
    </rPh>
    <rPh sb="5" eb="7">
      <t>キゲン</t>
    </rPh>
    <phoneticPr fontId="6"/>
  </si>
  <si>
    <t>契約保証金</t>
    <rPh sb="0" eb="2">
      <t>ケイヤク</t>
    </rPh>
    <rPh sb="2" eb="5">
      <t>ホショウキン</t>
    </rPh>
    <phoneticPr fontId="6"/>
  </si>
  <si>
    <t>免　除</t>
    <rPh sb="0" eb="1">
      <t>メン</t>
    </rPh>
    <rPh sb="2" eb="3">
      <t>ジョ</t>
    </rPh>
    <phoneticPr fontId="6"/>
  </si>
  <si>
    <t>入札（見積）書有効期間</t>
    <rPh sb="0" eb="2">
      <t>ニュウサツ</t>
    </rPh>
    <rPh sb="3" eb="5">
      <t>ミツモリ</t>
    </rPh>
    <rPh sb="6" eb="7">
      <t>ショ</t>
    </rPh>
    <rPh sb="7" eb="9">
      <t>ユウコウ</t>
    </rPh>
    <rPh sb="9" eb="11">
      <t>キカン</t>
    </rPh>
    <phoneticPr fontId="6"/>
  </si>
  <si>
    <t>随契</t>
    <rPh sb="0" eb="2">
      <t>ズイケイ</t>
    </rPh>
    <phoneticPr fontId="5"/>
  </si>
  <si>
    <t>　上記に関して「入札及び契約心得」、「標準契約書等」の契約条項等を承諾の上、入札見積りいたします。また、当社（私（個人の場合）、当団体（団体の場合））は「入札及び契約心得」に示された暴力団排除に関する誓約事項について、誓約いたします。</t>
    <phoneticPr fontId="5"/>
  </si>
  <si>
    <t>OP</t>
    <phoneticPr fontId="5"/>
  </si>
  <si>
    <t>　上記に関して「入札及び契約心得」、「陸上自衛隊北熊本駐屯地オープンカウンター方式実施要項」及び「標準契約書等」の契約条項等を承諾のうえ見積りいたします。また、当社（私（個人の場合）、当団体（団体の場合））は「入札及び契約心得」に示された暴力団排除に関する誓約事項について誓約いたします。</t>
    <rPh sb="24" eb="27">
      <t>キタクマモト</t>
    </rPh>
    <phoneticPr fontId="5"/>
  </si>
  <si>
    <t>入札</t>
    <rPh sb="0" eb="2">
      <t>ニュウサツ</t>
    </rPh>
    <phoneticPr fontId="5"/>
  </si>
  <si>
    <t>　上記に関して「入札及び契約心得」、「標準契約書等」の契約条項等を承諾の上、入札見積りいたします。また、当社（私（個人の場合）、当団体（団体の場合））は「入札及び契約心得」に示された暴力団排除に関する誓約事項について、誓約いたします。</t>
    <phoneticPr fontId="3"/>
  </si>
  <si>
    <t>分任契約担当官</t>
    <rPh sb="0" eb="2">
      <t>ブンニン</t>
    </rPh>
    <rPh sb="2" eb="4">
      <t>ケイヤク</t>
    </rPh>
    <rPh sb="4" eb="7">
      <t>タントウカン</t>
    </rPh>
    <phoneticPr fontId="6"/>
  </si>
  <si>
    <t>陸上自衛隊北熊本駐屯地</t>
    <rPh sb="0" eb="5">
      <t>リクジョウジエイタイ</t>
    </rPh>
    <rPh sb="5" eb="8">
      <t>キタクマモト</t>
    </rPh>
    <rPh sb="8" eb="11">
      <t>チュウトンチ</t>
    </rPh>
    <phoneticPr fontId="6"/>
  </si>
  <si>
    <t>住　　所　</t>
    <rPh sb="0" eb="1">
      <t>ジュウ</t>
    </rPh>
    <rPh sb="3" eb="4">
      <t>ショ</t>
    </rPh>
    <phoneticPr fontId="6"/>
  </si>
  <si>
    <t>会 社 名　</t>
    <rPh sb="0" eb="1">
      <t>カイ</t>
    </rPh>
    <rPh sb="2" eb="3">
      <t>シャ</t>
    </rPh>
    <rPh sb="4" eb="5">
      <t>メイ</t>
    </rPh>
    <phoneticPr fontId="6"/>
  </si>
  <si>
    <t>代表者名　</t>
    <rPh sb="0" eb="1">
      <t>ダイ</t>
    </rPh>
    <rPh sb="1" eb="2">
      <t>オモテ</t>
    </rPh>
    <rPh sb="2" eb="3">
      <t>モノ</t>
    </rPh>
    <rPh sb="3" eb="4">
      <t>メイ</t>
    </rPh>
    <phoneticPr fontId="6"/>
  </si>
  <si>
    <t>担 当 者　</t>
    <rPh sb="0" eb="1">
      <t>タン</t>
    </rPh>
    <rPh sb="2" eb="3">
      <t>トウ</t>
    </rPh>
    <rPh sb="4" eb="5">
      <t>モノ</t>
    </rPh>
    <phoneticPr fontId="6"/>
  </si>
  <si>
    <t>連 絡 先　</t>
    <rPh sb="0" eb="1">
      <t>レン</t>
    </rPh>
    <rPh sb="2" eb="3">
      <t>カラ</t>
    </rPh>
    <rPh sb="4" eb="5">
      <t>サキ</t>
    </rPh>
    <phoneticPr fontId="6"/>
  </si>
  <si>
    <t/>
  </si>
  <si>
    <t>以下余白</t>
  </si>
  <si>
    <t>仕様書のとおり</t>
    <phoneticPr fontId="3"/>
  </si>
  <si>
    <t>令和　　年　　月　　日</t>
    <phoneticPr fontId="21"/>
  </si>
  <si>
    <t>市場価格調査依頼（回答）書　</t>
    <rPh sb="6" eb="8">
      <t>イライ</t>
    </rPh>
    <rPh sb="9" eb="11">
      <t>カイトウ</t>
    </rPh>
    <phoneticPr fontId="1"/>
  </si>
  <si>
    <t>分任契約担当官</t>
    <rPh sb="0" eb="1">
      <t>ブン</t>
    </rPh>
    <rPh sb="1" eb="2">
      <t>ニン</t>
    </rPh>
    <rPh sb="2" eb="4">
      <t>ケイヤク</t>
    </rPh>
    <rPh sb="4" eb="6">
      <t>タントウ</t>
    </rPh>
    <rPh sb="6" eb="7">
      <t>カン</t>
    </rPh>
    <phoneticPr fontId="6"/>
  </si>
  <si>
    <t>陸上自衛隊北熊本駐屯地</t>
    <rPh sb="0" eb="2">
      <t>リクジョウ</t>
    </rPh>
    <rPh sb="2" eb="5">
      <t>ジエイタイ</t>
    </rPh>
    <rPh sb="5" eb="8">
      <t>キタクマモト</t>
    </rPh>
    <rPh sb="8" eb="11">
      <t>チュウトンチ</t>
    </rPh>
    <phoneticPr fontId="6"/>
  </si>
  <si>
    <t>第３９２会計隊長　秋吉　裕之　殿</t>
    <rPh sb="0" eb="1">
      <t>ダイ</t>
    </rPh>
    <rPh sb="4" eb="7">
      <t>カイケイタイ</t>
    </rPh>
    <rPh sb="7" eb="8">
      <t>チョウ</t>
    </rPh>
    <rPh sb="9" eb="11">
      <t>アキヨシ</t>
    </rPh>
    <rPh sb="12" eb="14">
      <t>ヒロユキ</t>
    </rPh>
    <rPh sb="15" eb="16">
      <t>ドノ</t>
    </rPh>
    <phoneticPr fontId="6"/>
  </si>
  <si>
    <t>住　所</t>
    <rPh sb="0" eb="3">
      <t>ジュウショ</t>
    </rPh>
    <phoneticPr fontId="6"/>
  </si>
  <si>
    <t>会社名</t>
    <rPh sb="0" eb="2">
      <t>カイシャ</t>
    </rPh>
    <rPh sb="2" eb="3">
      <t>メイ</t>
    </rPh>
    <phoneticPr fontId="21"/>
  </si>
  <si>
    <t>氏　名</t>
    <rPh sb="0" eb="1">
      <t>シ</t>
    </rPh>
    <rPh sb="2" eb="3">
      <t>ナ</t>
    </rPh>
    <phoneticPr fontId="6"/>
  </si>
  <si>
    <t>担当者</t>
    <rPh sb="0" eb="3">
      <t>タントウシャ</t>
    </rPh>
    <phoneticPr fontId="6"/>
  </si>
  <si>
    <t>連絡先</t>
    <rPh sb="0" eb="3">
      <t>レンラクサキ</t>
    </rPh>
    <phoneticPr fontId="21"/>
  </si>
  <si>
    <t>　</t>
  </si>
  <si>
    <t>Ｎｏ</t>
    <phoneticPr fontId="1"/>
  </si>
  <si>
    <t>項　目</t>
    <rPh sb="0" eb="1">
      <t>コウ</t>
    </rPh>
    <rPh sb="2" eb="3">
      <t>メ</t>
    </rPh>
    <phoneticPr fontId="21"/>
  </si>
  <si>
    <t>規　格</t>
    <rPh sb="0" eb="1">
      <t>キ</t>
    </rPh>
    <rPh sb="2" eb="3">
      <t>カク</t>
    </rPh>
    <phoneticPr fontId="21"/>
  </si>
  <si>
    <t>単位</t>
  </si>
  <si>
    <t>予定
数量</t>
    <rPh sb="0" eb="2">
      <t>ヨテイ</t>
    </rPh>
    <phoneticPr fontId="6"/>
  </si>
  <si>
    <t>①単　価</t>
    <phoneticPr fontId="6"/>
  </si>
  <si>
    <t>金　　額</t>
    <phoneticPr fontId="1"/>
  </si>
  <si>
    <t>仕様書のとおり　</t>
    <phoneticPr fontId="6"/>
  </si>
  <si>
    <t>（1）</t>
    <phoneticPr fontId="6"/>
  </si>
  <si>
    <t>（2）</t>
  </si>
  <si>
    <t>（3）</t>
  </si>
  <si>
    <t>合　　計</t>
    <rPh sb="0" eb="1">
      <t>ゴウケイ</t>
    </rPh>
    <phoneticPr fontId="21"/>
  </si>
  <si>
    <t>１　上記欄に、金額の記載をお願いします。</t>
    <rPh sb="2" eb="4">
      <t>ジョウキ</t>
    </rPh>
    <rPh sb="4" eb="5">
      <t>ラン</t>
    </rPh>
    <rPh sb="7" eb="9">
      <t>キンガク</t>
    </rPh>
    <rPh sb="14" eb="15">
      <t>ネガ</t>
    </rPh>
    <phoneticPr fontId="21"/>
  </si>
  <si>
    <r>
      <t>　　（一般管理費等すべて</t>
    </r>
    <r>
      <rPr>
        <u/>
        <sz val="12"/>
        <rFont val="ＭＳ Ｐ明朝"/>
        <family val="1"/>
        <charset val="128"/>
      </rPr>
      <t>含んだ</t>
    </r>
    <r>
      <rPr>
        <sz val="12"/>
        <rFont val="ＭＳ Ｐ明朝"/>
        <family val="1"/>
        <charset val="128"/>
      </rPr>
      <t>金額を記載してください。）</t>
    </r>
    <phoneticPr fontId="21"/>
  </si>
  <si>
    <r>
      <t>２　②発生在処分費がある場合</t>
    </r>
    <r>
      <rPr>
        <u/>
        <sz val="12"/>
        <rFont val="ＭＳ Ｐ明朝"/>
        <family val="1"/>
        <charset val="128"/>
      </rPr>
      <t>のみ</t>
    </r>
    <r>
      <rPr>
        <sz val="12"/>
        <rFont val="ＭＳ Ｐ明朝"/>
        <family val="1"/>
        <charset val="128"/>
      </rPr>
      <t>、記載してください。</t>
    </r>
    <rPh sb="3" eb="5">
      <t>ハッセイ</t>
    </rPh>
    <rPh sb="5" eb="6">
      <t>ザイ</t>
    </rPh>
    <rPh sb="6" eb="8">
      <t>ショブン</t>
    </rPh>
    <rPh sb="8" eb="9">
      <t>ヒ</t>
    </rPh>
    <rPh sb="12" eb="14">
      <t>バアイ</t>
    </rPh>
    <rPh sb="17" eb="19">
      <t>キサイ</t>
    </rPh>
    <phoneticPr fontId="21"/>
  </si>
  <si>
    <r>
      <t>２　本見積は</t>
    </r>
    <r>
      <rPr>
        <u/>
        <sz val="12"/>
        <rFont val="ＭＳ Ｐ明朝"/>
        <family val="1"/>
        <charset val="128"/>
      </rPr>
      <t>消費税抜きの金額</t>
    </r>
    <r>
      <rPr>
        <sz val="12"/>
        <rFont val="ＭＳ Ｐ明朝"/>
        <family val="1"/>
        <charset val="128"/>
      </rPr>
      <t>を記載してください。</t>
    </r>
    <phoneticPr fontId="21"/>
  </si>
  <si>
    <t>八景水谷（Ｒ８）宿舎畳・襖取替（１畳）</t>
    <rPh sb="10" eb="11">
      <t>タタミ</t>
    </rPh>
    <rPh sb="12" eb="13">
      <t>フスマ</t>
    </rPh>
    <rPh sb="17" eb="18">
      <t>タタミ</t>
    </rPh>
    <phoneticPr fontId="3"/>
  </si>
  <si>
    <t>八景水谷（Ｒ８）宿舎畳・襖取替（半畳）</t>
    <rPh sb="12" eb="13">
      <t>フスマ</t>
    </rPh>
    <rPh sb="16" eb="17">
      <t>ハン</t>
    </rPh>
    <rPh sb="17" eb="18">
      <t>タタミ</t>
    </rPh>
    <phoneticPr fontId="3"/>
  </si>
  <si>
    <t>八景水谷（Ｒ８）宿舎畳・襖取替（襖）</t>
    <rPh sb="10" eb="11">
      <t>タタミ</t>
    </rPh>
    <rPh sb="16" eb="17">
      <t>フスマ</t>
    </rPh>
    <phoneticPr fontId="3"/>
  </si>
  <si>
    <t>八景水谷（Ｒ８）宿舎畳・襖取替（天袋）</t>
    <rPh sb="10" eb="11">
      <t>タタミ</t>
    </rPh>
    <rPh sb="16" eb="17">
      <t>テン</t>
    </rPh>
    <rPh sb="17" eb="18">
      <t>フクロ</t>
    </rPh>
    <phoneticPr fontId="3"/>
  </si>
  <si>
    <t>八景水谷(R8)宿舎畳・襖取替（1畳）</t>
    <phoneticPr fontId="6"/>
  </si>
  <si>
    <t>八景水谷(R8)宿舎畳・襖取替（半畳）</t>
    <rPh sb="16" eb="17">
      <t>ハン</t>
    </rPh>
    <phoneticPr fontId="6"/>
  </si>
  <si>
    <t>八景水谷(R8)宿舎畳・襖取替（襖）</t>
    <rPh sb="16" eb="17">
      <t>フスマ</t>
    </rPh>
    <phoneticPr fontId="6"/>
  </si>
  <si>
    <t>八景水谷(R8)宿舎畳・襖取替（天袋）</t>
    <rPh sb="16" eb="17">
      <t>テン</t>
    </rPh>
    <rPh sb="17" eb="18">
      <t>フクロ</t>
    </rPh>
    <phoneticPr fontId="6"/>
  </si>
  <si>
    <t>件名：八景水谷(R8)宿舎畳・襖取替ほか3件　（入札日：令和8年7月17日（金）　10時30分）</t>
    <rPh sb="21" eb="22">
      <t>ケン</t>
    </rPh>
    <rPh sb="24" eb="27">
      <t>ニュウサツビ</t>
    </rPh>
    <rPh sb="28" eb="30">
      <t>レイワ</t>
    </rPh>
    <rPh sb="31" eb="32">
      <t>ネン</t>
    </rPh>
    <rPh sb="33" eb="34">
      <t>ガツ</t>
    </rPh>
    <rPh sb="36" eb="37">
      <t>ニチ</t>
    </rPh>
    <rPh sb="38" eb="39">
      <t>キン</t>
    </rPh>
    <rPh sb="43" eb="44">
      <t>ジ</t>
    </rPh>
    <rPh sb="46" eb="47">
      <t>フン</t>
    </rPh>
    <phoneticPr fontId="1"/>
  </si>
  <si>
    <t>畳１畳　処分費</t>
    <rPh sb="0" eb="1">
      <t>タタミ</t>
    </rPh>
    <rPh sb="2" eb="3">
      <t>ジョウ</t>
    </rPh>
    <rPh sb="4" eb="7">
      <t>ショブンヒ</t>
    </rPh>
    <phoneticPr fontId="21"/>
  </si>
  <si>
    <t>畳１畳　本体</t>
    <rPh sb="4" eb="6">
      <t>ホンタイ</t>
    </rPh>
    <phoneticPr fontId="21"/>
  </si>
  <si>
    <t>畳1畳　運搬費</t>
    <rPh sb="0" eb="1">
      <t>タタミ</t>
    </rPh>
    <rPh sb="2" eb="3">
      <t>ジョウ</t>
    </rPh>
    <rPh sb="4" eb="6">
      <t>ウンパン</t>
    </rPh>
    <rPh sb="6" eb="7">
      <t>ヒ</t>
    </rPh>
    <phoneticPr fontId="6"/>
  </si>
  <si>
    <t>畳半畳　本体</t>
    <rPh sb="4" eb="6">
      <t>ホンタイ</t>
    </rPh>
    <phoneticPr fontId="21"/>
  </si>
  <si>
    <t>畳半畳　処分費</t>
    <rPh sb="0" eb="1">
      <t>タタミ</t>
    </rPh>
    <rPh sb="1" eb="2">
      <t>ハン</t>
    </rPh>
    <rPh sb="2" eb="3">
      <t>タタミ</t>
    </rPh>
    <rPh sb="4" eb="7">
      <t>ショブンヒ</t>
    </rPh>
    <phoneticPr fontId="21"/>
  </si>
  <si>
    <t>畳半畳　運搬費</t>
    <rPh sb="0" eb="1">
      <t>タタミ</t>
    </rPh>
    <rPh sb="1" eb="2">
      <t>ハン</t>
    </rPh>
    <rPh sb="2" eb="3">
      <t>タタミ</t>
    </rPh>
    <rPh sb="4" eb="6">
      <t>ウンパン</t>
    </rPh>
    <rPh sb="6" eb="7">
      <t>ヒ</t>
    </rPh>
    <phoneticPr fontId="6"/>
  </si>
  <si>
    <t>襖　処分費</t>
    <rPh sb="0" eb="1">
      <t>フスマ</t>
    </rPh>
    <rPh sb="2" eb="5">
      <t>ショブンヒ</t>
    </rPh>
    <phoneticPr fontId="21"/>
  </si>
  <si>
    <t>襖　運搬費</t>
    <rPh sb="0" eb="1">
      <t>フスマ</t>
    </rPh>
    <rPh sb="2" eb="4">
      <t>ウンパン</t>
    </rPh>
    <rPh sb="4" eb="5">
      <t>ヒ</t>
    </rPh>
    <phoneticPr fontId="6"/>
  </si>
  <si>
    <t>襖　本体</t>
    <rPh sb="2" eb="4">
      <t>ホンタイ</t>
    </rPh>
    <phoneticPr fontId="21"/>
  </si>
  <si>
    <t>天袋　本体</t>
    <rPh sb="3" eb="5">
      <t>ホンタイ</t>
    </rPh>
    <phoneticPr fontId="21"/>
  </si>
  <si>
    <t>天袋　処分費</t>
    <rPh sb="0" eb="1">
      <t>テン</t>
    </rPh>
    <rPh sb="1" eb="2">
      <t>フクロ</t>
    </rPh>
    <rPh sb="3" eb="6">
      <t>ショブンヒ</t>
    </rPh>
    <phoneticPr fontId="21"/>
  </si>
  <si>
    <t>天袋　運搬費</t>
    <rPh sb="0" eb="1">
      <t>テン</t>
    </rPh>
    <rPh sb="1" eb="2">
      <t>フクロ</t>
    </rPh>
    <rPh sb="3" eb="5">
      <t>ウンパン</t>
    </rPh>
    <rPh sb="5" eb="6">
      <t>ヒ</t>
    </rPh>
    <phoneticPr fontId="6"/>
  </si>
  <si>
    <r>
      <t>〇</t>
    </r>
    <r>
      <rPr>
        <b/>
        <sz val="14"/>
        <color rgb="FFFF0000"/>
        <rFont val="ＭＳ Ｐ明朝"/>
        <family val="1"/>
        <charset val="128"/>
      </rPr>
      <t>令和8年7月15日（水）12：00まで</t>
    </r>
    <r>
      <rPr>
        <sz val="12"/>
        <rFont val="ＭＳ Ｐ明朝"/>
        <family val="1"/>
        <charset val="128"/>
      </rPr>
      <t>に、本書類の送付（FAX）又はメール送付のご協力をお願いします。</t>
    </r>
    <rPh sb="11" eb="12">
      <t>スイ</t>
    </rPh>
    <rPh sb="22" eb="23">
      <t>ホン</t>
    </rPh>
    <rPh sb="23" eb="25">
      <t>ショルイ</t>
    </rPh>
    <rPh sb="33" eb="34">
      <t>マタ</t>
    </rPh>
    <rPh sb="38" eb="40">
      <t>ソウフ</t>
    </rPh>
    <rPh sb="42" eb="44">
      <t>キョウリョク</t>
    </rPh>
    <rPh sb="46" eb="47">
      <t>ネガ</t>
    </rPh>
    <phoneticPr fontId="21"/>
  </si>
  <si>
    <t>1枚あたり</t>
    <rPh sb="1" eb="2">
      <t>マイ</t>
    </rPh>
    <phoneticPr fontId="3"/>
  </si>
  <si>
    <t>〃</t>
    <phoneticPr fontId="3"/>
  </si>
  <si>
    <t>SH</t>
    <phoneticPr fontId="6"/>
  </si>
  <si>
    <t>合　計</t>
    <rPh sb="0" eb="1">
      <t>ア</t>
    </rPh>
    <rPh sb="2" eb="3">
      <t>ケイ</t>
    </rPh>
    <phoneticPr fontId="5"/>
  </si>
  <si>
    <t>八景水谷宿舎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</si>
</sst>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0.\-;[Red]&quot;¥&quot;\-#,##0.\-"/>
    <numFmt numFmtId="178" formatCode="#,##0;&quot;△ &quot;#,##0"/>
    <numFmt numFmtId="179" formatCode="[$-411]ggge&quot;年&quot;m&quot;月&quot;d&quot;日&quot;;@"/>
    <numFmt numFmtId="180" formatCode="#,##0.0;[Red]\-#,##0.0"/>
    <numFmt numFmtId="181" formatCode="0_ "/>
    <numFmt numFmtId="182" formatCode="0_);\(0\)"/>
  </numFmts>
  <fonts count="32" x14ac:knownFonts="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b/>
      <sz val="20"/>
      <name val="ＭＳ 明朝"/>
      <family val="1"/>
      <charset val="128"/>
    </font>
    <font>
      <sz val="6"/>
      <name val="ＭＳ Ｐ明朝"/>
      <family val="1"/>
      <charset val="128"/>
    </font>
    <font>
      <sz val="6"/>
      <name val="ＭＳ Ｐゴシック"/>
      <family val="3"/>
      <charset val="128"/>
    </font>
    <font>
      <sz val="16"/>
      <name val="ＭＳ 明朝"/>
      <family val="1"/>
      <charset val="128"/>
    </font>
    <font>
      <sz val="16"/>
      <color theme="0"/>
      <name val="ＭＳ 明朝"/>
      <family val="1"/>
      <charset val="128"/>
    </font>
    <font>
      <u/>
      <sz val="11"/>
      <color theme="10"/>
      <name val="游ゴシック"/>
      <family val="2"/>
      <scheme val="minor"/>
    </font>
    <font>
      <sz val="12"/>
      <color theme="0"/>
      <name val="ＭＳ 明朝"/>
      <family val="1"/>
      <charset val="128"/>
    </font>
    <font>
      <sz val="16"/>
      <name val="HGSｺﾞｼｯｸE"/>
      <family val="3"/>
      <charset val="128"/>
    </font>
    <font>
      <sz val="14"/>
      <name val="ＭＳ 明朝"/>
      <family val="1"/>
      <charset val="128"/>
    </font>
    <font>
      <sz val="11"/>
      <name val="ＭＳ Ｐ明朝"/>
      <family val="1"/>
      <charset val="128"/>
    </font>
    <font>
      <sz val="12"/>
      <color theme="1"/>
      <name val="游ゴシック"/>
      <family val="2"/>
      <charset val="128"/>
      <scheme val="minor"/>
    </font>
    <font>
      <sz val="12"/>
      <name val="ＭＳ Ｐ明朝"/>
      <family val="1"/>
      <charset val="128"/>
    </font>
    <font>
      <sz val="12"/>
      <name val="HGSｺﾞｼｯｸE"/>
      <family val="3"/>
      <charset val="128"/>
    </font>
    <font>
      <sz val="12"/>
      <color theme="1"/>
      <name val="ＭＳ 明朝"/>
      <family val="1"/>
      <charset val="128"/>
    </font>
    <font>
      <sz val="11"/>
      <name val="ＭＳ 明朝"/>
      <family val="1"/>
      <charset val="128"/>
    </font>
    <font>
      <sz val="9.4499999999999993"/>
      <name val="ＭＳ ゴシック"/>
      <family val="3"/>
      <charset val="128"/>
    </font>
    <font>
      <sz val="9.4499999999999993"/>
      <name val="ＭＳ Ｐ明朝"/>
      <family val="1"/>
      <charset val="128"/>
    </font>
    <font>
      <sz val="6"/>
      <name val="ＭＳ ゴシック"/>
      <family val="3"/>
      <charset val="128"/>
    </font>
    <font>
      <sz val="14"/>
      <name val="ＭＳ Ｐ明朝"/>
      <family val="1"/>
      <charset val="128"/>
    </font>
    <font>
      <sz val="8.5"/>
      <name val="ＭＳ ゴシック"/>
      <family val="3"/>
      <charset val="128"/>
    </font>
    <font>
      <sz val="9"/>
      <name val="ＭＳ ゴシック"/>
      <family val="3"/>
      <charset val="128"/>
    </font>
    <font>
      <sz val="11"/>
      <color indexed="8"/>
      <name val="ＭＳ Ｐ明朝"/>
      <family val="1"/>
      <charset val="128"/>
    </font>
    <font>
      <b/>
      <sz val="12"/>
      <name val="ＭＳ Ｐ明朝"/>
      <family val="1"/>
      <charset val="128"/>
    </font>
    <font>
      <b/>
      <sz val="11"/>
      <name val="ＭＳ Ｐ明朝"/>
      <family val="1"/>
      <charset val="128"/>
    </font>
    <font>
      <u/>
      <sz val="12"/>
      <name val="ＭＳ Ｐ明朝"/>
      <family val="1"/>
      <charset val="128"/>
    </font>
    <font>
      <sz val="10"/>
      <name val="ＭＳ Ｐ明朝"/>
      <family val="1"/>
      <charset val="128"/>
    </font>
    <font>
      <sz val="16"/>
      <name val="ＭＳ Ｐ明朝"/>
      <family val="1"/>
      <charset val="128"/>
    </font>
    <font>
      <b/>
      <sz val="14"/>
      <color rgb="FFFF0000"/>
      <name val="ＭＳ Ｐ明朝"/>
      <family val="1"/>
      <charset val="128"/>
    </font>
  </fonts>
  <fills count="6">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8"/>
      </left>
      <right/>
      <top style="thin">
        <color indexed="64"/>
      </top>
      <bottom/>
      <diagonal/>
    </border>
    <border>
      <left style="thin">
        <color indexed="8"/>
      </left>
      <right style="thin">
        <color indexed="8"/>
      </right>
      <top style="thin">
        <color indexed="64"/>
      </top>
      <bottom style="medium">
        <color indexed="8"/>
      </bottom>
      <diagonal/>
    </border>
    <border>
      <left style="medium">
        <color indexed="64"/>
      </left>
      <right style="medium">
        <color indexed="64"/>
      </right>
      <top style="medium">
        <color indexed="64"/>
      </top>
      <bottom style="medium">
        <color indexed="8"/>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8"/>
      </top>
      <bottom/>
      <diagonal/>
    </border>
    <border diagonalUp="1">
      <left style="medium">
        <color indexed="64"/>
      </left>
      <right style="medium">
        <color indexed="64"/>
      </right>
      <top style="medium">
        <color indexed="64"/>
      </top>
      <bottom style="medium">
        <color indexed="64"/>
      </bottom>
      <diagonal style="thin">
        <color indexed="64"/>
      </diagonal>
    </border>
    <border>
      <left style="thin">
        <color indexed="64"/>
      </left>
      <right style="thin">
        <color indexed="64"/>
      </right>
      <top style="thin">
        <color indexed="64"/>
      </top>
      <bottom/>
      <diagonal/>
    </border>
    <border>
      <left style="medium">
        <color indexed="64"/>
      </left>
      <right style="medium">
        <color indexed="64"/>
      </right>
      <top style="medium">
        <color indexed="8"/>
      </top>
      <bottom style="medium">
        <color indexed="64"/>
      </bottom>
      <diagonal/>
    </border>
  </borders>
  <cellStyleXfs count="11">
    <xf numFmtId="0" fontId="0" fillId="0" borderId="0">
      <alignment vertical="center"/>
    </xf>
    <xf numFmtId="38" fontId="1" fillId="0" borderId="0" applyFont="0" applyFill="0" applyBorder="0" applyAlignment="0" applyProtection="0"/>
    <xf numFmtId="0" fontId="9" fillId="0" borderId="0" applyNumberFormat="0" applyFill="0" applyBorder="0" applyAlignment="0" applyProtection="0"/>
    <xf numFmtId="38" fontId="1" fillId="0" borderId="0" applyFont="0" applyFill="0" applyBorder="0" applyAlignment="0" applyProtection="0"/>
    <xf numFmtId="0" fontId="1" fillId="0" borderId="0"/>
    <xf numFmtId="38" fontId="1" fillId="0" borderId="0" applyFont="0" applyFill="0" applyBorder="0" applyAlignment="0" applyProtection="0"/>
    <xf numFmtId="0" fontId="1" fillId="0" borderId="0"/>
    <xf numFmtId="0" fontId="19" fillId="0" borderId="0"/>
    <xf numFmtId="0" fontId="23" fillId="0" borderId="0"/>
    <xf numFmtId="0" fontId="1" fillId="0" borderId="0">
      <alignment vertical="center"/>
    </xf>
    <xf numFmtId="0" fontId="24" fillId="0" borderId="0"/>
  </cellStyleXfs>
  <cellXfs count="143">
    <xf numFmtId="0" fontId="0" fillId="0" borderId="0" xfId="0">
      <alignment vertical="center"/>
    </xf>
    <xf numFmtId="38" fontId="2" fillId="0" borderId="0" xfId="1" applyFont="1" applyAlignment="1"/>
    <xf numFmtId="38" fontId="2" fillId="0" borderId="1" xfId="1" applyFont="1" applyBorder="1" applyAlignment="1"/>
    <xf numFmtId="38" fontId="2" fillId="0" borderId="1" xfId="1" applyFont="1" applyBorder="1" applyAlignment="1">
      <alignment horizontal="left" vertical="center" indent="1"/>
    </xf>
    <xf numFmtId="176" fontId="2" fillId="0" borderId="2" xfId="1" applyNumberFormat="1" applyFont="1" applyBorder="1" applyAlignment="1">
      <alignment horizontal="left" vertical="center" indent="1"/>
    </xf>
    <xf numFmtId="176" fontId="2" fillId="0" borderId="3" xfId="1" applyNumberFormat="1" applyFont="1" applyBorder="1" applyAlignment="1">
      <alignment horizontal="left" vertical="center" indent="1"/>
    </xf>
    <xf numFmtId="38" fontId="2" fillId="0" borderId="0" xfId="1" applyFont="1" applyBorder="1" applyAlignment="1">
      <alignment horizontal="left" vertical="center" indent="1"/>
    </xf>
    <xf numFmtId="38" fontId="2" fillId="0" borderId="0" xfId="1" applyFont="1" applyAlignment="1">
      <alignment vertical="center"/>
    </xf>
    <xf numFmtId="38" fontId="2" fillId="0" borderId="0" xfId="1" applyFont="1" applyBorder="1" applyAlignment="1">
      <alignment horizontal="center" vertical="center"/>
    </xf>
    <xf numFmtId="0" fontId="9" fillId="0" borderId="0" xfId="2" applyAlignment="1">
      <alignment horizontal="center" vertical="center" shrinkToFit="1"/>
    </xf>
    <xf numFmtId="38" fontId="10" fillId="0" borderId="0" xfId="1" applyFont="1" applyBorder="1" applyAlignment="1"/>
    <xf numFmtId="38" fontId="7" fillId="0" borderId="4" xfId="1" applyFont="1" applyBorder="1" applyAlignment="1">
      <alignment horizontal="center"/>
    </xf>
    <xf numFmtId="177" fontId="11" fillId="0" borderId="4" xfId="1" applyNumberFormat="1" applyFont="1" applyBorder="1" applyAlignment="1">
      <alignment horizontal="left"/>
    </xf>
    <xf numFmtId="38" fontId="12" fillId="0" borderId="0" xfId="1" applyFont="1" applyBorder="1" applyAlignment="1"/>
    <xf numFmtId="38" fontId="2" fillId="0" borderId="0" xfId="1" applyFont="1" applyBorder="1" applyAlignment="1"/>
    <xf numFmtId="38" fontId="2" fillId="0" borderId="0" xfId="1" applyFont="1" applyBorder="1" applyAlignment="1">
      <alignment horizontal="center"/>
    </xf>
    <xf numFmtId="38" fontId="2" fillId="0" borderId="0" xfId="1" applyFont="1" applyAlignment="1">
      <alignment horizontal="center"/>
    </xf>
    <xf numFmtId="38" fontId="13" fillId="2" borderId="0" xfId="3" applyFont="1" applyFill="1" applyAlignment="1">
      <alignment vertical="center"/>
    </xf>
    <xf numFmtId="0" fontId="14" fillId="0" borderId="0" xfId="0" applyFont="1">
      <alignment vertical="center"/>
    </xf>
    <xf numFmtId="38" fontId="15" fillId="0" borderId="0" xfId="1" applyFont="1" applyAlignment="1">
      <alignment vertical="top"/>
    </xf>
    <xf numFmtId="38" fontId="13" fillId="3" borderId="5" xfId="3" applyFont="1" applyFill="1" applyBorder="1" applyAlignment="1">
      <alignment vertical="center"/>
    </xf>
    <xf numFmtId="38" fontId="2" fillId="0" borderId="1" xfId="1" applyFont="1" applyBorder="1" applyAlignment="1">
      <alignment horizontal="center" vertical="center" justifyLastLine="1"/>
    </xf>
    <xf numFmtId="38" fontId="2" fillId="0" borderId="1" xfId="1" applyFont="1" applyBorder="1" applyAlignment="1">
      <alignment horizontal="distributed" vertical="center" justifyLastLine="1"/>
    </xf>
    <xf numFmtId="38" fontId="10" fillId="0" borderId="6" xfId="1" applyFont="1" applyBorder="1" applyAlignment="1">
      <alignment vertical="center"/>
    </xf>
    <xf numFmtId="38" fontId="13" fillId="0" borderId="1" xfId="4" applyNumberFormat="1" applyFont="1" applyBorder="1" applyAlignment="1">
      <alignment horizontal="left" vertical="center" wrapText="1" shrinkToFit="1"/>
    </xf>
    <xf numFmtId="0" fontId="13" fillId="0" borderId="1" xfId="4" applyFont="1" applyBorder="1" applyAlignment="1">
      <alignment horizontal="center" vertical="center" wrapText="1" shrinkToFit="1"/>
    </xf>
    <xf numFmtId="38" fontId="13" fillId="0" borderId="1" xfId="4" applyNumberFormat="1" applyFont="1" applyBorder="1" applyAlignment="1">
      <alignment horizontal="center" vertical="center" shrinkToFit="1"/>
    </xf>
    <xf numFmtId="38" fontId="13" fillId="0" borderId="1" xfId="4" applyNumberFormat="1" applyFont="1" applyBorder="1" applyAlignment="1">
      <alignment vertical="center" shrinkToFit="1"/>
    </xf>
    <xf numFmtId="38" fontId="16" fillId="0" borderId="1" xfId="4" applyNumberFormat="1" applyFont="1" applyBorder="1" applyAlignment="1">
      <alignment vertical="center" shrinkToFit="1"/>
    </xf>
    <xf numFmtId="38" fontId="17" fillId="3" borderId="5" xfId="1" applyFont="1" applyFill="1" applyBorder="1" applyAlignment="1">
      <alignment vertical="center" wrapText="1"/>
    </xf>
    <xf numFmtId="0" fontId="13" fillId="0" borderId="1" xfId="4" applyFont="1" applyBorder="1" applyAlignment="1">
      <alignment horizontal="left" vertical="center" wrapText="1" shrinkToFit="1"/>
    </xf>
    <xf numFmtId="38" fontId="13" fillId="0" borderId="1" xfId="4" applyNumberFormat="1" applyFont="1" applyBorder="1" applyAlignment="1">
      <alignment horizontal="left" vertical="center" shrinkToFit="1"/>
    </xf>
    <xf numFmtId="38" fontId="13" fillId="0" borderId="1" xfId="4" applyNumberFormat="1" applyFont="1" applyBorder="1" applyAlignment="1">
      <alignment horizontal="right" vertical="center" shrinkToFit="1"/>
    </xf>
    <xf numFmtId="0" fontId="18" fillId="0" borderId="1" xfId="4" applyFont="1" applyBorder="1" applyAlignment="1">
      <alignment horizontal="center" vertical="center" wrapText="1"/>
    </xf>
    <xf numFmtId="0" fontId="18" fillId="0" borderId="7" xfId="4" applyFont="1" applyBorder="1" applyAlignment="1">
      <alignment horizontal="center" vertical="center" wrapText="1"/>
    </xf>
    <xf numFmtId="38" fontId="18" fillId="0" borderId="7" xfId="5" applyFont="1" applyBorder="1" applyAlignment="1">
      <alignment horizontal="center" vertical="center" wrapText="1"/>
    </xf>
    <xf numFmtId="178" fontId="18" fillId="0" borderId="1" xfId="1" applyNumberFormat="1" applyFont="1" applyBorder="1" applyAlignment="1">
      <alignment horizontal="center" vertical="center" wrapText="1"/>
    </xf>
    <xf numFmtId="38" fontId="2" fillId="0" borderId="1" xfId="1" applyFont="1" applyBorder="1" applyAlignment="1">
      <alignment horizontal="left" vertical="center" indent="1" shrinkToFit="1"/>
    </xf>
    <xf numFmtId="179" fontId="2" fillId="0" borderId="1" xfId="1" applyNumberFormat="1" applyFont="1" applyBorder="1" applyAlignment="1">
      <alignment horizontal="center" vertical="center" shrinkToFit="1"/>
    </xf>
    <xf numFmtId="179" fontId="2" fillId="0" borderId="1" xfId="1" quotePrefix="1" applyNumberFormat="1" applyFont="1" applyBorder="1" applyAlignment="1">
      <alignment horizontal="left" vertical="center" indent="1" shrinkToFit="1"/>
    </xf>
    <xf numFmtId="38" fontId="2" fillId="0" borderId="0" xfId="1" applyFont="1" applyAlignment="1">
      <alignment horizontal="left"/>
    </xf>
    <xf numFmtId="0" fontId="2" fillId="0" borderId="0" xfId="6" applyFont="1" applyAlignment="1">
      <alignment shrinkToFit="1"/>
    </xf>
    <xf numFmtId="0" fontId="18" fillId="0" borderId="0" xfId="6" applyFont="1" applyAlignment="1">
      <alignment shrinkToFit="1"/>
    </xf>
    <xf numFmtId="38" fontId="2" fillId="0" borderId="0" xfId="1" applyFont="1" applyAlignment="1">
      <alignment horizontal="distributed" vertical="center"/>
    </xf>
    <xf numFmtId="38" fontId="2" fillId="0" borderId="0" xfId="1" applyFont="1" applyAlignment="1">
      <alignment horizontal="left" vertical="center" indent="1"/>
    </xf>
    <xf numFmtId="38" fontId="2" fillId="0" borderId="0" xfId="1" applyFont="1" applyAlignment="1">
      <alignment horizontal="right" vertical="center"/>
    </xf>
    <xf numFmtId="0" fontId="20" fillId="0" borderId="0" xfId="7" applyFont="1"/>
    <xf numFmtId="180" fontId="20" fillId="0" borderId="0" xfId="5" applyNumberFormat="1" applyFont="1"/>
    <xf numFmtId="0" fontId="13" fillId="0" borderId="0" xfId="8" applyFont="1"/>
    <xf numFmtId="0" fontId="13" fillId="0" borderId="0" xfId="8" applyFont="1" applyAlignment="1">
      <alignment horizontal="right"/>
    </xf>
    <xf numFmtId="0" fontId="13" fillId="0" borderId="0" xfId="9" applyFont="1" applyAlignment="1">
      <alignment horizontal="right"/>
    </xf>
    <xf numFmtId="180" fontId="20" fillId="0" borderId="0" xfId="5" applyNumberFormat="1" applyFont="1" applyFill="1"/>
    <xf numFmtId="0" fontId="20" fillId="0" borderId="0" xfId="7" applyFont="1" applyAlignment="1">
      <alignment horizontal="right"/>
    </xf>
    <xf numFmtId="0" fontId="15" fillId="0" borderId="0" xfId="7" applyFont="1" applyAlignment="1">
      <alignment horizontal="center" vertical="center"/>
    </xf>
    <xf numFmtId="0" fontId="13" fillId="0" borderId="2" xfId="7" applyFont="1" applyBorder="1" applyAlignment="1">
      <alignment horizontal="center" vertical="center"/>
    </xf>
    <xf numFmtId="0" fontId="13" fillId="0" borderId="13" xfId="7" applyFont="1" applyBorder="1" applyAlignment="1">
      <alignment horizontal="center" vertical="center"/>
    </xf>
    <xf numFmtId="0" fontId="13" fillId="0" borderId="14" xfId="7" applyFont="1" applyBorder="1" applyAlignment="1">
      <alignment horizontal="center" vertical="center"/>
    </xf>
    <xf numFmtId="180" fontId="13" fillId="0" borderId="14" xfId="5" applyNumberFormat="1" applyFont="1" applyFill="1" applyBorder="1" applyAlignment="1">
      <alignment horizontal="center" vertical="center" wrapText="1"/>
    </xf>
    <xf numFmtId="3" fontId="13" fillId="0" borderId="15" xfId="7" applyNumberFormat="1" applyFont="1" applyBorder="1" applyAlignment="1">
      <alignment horizontal="center" vertical="center"/>
    </xf>
    <xf numFmtId="0" fontId="13" fillId="0" borderId="16" xfId="7" applyFont="1" applyBorder="1" applyAlignment="1">
      <alignment horizontal="center" vertical="center"/>
    </xf>
    <xf numFmtId="0" fontId="13" fillId="0" borderId="1" xfId="10" quotePrefix="1" applyFont="1" applyBorder="1" applyAlignment="1">
      <alignment horizontal="center" vertical="center"/>
    </xf>
    <xf numFmtId="0" fontId="13" fillId="0" borderId="1" xfId="8" applyFont="1" applyBorder="1" applyAlignment="1">
      <alignment horizontal="center" vertical="center" shrinkToFit="1"/>
    </xf>
    <xf numFmtId="181" fontId="25" fillId="0" borderId="1" xfId="9" applyNumberFormat="1" applyFont="1" applyBorder="1" applyAlignment="1">
      <alignment horizontal="center" vertical="center"/>
    </xf>
    <xf numFmtId="0" fontId="25" fillId="0" borderId="2" xfId="9" applyFont="1" applyBorder="1" applyAlignment="1">
      <alignment horizontal="right" vertical="center"/>
    </xf>
    <xf numFmtId="38" fontId="13" fillId="0" borderId="17" xfId="5" applyFont="1" applyFill="1" applyBorder="1" applyAlignment="1">
      <alignment vertical="center"/>
    </xf>
    <xf numFmtId="38" fontId="13" fillId="0" borderId="18" xfId="5" applyFont="1" applyFill="1" applyBorder="1" applyAlignment="1">
      <alignment vertical="center"/>
    </xf>
    <xf numFmtId="0" fontId="20" fillId="0" borderId="0" xfId="7" applyFont="1" applyAlignment="1">
      <alignment wrapText="1"/>
    </xf>
    <xf numFmtId="0" fontId="25" fillId="0" borderId="2" xfId="9" applyFont="1" applyBorder="1" applyAlignment="1">
      <alignment horizontal="center" vertical="center"/>
    </xf>
    <xf numFmtId="0" fontId="13" fillId="0" borderId="0" xfId="7" applyFont="1" applyAlignment="1">
      <alignment horizontal="center" vertical="center"/>
    </xf>
    <xf numFmtId="180" fontId="13" fillId="0" borderId="0" xfId="5" applyNumberFormat="1" applyFont="1" applyFill="1" applyBorder="1" applyAlignment="1">
      <alignment horizontal="center" vertical="center"/>
    </xf>
    <xf numFmtId="3" fontId="13" fillId="0" borderId="0" xfId="7" applyNumberFormat="1" applyFont="1" applyAlignment="1">
      <alignment horizontal="center" vertical="center"/>
    </xf>
    <xf numFmtId="38" fontId="13" fillId="0" borderId="20" xfId="5" applyFont="1" applyFill="1" applyBorder="1" applyAlignment="1">
      <alignment vertical="center"/>
    </xf>
    <xf numFmtId="0" fontId="13" fillId="0" borderId="0" xfId="10" quotePrefix="1" applyFont="1" applyAlignment="1">
      <alignment horizontal="center" vertical="center"/>
    </xf>
    <xf numFmtId="4" fontId="13" fillId="0" borderId="0" xfId="8" applyNumberFormat="1" applyFont="1" applyAlignment="1">
      <alignment vertical="center" wrapText="1"/>
    </xf>
    <xf numFmtId="0" fontId="13" fillId="0" borderId="0" xfId="8" applyFont="1" applyAlignment="1">
      <alignment vertical="center" shrinkToFit="1"/>
    </xf>
    <xf numFmtId="181" fontId="25" fillId="0" borderId="0" xfId="9" applyNumberFormat="1" applyFont="1" applyAlignment="1">
      <alignment horizontal="center" vertical="center"/>
    </xf>
    <xf numFmtId="0" fontId="25" fillId="0" borderId="0" xfId="9" applyFont="1" applyAlignment="1">
      <alignment horizontal="right" vertical="center"/>
    </xf>
    <xf numFmtId="38" fontId="13" fillId="0" borderId="0" xfId="5" applyFont="1" applyFill="1" applyBorder="1" applyAlignment="1">
      <alignment vertical="center"/>
    </xf>
    <xf numFmtId="0" fontId="13" fillId="0" borderId="0" xfId="8" applyFont="1" applyAlignment="1">
      <alignment vertical="center" wrapText="1"/>
    </xf>
    <xf numFmtId="38" fontId="13" fillId="0" borderId="5" xfId="5" applyFont="1" applyFill="1" applyBorder="1" applyAlignment="1">
      <alignment vertical="center"/>
    </xf>
    <xf numFmtId="0" fontId="13" fillId="0" borderId="21" xfId="8" applyFont="1" applyBorder="1" applyAlignment="1">
      <alignment horizontal="center" vertical="center" shrinkToFit="1"/>
    </xf>
    <xf numFmtId="181" fontId="25" fillId="0" borderId="21" xfId="9" applyNumberFormat="1" applyFont="1" applyBorder="1" applyAlignment="1">
      <alignment horizontal="center" vertical="center"/>
    </xf>
    <xf numFmtId="0" fontId="25" fillId="0" borderId="8" xfId="9" applyFont="1" applyBorder="1" applyAlignment="1">
      <alignment horizontal="center" vertical="center"/>
    </xf>
    <xf numFmtId="182" fontId="15" fillId="0" borderId="0" xfId="7" quotePrefix="1" applyNumberFormat="1" applyFont="1" applyAlignment="1">
      <alignment horizontal="left" vertical="center"/>
    </xf>
    <xf numFmtId="0" fontId="15" fillId="0" borderId="0" xfId="7" applyFont="1" applyAlignment="1">
      <alignment horizontal="left" vertical="center"/>
    </xf>
    <xf numFmtId="10" fontId="15" fillId="0" borderId="0" xfId="7" applyNumberFormat="1" applyFont="1" applyAlignment="1">
      <alignment vertical="center"/>
    </xf>
    <xf numFmtId="38" fontId="15" fillId="0" borderId="0" xfId="5" applyFont="1" applyFill="1" applyBorder="1" applyAlignment="1">
      <alignment vertical="center"/>
    </xf>
    <xf numFmtId="3" fontId="27" fillId="4" borderId="0" xfId="7" applyNumberFormat="1" applyFont="1" applyFill="1" applyAlignment="1">
      <alignment vertical="center"/>
    </xf>
    <xf numFmtId="0" fontId="15" fillId="4" borderId="0" xfId="7" applyFont="1" applyFill="1"/>
    <xf numFmtId="0" fontId="15" fillId="0" borderId="0" xfId="7" applyFont="1"/>
    <xf numFmtId="0" fontId="15" fillId="0" borderId="0" xfId="7" applyFont="1" applyAlignment="1">
      <alignment horizontal="left"/>
    </xf>
    <xf numFmtId="182" fontId="29" fillId="0" borderId="0" xfId="7" quotePrefix="1" applyNumberFormat="1" applyFont="1" applyAlignment="1">
      <alignment vertical="center"/>
    </xf>
    <xf numFmtId="10" fontId="13" fillId="0" borderId="0" xfId="7" applyNumberFormat="1" applyFont="1" applyAlignment="1">
      <alignment vertical="center"/>
    </xf>
    <xf numFmtId="0" fontId="13" fillId="0" borderId="0" xfId="7" applyFont="1" applyAlignment="1">
      <alignment horizontal="left" vertical="center"/>
    </xf>
    <xf numFmtId="182" fontId="13" fillId="0" borderId="0" xfId="7" applyNumberFormat="1" applyFont="1" applyAlignment="1">
      <alignment horizontal="center" vertical="center"/>
    </xf>
    <xf numFmtId="0" fontId="29" fillId="0" borderId="0" xfId="7" applyFont="1" applyAlignment="1">
      <alignment horizontal="left"/>
    </xf>
    <xf numFmtId="0" fontId="13" fillId="0" borderId="0" xfId="7" applyFont="1"/>
    <xf numFmtId="180" fontId="13" fillId="0" borderId="0" xfId="5" applyNumberFormat="1" applyFont="1" applyFill="1" applyBorder="1" applyAlignment="1">
      <alignment vertical="center"/>
    </xf>
    <xf numFmtId="3" fontId="13" fillId="4" borderId="0" xfId="7" applyNumberFormat="1" applyFont="1" applyFill="1" applyAlignment="1">
      <alignment vertical="center"/>
    </xf>
    <xf numFmtId="0" fontId="30" fillId="0" borderId="0" xfId="7" applyFont="1"/>
    <xf numFmtId="0" fontId="30" fillId="0" borderId="0" xfId="7" applyFont="1" applyAlignment="1">
      <alignment horizontal="left"/>
    </xf>
    <xf numFmtId="0" fontId="13" fillId="0" borderId="0" xfId="7" applyFont="1" applyAlignment="1">
      <alignment horizontal="center"/>
    </xf>
    <xf numFmtId="38" fontId="20" fillId="0" borderId="0" xfId="7" applyNumberFormat="1" applyFont="1"/>
    <xf numFmtId="0" fontId="13" fillId="0" borderId="0" xfId="7" applyFont="1" applyAlignment="1">
      <alignment vertical="center"/>
    </xf>
    <xf numFmtId="3" fontId="13" fillId="0" borderId="0" xfId="7" applyNumberFormat="1" applyFont="1" applyAlignment="1">
      <alignment vertical="center"/>
    </xf>
    <xf numFmtId="180" fontId="13" fillId="0" borderId="0" xfId="5" applyNumberFormat="1" applyFont="1" applyFill="1" applyAlignment="1">
      <alignment vertical="center"/>
    </xf>
    <xf numFmtId="4" fontId="29" fillId="0" borderId="1" xfId="8" applyNumberFormat="1" applyFont="1" applyBorder="1" applyAlignment="1">
      <alignment vertical="center" wrapText="1"/>
    </xf>
    <xf numFmtId="0" fontId="29" fillId="0" borderId="1" xfId="10" applyFont="1" applyBorder="1" applyAlignment="1">
      <alignment horizontal="left" vertical="center" shrinkToFit="1"/>
    </xf>
    <xf numFmtId="0" fontId="29" fillId="0" borderId="21" xfId="10" applyFont="1" applyBorder="1" applyAlignment="1">
      <alignment horizontal="left" vertical="center" shrinkToFit="1"/>
    </xf>
    <xf numFmtId="38" fontId="13" fillId="5" borderId="19" xfId="5" applyFont="1" applyFill="1" applyBorder="1" applyAlignment="1">
      <alignment vertical="center"/>
    </xf>
    <xf numFmtId="38" fontId="13" fillId="5" borderId="22" xfId="5" applyFont="1" applyFill="1" applyBorder="1" applyAlignment="1">
      <alignment vertical="center"/>
    </xf>
    <xf numFmtId="0" fontId="2" fillId="0" borderId="2" xfId="1" applyNumberFormat="1" applyFont="1" applyBorder="1" applyAlignment="1">
      <alignment horizontal="center" vertical="center"/>
    </xf>
    <xf numFmtId="0" fontId="2" fillId="0" borderId="3" xfId="1" applyNumberFormat="1" applyFont="1" applyBorder="1" applyAlignment="1">
      <alignment horizontal="center" vertical="center"/>
    </xf>
    <xf numFmtId="0" fontId="7" fillId="0" borderId="0" xfId="1" applyNumberFormat="1" applyFont="1" applyBorder="1" applyAlignment="1">
      <alignment horizontal="center" vertical="center"/>
    </xf>
    <xf numFmtId="0" fontId="8" fillId="0" borderId="0" xfId="1" applyNumberFormat="1" applyFont="1" applyBorder="1" applyAlignment="1">
      <alignment horizontal="center" vertical="center"/>
    </xf>
    <xf numFmtId="38" fontId="2" fillId="0" borderId="2" xfId="1" applyFont="1" applyBorder="1" applyAlignment="1">
      <alignment horizontal="distributed" vertical="center" justifyLastLine="1"/>
    </xf>
    <xf numFmtId="38" fontId="2" fillId="0" borderId="3" xfId="1" applyFont="1" applyBorder="1" applyAlignment="1">
      <alignment horizontal="distributed" vertical="center" justifyLastLine="1"/>
    </xf>
    <xf numFmtId="38" fontId="16" fillId="0" borderId="2" xfId="1" applyFont="1" applyBorder="1" applyAlignment="1">
      <alignment horizontal="right" vertical="center"/>
    </xf>
    <xf numFmtId="38" fontId="16" fillId="0" borderId="3" xfId="1" applyFont="1" applyBorder="1" applyAlignment="1">
      <alignment horizontal="right" vertical="center"/>
    </xf>
    <xf numFmtId="38" fontId="2" fillId="0" borderId="2" xfId="1" applyFont="1" applyBorder="1" applyAlignment="1">
      <alignment horizontal="center" vertical="center" shrinkToFit="1"/>
    </xf>
    <xf numFmtId="38" fontId="2" fillId="0" borderId="9" xfId="1" applyFont="1" applyBorder="1" applyAlignment="1">
      <alignment horizontal="center" vertical="center" shrinkToFit="1"/>
    </xf>
    <xf numFmtId="38" fontId="2" fillId="0" borderId="3" xfId="1" applyFont="1" applyBorder="1" applyAlignment="1">
      <alignment horizontal="center" vertical="center" shrinkToFit="1"/>
    </xf>
    <xf numFmtId="38" fontId="2" fillId="0" borderId="10" xfId="1" applyFont="1" applyBorder="1" applyAlignment="1">
      <alignment horizontal="left" vertical="center" wrapText="1"/>
    </xf>
    <xf numFmtId="38" fontId="2" fillId="0" borderId="10" xfId="1" applyFont="1" applyBorder="1" applyAlignment="1">
      <alignment horizontal="left" vertical="center"/>
    </xf>
    <xf numFmtId="38" fontId="2" fillId="0" borderId="0" xfId="1" applyFont="1" applyAlignment="1">
      <alignment horizontal="left" vertical="center"/>
    </xf>
    <xf numFmtId="38" fontId="4" fillId="0" borderId="0" xfId="1" applyFont="1" applyBorder="1" applyAlignment="1">
      <alignment horizontal="center"/>
    </xf>
    <xf numFmtId="38" fontId="4" fillId="0" borderId="0" xfId="1" applyFont="1" applyBorder="1" applyAlignment="1">
      <alignment horizontal="distributed" indent="14"/>
    </xf>
    <xf numFmtId="179" fontId="2" fillId="0" borderId="2" xfId="1" applyNumberFormat="1" applyFont="1" applyBorder="1" applyAlignment="1">
      <alignment horizontal="center" vertical="center" shrinkToFit="1"/>
    </xf>
    <xf numFmtId="179" fontId="2" fillId="0" borderId="3" xfId="1" applyNumberFormat="1" applyFont="1" applyBorder="1" applyAlignment="1">
      <alignment horizontal="center" vertical="center" shrinkToFit="1"/>
    </xf>
    <xf numFmtId="0" fontId="2" fillId="0" borderId="0" xfId="6" applyFont="1" applyAlignment="1">
      <alignment horizontal="left" shrinkToFit="1"/>
    </xf>
    <xf numFmtId="0" fontId="2" fillId="0" borderId="11" xfId="6" applyFont="1" applyBorder="1" applyAlignment="1">
      <alignment shrinkToFit="1"/>
    </xf>
    <xf numFmtId="0" fontId="2" fillId="0" borderId="0" xfId="6" applyFont="1" applyAlignment="1">
      <alignment shrinkToFit="1"/>
    </xf>
    <xf numFmtId="38" fontId="16" fillId="0" borderId="0" xfId="1" applyFont="1" applyAlignment="1">
      <alignment horizontal="left" vertical="center"/>
    </xf>
    <xf numFmtId="179" fontId="2" fillId="0" borderId="0" xfId="1" quotePrefix="1" applyNumberFormat="1" applyFont="1" applyAlignment="1">
      <alignment horizontal="center"/>
    </xf>
    <xf numFmtId="179" fontId="2" fillId="0" borderId="0" xfId="1" applyNumberFormat="1" applyFont="1" applyAlignment="1">
      <alignment horizontal="center"/>
    </xf>
    <xf numFmtId="0" fontId="15" fillId="4" borderId="0" xfId="7" applyFont="1" applyFill="1" applyAlignment="1">
      <alignment horizontal="left" wrapText="1"/>
    </xf>
    <xf numFmtId="180" fontId="13" fillId="0" borderId="0" xfId="5" applyNumberFormat="1" applyFont="1" applyFill="1" applyAlignment="1">
      <alignment horizontal="right"/>
    </xf>
    <xf numFmtId="0" fontId="22" fillId="0" borderId="0" xfId="7" applyFont="1" applyAlignment="1">
      <alignment horizontal="center" vertical="center"/>
    </xf>
    <xf numFmtId="0" fontId="15" fillId="0" borderId="12" xfId="10" applyFont="1" applyBorder="1" applyAlignment="1">
      <alignment horizontal="left" wrapText="1"/>
    </xf>
    <xf numFmtId="0" fontId="26" fillId="0" borderId="0" xfId="10" applyFont="1" applyAlignment="1">
      <alignment horizontal="left" wrapText="1"/>
    </xf>
    <xf numFmtId="0" fontId="13" fillId="0" borderId="2" xfId="10" quotePrefix="1" applyFont="1" applyBorder="1" applyAlignment="1">
      <alignment horizontal="center" vertical="center"/>
    </xf>
    <xf numFmtId="0" fontId="13" fillId="0" borderId="9" xfId="10" quotePrefix="1" applyFont="1" applyBorder="1" applyAlignment="1">
      <alignment horizontal="center" vertical="center"/>
    </xf>
    <xf numFmtId="0" fontId="13" fillId="0" borderId="12" xfId="10" quotePrefix="1" applyFont="1" applyBorder="1" applyAlignment="1">
      <alignment horizontal="center" vertical="center"/>
    </xf>
  </cellXfs>
  <cellStyles count="11">
    <cellStyle name="ハイパーリンク" xfId="2" builtinId="8"/>
    <cellStyle name="桁区切り 2 2" xfId="5" xr:uid="{9FFFA909-ADDA-44FF-90B0-9D6ADDC755F3}"/>
    <cellStyle name="桁区切り 4" xfId="3" xr:uid="{7CD977A0-5843-4D44-A4BB-4D7075C1E1D5}"/>
    <cellStyle name="桁区切り 5" xfId="1" xr:uid="{A83C9538-A449-4E33-A05F-47FD6657BABA}"/>
    <cellStyle name="標準" xfId="0" builtinId="0"/>
    <cellStyle name="標準 2" xfId="8" xr:uid="{E6293748-31D5-493A-AF63-FD7E7B470FA7}"/>
    <cellStyle name="標準 2 2" xfId="9" xr:uid="{2CD58696-84EA-4F39-BC93-56D91875ABC8}"/>
    <cellStyle name="標準 2 2 2" xfId="6" xr:uid="{BB42122E-1533-4D0D-8591-BD00CCBB90EF}"/>
    <cellStyle name="標準 4 2" xfId="4" xr:uid="{A9A7F26C-A442-4332-B798-D4305A44ACD9}"/>
    <cellStyle name="標準_工事費内訳書等（指揮システム端末移設工事）１" xfId="7" xr:uid="{6B4F3B5B-7D15-40C5-8303-F340587C27AA}"/>
    <cellStyle name="標準_数量算出表（端末輸送班）" xfId="10" xr:uid="{C58CEDD7-533F-47EB-933A-6DCC7224FF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066667\&#22865;&#32004;&#20418;&#38263;&#26989;&#21209;\R&#65304;&#24180;&#24230;\&#65297;&#12288;&#19968;&#33324;&#31478;&#20105;&#20837;&#26413;\&#65298;&#12288;&#21336;&#22865;\8.7.17&#12288;&#20843;&#26223;&#27700;&#35895;&#65288;R8&#65289;&#23487;&#33294;&#30067;&#12539;&#35158;&#24373;&#26367;&#12411;&#12363;3&#20214;\8.7.17&#12288;&#20843;&#26223;&#27700;&#35895;(R8)&#23487;&#33294;&#30067;&#12539;&#35158;&#21462;&#26367;&#12411;&#12363;.xlsm" TargetMode="External"/><Relationship Id="rId1" Type="http://schemas.openxmlformats.org/officeDocument/2006/relationships/externalLinkPath" Target="/Users/g1066667/&#22865;&#32004;&#20418;&#38263;&#26989;&#21209;/R&#65304;&#24180;&#24230;/&#65297;&#12288;&#19968;&#33324;&#31478;&#20105;&#20837;&#26413;/&#65298;&#12288;&#21336;&#22865;/8.7.17&#12288;&#20843;&#26223;&#27700;&#35895;&#65288;R8&#65289;&#23487;&#33294;&#30067;&#12539;&#35158;&#24373;&#26367;&#12411;&#12363;3&#20214;/8.7.17&#12288;&#20843;&#26223;&#27700;&#35895;(R8)&#23487;&#33294;&#30067;&#12539;&#35158;&#21462;&#26367;&#12411;&#1236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参考資料"/>
      <sheetName val="使用方法"/>
      <sheetName val="貼り付けシート"/>
      <sheetName val="価格調査"/>
      <sheetName val="端数調整"/>
      <sheetName val="書類送付"/>
      <sheetName val="吸取りシート"/>
      <sheetName val="単価契約書 (2)"/>
      <sheetName val="契約書"/>
      <sheetName val="請書 "/>
      <sheetName val="別紙内訳書"/>
      <sheetName val="見積依頼書"/>
      <sheetName val="依頼"/>
      <sheetName val="見積書"/>
      <sheetName val="市価調査"/>
      <sheetName val="記載例"/>
      <sheetName val="入札書"/>
      <sheetName val="入札参加資格確認表"/>
      <sheetName val="見積書 (別)"/>
      <sheetName val="市価調査（別）"/>
      <sheetName val="同等品"/>
      <sheetName val="発注証明書"/>
      <sheetName val="検調"/>
      <sheetName val="FAX"/>
      <sheetName val="結果"/>
      <sheetName val="請求書"/>
      <sheetName val="長形３型"/>
      <sheetName val="納品書 "/>
      <sheetName val="納品書内訳"/>
      <sheetName val="受領書"/>
      <sheetName val="口座"/>
      <sheetName val="角型２号"/>
      <sheetName val="予調"/>
      <sheetName val="予定価格積算内訳書"/>
      <sheetName val="市価調査比較表"/>
      <sheetName val="業者情報"/>
      <sheetName val="入札記録表"/>
      <sheetName val="郵便入札受領記録表"/>
      <sheetName val="契約確認表"/>
      <sheetName val="変更契約"/>
      <sheetName val="初期値"/>
      <sheetName val="ステップ1"/>
      <sheetName val="ステップ2"/>
      <sheetName val="ステップ3"/>
      <sheetName val="経費率"/>
      <sheetName val="市価調査（工事）"/>
      <sheetName val="市価調査（材料）"/>
      <sheetName val="予調封筒"/>
      <sheetName val="契約履行延期申請 "/>
      <sheetName val="徴収判定 "/>
      <sheetName val="請求領収証書"/>
      <sheetName val="支払調書"/>
      <sheetName val="売掛表"/>
      <sheetName val="予調内訳書 "/>
      <sheetName val="監督官報告書"/>
    </sheetNames>
    <sheetDataSet>
      <sheetData sheetId="0"/>
      <sheetData sheetId="1">
        <row r="19">
          <cell r="M19" t="str">
            <v>随契</v>
          </cell>
          <cell r="N19" t="str">
            <v>　上記に関して「入札及び契約心得」、「標準契約書等」の契約条項等を承諾の上、入札見積りいたします。また、当社（私（個人の場合）、当団体（団体の場合））は「入札及び契約心得」に示された暴力団排除に関する誓約事項について、誓約いたします。</v>
          </cell>
        </row>
        <row r="20">
          <cell r="M20" t="str">
            <v>OP</v>
          </cell>
          <cell r="N20" t="str">
            <v>　上記に関して「入札及び契約心得」、「陸上自衛隊北熊本駐屯地オープンカウンター方式実施要項」及び「標準契約書等」の契約条項等を承諾のうえ見積りいたします。また、当社（私（個人の場合）、当団体（団体の場合））は「入札及び契約心得」に示された暴力団排除に関する誓約事項について誓約いたします。</v>
          </cell>
        </row>
        <row r="21">
          <cell r="M21" t="str">
            <v>入札</v>
          </cell>
          <cell r="N21" t="str">
            <v>　上記に関して「入札及び契約心得」、「標準契約書等」の契約条項等を承諾の上、入札見積りいたします。また、当社（私（個人の場合）、当団体（団体の場合））は「入札及び契約心得」に示された暴力団排除に関する誓約事項について、誓約いたします。</v>
          </cell>
        </row>
      </sheetData>
      <sheetData sheetId="2">
        <row r="17">
          <cell r="L17" t="str">
            <v>第３９２会計隊</v>
          </cell>
        </row>
        <row r="19">
          <cell r="L19" t="str">
            <v>秋吉　裕之</v>
          </cell>
        </row>
        <row r="29">
          <cell r="J29">
            <v>61</v>
          </cell>
        </row>
        <row r="32">
          <cell r="J32" t="str">
            <v>税抜</v>
          </cell>
          <cell r="L32" t="str">
            <v>無</v>
          </cell>
          <cell r="N32" t="str">
            <v>無</v>
          </cell>
        </row>
        <row r="33">
          <cell r="J33" t="str">
            <v>入札</v>
          </cell>
          <cell r="L33" t="str">
            <v>無</v>
          </cell>
        </row>
        <row r="34">
          <cell r="J34" t="str">
            <v>単価</v>
          </cell>
        </row>
      </sheetData>
      <sheetData sheetId="3">
        <row r="1">
          <cell r="K1" t="str">
            <v>八景水谷宿舎</v>
          </cell>
        </row>
      </sheetData>
      <sheetData sheetId="4"/>
      <sheetData sheetId="5"/>
      <sheetData sheetId="6"/>
      <sheetData sheetId="7">
        <row r="5">
          <cell r="I5" t="str">
            <v>仕様書のとおり　半畳　同等以上他社製品含む</v>
          </cell>
        </row>
      </sheetData>
      <sheetData sheetId="8"/>
      <sheetData sheetId="9">
        <row r="16">
          <cell r="P16" t="str">
            <v>熊本県熊本市中央区黒髪２丁目３１－２３</v>
          </cell>
          <cell r="R16"/>
        </row>
        <row r="17">
          <cell r="P17" t="str">
            <v>株式会社　廣島</v>
          </cell>
          <cell r="R17"/>
        </row>
        <row r="18">
          <cell r="P18" t="str">
            <v>代表取締役　廣島　大樹</v>
          </cell>
          <cell r="R18"/>
        </row>
        <row r="19">
          <cell r="P19"/>
          <cell r="R19"/>
        </row>
        <row r="20">
          <cell r="R20" t="str">
            <v>代表取締役　廣島　大樹</v>
          </cell>
        </row>
        <row r="21">
          <cell r="R21" t="str">
            <v>096-343-1513</v>
          </cell>
        </row>
        <row r="27">
          <cell r="P27">
            <v>46220</v>
          </cell>
        </row>
      </sheetData>
      <sheetData sheetId="10"/>
      <sheetData sheetId="11">
        <row r="1">
          <cell r="L1">
            <v>4</v>
          </cell>
        </row>
        <row r="5">
          <cell r="D5" t="str">
            <v>SH</v>
          </cell>
          <cell r="E5">
            <v>590</v>
          </cell>
        </row>
        <row r="6">
          <cell r="D6" t="str">
            <v>SH</v>
          </cell>
          <cell r="E6">
            <v>65</v>
          </cell>
        </row>
        <row r="7">
          <cell r="D7" t="str">
            <v>SH</v>
          </cell>
          <cell r="E7">
            <v>67</v>
          </cell>
        </row>
        <row r="8">
          <cell r="D8" t="str">
            <v>SH</v>
          </cell>
          <cell r="E8">
            <v>63</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4AA92-38A8-457B-A319-9783F4F85D44}">
  <sheetPr codeName="Sheet20">
    <tabColor rgb="FFFF0000"/>
    <pageSetUpPr fitToPage="1"/>
  </sheetPr>
  <dimension ref="A1:M44"/>
  <sheetViews>
    <sheetView showZeros="0" tabSelected="1" zoomScale="85" zoomScaleNormal="85" workbookViewId="0">
      <selection activeCell="F13" sqref="F13"/>
    </sheetView>
  </sheetViews>
  <sheetFormatPr defaultRowHeight="24" customHeight="1" x14ac:dyDescent="0.15"/>
  <cols>
    <col min="1" max="1" width="3.625" style="1" customWidth="1"/>
    <col min="2" max="2" width="31.875" style="1" customWidth="1"/>
    <col min="3" max="3" width="28.25" style="1" customWidth="1"/>
    <col min="4" max="5" width="7.5" style="1" customWidth="1"/>
    <col min="6" max="6" width="13" style="1" customWidth="1"/>
    <col min="7" max="7" width="8.25" style="1" customWidth="1"/>
    <col min="8" max="8" width="10.125" style="1" customWidth="1"/>
    <col min="9" max="10" width="0" style="1" hidden="1" customWidth="1"/>
    <col min="11" max="11" width="67.875" style="1" hidden="1" customWidth="1"/>
    <col min="12" max="13" width="0" style="1" hidden="1" customWidth="1"/>
    <col min="14" max="256" width="9" style="1"/>
    <col min="257" max="257" width="3.625" style="1" customWidth="1"/>
    <col min="258" max="258" width="25.625" style="1" bestFit="1" customWidth="1"/>
    <col min="259" max="259" width="31.75" style="1" customWidth="1"/>
    <col min="260" max="261" width="7.5" style="1" customWidth="1"/>
    <col min="262" max="262" width="16.125" style="1" customWidth="1"/>
    <col min="263" max="264" width="8.25" style="1" customWidth="1"/>
    <col min="265" max="266" width="9" style="1"/>
    <col min="267" max="267" width="241.5" style="1" bestFit="1" customWidth="1"/>
    <col min="268" max="512" width="9" style="1"/>
    <col min="513" max="513" width="3.625" style="1" customWidth="1"/>
    <col min="514" max="514" width="25.625" style="1" bestFit="1" customWidth="1"/>
    <col min="515" max="515" width="31.75" style="1" customWidth="1"/>
    <col min="516" max="517" width="7.5" style="1" customWidth="1"/>
    <col min="518" max="518" width="16.125" style="1" customWidth="1"/>
    <col min="519" max="520" width="8.25" style="1" customWidth="1"/>
    <col min="521" max="522" width="9" style="1"/>
    <col min="523" max="523" width="241.5" style="1" bestFit="1" customWidth="1"/>
    <col min="524" max="768" width="9" style="1"/>
    <col min="769" max="769" width="3.625" style="1" customWidth="1"/>
    <col min="770" max="770" width="25.625" style="1" bestFit="1" customWidth="1"/>
    <col min="771" max="771" width="31.75" style="1" customWidth="1"/>
    <col min="772" max="773" width="7.5" style="1" customWidth="1"/>
    <col min="774" max="774" width="16.125" style="1" customWidth="1"/>
    <col min="775" max="776" width="8.25" style="1" customWidth="1"/>
    <col min="777" max="778" width="9" style="1"/>
    <col min="779" max="779" width="241.5" style="1" bestFit="1" customWidth="1"/>
    <col min="780" max="1024" width="9" style="1"/>
    <col min="1025" max="1025" width="3.625" style="1" customWidth="1"/>
    <col min="1026" max="1026" width="25.625" style="1" bestFit="1" customWidth="1"/>
    <col min="1027" max="1027" width="31.75" style="1" customWidth="1"/>
    <col min="1028" max="1029" width="7.5" style="1" customWidth="1"/>
    <col min="1030" max="1030" width="16.125" style="1" customWidth="1"/>
    <col min="1031" max="1032" width="8.25" style="1" customWidth="1"/>
    <col min="1033" max="1034" width="9" style="1"/>
    <col min="1035" max="1035" width="241.5" style="1" bestFit="1" customWidth="1"/>
    <col min="1036" max="1280" width="9" style="1"/>
    <col min="1281" max="1281" width="3.625" style="1" customWidth="1"/>
    <col min="1282" max="1282" width="25.625" style="1" bestFit="1" customWidth="1"/>
    <col min="1283" max="1283" width="31.75" style="1" customWidth="1"/>
    <col min="1284" max="1285" width="7.5" style="1" customWidth="1"/>
    <col min="1286" max="1286" width="16.125" style="1" customWidth="1"/>
    <col min="1287" max="1288" width="8.25" style="1" customWidth="1"/>
    <col min="1289" max="1290" width="9" style="1"/>
    <col min="1291" max="1291" width="241.5" style="1" bestFit="1" customWidth="1"/>
    <col min="1292" max="1536" width="9" style="1"/>
    <col min="1537" max="1537" width="3.625" style="1" customWidth="1"/>
    <col min="1538" max="1538" width="25.625" style="1" bestFit="1" customWidth="1"/>
    <col min="1539" max="1539" width="31.75" style="1" customWidth="1"/>
    <col min="1540" max="1541" width="7.5" style="1" customWidth="1"/>
    <col min="1542" max="1542" width="16.125" style="1" customWidth="1"/>
    <col min="1543" max="1544" width="8.25" style="1" customWidth="1"/>
    <col min="1545" max="1546" width="9" style="1"/>
    <col min="1547" max="1547" width="241.5" style="1" bestFit="1" customWidth="1"/>
    <col min="1548" max="1792" width="9" style="1"/>
    <col min="1793" max="1793" width="3.625" style="1" customWidth="1"/>
    <col min="1794" max="1794" width="25.625" style="1" bestFit="1" customWidth="1"/>
    <col min="1795" max="1795" width="31.75" style="1" customWidth="1"/>
    <col min="1796" max="1797" width="7.5" style="1" customWidth="1"/>
    <col min="1798" max="1798" width="16.125" style="1" customWidth="1"/>
    <col min="1799" max="1800" width="8.25" style="1" customWidth="1"/>
    <col min="1801" max="1802" width="9" style="1"/>
    <col min="1803" max="1803" width="241.5" style="1" bestFit="1" customWidth="1"/>
    <col min="1804" max="2048" width="9" style="1"/>
    <col min="2049" max="2049" width="3.625" style="1" customWidth="1"/>
    <col min="2050" max="2050" width="25.625" style="1" bestFit="1" customWidth="1"/>
    <col min="2051" max="2051" width="31.75" style="1" customWidth="1"/>
    <col min="2052" max="2053" width="7.5" style="1" customWidth="1"/>
    <col min="2054" max="2054" width="16.125" style="1" customWidth="1"/>
    <col min="2055" max="2056" width="8.25" style="1" customWidth="1"/>
    <col min="2057" max="2058" width="9" style="1"/>
    <col min="2059" max="2059" width="241.5" style="1" bestFit="1" customWidth="1"/>
    <col min="2060" max="2304" width="9" style="1"/>
    <col min="2305" max="2305" width="3.625" style="1" customWidth="1"/>
    <col min="2306" max="2306" width="25.625" style="1" bestFit="1" customWidth="1"/>
    <col min="2307" max="2307" width="31.75" style="1" customWidth="1"/>
    <col min="2308" max="2309" width="7.5" style="1" customWidth="1"/>
    <col min="2310" max="2310" width="16.125" style="1" customWidth="1"/>
    <col min="2311" max="2312" width="8.25" style="1" customWidth="1"/>
    <col min="2313" max="2314" width="9" style="1"/>
    <col min="2315" max="2315" width="241.5" style="1" bestFit="1" customWidth="1"/>
    <col min="2316" max="2560" width="9" style="1"/>
    <col min="2561" max="2561" width="3.625" style="1" customWidth="1"/>
    <col min="2562" max="2562" width="25.625" style="1" bestFit="1" customWidth="1"/>
    <col min="2563" max="2563" width="31.75" style="1" customWidth="1"/>
    <col min="2564" max="2565" width="7.5" style="1" customWidth="1"/>
    <col min="2566" max="2566" width="16.125" style="1" customWidth="1"/>
    <col min="2567" max="2568" width="8.25" style="1" customWidth="1"/>
    <col min="2569" max="2570" width="9" style="1"/>
    <col min="2571" max="2571" width="241.5" style="1" bestFit="1" customWidth="1"/>
    <col min="2572" max="2816" width="9" style="1"/>
    <col min="2817" max="2817" width="3.625" style="1" customWidth="1"/>
    <col min="2818" max="2818" width="25.625" style="1" bestFit="1" customWidth="1"/>
    <col min="2819" max="2819" width="31.75" style="1" customWidth="1"/>
    <col min="2820" max="2821" width="7.5" style="1" customWidth="1"/>
    <col min="2822" max="2822" width="16.125" style="1" customWidth="1"/>
    <col min="2823" max="2824" width="8.25" style="1" customWidth="1"/>
    <col min="2825" max="2826" width="9" style="1"/>
    <col min="2827" max="2827" width="241.5" style="1" bestFit="1" customWidth="1"/>
    <col min="2828" max="3072" width="9" style="1"/>
    <col min="3073" max="3073" width="3.625" style="1" customWidth="1"/>
    <col min="3074" max="3074" width="25.625" style="1" bestFit="1" customWidth="1"/>
    <col min="3075" max="3075" width="31.75" style="1" customWidth="1"/>
    <col min="3076" max="3077" width="7.5" style="1" customWidth="1"/>
    <col min="3078" max="3078" width="16.125" style="1" customWidth="1"/>
    <col min="3079" max="3080" width="8.25" style="1" customWidth="1"/>
    <col min="3081" max="3082" width="9" style="1"/>
    <col min="3083" max="3083" width="241.5" style="1" bestFit="1" customWidth="1"/>
    <col min="3084" max="3328" width="9" style="1"/>
    <col min="3329" max="3329" width="3.625" style="1" customWidth="1"/>
    <col min="3330" max="3330" width="25.625" style="1" bestFit="1" customWidth="1"/>
    <col min="3331" max="3331" width="31.75" style="1" customWidth="1"/>
    <col min="3332" max="3333" width="7.5" style="1" customWidth="1"/>
    <col min="3334" max="3334" width="16.125" style="1" customWidth="1"/>
    <col min="3335" max="3336" width="8.25" style="1" customWidth="1"/>
    <col min="3337" max="3338" width="9" style="1"/>
    <col min="3339" max="3339" width="241.5" style="1" bestFit="1" customWidth="1"/>
    <col min="3340" max="3584" width="9" style="1"/>
    <col min="3585" max="3585" width="3.625" style="1" customWidth="1"/>
    <col min="3586" max="3586" width="25.625" style="1" bestFit="1" customWidth="1"/>
    <col min="3587" max="3587" width="31.75" style="1" customWidth="1"/>
    <col min="3588" max="3589" width="7.5" style="1" customWidth="1"/>
    <col min="3590" max="3590" width="16.125" style="1" customWidth="1"/>
    <col min="3591" max="3592" width="8.25" style="1" customWidth="1"/>
    <col min="3593" max="3594" width="9" style="1"/>
    <col min="3595" max="3595" width="241.5" style="1" bestFit="1" customWidth="1"/>
    <col min="3596" max="3840" width="9" style="1"/>
    <col min="3841" max="3841" width="3.625" style="1" customWidth="1"/>
    <col min="3842" max="3842" width="25.625" style="1" bestFit="1" customWidth="1"/>
    <col min="3843" max="3843" width="31.75" style="1" customWidth="1"/>
    <col min="3844" max="3845" width="7.5" style="1" customWidth="1"/>
    <col min="3846" max="3846" width="16.125" style="1" customWidth="1"/>
    <col min="3847" max="3848" width="8.25" style="1" customWidth="1"/>
    <col min="3849" max="3850" width="9" style="1"/>
    <col min="3851" max="3851" width="241.5" style="1" bestFit="1" customWidth="1"/>
    <col min="3852" max="4096" width="9" style="1"/>
    <col min="4097" max="4097" width="3.625" style="1" customWidth="1"/>
    <col min="4098" max="4098" width="25.625" style="1" bestFit="1" customWidth="1"/>
    <col min="4099" max="4099" width="31.75" style="1" customWidth="1"/>
    <col min="4100" max="4101" width="7.5" style="1" customWidth="1"/>
    <col min="4102" max="4102" width="16.125" style="1" customWidth="1"/>
    <col min="4103" max="4104" width="8.25" style="1" customWidth="1"/>
    <col min="4105" max="4106" width="9" style="1"/>
    <col min="4107" max="4107" width="241.5" style="1" bestFit="1" customWidth="1"/>
    <col min="4108" max="4352" width="9" style="1"/>
    <col min="4353" max="4353" width="3.625" style="1" customWidth="1"/>
    <col min="4354" max="4354" width="25.625" style="1" bestFit="1" customWidth="1"/>
    <col min="4355" max="4355" width="31.75" style="1" customWidth="1"/>
    <col min="4356" max="4357" width="7.5" style="1" customWidth="1"/>
    <col min="4358" max="4358" width="16.125" style="1" customWidth="1"/>
    <col min="4359" max="4360" width="8.25" style="1" customWidth="1"/>
    <col min="4361" max="4362" width="9" style="1"/>
    <col min="4363" max="4363" width="241.5" style="1" bestFit="1" customWidth="1"/>
    <col min="4364" max="4608" width="9" style="1"/>
    <col min="4609" max="4609" width="3.625" style="1" customWidth="1"/>
    <col min="4610" max="4610" width="25.625" style="1" bestFit="1" customWidth="1"/>
    <col min="4611" max="4611" width="31.75" style="1" customWidth="1"/>
    <col min="4612" max="4613" width="7.5" style="1" customWidth="1"/>
    <col min="4614" max="4614" width="16.125" style="1" customWidth="1"/>
    <col min="4615" max="4616" width="8.25" style="1" customWidth="1"/>
    <col min="4617" max="4618" width="9" style="1"/>
    <col min="4619" max="4619" width="241.5" style="1" bestFit="1" customWidth="1"/>
    <col min="4620" max="4864" width="9" style="1"/>
    <col min="4865" max="4865" width="3.625" style="1" customWidth="1"/>
    <col min="4866" max="4866" width="25.625" style="1" bestFit="1" customWidth="1"/>
    <col min="4867" max="4867" width="31.75" style="1" customWidth="1"/>
    <col min="4868" max="4869" width="7.5" style="1" customWidth="1"/>
    <col min="4870" max="4870" width="16.125" style="1" customWidth="1"/>
    <col min="4871" max="4872" width="8.25" style="1" customWidth="1"/>
    <col min="4873" max="4874" width="9" style="1"/>
    <col min="4875" max="4875" width="241.5" style="1" bestFit="1" customWidth="1"/>
    <col min="4876" max="5120" width="9" style="1"/>
    <col min="5121" max="5121" width="3.625" style="1" customWidth="1"/>
    <col min="5122" max="5122" width="25.625" style="1" bestFit="1" customWidth="1"/>
    <col min="5123" max="5123" width="31.75" style="1" customWidth="1"/>
    <col min="5124" max="5125" width="7.5" style="1" customWidth="1"/>
    <col min="5126" max="5126" width="16.125" style="1" customWidth="1"/>
    <col min="5127" max="5128" width="8.25" style="1" customWidth="1"/>
    <col min="5129" max="5130" width="9" style="1"/>
    <col min="5131" max="5131" width="241.5" style="1" bestFit="1" customWidth="1"/>
    <col min="5132" max="5376" width="9" style="1"/>
    <col min="5377" max="5377" width="3.625" style="1" customWidth="1"/>
    <col min="5378" max="5378" width="25.625" style="1" bestFit="1" customWidth="1"/>
    <col min="5379" max="5379" width="31.75" style="1" customWidth="1"/>
    <col min="5380" max="5381" width="7.5" style="1" customWidth="1"/>
    <col min="5382" max="5382" width="16.125" style="1" customWidth="1"/>
    <col min="5383" max="5384" width="8.25" style="1" customWidth="1"/>
    <col min="5385" max="5386" width="9" style="1"/>
    <col min="5387" max="5387" width="241.5" style="1" bestFit="1" customWidth="1"/>
    <col min="5388" max="5632" width="9" style="1"/>
    <col min="5633" max="5633" width="3.625" style="1" customWidth="1"/>
    <col min="5634" max="5634" width="25.625" style="1" bestFit="1" customWidth="1"/>
    <col min="5635" max="5635" width="31.75" style="1" customWidth="1"/>
    <col min="5636" max="5637" width="7.5" style="1" customWidth="1"/>
    <col min="5638" max="5638" width="16.125" style="1" customWidth="1"/>
    <col min="5639" max="5640" width="8.25" style="1" customWidth="1"/>
    <col min="5641" max="5642" width="9" style="1"/>
    <col min="5643" max="5643" width="241.5" style="1" bestFit="1" customWidth="1"/>
    <col min="5644" max="5888" width="9" style="1"/>
    <col min="5889" max="5889" width="3.625" style="1" customWidth="1"/>
    <col min="5890" max="5890" width="25.625" style="1" bestFit="1" customWidth="1"/>
    <col min="5891" max="5891" width="31.75" style="1" customWidth="1"/>
    <col min="5892" max="5893" width="7.5" style="1" customWidth="1"/>
    <col min="5894" max="5894" width="16.125" style="1" customWidth="1"/>
    <col min="5895" max="5896" width="8.25" style="1" customWidth="1"/>
    <col min="5897" max="5898" width="9" style="1"/>
    <col min="5899" max="5899" width="241.5" style="1" bestFit="1" customWidth="1"/>
    <col min="5900" max="6144" width="9" style="1"/>
    <col min="6145" max="6145" width="3.625" style="1" customWidth="1"/>
    <col min="6146" max="6146" width="25.625" style="1" bestFit="1" customWidth="1"/>
    <col min="6147" max="6147" width="31.75" style="1" customWidth="1"/>
    <col min="6148" max="6149" width="7.5" style="1" customWidth="1"/>
    <col min="6150" max="6150" width="16.125" style="1" customWidth="1"/>
    <col min="6151" max="6152" width="8.25" style="1" customWidth="1"/>
    <col min="6153" max="6154" width="9" style="1"/>
    <col min="6155" max="6155" width="241.5" style="1" bestFit="1" customWidth="1"/>
    <col min="6156" max="6400" width="9" style="1"/>
    <col min="6401" max="6401" width="3.625" style="1" customWidth="1"/>
    <col min="6402" max="6402" width="25.625" style="1" bestFit="1" customWidth="1"/>
    <col min="6403" max="6403" width="31.75" style="1" customWidth="1"/>
    <col min="6404" max="6405" width="7.5" style="1" customWidth="1"/>
    <col min="6406" max="6406" width="16.125" style="1" customWidth="1"/>
    <col min="6407" max="6408" width="8.25" style="1" customWidth="1"/>
    <col min="6409" max="6410" width="9" style="1"/>
    <col min="6411" max="6411" width="241.5" style="1" bestFit="1" customWidth="1"/>
    <col min="6412" max="6656" width="9" style="1"/>
    <col min="6657" max="6657" width="3.625" style="1" customWidth="1"/>
    <col min="6658" max="6658" width="25.625" style="1" bestFit="1" customWidth="1"/>
    <col min="6659" max="6659" width="31.75" style="1" customWidth="1"/>
    <col min="6660" max="6661" width="7.5" style="1" customWidth="1"/>
    <col min="6662" max="6662" width="16.125" style="1" customWidth="1"/>
    <col min="6663" max="6664" width="8.25" style="1" customWidth="1"/>
    <col min="6665" max="6666" width="9" style="1"/>
    <col min="6667" max="6667" width="241.5" style="1" bestFit="1" customWidth="1"/>
    <col min="6668" max="6912" width="9" style="1"/>
    <col min="6913" max="6913" width="3.625" style="1" customWidth="1"/>
    <col min="6914" max="6914" width="25.625" style="1" bestFit="1" customWidth="1"/>
    <col min="6915" max="6915" width="31.75" style="1" customWidth="1"/>
    <col min="6916" max="6917" width="7.5" style="1" customWidth="1"/>
    <col min="6918" max="6918" width="16.125" style="1" customWidth="1"/>
    <col min="6919" max="6920" width="8.25" style="1" customWidth="1"/>
    <col min="6921" max="6922" width="9" style="1"/>
    <col min="6923" max="6923" width="241.5" style="1" bestFit="1" customWidth="1"/>
    <col min="6924" max="7168" width="9" style="1"/>
    <col min="7169" max="7169" width="3.625" style="1" customWidth="1"/>
    <col min="7170" max="7170" width="25.625" style="1" bestFit="1" customWidth="1"/>
    <col min="7171" max="7171" width="31.75" style="1" customWidth="1"/>
    <col min="7172" max="7173" width="7.5" style="1" customWidth="1"/>
    <col min="7174" max="7174" width="16.125" style="1" customWidth="1"/>
    <col min="7175" max="7176" width="8.25" style="1" customWidth="1"/>
    <col min="7177" max="7178" width="9" style="1"/>
    <col min="7179" max="7179" width="241.5" style="1" bestFit="1" customWidth="1"/>
    <col min="7180" max="7424" width="9" style="1"/>
    <col min="7425" max="7425" width="3.625" style="1" customWidth="1"/>
    <col min="7426" max="7426" width="25.625" style="1" bestFit="1" customWidth="1"/>
    <col min="7427" max="7427" width="31.75" style="1" customWidth="1"/>
    <col min="7428" max="7429" width="7.5" style="1" customWidth="1"/>
    <col min="7430" max="7430" width="16.125" style="1" customWidth="1"/>
    <col min="7431" max="7432" width="8.25" style="1" customWidth="1"/>
    <col min="7433" max="7434" width="9" style="1"/>
    <col min="7435" max="7435" width="241.5" style="1" bestFit="1" customWidth="1"/>
    <col min="7436" max="7680" width="9" style="1"/>
    <col min="7681" max="7681" width="3.625" style="1" customWidth="1"/>
    <col min="7682" max="7682" width="25.625" style="1" bestFit="1" customWidth="1"/>
    <col min="7683" max="7683" width="31.75" style="1" customWidth="1"/>
    <col min="7684" max="7685" width="7.5" style="1" customWidth="1"/>
    <col min="7686" max="7686" width="16.125" style="1" customWidth="1"/>
    <col min="7687" max="7688" width="8.25" style="1" customWidth="1"/>
    <col min="7689" max="7690" width="9" style="1"/>
    <col min="7691" max="7691" width="241.5" style="1" bestFit="1" customWidth="1"/>
    <col min="7692" max="7936" width="9" style="1"/>
    <col min="7937" max="7937" width="3.625" style="1" customWidth="1"/>
    <col min="7938" max="7938" width="25.625" style="1" bestFit="1" customWidth="1"/>
    <col min="7939" max="7939" width="31.75" style="1" customWidth="1"/>
    <col min="7940" max="7941" width="7.5" style="1" customWidth="1"/>
    <col min="7942" max="7942" width="16.125" style="1" customWidth="1"/>
    <col min="7943" max="7944" width="8.25" style="1" customWidth="1"/>
    <col min="7945" max="7946" width="9" style="1"/>
    <col min="7947" max="7947" width="241.5" style="1" bestFit="1" customWidth="1"/>
    <col min="7948" max="8192" width="9" style="1"/>
    <col min="8193" max="8193" width="3.625" style="1" customWidth="1"/>
    <col min="8194" max="8194" width="25.625" style="1" bestFit="1" customWidth="1"/>
    <col min="8195" max="8195" width="31.75" style="1" customWidth="1"/>
    <col min="8196" max="8197" width="7.5" style="1" customWidth="1"/>
    <col min="8198" max="8198" width="16.125" style="1" customWidth="1"/>
    <col min="8199" max="8200" width="8.25" style="1" customWidth="1"/>
    <col min="8201" max="8202" width="9" style="1"/>
    <col min="8203" max="8203" width="241.5" style="1" bestFit="1" customWidth="1"/>
    <col min="8204" max="8448" width="9" style="1"/>
    <col min="8449" max="8449" width="3.625" style="1" customWidth="1"/>
    <col min="8450" max="8450" width="25.625" style="1" bestFit="1" customWidth="1"/>
    <col min="8451" max="8451" width="31.75" style="1" customWidth="1"/>
    <col min="8452" max="8453" width="7.5" style="1" customWidth="1"/>
    <col min="8454" max="8454" width="16.125" style="1" customWidth="1"/>
    <col min="8455" max="8456" width="8.25" style="1" customWidth="1"/>
    <col min="8457" max="8458" width="9" style="1"/>
    <col min="8459" max="8459" width="241.5" style="1" bestFit="1" customWidth="1"/>
    <col min="8460" max="8704" width="9" style="1"/>
    <col min="8705" max="8705" width="3.625" style="1" customWidth="1"/>
    <col min="8706" max="8706" width="25.625" style="1" bestFit="1" customWidth="1"/>
    <col min="8707" max="8707" width="31.75" style="1" customWidth="1"/>
    <col min="8708" max="8709" width="7.5" style="1" customWidth="1"/>
    <col min="8710" max="8710" width="16.125" style="1" customWidth="1"/>
    <col min="8711" max="8712" width="8.25" style="1" customWidth="1"/>
    <col min="8713" max="8714" width="9" style="1"/>
    <col min="8715" max="8715" width="241.5" style="1" bestFit="1" customWidth="1"/>
    <col min="8716" max="8960" width="9" style="1"/>
    <col min="8961" max="8961" width="3.625" style="1" customWidth="1"/>
    <col min="8962" max="8962" width="25.625" style="1" bestFit="1" customWidth="1"/>
    <col min="8963" max="8963" width="31.75" style="1" customWidth="1"/>
    <col min="8964" max="8965" width="7.5" style="1" customWidth="1"/>
    <col min="8966" max="8966" width="16.125" style="1" customWidth="1"/>
    <col min="8967" max="8968" width="8.25" style="1" customWidth="1"/>
    <col min="8969" max="8970" width="9" style="1"/>
    <col min="8971" max="8971" width="241.5" style="1" bestFit="1" customWidth="1"/>
    <col min="8972" max="9216" width="9" style="1"/>
    <col min="9217" max="9217" width="3.625" style="1" customWidth="1"/>
    <col min="9218" max="9218" width="25.625" style="1" bestFit="1" customWidth="1"/>
    <col min="9219" max="9219" width="31.75" style="1" customWidth="1"/>
    <col min="9220" max="9221" width="7.5" style="1" customWidth="1"/>
    <col min="9222" max="9222" width="16.125" style="1" customWidth="1"/>
    <col min="9223" max="9224" width="8.25" style="1" customWidth="1"/>
    <col min="9225" max="9226" width="9" style="1"/>
    <col min="9227" max="9227" width="241.5" style="1" bestFit="1" customWidth="1"/>
    <col min="9228" max="9472" width="9" style="1"/>
    <col min="9473" max="9473" width="3.625" style="1" customWidth="1"/>
    <col min="9474" max="9474" width="25.625" style="1" bestFit="1" customWidth="1"/>
    <col min="9475" max="9475" width="31.75" style="1" customWidth="1"/>
    <col min="9476" max="9477" width="7.5" style="1" customWidth="1"/>
    <col min="9478" max="9478" width="16.125" style="1" customWidth="1"/>
    <col min="9479" max="9480" width="8.25" style="1" customWidth="1"/>
    <col min="9481" max="9482" width="9" style="1"/>
    <col min="9483" max="9483" width="241.5" style="1" bestFit="1" customWidth="1"/>
    <col min="9484" max="9728" width="9" style="1"/>
    <col min="9729" max="9729" width="3.625" style="1" customWidth="1"/>
    <col min="9730" max="9730" width="25.625" style="1" bestFit="1" customWidth="1"/>
    <col min="9731" max="9731" width="31.75" style="1" customWidth="1"/>
    <col min="9732" max="9733" width="7.5" style="1" customWidth="1"/>
    <col min="9734" max="9734" width="16.125" style="1" customWidth="1"/>
    <col min="9735" max="9736" width="8.25" style="1" customWidth="1"/>
    <col min="9737" max="9738" width="9" style="1"/>
    <col min="9739" max="9739" width="241.5" style="1" bestFit="1" customWidth="1"/>
    <col min="9740" max="9984" width="9" style="1"/>
    <col min="9985" max="9985" width="3.625" style="1" customWidth="1"/>
    <col min="9986" max="9986" width="25.625" style="1" bestFit="1" customWidth="1"/>
    <col min="9987" max="9987" width="31.75" style="1" customWidth="1"/>
    <col min="9988" max="9989" width="7.5" style="1" customWidth="1"/>
    <col min="9990" max="9990" width="16.125" style="1" customWidth="1"/>
    <col min="9991" max="9992" width="8.25" style="1" customWidth="1"/>
    <col min="9993" max="9994" width="9" style="1"/>
    <col min="9995" max="9995" width="241.5" style="1" bestFit="1" customWidth="1"/>
    <col min="9996" max="10240" width="9" style="1"/>
    <col min="10241" max="10241" width="3.625" style="1" customWidth="1"/>
    <col min="10242" max="10242" width="25.625" style="1" bestFit="1" customWidth="1"/>
    <col min="10243" max="10243" width="31.75" style="1" customWidth="1"/>
    <col min="10244" max="10245" width="7.5" style="1" customWidth="1"/>
    <col min="10246" max="10246" width="16.125" style="1" customWidth="1"/>
    <col min="10247" max="10248" width="8.25" style="1" customWidth="1"/>
    <col min="10249" max="10250" width="9" style="1"/>
    <col min="10251" max="10251" width="241.5" style="1" bestFit="1" customWidth="1"/>
    <col min="10252" max="10496" width="9" style="1"/>
    <col min="10497" max="10497" width="3.625" style="1" customWidth="1"/>
    <col min="10498" max="10498" width="25.625" style="1" bestFit="1" customWidth="1"/>
    <col min="10499" max="10499" width="31.75" style="1" customWidth="1"/>
    <col min="10500" max="10501" width="7.5" style="1" customWidth="1"/>
    <col min="10502" max="10502" width="16.125" style="1" customWidth="1"/>
    <col min="10503" max="10504" width="8.25" style="1" customWidth="1"/>
    <col min="10505" max="10506" width="9" style="1"/>
    <col min="10507" max="10507" width="241.5" style="1" bestFit="1" customWidth="1"/>
    <col min="10508" max="10752" width="9" style="1"/>
    <col min="10753" max="10753" width="3.625" style="1" customWidth="1"/>
    <col min="10754" max="10754" width="25.625" style="1" bestFit="1" customWidth="1"/>
    <col min="10755" max="10755" width="31.75" style="1" customWidth="1"/>
    <col min="10756" max="10757" width="7.5" style="1" customWidth="1"/>
    <col min="10758" max="10758" width="16.125" style="1" customWidth="1"/>
    <col min="10759" max="10760" width="8.25" style="1" customWidth="1"/>
    <col min="10761" max="10762" width="9" style="1"/>
    <col min="10763" max="10763" width="241.5" style="1" bestFit="1" customWidth="1"/>
    <col min="10764" max="11008" width="9" style="1"/>
    <col min="11009" max="11009" width="3.625" style="1" customWidth="1"/>
    <col min="11010" max="11010" width="25.625" style="1" bestFit="1" customWidth="1"/>
    <col min="11011" max="11011" width="31.75" style="1" customWidth="1"/>
    <col min="11012" max="11013" width="7.5" style="1" customWidth="1"/>
    <col min="11014" max="11014" width="16.125" style="1" customWidth="1"/>
    <col min="11015" max="11016" width="8.25" style="1" customWidth="1"/>
    <col min="11017" max="11018" width="9" style="1"/>
    <col min="11019" max="11019" width="241.5" style="1" bestFit="1" customWidth="1"/>
    <col min="11020" max="11264" width="9" style="1"/>
    <col min="11265" max="11265" width="3.625" style="1" customWidth="1"/>
    <col min="11266" max="11266" width="25.625" style="1" bestFit="1" customWidth="1"/>
    <col min="11267" max="11267" width="31.75" style="1" customWidth="1"/>
    <col min="11268" max="11269" width="7.5" style="1" customWidth="1"/>
    <col min="11270" max="11270" width="16.125" style="1" customWidth="1"/>
    <col min="11271" max="11272" width="8.25" style="1" customWidth="1"/>
    <col min="11273" max="11274" width="9" style="1"/>
    <col min="11275" max="11275" width="241.5" style="1" bestFit="1" customWidth="1"/>
    <col min="11276" max="11520" width="9" style="1"/>
    <col min="11521" max="11521" width="3.625" style="1" customWidth="1"/>
    <col min="11522" max="11522" width="25.625" style="1" bestFit="1" customWidth="1"/>
    <col min="11523" max="11523" width="31.75" style="1" customWidth="1"/>
    <col min="11524" max="11525" width="7.5" style="1" customWidth="1"/>
    <col min="11526" max="11526" width="16.125" style="1" customWidth="1"/>
    <col min="11527" max="11528" width="8.25" style="1" customWidth="1"/>
    <col min="11529" max="11530" width="9" style="1"/>
    <col min="11531" max="11531" width="241.5" style="1" bestFit="1" customWidth="1"/>
    <col min="11532" max="11776" width="9" style="1"/>
    <col min="11777" max="11777" width="3.625" style="1" customWidth="1"/>
    <col min="11778" max="11778" width="25.625" style="1" bestFit="1" customWidth="1"/>
    <col min="11779" max="11779" width="31.75" style="1" customWidth="1"/>
    <col min="11780" max="11781" width="7.5" style="1" customWidth="1"/>
    <col min="11782" max="11782" width="16.125" style="1" customWidth="1"/>
    <col min="11783" max="11784" width="8.25" style="1" customWidth="1"/>
    <col min="11785" max="11786" width="9" style="1"/>
    <col min="11787" max="11787" width="241.5" style="1" bestFit="1" customWidth="1"/>
    <col min="11788" max="12032" width="9" style="1"/>
    <col min="12033" max="12033" width="3.625" style="1" customWidth="1"/>
    <col min="12034" max="12034" width="25.625" style="1" bestFit="1" customWidth="1"/>
    <col min="12035" max="12035" width="31.75" style="1" customWidth="1"/>
    <col min="12036" max="12037" width="7.5" style="1" customWidth="1"/>
    <col min="12038" max="12038" width="16.125" style="1" customWidth="1"/>
    <col min="12039" max="12040" width="8.25" style="1" customWidth="1"/>
    <col min="12041" max="12042" width="9" style="1"/>
    <col min="12043" max="12043" width="241.5" style="1" bestFit="1" customWidth="1"/>
    <col min="12044" max="12288" width="9" style="1"/>
    <col min="12289" max="12289" width="3.625" style="1" customWidth="1"/>
    <col min="12290" max="12290" width="25.625" style="1" bestFit="1" customWidth="1"/>
    <col min="12291" max="12291" width="31.75" style="1" customWidth="1"/>
    <col min="12292" max="12293" width="7.5" style="1" customWidth="1"/>
    <col min="12294" max="12294" width="16.125" style="1" customWidth="1"/>
    <col min="12295" max="12296" width="8.25" style="1" customWidth="1"/>
    <col min="12297" max="12298" width="9" style="1"/>
    <col min="12299" max="12299" width="241.5" style="1" bestFit="1" customWidth="1"/>
    <col min="12300" max="12544" width="9" style="1"/>
    <col min="12545" max="12545" width="3.625" style="1" customWidth="1"/>
    <col min="12546" max="12546" width="25.625" style="1" bestFit="1" customWidth="1"/>
    <col min="12547" max="12547" width="31.75" style="1" customWidth="1"/>
    <col min="12548" max="12549" width="7.5" style="1" customWidth="1"/>
    <col min="12550" max="12550" width="16.125" style="1" customWidth="1"/>
    <col min="12551" max="12552" width="8.25" style="1" customWidth="1"/>
    <col min="12553" max="12554" width="9" style="1"/>
    <col min="12555" max="12555" width="241.5" style="1" bestFit="1" customWidth="1"/>
    <col min="12556" max="12800" width="9" style="1"/>
    <col min="12801" max="12801" width="3.625" style="1" customWidth="1"/>
    <col min="12802" max="12802" width="25.625" style="1" bestFit="1" customWidth="1"/>
    <col min="12803" max="12803" width="31.75" style="1" customWidth="1"/>
    <col min="12804" max="12805" width="7.5" style="1" customWidth="1"/>
    <col min="12806" max="12806" width="16.125" style="1" customWidth="1"/>
    <col min="12807" max="12808" width="8.25" style="1" customWidth="1"/>
    <col min="12809" max="12810" width="9" style="1"/>
    <col min="12811" max="12811" width="241.5" style="1" bestFit="1" customWidth="1"/>
    <col min="12812" max="13056" width="9" style="1"/>
    <col min="13057" max="13057" width="3.625" style="1" customWidth="1"/>
    <col min="13058" max="13058" width="25.625" style="1" bestFit="1" customWidth="1"/>
    <col min="13059" max="13059" width="31.75" style="1" customWidth="1"/>
    <col min="13060" max="13061" width="7.5" style="1" customWidth="1"/>
    <col min="13062" max="13062" width="16.125" style="1" customWidth="1"/>
    <col min="13063" max="13064" width="8.25" style="1" customWidth="1"/>
    <col min="13065" max="13066" width="9" style="1"/>
    <col min="13067" max="13067" width="241.5" style="1" bestFit="1" customWidth="1"/>
    <col min="13068" max="13312" width="9" style="1"/>
    <col min="13313" max="13313" width="3.625" style="1" customWidth="1"/>
    <col min="13314" max="13314" width="25.625" style="1" bestFit="1" customWidth="1"/>
    <col min="13315" max="13315" width="31.75" style="1" customWidth="1"/>
    <col min="13316" max="13317" width="7.5" style="1" customWidth="1"/>
    <col min="13318" max="13318" width="16.125" style="1" customWidth="1"/>
    <col min="13319" max="13320" width="8.25" style="1" customWidth="1"/>
    <col min="13321" max="13322" width="9" style="1"/>
    <col min="13323" max="13323" width="241.5" style="1" bestFit="1" customWidth="1"/>
    <col min="13324" max="13568" width="9" style="1"/>
    <col min="13569" max="13569" width="3.625" style="1" customWidth="1"/>
    <col min="13570" max="13570" width="25.625" style="1" bestFit="1" customWidth="1"/>
    <col min="13571" max="13571" width="31.75" style="1" customWidth="1"/>
    <col min="13572" max="13573" width="7.5" style="1" customWidth="1"/>
    <col min="13574" max="13574" width="16.125" style="1" customWidth="1"/>
    <col min="13575" max="13576" width="8.25" style="1" customWidth="1"/>
    <col min="13577" max="13578" width="9" style="1"/>
    <col min="13579" max="13579" width="241.5" style="1" bestFit="1" customWidth="1"/>
    <col min="13580" max="13824" width="9" style="1"/>
    <col min="13825" max="13825" width="3.625" style="1" customWidth="1"/>
    <col min="13826" max="13826" width="25.625" style="1" bestFit="1" customWidth="1"/>
    <col min="13827" max="13827" width="31.75" style="1" customWidth="1"/>
    <col min="13828" max="13829" width="7.5" style="1" customWidth="1"/>
    <col min="13830" max="13830" width="16.125" style="1" customWidth="1"/>
    <col min="13831" max="13832" width="8.25" style="1" customWidth="1"/>
    <col min="13833" max="13834" width="9" style="1"/>
    <col min="13835" max="13835" width="241.5" style="1" bestFit="1" customWidth="1"/>
    <col min="13836" max="14080" width="9" style="1"/>
    <col min="14081" max="14081" width="3.625" style="1" customWidth="1"/>
    <col min="14082" max="14082" width="25.625" style="1" bestFit="1" customWidth="1"/>
    <col min="14083" max="14083" width="31.75" style="1" customWidth="1"/>
    <col min="14084" max="14085" width="7.5" style="1" customWidth="1"/>
    <col min="14086" max="14086" width="16.125" style="1" customWidth="1"/>
    <col min="14087" max="14088" width="8.25" style="1" customWidth="1"/>
    <col min="14089" max="14090" width="9" style="1"/>
    <col min="14091" max="14091" width="241.5" style="1" bestFit="1" customWidth="1"/>
    <col min="14092" max="14336" width="9" style="1"/>
    <col min="14337" max="14337" width="3.625" style="1" customWidth="1"/>
    <col min="14338" max="14338" width="25.625" style="1" bestFit="1" customWidth="1"/>
    <col min="14339" max="14339" width="31.75" style="1" customWidth="1"/>
    <col min="14340" max="14341" width="7.5" style="1" customWidth="1"/>
    <col min="14342" max="14342" width="16.125" style="1" customWidth="1"/>
    <col min="14343" max="14344" width="8.25" style="1" customWidth="1"/>
    <col min="14345" max="14346" width="9" style="1"/>
    <col min="14347" max="14347" width="241.5" style="1" bestFit="1" customWidth="1"/>
    <col min="14348" max="14592" width="9" style="1"/>
    <col min="14593" max="14593" width="3.625" style="1" customWidth="1"/>
    <col min="14594" max="14594" width="25.625" style="1" bestFit="1" customWidth="1"/>
    <col min="14595" max="14595" width="31.75" style="1" customWidth="1"/>
    <col min="14596" max="14597" width="7.5" style="1" customWidth="1"/>
    <col min="14598" max="14598" width="16.125" style="1" customWidth="1"/>
    <col min="14599" max="14600" width="8.25" style="1" customWidth="1"/>
    <col min="14601" max="14602" width="9" style="1"/>
    <col min="14603" max="14603" width="241.5" style="1" bestFit="1" customWidth="1"/>
    <col min="14604" max="14848" width="9" style="1"/>
    <col min="14849" max="14849" width="3.625" style="1" customWidth="1"/>
    <col min="14850" max="14850" width="25.625" style="1" bestFit="1" customWidth="1"/>
    <col min="14851" max="14851" width="31.75" style="1" customWidth="1"/>
    <col min="14852" max="14853" width="7.5" style="1" customWidth="1"/>
    <col min="14854" max="14854" width="16.125" style="1" customWidth="1"/>
    <col min="14855" max="14856" width="8.25" style="1" customWidth="1"/>
    <col min="14857" max="14858" width="9" style="1"/>
    <col min="14859" max="14859" width="241.5" style="1" bestFit="1" customWidth="1"/>
    <col min="14860" max="15104" width="9" style="1"/>
    <col min="15105" max="15105" width="3.625" style="1" customWidth="1"/>
    <col min="15106" max="15106" width="25.625" style="1" bestFit="1" customWidth="1"/>
    <col min="15107" max="15107" width="31.75" style="1" customWidth="1"/>
    <col min="15108" max="15109" width="7.5" style="1" customWidth="1"/>
    <col min="15110" max="15110" width="16.125" style="1" customWidth="1"/>
    <col min="15111" max="15112" width="8.25" style="1" customWidth="1"/>
    <col min="15113" max="15114" width="9" style="1"/>
    <col min="15115" max="15115" width="241.5" style="1" bestFit="1" customWidth="1"/>
    <col min="15116" max="15360" width="9" style="1"/>
    <col min="15361" max="15361" width="3.625" style="1" customWidth="1"/>
    <col min="15362" max="15362" width="25.625" style="1" bestFit="1" customWidth="1"/>
    <col min="15363" max="15363" width="31.75" style="1" customWidth="1"/>
    <col min="15364" max="15365" width="7.5" style="1" customWidth="1"/>
    <col min="15366" max="15366" width="16.125" style="1" customWidth="1"/>
    <col min="15367" max="15368" width="8.25" style="1" customWidth="1"/>
    <col min="15369" max="15370" width="9" style="1"/>
    <col min="15371" max="15371" width="241.5" style="1" bestFit="1" customWidth="1"/>
    <col min="15372" max="15616" width="9" style="1"/>
    <col min="15617" max="15617" width="3.625" style="1" customWidth="1"/>
    <col min="15618" max="15618" width="25.625" style="1" bestFit="1" customWidth="1"/>
    <col min="15619" max="15619" width="31.75" style="1" customWidth="1"/>
    <col min="15620" max="15621" width="7.5" style="1" customWidth="1"/>
    <col min="15622" max="15622" width="16.125" style="1" customWidth="1"/>
    <col min="15623" max="15624" width="8.25" style="1" customWidth="1"/>
    <col min="15625" max="15626" width="9" style="1"/>
    <col min="15627" max="15627" width="241.5" style="1" bestFit="1" customWidth="1"/>
    <col min="15628" max="15872" width="9" style="1"/>
    <col min="15873" max="15873" width="3.625" style="1" customWidth="1"/>
    <col min="15874" max="15874" width="25.625" style="1" bestFit="1" customWidth="1"/>
    <col min="15875" max="15875" width="31.75" style="1" customWidth="1"/>
    <col min="15876" max="15877" width="7.5" style="1" customWidth="1"/>
    <col min="15878" max="15878" width="16.125" style="1" customWidth="1"/>
    <col min="15879" max="15880" width="8.25" style="1" customWidth="1"/>
    <col min="15881" max="15882" width="9" style="1"/>
    <col min="15883" max="15883" width="241.5" style="1" bestFit="1" customWidth="1"/>
    <col min="15884" max="16128" width="9" style="1"/>
    <col min="16129" max="16129" width="3.625" style="1" customWidth="1"/>
    <col min="16130" max="16130" width="25.625" style="1" bestFit="1" customWidth="1"/>
    <col min="16131" max="16131" width="31.75" style="1" customWidth="1"/>
    <col min="16132" max="16133" width="7.5" style="1" customWidth="1"/>
    <col min="16134" max="16134" width="16.125" style="1" customWidth="1"/>
    <col min="16135" max="16136" width="8.25" style="1" customWidth="1"/>
    <col min="16137" max="16138" width="9" style="1"/>
    <col min="16139" max="16139" width="241.5" style="1" bestFit="1" customWidth="1"/>
    <col min="16140" max="16384" width="9" style="1"/>
  </cols>
  <sheetData>
    <row r="1" spans="2:13" ht="16.5" customHeight="1" x14ac:dyDescent="0.25">
      <c r="C1" s="125"/>
      <c r="D1" s="125"/>
      <c r="E1" s="125"/>
      <c r="F1" s="125"/>
      <c r="J1" s="2"/>
    </row>
    <row r="2" spans="2:13" ht="27.75" customHeight="1" x14ac:dyDescent="0.25">
      <c r="B2" s="126" t="str">
        <f>IF([1]使用方法!J33="入札","入札書","見積書")</f>
        <v>入札書</v>
      </c>
      <c r="C2" s="126"/>
      <c r="D2" s="126"/>
      <c r="E2" s="126"/>
      <c r="F2" s="126"/>
      <c r="G2" s="126"/>
      <c r="H2" s="126"/>
      <c r="J2" s="2" t="s">
        <v>0</v>
      </c>
      <c r="K2" s="3" t="s">
        <v>1</v>
      </c>
      <c r="L2" s="111"/>
      <c r="M2" s="112"/>
    </row>
    <row r="3" spans="2:13" ht="21" customHeight="1" x14ac:dyDescent="0.15">
      <c r="J3" s="2" t="s">
        <v>2</v>
      </c>
      <c r="K3" s="3" t="s">
        <v>3</v>
      </c>
      <c r="L3" s="4">
        <v>0</v>
      </c>
      <c r="M3" s="5" t="e">
        <v>#REF!</v>
      </c>
    </row>
    <row r="4" spans="2:13" s="7" customFormat="1" ht="27" customHeight="1" x14ac:dyDescent="0.15">
      <c r="B4" s="6" t="str">
        <f>IF([1]使用方法!J33="OP","件名リスト一連番号","")</f>
        <v/>
      </c>
      <c r="C4" s="113" t="str">
        <f>IF([1]使用方法!J33="OP",[1]使用方法!J29,"")</f>
        <v/>
      </c>
      <c r="D4" s="113"/>
      <c r="J4" s="2" t="s">
        <v>4</v>
      </c>
    </row>
    <row r="5" spans="2:13" s="7" customFormat="1" ht="27" customHeight="1" x14ac:dyDescent="0.4">
      <c r="B5" s="8" t="str">
        <f>IF([1]使用方法!J34="グループ別総額","グループ","")</f>
        <v/>
      </c>
      <c r="C5" s="114" t="s">
        <v>5</v>
      </c>
      <c r="D5" s="114"/>
      <c r="J5" s="9" t="str">
        <f>HYPERLINK("#目次!A1","目次へ戻る")</f>
        <v>目次へ戻る</v>
      </c>
    </row>
    <row r="6" spans="2:13" ht="26.25" customHeight="1" x14ac:dyDescent="0.15">
      <c r="J6" s="10">
        <f>G19</f>
        <v>0</v>
      </c>
      <c r="K6" s="10" t="s">
        <v>6</v>
      </c>
    </row>
    <row r="7" spans="2:13" ht="35.25" customHeight="1" thickBot="1" x14ac:dyDescent="0.25">
      <c r="B7" s="11" t="s">
        <v>7</v>
      </c>
      <c r="C7" s="12">
        <f>G19</f>
        <v>0</v>
      </c>
      <c r="D7" s="13" t="str">
        <f>IF([1]使用方法!J32="税抜","","（"&amp;[1]使用方法!J32&amp;"）")</f>
        <v/>
      </c>
      <c r="E7" s="14" t="s">
        <v>8</v>
      </c>
      <c r="F7" s="15"/>
      <c r="G7" s="16"/>
      <c r="H7" s="16"/>
      <c r="J7" s="17" t="s">
        <v>9</v>
      </c>
      <c r="K7" s="18"/>
    </row>
    <row r="8" spans="2:13" ht="39.75" customHeight="1" thickBot="1" x14ac:dyDescent="0.2">
      <c r="C8" s="19" t="str">
        <f>IF([1]使用方法!J32="税抜","（消費税及び地方消費税を含まない。）","")</f>
        <v>（消費税及び地方消費税を含まない。）</v>
      </c>
      <c r="J8" s="20" t="str">
        <f>[1]使用方法!L32</f>
        <v>無</v>
      </c>
      <c r="K8" s="17" t="s">
        <v>10</v>
      </c>
    </row>
    <row r="9" spans="2:13" s="7" customFormat="1" ht="30" customHeight="1" thickBot="1" x14ac:dyDescent="0.45">
      <c r="B9" s="21" t="s">
        <v>11</v>
      </c>
      <c r="C9" s="21" t="s">
        <v>12</v>
      </c>
      <c r="D9" s="22" t="s">
        <v>13</v>
      </c>
      <c r="E9" s="22" t="str">
        <f>IF([1]使用方法!J34="単価","予定
数量","数量")</f>
        <v>予定
数量</v>
      </c>
      <c r="F9" s="22" t="s">
        <v>14</v>
      </c>
      <c r="G9" s="115" t="s">
        <v>15</v>
      </c>
      <c r="H9" s="116"/>
      <c r="J9" s="23" t="s">
        <v>16</v>
      </c>
    </row>
    <row r="10" spans="2:13" s="7" customFormat="1" ht="35.1" customHeight="1" thickBot="1" x14ac:dyDescent="0.45">
      <c r="B10" s="24" t="s">
        <v>69</v>
      </c>
      <c r="C10" s="25" t="s">
        <v>41</v>
      </c>
      <c r="D10" s="26" t="str">
        <f>IF([1]別紙内訳書!$L$1&gt;9,"",[1]別紙内訳書!D5)</f>
        <v>SH</v>
      </c>
      <c r="E10" s="27">
        <f>IF([1]別紙内訳書!$L$1&gt;9,0,[1]別紙内訳書!E5)</f>
        <v>590</v>
      </c>
      <c r="F10" s="28"/>
      <c r="G10" s="117">
        <f>E10*F10</f>
        <v>0</v>
      </c>
      <c r="H10" s="118"/>
      <c r="J10" s="29" t="s">
        <v>17</v>
      </c>
      <c r="K10" s="7" t="s">
        <v>18</v>
      </c>
    </row>
    <row r="11" spans="2:13" s="7" customFormat="1" ht="35.1" customHeight="1" x14ac:dyDescent="0.4">
      <c r="B11" s="24" t="s">
        <v>70</v>
      </c>
      <c r="C11" s="25" t="s">
        <v>92</v>
      </c>
      <c r="D11" s="26" t="str">
        <f>IF([1]別紙内訳書!$L$1&gt;9,"",[1]別紙内訳書!D6)</f>
        <v>SH</v>
      </c>
      <c r="E11" s="27">
        <f>IF([1]別紙内訳書!$L$1&gt;9,"",[1]別紙内訳書!E6)</f>
        <v>65</v>
      </c>
      <c r="F11" s="28"/>
      <c r="G11" s="117">
        <f t="shared" ref="G11:G13" si="0">E11*F11</f>
        <v>0</v>
      </c>
      <c r="H11" s="118"/>
    </row>
    <row r="12" spans="2:13" s="7" customFormat="1" ht="35.1" customHeight="1" x14ac:dyDescent="0.4">
      <c r="B12" s="24" t="s">
        <v>71</v>
      </c>
      <c r="C12" s="25" t="s">
        <v>92</v>
      </c>
      <c r="D12" s="26" t="str">
        <f>IF([1]別紙内訳書!$L$1&gt;9,"",[1]別紙内訳書!D7)</f>
        <v>SH</v>
      </c>
      <c r="E12" s="27">
        <f>IF([1]別紙内訳書!$L$1&gt;9,"",[1]別紙内訳書!E7)</f>
        <v>67</v>
      </c>
      <c r="F12" s="28"/>
      <c r="G12" s="117">
        <f t="shared" si="0"/>
        <v>0</v>
      </c>
      <c r="H12" s="118"/>
      <c r="K12" s="7" t="s">
        <v>19</v>
      </c>
    </row>
    <row r="13" spans="2:13" s="7" customFormat="1" ht="35.1" customHeight="1" x14ac:dyDescent="0.4">
      <c r="B13" s="24" t="s">
        <v>72</v>
      </c>
      <c r="C13" s="25" t="s">
        <v>92</v>
      </c>
      <c r="D13" s="26" t="str">
        <f>IF([1]別紙内訳書!$L$1&gt;9,"",[1]別紙内訳書!D8)</f>
        <v>SH</v>
      </c>
      <c r="E13" s="27">
        <f>IF([1]別紙内訳書!$L$1&gt;9,"",[1]別紙内訳書!E8)</f>
        <v>63</v>
      </c>
      <c r="F13" s="28"/>
      <c r="G13" s="117">
        <f t="shared" si="0"/>
        <v>0</v>
      </c>
      <c r="H13" s="118"/>
      <c r="K13" s="7" t="s">
        <v>20</v>
      </c>
    </row>
    <row r="14" spans="2:13" ht="35.1" customHeight="1" x14ac:dyDescent="0.15">
      <c r="B14" s="24" t="s">
        <v>39</v>
      </c>
      <c r="C14" s="25" t="s">
        <v>40</v>
      </c>
      <c r="D14" s="26">
        <v>0</v>
      </c>
      <c r="E14" s="26">
        <v>0</v>
      </c>
      <c r="F14" s="28"/>
      <c r="G14" s="117">
        <f t="shared" ref="G14:G19" si="1">E14*F14</f>
        <v>0</v>
      </c>
      <c r="H14" s="118"/>
    </row>
    <row r="15" spans="2:13" ht="35.1" customHeight="1" x14ac:dyDescent="0.15">
      <c r="B15" s="24" t="s">
        <v>39</v>
      </c>
      <c r="C15" s="30" t="s">
        <v>39</v>
      </c>
      <c r="D15" s="26">
        <v>0</v>
      </c>
      <c r="E15" s="26">
        <v>0</v>
      </c>
      <c r="F15" s="28"/>
      <c r="G15" s="117">
        <f t="shared" si="1"/>
        <v>0</v>
      </c>
      <c r="H15" s="118"/>
    </row>
    <row r="16" spans="2:13" ht="35.1" customHeight="1" x14ac:dyDescent="0.15">
      <c r="B16" s="31" t="s">
        <v>39</v>
      </c>
      <c r="C16" s="30" t="s">
        <v>39</v>
      </c>
      <c r="D16" s="26">
        <v>0</v>
      </c>
      <c r="E16" s="32">
        <v>0</v>
      </c>
      <c r="F16" s="28"/>
      <c r="G16" s="117">
        <f t="shared" si="1"/>
        <v>0</v>
      </c>
      <c r="H16" s="118"/>
    </row>
    <row r="17" spans="1:13" ht="35.1" customHeight="1" x14ac:dyDescent="0.15">
      <c r="B17" s="31" t="s">
        <v>39</v>
      </c>
      <c r="C17" s="30" t="s">
        <v>39</v>
      </c>
      <c r="D17" s="26">
        <v>0</v>
      </c>
      <c r="E17" s="32">
        <v>0</v>
      </c>
      <c r="F17" s="28"/>
      <c r="G17" s="117">
        <f t="shared" si="1"/>
        <v>0</v>
      </c>
      <c r="H17" s="118"/>
    </row>
    <row r="18" spans="1:13" ht="35.1" customHeight="1" x14ac:dyDescent="0.15">
      <c r="B18" s="31" t="s">
        <v>39</v>
      </c>
      <c r="C18" s="30" t="s">
        <v>39</v>
      </c>
      <c r="D18" s="26">
        <v>0</v>
      </c>
      <c r="E18" s="32">
        <v>0</v>
      </c>
      <c r="F18" s="28"/>
      <c r="G18" s="117">
        <f t="shared" si="1"/>
        <v>0</v>
      </c>
      <c r="H18" s="118"/>
    </row>
    <row r="19" spans="1:13" s="7" customFormat="1" ht="35.1" customHeight="1" x14ac:dyDescent="0.4">
      <c r="B19" s="33" t="s">
        <v>94</v>
      </c>
      <c r="C19" s="34"/>
      <c r="D19" s="35"/>
      <c r="E19" s="36"/>
      <c r="F19" s="28"/>
      <c r="G19" s="117">
        <f t="shared" si="1"/>
        <v>0</v>
      </c>
      <c r="H19" s="118"/>
    </row>
    <row r="20" spans="1:13" s="7" customFormat="1" ht="36" customHeight="1" x14ac:dyDescent="0.4">
      <c r="B20" s="37" t="s">
        <v>21</v>
      </c>
      <c r="C20" s="38" t="s">
        <v>95</v>
      </c>
      <c r="D20" s="119" t="s">
        <v>22</v>
      </c>
      <c r="E20" s="120"/>
      <c r="F20" s="121"/>
      <c r="G20" s="127">
        <v>46477</v>
      </c>
      <c r="H20" s="128"/>
    </row>
    <row r="21" spans="1:13" ht="30" customHeight="1" x14ac:dyDescent="0.15">
      <c r="B21" s="39" t="s">
        <v>23</v>
      </c>
      <c r="C21" s="38" t="s">
        <v>24</v>
      </c>
      <c r="D21" s="119" t="s">
        <v>25</v>
      </c>
      <c r="E21" s="120"/>
      <c r="F21" s="120"/>
      <c r="G21" s="119"/>
      <c r="H21" s="121"/>
      <c r="I21" s="40"/>
    </row>
    <row r="22" spans="1:13" ht="21" customHeight="1" x14ac:dyDescent="0.15">
      <c r="B22" s="122" t="str">
        <f>VLOOKUP([1]使用方法!$J$33,[1]参考資料!M19:N22,2,0)</f>
        <v>　上記に関して「入札及び契約心得」、「標準契約書等」の契約条項等を承諾の上、入札見積りいたします。また、当社（私（個人の場合）、当団体（団体の場合））は「入札及び契約心得」に示された暴力団排除に関する誓約事項について、誓約いたします。</v>
      </c>
      <c r="C22" s="123"/>
      <c r="D22" s="123"/>
      <c r="E22" s="123"/>
      <c r="F22" s="123"/>
      <c r="G22" s="123"/>
      <c r="H22" s="123"/>
      <c r="I22" s="40"/>
      <c r="L22" s="129"/>
      <c r="M22" s="129"/>
    </row>
    <row r="23" spans="1:13" ht="21" customHeight="1" x14ac:dyDescent="0.15">
      <c r="B23" s="124"/>
      <c r="C23" s="124"/>
      <c r="D23" s="124"/>
      <c r="E23" s="124"/>
      <c r="F23" s="124"/>
      <c r="G23" s="124"/>
      <c r="H23" s="124"/>
      <c r="I23" s="40"/>
      <c r="J23" s="1" t="s">
        <v>26</v>
      </c>
      <c r="K23" s="2" t="s">
        <v>27</v>
      </c>
      <c r="L23" s="130"/>
      <c r="M23" s="131"/>
    </row>
    <row r="24" spans="1:13" ht="21" customHeight="1" x14ac:dyDescent="0.15">
      <c r="B24" s="124"/>
      <c r="C24" s="124"/>
      <c r="D24" s="124"/>
      <c r="E24" s="124"/>
      <c r="F24" s="124"/>
      <c r="G24" s="124"/>
      <c r="H24" s="124"/>
      <c r="I24" s="40"/>
      <c r="J24" s="1" t="s">
        <v>28</v>
      </c>
      <c r="K24" s="2" t="s">
        <v>29</v>
      </c>
      <c r="L24" s="41"/>
      <c r="M24" s="42"/>
    </row>
    <row r="25" spans="1:13" ht="21" customHeight="1" x14ac:dyDescent="0.15">
      <c r="B25" s="124"/>
      <c r="C25" s="124"/>
      <c r="D25" s="124"/>
      <c r="E25" s="124"/>
      <c r="F25" s="124"/>
      <c r="G25" s="124"/>
      <c r="H25" s="124"/>
      <c r="I25" s="40"/>
      <c r="J25" s="1" t="s">
        <v>30</v>
      </c>
      <c r="K25" s="1" t="s">
        <v>31</v>
      </c>
    </row>
    <row r="26" spans="1:13" ht="30" customHeight="1" x14ac:dyDescent="0.15">
      <c r="A26" s="1">
        <v>0</v>
      </c>
      <c r="B26" s="133" t="str">
        <f>IF([1]使用方法!N32="有",DBCS(TEXT([1]契約書!P27,"令和　e　年　m　月　d　日")),"令和　　　　年　　　　月　　　　日")</f>
        <v>令和　　　　年　　　　月　　　　日</v>
      </c>
      <c r="C26" s="134"/>
      <c r="D26" s="40">
        <v>0</v>
      </c>
      <c r="E26" s="40"/>
      <c r="F26" s="40">
        <v>0</v>
      </c>
      <c r="G26" s="40"/>
      <c r="H26" s="40"/>
      <c r="I26" s="40">
        <v>0</v>
      </c>
      <c r="J26" s="1">
        <v>0</v>
      </c>
      <c r="L26" s="1">
        <f>I26*J26</f>
        <v>0</v>
      </c>
    </row>
    <row r="27" spans="1:13" ht="11.1" customHeight="1" x14ac:dyDescent="0.15"/>
    <row r="28" spans="1:13" ht="21" customHeight="1" x14ac:dyDescent="0.15">
      <c r="B28" s="129" t="s">
        <v>32</v>
      </c>
      <c r="C28" s="129"/>
    </row>
    <row r="29" spans="1:13" ht="21" customHeight="1" x14ac:dyDescent="0.15">
      <c r="B29" s="131" t="s">
        <v>33</v>
      </c>
      <c r="C29" s="131"/>
    </row>
    <row r="30" spans="1:13" ht="21" customHeight="1" x14ac:dyDescent="0.15">
      <c r="B30" s="129" t="str">
        <f>[1]使用方法!L17&amp;"長　"&amp;[1]使用方法!L19&amp;"　殿"</f>
        <v>第３９２会計隊長　秋吉　裕之　殿</v>
      </c>
      <c r="C30" s="129"/>
      <c r="D30" s="43"/>
      <c r="E30" s="44"/>
    </row>
    <row r="31" spans="1:13" ht="36" customHeight="1" x14ac:dyDescent="0.15">
      <c r="C31" s="45" t="s">
        <v>34</v>
      </c>
      <c r="D31" s="132" t="str">
        <f>IF($J$10="〇",[1]契約書!$R$16,IF("無"=$J$8,"",[1]契約書!$P$16))</f>
        <v/>
      </c>
      <c r="E31" s="132"/>
      <c r="F31" s="132"/>
      <c r="G31" s="132"/>
      <c r="H31" s="132"/>
    </row>
    <row r="32" spans="1:13" ht="36" customHeight="1" x14ac:dyDescent="0.15">
      <c r="C32" s="45" t="s">
        <v>35</v>
      </c>
      <c r="D32" s="132" t="str">
        <f>IF($J$10="〇",[1]契約書!$R$17,IF("無"=$J$8,"",[1]契約書!$P$17))</f>
        <v/>
      </c>
      <c r="E32" s="132"/>
      <c r="F32" s="132"/>
      <c r="G32" s="132"/>
      <c r="H32" s="132"/>
    </row>
    <row r="33" spans="3:12" ht="36" customHeight="1" x14ac:dyDescent="0.15">
      <c r="C33" s="45" t="s">
        <v>36</v>
      </c>
      <c r="D33" s="132" t="str">
        <f>IF($J$10="〇",[1]契約書!$R$18&amp;"　"&amp;[1]契約書!$R$19,IF("無"=J8,"",[1]契約書!$P$18&amp;"　"&amp;[1]契約書!$P$19))</f>
        <v/>
      </c>
      <c r="E33" s="132"/>
      <c r="F33" s="132"/>
      <c r="G33" s="132"/>
      <c r="H33" s="132"/>
    </row>
    <row r="34" spans="3:12" ht="24" customHeight="1" x14ac:dyDescent="0.15">
      <c r="C34" s="45" t="s">
        <v>37</v>
      </c>
      <c r="D34" s="132" t="str">
        <f>IF([1]使用方法!L33="有",[1]契約書!$R$20,"")</f>
        <v/>
      </c>
      <c r="E34" s="132"/>
      <c r="F34" s="132"/>
      <c r="G34" s="132"/>
      <c r="H34" s="132"/>
    </row>
    <row r="35" spans="3:12" ht="24" customHeight="1" x14ac:dyDescent="0.15">
      <c r="C35" s="45" t="s">
        <v>38</v>
      </c>
      <c r="D35" s="132" t="str">
        <f>IF([1]使用方法!L33="有",[1]契約書!$R$21,"")</f>
        <v/>
      </c>
      <c r="E35" s="132"/>
      <c r="F35" s="132"/>
      <c r="G35" s="132"/>
      <c r="H35" s="132"/>
    </row>
    <row r="41" spans="3:12" ht="24" customHeight="1" x14ac:dyDescent="0.15">
      <c r="L41" s="1">
        <f>I41*J41</f>
        <v>0</v>
      </c>
    </row>
    <row r="42" spans="3:12" ht="24" customHeight="1" x14ac:dyDescent="0.15">
      <c r="L42" s="1">
        <f>I42*J42</f>
        <v>0</v>
      </c>
    </row>
    <row r="43" spans="3:12" ht="24" customHeight="1" x14ac:dyDescent="0.15">
      <c r="L43" s="1">
        <f>SUM(L26:L42)</f>
        <v>0</v>
      </c>
    </row>
    <row r="44" spans="3:12" ht="24" customHeight="1" x14ac:dyDescent="0.15">
      <c r="D44" s="1">
        <v>0</v>
      </c>
    </row>
  </sheetData>
  <mergeCells count="32">
    <mergeCell ref="G20:H20"/>
    <mergeCell ref="D20:F20"/>
    <mergeCell ref="L22:M22"/>
    <mergeCell ref="L23:M23"/>
    <mergeCell ref="D34:H34"/>
    <mergeCell ref="D35:H35"/>
    <mergeCell ref="B28:C28"/>
    <mergeCell ref="B29:C29"/>
    <mergeCell ref="B30:C30"/>
    <mergeCell ref="D31:H31"/>
    <mergeCell ref="D32:H32"/>
    <mergeCell ref="D33:H33"/>
    <mergeCell ref="B26:C26"/>
    <mergeCell ref="D21:F21"/>
    <mergeCell ref="G21:H21"/>
    <mergeCell ref="B22:H25"/>
    <mergeCell ref="G15:H15"/>
    <mergeCell ref="C1:F1"/>
    <mergeCell ref="B2:H2"/>
    <mergeCell ref="G11:H11"/>
    <mergeCell ref="G12:H12"/>
    <mergeCell ref="G13:H13"/>
    <mergeCell ref="G14:H14"/>
    <mergeCell ref="G16:H16"/>
    <mergeCell ref="G17:H17"/>
    <mergeCell ref="G18:H18"/>
    <mergeCell ref="G19:H19"/>
    <mergeCell ref="L2:M2"/>
    <mergeCell ref="C4:D4"/>
    <mergeCell ref="C5:D5"/>
    <mergeCell ref="G9:H9"/>
    <mergeCell ref="G10:H10"/>
  </mergeCells>
  <phoneticPr fontId="3"/>
  <dataValidations count="5">
    <dataValidation type="list" allowBlank="1" showInputMessage="1" showErrorMessage="1" sqref="J10" xr:uid="{79520B44-17D2-4260-9D85-12BDF67A5558}">
      <formula1>"〇,×"</formula1>
    </dataValidation>
    <dataValidation type="list" errorStyle="information" allowBlank="1" showInputMessage="1" showErrorMessage="1" sqref="J8" xr:uid="{9731F37D-0898-469F-99E7-E86B829981B5}">
      <formula1>"有,無"</formula1>
    </dataValidation>
    <dataValidation type="list" allowBlank="1" showInputMessage="1" showErrorMessage="1" sqref="WVJ983062:WVP983065 IX22:JD25 ST22:SZ25 ACP22:ACV25 AML22:AMR25 AWH22:AWN25 BGD22:BGJ25 BPZ22:BQF25 BZV22:CAB25 CJR22:CJX25 CTN22:CTT25 DDJ22:DDP25 DNF22:DNL25 DXB22:DXH25 EGX22:EHD25 EQT22:EQZ25 FAP22:FAV25 FKL22:FKR25 FUH22:FUN25 GED22:GEJ25 GNZ22:GOF25 GXV22:GYB25 HHR22:HHX25 HRN22:HRT25 IBJ22:IBP25 ILF22:ILL25 IVB22:IVH25 JEX22:JFD25 JOT22:JOZ25 JYP22:JYV25 KIL22:KIR25 KSH22:KSN25 LCD22:LCJ25 LLZ22:LMF25 LVV22:LWB25 MFR22:MFX25 MPN22:MPT25 MZJ22:MZP25 NJF22:NJL25 NTB22:NTH25 OCX22:ODD25 OMT22:OMZ25 OWP22:OWV25 PGL22:PGR25 PQH22:PQN25 QAD22:QAJ25 QJZ22:QKF25 QTV22:QUB25 RDR22:RDX25 RNN22:RNT25 RXJ22:RXP25 SHF22:SHL25 SRB22:SRH25 TAX22:TBD25 TKT22:TKZ25 TUP22:TUV25 UEL22:UER25 UOH22:UON25 UYD22:UYJ25 VHZ22:VIF25 VRV22:VSB25 WBR22:WBX25 WLN22:WLT25 WVJ22:WVP25 B65558:H65561 IX65558:JD65561 ST65558:SZ65561 ACP65558:ACV65561 AML65558:AMR65561 AWH65558:AWN65561 BGD65558:BGJ65561 BPZ65558:BQF65561 BZV65558:CAB65561 CJR65558:CJX65561 CTN65558:CTT65561 DDJ65558:DDP65561 DNF65558:DNL65561 DXB65558:DXH65561 EGX65558:EHD65561 EQT65558:EQZ65561 FAP65558:FAV65561 FKL65558:FKR65561 FUH65558:FUN65561 GED65558:GEJ65561 GNZ65558:GOF65561 GXV65558:GYB65561 HHR65558:HHX65561 HRN65558:HRT65561 IBJ65558:IBP65561 ILF65558:ILL65561 IVB65558:IVH65561 JEX65558:JFD65561 JOT65558:JOZ65561 JYP65558:JYV65561 KIL65558:KIR65561 KSH65558:KSN65561 LCD65558:LCJ65561 LLZ65558:LMF65561 LVV65558:LWB65561 MFR65558:MFX65561 MPN65558:MPT65561 MZJ65558:MZP65561 NJF65558:NJL65561 NTB65558:NTH65561 OCX65558:ODD65561 OMT65558:OMZ65561 OWP65558:OWV65561 PGL65558:PGR65561 PQH65558:PQN65561 QAD65558:QAJ65561 QJZ65558:QKF65561 QTV65558:QUB65561 RDR65558:RDX65561 RNN65558:RNT65561 RXJ65558:RXP65561 SHF65558:SHL65561 SRB65558:SRH65561 TAX65558:TBD65561 TKT65558:TKZ65561 TUP65558:TUV65561 UEL65558:UER65561 UOH65558:UON65561 UYD65558:UYJ65561 VHZ65558:VIF65561 VRV65558:VSB65561 WBR65558:WBX65561 WLN65558:WLT65561 WVJ65558:WVP65561 B131094:H131097 IX131094:JD131097 ST131094:SZ131097 ACP131094:ACV131097 AML131094:AMR131097 AWH131094:AWN131097 BGD131094:BGJ131097 BPZ131094:BQF131097 BZV131094:CAB131097 CJR131094:CJX131097 CTN131094:CTT131097 DDJ131094:DDP131097 DNF131094:DNL131097 DXB131094:DXH131097 EGX131094:EHD131097 EQT131094:EQZ131097 FAP131094:FAV131097 FKL131094:FKR131097 FUH131094:FUN131097 GED131094:GEJ131097 GNZ131094:GOF131097 GXV131094:GYB131097 HHR131094:HHX131097 HRN131094:HRT131097 IBJ131094:IBP131097 ILF131094:ILL131097 IVB131094:IVH131097 JEX131094:JFD131097 JOT131094:JOZ131097 JYP131094:JYV131097 KIL131094:KIR131097 KSH131094:KSN131097 LCD131094:LCJ131097 LLZ131094:LMF131097 LVV131094:LWB131097 MFR131094:MFX131097 MPN131094:MPT131097 MZJ131094:MZP131097 NJF131094:NJL131097 NTB131094:NTH131097 OCX131094:ODD131097 OMT131094:OMZ131097 OWP131094:OWV131097 PGL131094:PGR131097 PQH131094:PQN131097 QAD131094:QAJ131097 QJZ131094:QKF131097 QTV131094:QUB131097 RDR131094:RDX131097 RNN131094:RNT131097 RXJ131094:RXP131097 SHF131094:SHL131097 SRB131094:SRH131097 TAX131094:TBD131097 TKT131094:TKZ131097 TUP131094:TUV131097 UEL131094:UER131097 UOH131094:UON131097 UYD131094:UYJ131097 VHZ131094:VIF131097 VRV131094:VSB131097 WBR131094:WBX131097 WLN131094:WLT131097 WVJ131094:WVP131097 B196630:H196633 IX196630:JD196633 ST196630:SZ196633 ACP196630:ACV196633 AML196630:AMR196633 AWH196630:AWN196633 BGD196630:BGJ196633 BPZ196630:BQF196633 BZV196630:CAB196633 CJR196630:CJX196633 CTN196630:CTT196633 DDJ196630:DDP196633 DNF196630:DNL196633 DXB196630:DXH196633 EGX196630:EHD196633 EQT196630:EQZ196633 FAP196630:FAV196633 FKL196630:FKR196633 FUH196630:FUN196633 GED196630:GEJ196633 GNZ196630:GOF196633 GXV196630:GYB196633 HHR196630:HHX196633 HRN196630:HRT196633 IBJ196630:IBP196633 ILF196630:ILL196633 IVB196630:IVH196633 JEX196630:JFD196633 JOT196630:JOZ196633 JYP196630:JYV196633 KIL196630:KIR196633 KSH196630:KSN196633 LCD196630:LCJ196633 LLZ196630:LMF196633 LVV196630:LWB196633 MFR196630:MFX196633 MPN196630:MPT196633 MZJ196630:MZP196633 NJF196630:NJL196633 NTB196630:NTH196633 OCX196630:ODD196633 OMT196630:OMZ196633 OWP196630:OWV196633 PGL196630:PGR196633 PQH196630:PQN196633 QAD196630:QAJ196633 QJZ196630:QKF196633 QTV196630:QUB196633 RDR196630:RDX196633 RNN196630:RNT196633 RXJ196630:RXP196633 SHF196630:SHL196633 SRB196630:SRH196633 TAX196630:TBD196633 TKT196630:TKZ196633 TUP196630:TUV196633 UEL196630:UER196633 UOH196630:UON196633 UYD196630:UYJ196633 VHZ196630:VIF196633 VRV196630:VSB196633 WBR196630:WBX196633 WLN196630:WLT196633 WVJ196630:WVP196633 B262166:H262169 IX262166:JD262169 ST262166:SZ262169 ACP262166:ACV262169 AML262166:AMR262169 AWH262166:AWN262169 BGD262166:BGJ262169 BPZ262166:BQF262169 BZV262166:CAB262169 CJR262166:CJX262169 CTN262166:CTT262169 DDJ262166:DDP262169 DNF262166:DNL262169 DXB262166:DXH262169 EGX262166:EHD262169 EQT262166:EQZ262169 FAP262166:FAV262169 FKL262166:FKR262169 FUH262166:FUN262169 GED262166:GEJ262169 GNZ262166:GOF262169 GXV262166:GYB262169 HHR262166:HHX262169 HRN262166:HRT262169 IBJ262166:IBP262169 ILF262166:ILL262169 IVB262166:IVH262169 JEX262166:JFD262169 JOT262166:JOZ262169 JYP262166:JYV262169 KIL262166:KIR262169 KSH262166:KSN262169 LCD262166:LCJ262169 LLZ262166:LMF262169 LVV262166:LWB262169 MFR262166:MFX262169 MPN262166:MPT262169 MZJ262166:MZP262169 NJF262166:NJL262169 NTB262166:NTH262169 OCX262166:ODD262169 OMT262166:OMZ262169 OWP262166:OWV262169 PGL262166:PGR262169 PQH262166:PQN262169 QAD262166:QAJ262169 QJZ262166:QKF262169 QTV262166:QUB262169 RDR262166:RDX262169 RNN262166:RNT262169 RXJ262166:RXP262169 SHF262166:SHL262169 SRB262166:SRH262169 TAX262166:TBD262169 TKT262166:TKZ262169 TUP262166:TUV262169 UEL262166:UER262169 UOH262166:UON262169 UYD262166:UYJ262169 VHZ262166:VIF262169 VRV262166:VSB262169 WBR262166:WBX262169 WLN262166:WLT262169 WVJ262166:WVP262169 B327702:H327705 IX327702:JD327705 ST327702:SZ327705 ACP327702:ACV327705 AML327702:AMR327705 AWH327702:AWN327705 BGD327702:BGJ327705 BPZ327702:BQF327705 BZV327702:CAB327705 CJR327702:CJX327705 CTN327702:CTT327705 DDJ327702:DDP327705 DNF327702:DNL327705 DXB327702:DXH327705 EGX327702:EHD327705 EQT327702:EQZ327705 FAP327702:FAV327705 FKL327702:FKR327705 FUH327702:FUN327705 GED327702:GEJ327705 GNZ327702:GOF327705 GXV327702:GYB327705 HHR327702:HHX327705 HRN327702:HRT327705 IBJ327702:IBP327705 ILF327702:ILL327705 IVB327702:IVH327705 JEX327702:JFD327705 JOT327702:JOZ327705 JYP327702:JYV327705 KIL327702:KIR327705 KSH327702:KSN327705 LCD327702:LCJ327705 LLZ327702:LMF327705 LVV327702:LWB327705 MFR327702:MFX327705 MPN327702:MPT327705 MZJ327702:MZP327705 NJF327702:NJL327705 NTB327702:NTH327705 OCX327702:ODD327705 OMT327702:OMZ327705 OWP327702:OWV327705 PGL327702:PGR327705 PQH327702:PQN327705 QAD327702:QAJ327705 QJZ327702:QKF327705 QTV327702:QUB327705 RDR327702:RDX327705 RNN327702:RNT327705 RXJ327702:RXP327705 SHF327702:SHL327705 SRB327702:SRH327705 TAX327702:TBD327705 TKT327702:TKZ327705 TUP327702:TUV327705 UEL327702:UER327705 UOH327702:UON327705 UYD327702:UYJ327705 VHZ327702:VIF327705 VRV327702:VSB327705 WBR327702:WBX327705 WLN327702:WLT327705 WVJ327702:WVP327705 B393238:H393241 IX393238:JD393241 ST393238:SZ393241 ACP393238:ACV393241 AML393238:AMR393241 AWH393238:AWN393241 BGD393238:BGJ393241 BPZ393238:BQF393241 BZV393238:CAB393241 CJR393238:CJX393241 CTN393238:CTT393241 DDJ393238:DDP393241 DNF393238:DNL393241 DXB393238:DXH393241 EGX393238:EHD393241 EQT393238:EQZ393241 FAP393238:FAV393241 FKL393238:FKR393241 FUH393238:FUN393241 GED393238:GEJ393241 GNZ393238:GOF393241 GXV393238:GYB393241 HHR393238:HHX393241 HRN393238:HRT393241 IBJ393238:IBP393241 ILF393238:ILL393241 IVB393238:IVH393241 JEX393238:JFD393241 JOT393238:JOZ393241 JYP393238:JYV393241 KIL393238:KIR393241 KSH393238:KSN393241 LCD393238:LCJ393241 LLZ393238:LMF393241 LVV393238:LWB393241 MFR393238:MFX393241 MPN393238:MPT393241 MZJ393238:MZP393241 NJF393238:NJL393241 NTB393238:NTH393241 OCX393238:ODD393241 OMT393238:OMZ393241 OWP393238:OWV393241 PGL393238:PGR393241 PQH393238:PQN393241 QAD393238:QAJ393241 QJZ393238:QKF393241 QTV393238:QUB393241 RDR393238:RDX393241 RNN393238:RNT393241 RXJ393238:RXP393241 SHF393238:SHL393241 SRB393238:SRH393241 TAX393238:TBD393241 TKT393238:TKZ393241 TUP393238:TUV393241 UEL393238:UER393241 UOH393238:UON393241 UYD393238:UYJ393241 VHZ393238:VIF393241 VRV393238:VSB393241 WBR393238:WBX393241 WLN393238:WLT393241 WVJ393238:WVP393241 B458774:H458777 IX458774:JD458777 ST458774:SZ458777 ACP458774:ACV458777 AML458774:AMR458777 AWH458774:AWN458777 BGD458774:BGJ458777 BPZ458774:BQF458777 BZV458774:CAB458777 CJR458774:CJX458777 CTN458774:CTT458777 DDJ458774:DDP458777 DNF458774:DNL458777 DXB458774:DXH458777 EGX458774:EHD458777 EQT458774:EQZ458777 FAP458774:FAV458777 FKL458774:FKR458777 FUH458774:FUN458777 GED458774:GEJ458777 GNZ458774:GOF458777 GXV458774:GYB458777 HHR458774:HHX458777 HRN458774:HRT458777 IBJ458774:IBP458777 ILF458774:ILL458777 IVB458774:IVH458777 JEX458774:JFD458777 JOT458774:JOZ458777 JYP458774:JYV458777 KIL458774:KIR458777 KSH458774:KSN458777 LCD458774:LCJ458777 LLZ458774:LMF458777 LVV458774:LWB458777 MFR458774:MFX458777 MPN458774:MPT458777 MZJ458774:MZP458777 NJF458774:NJL458777 NTB458774:NTH458777 OCX458774:ODD458777 OMT458774:OMZ458777 OWP458774:OWV458777 PGL458774:PGR458777 PQH458774:PQN458777 QAD458774:QAJ458777 QJZ458774:QKF458777 QTV458774:QUB458777 RDR458774:RDX458777 RNN458774:RNT458777 RXJ458774:RXP458777 SHF458774:SHL458777 SRB458774:SRH458777 TAX458774:TBD458777 TKT458774:TKZ458777 TUP458774:TUV458777 UEL458774:UER458777 UOH458774:UON458777 UYD458774:UYJ458777 VHZ458774:VIF458777 VRV458774:VSB458777 WBR458774:WBX458777 WLN458774:WLT458777 WVJ458774:WVP458777 B524310:H524313 IX524310:JD524313 ST524310:SZ524313 ACP524310:ACV524313 AML524310:AMR524313 AWH524310:AWN524313 BGD524310:BGJ524313 BPZ524310:BQF524313 BZV524310:CAB524313 CJR524310:CJX524313 CTN524310:CTT524313 DDJ524310:DDP524313 DNF524310:DNL524313 DXB524310:DXH524313 EGX524310:EHD524313 EQT524310:EQZ524313 FAP524310:FAV524313 FKL524310:FKR524313 FUH524310:FUN524313 GED524310:GEJ524313 GNZ524310:GOF524313 GXV524310:GYB524313 HHR524310:HHX524313 HRN524310:HRT524313 IBJ524310:IBP524313 ILF524310:ILL524313 IVB524310:IVH524313 JEX524310:JFD524313 JOT524310:JOZ524313 JYP524310:JYV524313 KIL524310:KIR524313 KSH524310:KSN524313 LCD524310:LCJ524313 LLZ524310:LMF524313 LVV524310:LWB524313 MFR524310:MFX524313 MPN524310:MPT524313 MZJ524310:MZP524313 NJF524310:NJL524313 NTB524310:NTH524313 OCX524310:ODD524313 OMT524310:OMZ524313 OWP524310:OWV524313 PGL524310:PGR524313 PQH524310:PQN524313 QAD524310:QAJ524313 QJZ524310:QKF524313 QTV524310:QUB524313 RDR524310:RDX524313 RNN524310:RNT524313 RXJ524310:RXP524313 SHF524310:SHL524313 SRB524310:SRH524313 TAX524310:TBD524313 TKT524310:TKZ524313 TUP524310:TUV524313 UEL524310:UER524313 UOH524310:UON524313 UYD524310:UYJ524313 VHZ524310:VIF524313 VRV524310:VSB524313 WBR524310:WBX524313 WLN524310:WLT524313 WVJ524310:WVP524313 B589846:H589849 IX589846:JD589849 ST589846:SZ589849 ACP589846:ACV589849 AML589846:AMR589849 AWH589846:AWN589849 BGD589846:BGJ589849 BPZ589846:BQF589849 BZV589846:CAB589849 CJR589846:CJX589849 CTN589846:CTT589849 DDJ589846:DDP589849 DNF589846:DNL589849 DXB589846:DXH589849 EGX589846:EHD589849 EQT589846:EQZ589849 FAP589846:FAV589849 FKL589846:FKR589849 FUH589846:FUN589849 GED589846:GEJ589849 GNZ589846:GOF589849 GXV589846:GYB589849 HHR589846:HHX589849 HRN589846:HRT589849 IBJ589846:IBP589849 ILF589846:ILL589849 IVB589846:IVH589849 JEX589846:JFD589849 JOT589846:JOZ589849 JYP589846:JYV589849 KIL589846:KIR589849 KSH589846:KSN589849 LCD589846:LCJ589849 LLZ589846:LMF589849 LVV589846:LWB589849 MFR589846:MFX589849 MPN589846:MPT589849 MZJ589846:MZP589849 NJF589846:NJL589849 NTB589846:NTH589849 OCX589846:ODD589849 OMT589846:OMZ589849 OWP589846:OWV589849 PGL589846:PGR589849 PQH589846:PQN589849 QAD589846:QAJ589849 QJZ589846:QKF589849 QTV589846:QUB589849 RDR589846:RDX589849 RNN589846:RNT589849 RXJ589846:RXP589849 SHF589846:SHL589849 SRB589846:SRH589849 TAX589846:TBD589849 TKT589846:TKZ589849 TUP589846:TUV589849 UEL589846:UER589849 UOH589846:UON589849 UYD589846:UYJ589849 VHZ589846:VIF589849 VRV589846:VSB589849 WBR589846:WBX589849 WLN589846:WLT589849 WVJ589846:WVP589849 B655382:H655385 IX655382:JD655385 ST655382:SZ655385 ACP655382:ACV655385 AML655382:AMR655385 AWH655382:AWN655385 BGD655382:BGJ655385 BPZ655382:BQF655385 BZV655382:CAB655385 CJR655382:CJX655385 CTN655382:CTT655385 DDJ655382:DDP655385 DNF655382:DNL655385 DXB655382:DXH655385 EGX655382:EHD655385 EQT655382:EQZ655385 FAP655382:FAV655385 FKL655382:FKR655385 FUH655382:FUN655385 GED655382:GEJ655385 GNZ655382:GOF655385 GXV655382:GYB655385 HHR655382:HHX655385 HRN655382:HRT655385 IBJ655382:IBP655385 ILF655382:ILL655385 IVB655382:IVH655385 JEX655382:JFD655385 JOT655382:JOZ655385 JYP655382:JYV655385 KIL655382:KIR655385 KSH655382:KSN655385 LCD655382:LCJ655385 LLZ655382:LMF655385 LVV655382:LWB655385 MFR655382:MFX655385 MPN655382:MPT655385 MZJ655382:MZP655385 NJF655382:NJL655385 NTB655382:NTH655385 OCX655382:ODD655385 OMT655382:OMZ655385 OWP655382:OWV655385 PGL655382:PGR655385 PQH655382:PQN655385 QAD655382:QAJ655385 QJZ655382:QKF655385 QTV655382:QUB655385 RDR655382:RDX655385 RNN655382:RNT655385 RXJ655382:RXP655385 SHF655382:SHL655385 SRB655382:SRH655385 TAX655382:TBD655385 TKT655382:TKZ655385 TUP655382:TUV655385 UEL655382:UER655385 UOH655382:UON655385 UYD655382:UYJ655385 VHZ655382:VIF655385 VRV655382:VSB655385 WBR655382:WBX655385 WLN655382:WLT655385 WVJ655382:WVP655385 B720918:H720921 IX720918:JD720921 ST720918:SZ720921 ACP720918:ACV720921 AML720918:AMR720921 AWH720918:AWN720921 BGD720918:BGJ720921 BPZ720918:BQF720921 BZV720918:CAB720921 CJR720918:CJX720921 CTN720918:CTT720921 DDJ720918:DDP720921 DNF720918:DNL720921 DXB720918:DXH720921 EGX720918:EHD720921 EQT720918:EQZ720921 FAP720918:FAV720921 FKL720918:FKR720921 FUH720918:FUN720921 GED720918:GEJ720921 GNZ720918:GOF720921 GXV720918:GYB720921 HHR720918:HHX720921 HRN720918:HRT720921 IBJ720918:IBP720921 ILF720918:ILL720921 IVB720918:IVH720921 JEX720918:JFD720921 JOT720918:JOZ720921 JYP720918:JYV720921 KIL720918:KIR720921 KSH720918:KSN720921 LCD720918:LCJ720921 LLZ720918:LMF720921 LVV720918:LWB720921 MFR720918:MFX720921 MPN720918:MPT720921 MZJ720918:MZP720921 NJF720918:NJL720921 NTB720918:NTH720921 OCX720918:ODD720921 OMT720918:OMZ720921 OWP720918:OWV720921 PGL720918:PGR720921 PQH720918:PQN720921 QAD720918:QAJ720921 QJZ720918:QKF720921 QTV720918:QUB720921 RDR720918:RDX720921 RNN720918:RNT720921 RXJ720918:RXP720921 SHF720918:SHL720921 SRB720918:SRH720921 TAX720918:TBD720921 TKT720918:TKZ720921 TUP720918:TUV720921 UEL720918:UER720921 UOH720918:UON720921 UYD720918:UYJ720921 VHZ720918:VIF720921 VRV720918:VSB720921 WBR720918:WBX720921 WLN720918:WLT720921 WVJ720918:WVP720921 B786454:H786457 IX786454:JD786457 ST786454:SZ786457 ACP786454:ACV786457 AML786454:AMR786457 AWH786454:AWN786457 BGD786454:BGJ786457 BPZ786454:BQF786457 BZV786454:CAB786457 CJR786454:CJX786457 CTN786454:CTT786457 DDJ786454:DDP786457 DNF786454:DNL786457 DXB786454:DXH786457 EGX786454:EHD786457 EQT786454:EQZ786457 FAP786454:FAV786457 FKL786454:FKR786457 FUH786454:FUN786457 GED786454:GEJ786457 GNZ786454:GOF786457 GXV786454:GYB786457 HHR786454:HHX786457 HRN786454:HRT786457 IBJ786454:IBP786457 ILF786454:ILL786457 IVB786454:IVH786457 JEX786454:JFD786457 JOT786454:JOZ786457 JYP786454:JYV786457 KIL786454:KIR786457 KSH786454:KSN786457 LCD786454:LCJ786457 LLZ786454:LMF786457 LVV786454:LWB786457 MFR786454:MFX786457 MPN786454:MPT786457 MZJ786454:MZP786457 NJF786454:NJL786457 NTB786454:NTH786457 OCX786454:ODD786457 OMT786454:OMZ786457 OWP786454:OWV786457 PGL786454:PGR786457 PQH786454:PQN786457 QAD786454:QAJ786457 QJZ786454:QKF786457 QTV786454:QUB786457 RDR786454:RDX786457 RNN786454:RNT786457 RXJ786454:RXP786457 SHF786454:SHL786457 SRB786454:SRH786457 TAX786454:TBD786457 TKT786454:TKZ786457 TUP786454:TUV786457 UEL786454:UER786457 UOH786454:UON786457 UYD786454:UYJ786457 VHZ786454:VIF786457 VRV786454:VSB786457 WBR786454:WBX786457 WLN786454:WLT786457 WVJ786454:WVP786457 B851990:H851993 IX851990:JD851993 ST851990:SZ851993 ACP851990:ACV851993 AML851990:AMR851993 AWH851990:AWN851993 BGD851990:BGJ851993 BPZ851990:BQF851993 BZV851990:CAB851993 CJR851990:CJX851993 CTN851990:CTT851993 DDJ851990:DDP851993 DNF851990:DNL851993 DXB851990:DXH851993 EGX851990:EHD851993 EQT851990:EQZ851993 FAP851990:FAV851993 FKL851990:FKR851993 FUH851990:FUN851993 GED851990:GEJ851993 GNZ851990:GOF851993 GXV851990:GYB851993 HHR851990:HHX851993 HRN851990:HRT851993 IBJ851990:IBP851993 ILF851990:ILL851993 IVB851990:IVH851993 JEX851990:JFD851993 JOT851990:JOZ851993 JYP851990:JYV851993 KIL851990:KIR851993 KSH851990:KSN851993 LCD851990:LCJ851993 LLZ851990:LMF851993 LVV851990:LWB851993 MFR851990:MFX851993 MPN851990:MPT851993 MZJ851990:MZP851993 NJF851990:NJL851993 NTB851990:NTH851993 OCX851990:ODD851993 OMT851990:OMZ851993 OWP851990:OWV851993 PGL851990:PGR851993 PQH851990:PQN851993 QAD851990:QAJ851993 QJZ851990:QKF851993 QTV851990:QUB851993 RDR851990:RDX851993 RNN851990:RNT851993 RXJ851990:RXP851993 SHF851990:SHL851993 SRB851990:SRH851993 TAX851990:TBD851993 TKT851990:TKZ851993 TUP851990:TUV851993 UEL851990:UER851993 UOH851990:UON851993 UYD851990:UYJ851993 VHZ851990:VIF851993 VRV851990:VSB851993 WBR851990:WBX851993 WLN851990:WLT851993 WVJ851990:WVP851993 B917526:H917529 IX917526:JD917529 ST917526:SZ917529 ACP917526:ACV917529 AML917526:AMR917529 AWH917526:AWN917529 BGD917526:BGJ917529 BPZ917526:BQF917529 BZV917526:CAB917529 CJR917526:CJX917529 CTN917526:CTT917529 DDJ917526:DDP917529 DNF917526:DNL917529 DXB917526:DXH917529 EGX917526:EHD917529 EQT917526:EQZ917529 FAP917526:FAV917529 FKL917526:FKR917529 FUH917526:FUN917529 GED917526:GEJ917529 GNZ917526:GOF917529 GXV917526:GYB917529 HHR917526:HHX917529 HRN917526:HRT917529 IBJ917526:IBP917529 ILF917526:ILL917529 IVB917526:IVH917529 JEX917526:JFD917529 JOT917526:JOZ917529 JYP917526:JYV917529 KIL917526:KIR917529 KSH917526:KSN917529 LCD917526:LCJ917529 LLZ917526:LMF917529 LVV917526:LWB917529 MFR917526:MFX917529 MPN917526:MPT917529 MZJ917526:MZP917529 NJF917526:NJL917529 NTB917526:NTH917529 OCX917526:ODD917529 OMT917526:OMZ917529 OWP917526:OWV917529 PGL917526:PGR917529 PQH917526:PQN917529 QAD917526:QAJ917529 QJZ917526:QKF917529 QTV917526:QUB917529 RDR917526:RDX917529 RNN917526:RNT917529 RXJ917526:RXP917529 SHF917526:SHL917529 SRB917526:SRH917529 TAX917526:TBD917529 TKT917526:TKZ917529 TUP917526:TUV917529 UEL917526:UER917529 UOH917526:UON917529 UYD917526:UYJ917529 VHZ917526:VIF917529 VRV917526:VSB917529 WBR917526:WBX917529 WLN917526:WLT917529 WVJ917526:WVP917529 B983062:H983065 IX983062:JD983065 ST983062:SZ983065 ACP983062:ACV983065 AML983062:AMR983065 AWH983062:AWN983065 BGD983062:BGJ983065 BPZ983062:BQF983065 BZV983062:CAB983065 CJR983062:CJX983065 CTN983062:CTT983065 DDJ983062:DDP983065 DNF983062:DNL983065 DXB983062:DXH983065 EGX983062:EHD983065 EQT983062:EQZ983065 FAP983062:FAV983065 FKL983062:FKR983065 FUH983062:FUN983065 GED983062:GEJ983065 GNZ983062:GOF983065 GXV983062:GYB983065 HHR983062:HHX983065 HRN983062:HRT983065 IBJ983062:IBP983065 ILF983062:ILL983065 IVB983062:IVH983065 JEX983062:JFD983065 JOT983062:JOZ983065 JYP983062:JYV983065 KIL983062:KIR983065 KSH983062:KSN983065 LCD983062:LCJ983065 LLZ983062:LMF983065 LVV983062:LWB983065 MFR983062:MFX983065 MPN983062:MPT983065 MZJ983062:MZP983065 NJF983062:NJL983065 NTB983062:NTH983065 OCX983062:ODD983065 OMT983062:OMZ983065 OWP983062:OWV983065 PGL983062:PGR983065 PQH983062:PQN983065 QAD983062:QAJ983065 QJZ983062:QKF983065 QTV983062:QUB983065 RDR983062:RDX983065 RNN983062:RNT983065 RXJ983062:RXP983065 SHF983062:SHL983065 SRB983062:SRH983065 TAX983062:TBD983065 TKT983062:TKZ983065 TUP983062:TUV983065 UEL983062:UER983065 UOH983062:UON983065 UYD983062:UYJ983065 VHZ983062:VIF983065 VRV983062:VSB983065 WBR983062:WBX983065 WLN983062:WLT983065" xr:uid="{D63BC78E-8EAC-4BA7-944D-F3EFF78BBC3E}">
      <formula1>$K$23:$K$24</formula1>
    </dataValidation>
    <dataValidation type="list" allowBlank="1" showInputMessage="1" showErrorMessage="1" sqref="C7 IY7 SU7 ACQ7 AMM7 AWI7 BGE7 BQA7 BZW7 CJS7 CTO7 DDK7 DNG7 DXC7 EGY7 EQU7 FAQ7 FKM7 FUI7 GEE7 GOA7 GXW7 HHS7 HRO7 IBK7 ILG7 IVC7 JEY7 JOU7 JYQ7 KIM7 KSI7 LCE7 LMA7 LVW7 MFS7 MPO7 MZK7 NJG7 NTC7 OCY7 OMU7 OWQ7 PGM7 PQI7 QAE7 QKA7 QTW7 RDS7 RNO7 RXK7 SHG7 SRC7 TAY7 TKU7 TUQ7 UEM7 UOI7 UYE7 VIA7 VRW7 WBS7 WLO7 WVK7 C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C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C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C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C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C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C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C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C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C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C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C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C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C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C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 xr:uid="{F28A2FDD-BC75-4996-868F-D1C84B6BC602}">
      <formula1>$J$6:$J$7</formula1>
    </dataValidation>
    <dataValidation type="list" allowBlank="1" showInputMessage="1" showErrorMessage="1" sqref="WVJ983042:WVP983042 IX2:JD2 ST2:SZ2 ACP2:ACV2 AML2:AMR2 AWH2:AWN2 BGD2:BGJ2 BPZ2:BQF2 BZV2:CAB2 CJR2:CJX2 CTN2:CTT2 DDJ2:DDP2 DNF2:DNL2 DXB2:DXH2 EGX2:EHD2 EQT2:EQZ2 FAP2:FAV2 FKL2:FKR2 FUH2:FUN2 GED2:GEJ2 GNZ2:GOF2 GXV2:GYB2 HHR2:HHX2 HRN2:HRT2 IBJ2:IBP2 ILF2:ILL2 IVB2:IVH2 JEX2:JFD2 JOT2:JOZ2 JYP2:JYV2 KIL2:KIR2 KSH2:KSN2 LCD2:LCJ2 LLZ2:LMF2 LVV2:LWB2 MFR2:MFX2 MPN2:MPT2 MZJ2:MZP2 NJF2:NJL2 NTB2:NTH2 OCX2:ODD2 OMT2:OMZ2 OWP2:OWV2 PGL2:PGR2 PQH2:PQN2 QAD2:QAJ2 QJZ2:QKF2 QTV2:QUB2 RDR2:RDX2 RNN2:RNT2 RXJ2:RXP2 SHF2:SHL2 SRB2:SRH2 TAX2:TBD2 TKT2:TKZ2 TUP2:TUV2 UEL2:UER2 UOH2:UON2 UYD2:UYJ2 VHZ2:VIF2 VRV2:VSB2 WBR2:WBX2 WLN2:WLT2 WVJ2:WVP2 B65538:H65538 IX65538:JD65538 ST65538:SZ65538 ACP65538:ACV65538 AML65538:AMR65538 AWH65538:AWN65538 BGD65538:BGJ65538 BPZ65538:BQF65538 BZV65538:CAB65538 CJR65538:CJX65538 CTN65538:CTT65538 DDJ65538:DDP65538 DNF65538:DNL65538 DXB65538:DXH65538 EGX65538:EHD65538 EQT65538:EQZ65538 FAP65538:FAV65538 FKL65538:FKR65538 FUH65538:FUN65538 GED65538:GEJ65538 GNZ65538:GOF65538 GXV65538:GYB65538 HHR65538:HHX65538 HRN65538:HRT65538 IBJ65538:IBP65538 ILF65538:ILL65538 IVB65538:IVH65538 JEX65538:JFD65538 JOT65538:JOZ65538 JYP65538:JYV65538 KIL65538:KIR65538 KSH65538:KSN65538 LCD65538:LCJ65538 LLZ65538:LMF65538 LVV65538:LWB65538 MFR65538:MFX65538 MPN65538:MPT65538 MZJ65538:MZP65538 NJF65538:NJL65538 NTB65538:NTH65538 OCX65538:ODD65538 OMT65538:OMZ65538 OWP65538:OWV65538 PGL65538:PGR65538 PQH65538:PQN65538 QAD65538:QAJ65538 QJZ65538:QKF65538 QTV65538:QUB65538 RDR65538:RDX65538 RNN65538:RNT65538 RXJ65538:RXP65538 SHF65538:SHL65538 SRB65538:SRH65538 TAX65538:TBD65538 TKT65538:TKZ65538 TUP65538:TUV65538 UEL65538:UER65538 UOH65538:UON65538 UYD65538:UYJ65538 VHZ65538:VIF65538 VRV65538:VSB65538 WBR65538:WBX65538 WLN65538:WLT65538 WVJ65538:WVP65538 B131074:H131074 IX131074:JD131074 ST131074:SZ131074 ACP131074:ACV131074 AML131074:AMR131074 AWH131074:AWN131074 BGD131074:BGJ131074 BPZ131074:BQF131074 BZV131074:CAB131074 CJR131074:CJX131074 CTN131074:CTT131074 DDJ131074:DDP131074 DNF131074:DNL131074 DXB131074:DXH131074 EGX131074:EHD131074 EQT131074:EQZ131074 FAP131074:FAV131074 FKL131074:FKR131074 FUH131074:FUN131074 GED131074:GEJ131074 GNZ131074:GOF131074 GXV131074:GYB131074 HHR131074:HHX131074 HRN131074:HRT131074 IBJ131074:IBP131074 ILF131074:ILL131074 IVB131074:IVH131074 JEX131074:JFD131074 JOT131074:JOZ131074 JYP131074:JYV131074 KIL131074:KIR131074 KSH131074:KSN131074 LCD131074:LCJ131074 LLZ131074:LMF131074 LVV131074:LWB131074 MFR131074:MFX131074 MPN131074:MPT131074 MZJ131074:MZP131074 NJF131074:NJL131074 NTB131074:NTH131074 OCX131074:ODD131074 OMT131074:OMZ131074 OWP131074:OWV131074 PGL131074:PGR131074 PQH131074:PQN131074 QAD131074:QAJ131074 QJZ131074:QKF131074 QTV131074:QUB131074 RDR131074:RDX131074 RNN131074:RNT131074 RXJ131074:RXP131074 SHF131074:SHL131074 SRB131074:SRH131074 TAX131074:TBD131074 TKT131074:TKZ131074 TUP131074:TUV131074 UEL131074:UER131074 UOH131074:UON131074 UYD131074:UYJ131074 VHZ131074:VIF131074 VRV131074:VSB131074 WBR131074:WBX131074 WLN131074:WLT131074 WVJ131074:WVP131074 B196610:H196610 IX196610:JD196610 ST196610:SZ196610 ACP196610:ACV196610 AML196610:AMR196610 AWH196610:AWN196610 BGD196610:BGJ196610 BPZ196610:BQF196610 BZV196610:CAB196610 CJR196610:CJX196610 CTN196610:CTT196610 DDJ196610:DDP196610 DNF196610:DNL196610 DXB196610:DXH196610 EGX196610:EHD196610 EQT196610:EQZ196610 FAP196610:FAV196610 FKL196610:FKR196610 FUH196610:FUN196610 GED196610:GEJ196610 GNZ196610:GOF196610 GXV196610:GYB196610 HHR196610:HHX196610 HRN196610:HRT196610 IBJ196610:IBP196610 ILF196610:ILL196610 IVB196610:IVH196610 JEX196610:JFD196610 JOT196610:JOZ196610 JYP196610:JYV196610 KIL196610:KIR196610 KSH196610:KSN196610 LCD196610:LCJ196610 LLZ196610:LMF196610 LVV196610:LWB196610 MFR196610:MFX196610 MPN196610:MPT196610 MZJ196610:MZP196610 NJF196610:NJL196610 NTB196610:NTH196610 OCX196610:ODD196610 OMT196610:OMZ196610 OWP196610:OWV196610 PGL196610:PGR196610 PQH196610:PQN196610 QAD196610:QAJ196610 QJZ196610:QKF196610 QTV196610:QUB196610 RDR196610:RDX196610 RNN196610:RNT196610 RXJ196610:RXP196610 SHF196610:SHL196610 SRB196610:SRH196610 TAX196610:TBD196610 TKT196610:TKZ196610 TUP196610:TUV196610 UEL196610:UER196610 UOH196610:UON196610 UYD196610:UYJ196610 VHZ196610:VIF196610 VRV196610:VSB196610 WBR196610:WBX196610 WLN196610:WLT196610 WVJ196610:WVP196610 B262146:H262146 IX262146:JD262146 ST262146:SZ262146 ACP262146:ACV262146 AML262146:AMR262146 AWH262146:AWN262146 BGD262146:BGJ262146 BPZ262146:BQF262146 BZV262146:CAB262146 CJR262146:CJX262146 CTN262146:CTT262146 DDJ262146:DDP262146 DNF262146:DNL262146 DXB262146:DXH262146 EGX262146:EHD262146 EQT262146:EQZ262146 FAP262146:FAV262146 FKL262146:FKR262146 FUH262146:FUN262146 GED262146:GEJ262146 GNZ262146:GOF262146 GXV262146:GYB262146 HHR262146:HHX262146 HRN262146:HRT262146 IBJ262146:IBP262146 ILF262146:ILL262146 IVB262146:IVH262146 JEX262146:JFD262146 JOT262146:JOZ262146 JYP262146:JYV262146 KIL262146:KIR262146 KSH262146:KSN262146 LCD262146:LCJ262146 LLZ262146:LMF262146 LVV262146:LWB262146 MFR262146:MFX262146 MPN262146:MPT262146 MZJ262146:MZP262146 NJF262146:NJL262146 NTB262146:NTH262146 OCX262146:ODD262146 OMT262146:OMZ262146 OWP262146:OWV262146 PGL262146:PGR262146 PQH262146:PQN262146 QAD262146:QAJ262146 QJZ262146:QKF262146 QTV262146:QUB262146 RDR262146:RDX262146 RNN262146:RNT262146 RXJ262146:RXP262146 SHF262146:SHL262146 SRB262146:SRH262146 TAX262146:TBD262146 TKT262146:TKZ262146 TUP262146:TUV262146 UEL262146:UER262146 UOH262146:UON262146 UYD262146:UYJ262146 VHZ262146:VIF262146 VRV262146:VSB262146 WBR262146:WBX262146 WLN262146:WLT262146 WVJ262146:WVP262146 B327682:H327682 IX327682:JD327682 ST327682:SZ327682 ACP327682:ACV327682 AML327682:AMR327682 AWH327682:AWN327682 BGD327682:BGJ327682 BPZ327682:BQF327682 BZV327682:CAB327682 CJR327682:CJX327682 CTN327682:CTT327682 DDJ327682:DDP327682 DNF327682:DNL327682 DXB327682:DXH327682 EGX327682:EHD327682 EQT327682:EQZ327682 FAP327682:FAV327682 FKL327682:FKR327682 FUH327682:FUN327682 GED327682:GEJ327682 GNZ327682:GOF327682 GXV327682:GYB327682 HHR327682:HHX327682 HRN327682:HRT327682 IBJ327682:IBP327682 ILF327682:ILL327682 IVB327682:IVH327682 JEX327682:JFD327682 JOT327682:JOZ327682 JYP327682:JYV327682 KIL327682:KIR327682 KSH327682:KSN327682 LCD327682:LCJ327682 LLZ327682:LMF327682 LVV327682:LWB327682 MFR327682:MFX327682 MPN327682:MPT327682 MZJ327682:MZP327682 NJF327682:NJL327682 NTB327682:NTH327682 OCX327682:ODD327682 OMT327682:OMZ327682 OWP327682:OWV327682 PGL327682:PGR327682 PQH327682:PQN327682 QAD327682:QAJ327682 QJZ327682:QKF327682 QTV327682:QUB327682 RDR327682:RDX327682 RNN327682:RNT327682 RXJ327682:RXP327682 SHF327682:SHL327682 SRB327682:SRH327682 TAX327682:TBD327682 TKT327682:TKZ327682 TUP327682:TUV327682 UEL327682:UER327682 UOH327682:UON327682 UYD327682:UYJ327682 VHZ327682:VIF327682 VRV327682:VSB327682 WBR327682:WBX327682 WLN327682:WLT327682 WVJ327682:WVP327682 B393218:H393218 IX393218:JD393218 ST393218:SZ393218 ACP393218:ACV393218 AML393218:AMR393218 AWH393218:AWN393218 BGD393218:BGJ393218 BPZ393218:BQF393218 BZV393218:CAB393218 CJR393218:CJX393218 CTN393218:CTT393218 DDJ393218:DDP393218 DNF393218:DNL393218 DXB393218:DXH393218 EGX393218:EHD393218 EQT393218:EQZ393218 FAP393218:FAV393218 FKL393218:FKR393218 FUH393218:FUN393218 GED393218:GEJ393218 GNZ393218:GOF393218 GXV393218:GYB393218 HHR393218:HHX393218 HRN393218:HRT393218 IBJ393218:IBP393218 ILF393218:ILL393218 IVB393218:IVH393218 JEX393218:JFD393218 JOT393218:JOZ393218 JYP393218:JYV393218 KIL393218:KIR393218 KSH393218:KSN393218 LCD393218:LCJ393218 LLZ393218:LMF393218 LVV393218:LWB393218 MFR393218:MFX393218 MPN393218:MPT393218 MZJ393218:MZP393218 NJF393218:NJL393218 NTB393218:NTH393218 OCX393218:ODD393218 OMT393218:OMZ393218 OWP393218:OWV393218 PGL393218:PGR393218 PQH393218:PQN393218 QAD393218:QAJ393218 QJZ393218:QKF393218 QTV393218:QUB393218 RDR393218:RDX393218 RNN393218:RNT393218 RXJ393218:RXP393218 SHF393218:SHL393218 SRB393218:SRH393218 TAX393218:TBD393218 TKT393218:TKZ393218 TUP393218:TUV393218 UEL393218:UER393218 UOH393218:UON393218 UYD393218:UYJ393218 VHZ393218:VIF393218 VRV393218:VSB393218 WBR393218:WBX393218 WLN393218:WLT393218 WVJ393218:WVP393218 B458754:H458754 IX458754:JD458754 ST458754:SZ458754 ACP458754:ACV458754 AML458754:AMR458754 AWH458754:AWN458754 BGD458754:BGJ458754 BPZ458754:BQF458754 BZV458754:CAB458754 CJR458754:CJX458754 CTN458754:CTT458754 DDJ458754:DDP458754 DNF458754:DNL458754 DXB458754:DXH458754 EGX458754:EHD458754 EQT458754:EQZ458754 FAP458754:FAV458754 FKL458754:FKR458754 FUH458754:FUN458754 GED458754:GEJ458754 GNZ458754:GOF458754 GXV458754:GYB458754 HHR458754:HHX458754 HRN458754:HRT458754 IBJ458754:IBP458754 ILF458754:ILL458754 IVB458754:IVH458754 JEX458754:JFD458754 JOT458754:JOZ458754 JYP458754:JYV458754 KIL458754:KIR458754 KSH458754:KSN458754 LCD458754:LCJ458754 LLZ458754:LMF458754 LVV458754:LWB458754 MFR458754:MFX458754 MPN458754:MPT458754 MZJ458754:MZP458754 NJF458754:NJL458754 NTB458754:NTH458754 OCX458754:ODD458754 OMT458754:OMZ458754 OWP458754:OWV458754 PGL458754:PGR458754 PQH458754:PQN458754 QAD458754:QAJ458754 QJZ458754:QKF458754 QTV458754:QUB458754 RDR458754:RDX458754 RNN458754:RNT458754 RXJ458754:RXP458754 SHF458754:SHL458754 SRB458754:SRH458754 TAX458754:TBD458754 TKT458754:TKZ458754 TUP458754:TUV458754 UEL458754:UER458754 UOH458754:UON458754 UYD458754:UYJ458754 VHZ458754:VIF458754 VRV458754:VSB458754 WBR458754:WBX458754 WLN458754:WLT458754 WVJ458754:WVP458754 B524290:H524290 IX524290:JD524290 ST524290:SZ524290 ACP524290:ACV524290 AML524290:AMR524290 AWH524290:AWN524290 BGD524290:BGJ524290 BPZ524290:BQF524290 BZV524290:CAB524290 CJR524290:CJX524290 CTN524290:CTT524290 DDJ524290:DDP524290 DNF524290:DNL524290 DXB524290:DXH524290 EGX524290:EHD524290 EQT524290:EQZ524290 FAP524290:FAV524290 FKL524290:FKR524290 FUH524290:FUN524290 GED524290:GEJ524290 GNZ524290:GOF524290 GXV524290:GYB524290 HHR524290:HHX524290 HRN524290:HRT524290 IBJ524290:IBP524290 ILF524290:ILL524290 IVB524290:IVH524290 JEX524290:JFD524290 JOT524290:JOZ524290 JYP524290:JYV524290 KIL524290:KIR524290 KSH524290:KSN524290 LCD524290:LCJ524290 LLZ524290:LMF524290 LVV524290:LWB524290 MFR524290:MFX524290 MPN524290:MPT524290 MZJ524290:MZP524290 NJF524290:NJL524290 NTB524290:NTH524290 OCX524290:ODD524290 OMT524290:OMZ524290 OWP524290:OWV524290 PGL524290:PGR524290 PQH524290:PQN524290 QAD524290:QAJ524290 QJZ524290:QKF524290 QTV524290:QUB524290 RDR524290:RDX524290 RNN524290:RNT524290 RXJ524290:RXP524290 SHF524290:SHL524290 SRB524290:SRH524290 TAX524290:TBD524290 TKT524290:TKZ524290 TUP524290:TUV524290 UEL524290:UER524290 UOH524290:UON524290 UYD524290:UYJ524290 VHZ524290:VIF524290 VRV524290:VSB524290 WBR524290:WBX524290 WLN524290:WLT524290 WVJ524290:WVP524290 B589826:H589826 IX589826:JD589826 ST589826:SZ589826 ACP589826:ACV589826 AML589826:AMR589826 AWH589826:AWN589826 BGD589826:BGJ589826 BPZ589826:BQF589826 BZV589826:CAB589826 CJR589826:CJX589826 CTN589826:CTT589826 DDJ589826:DDP589826 DNF589826:DNL589826 DXB589826:DXH589826 EGX589826:EHD589826 EQT589826:EQZ589826 FAP589826:FAV589826 FKL589826:FKR589826 FUH589826:FUN589826 GED589826:GEJ589826 GNZ589826:GOF589826 GXV589826:GYB589826 HHR589826:HHX589826 HRN589826:HRT589826 IBJ589826:IBP589826 ILF589826:ILL589826 IVB589826:IVH589826 JEX589826:JFD589826 JOT589826:JOZ589826 JYP589826:JYV589826 KIL589826:KIR589826 KSH589826:KSN589826 LCD589826:LCJ589826 LLZ589826:LMF589826 LVV589826:LWB589826 MFR589826:MFX589826 MPN589826:MPT589826 MZJ589826:MZP589826 NJF589826:NJL589826 NTB589826:NTH589826 OCX589826:ODD589826 OMT589826:OMZ589826 OWP589826:OWV589826 PGL589826:PGR589826 PQH589826:PQN589826 QAD589826:QAJ589826 QJZ589826:QKF589826 QTV589826:QUB589826 RDR589826:RDX589826 RNN589826:RNT589826 RXJ589826:RXP589826 SHF589826:SHL589826 SRB589826:SRH589826 TAX589826:TBD589826 TKT589826:TKZ589826 TUP589826:TUV589826 UEL589826:UER589826 UOH589826:UON589826 UYD589826:UYJ589826 VHZ589826:VIF589826 VRV589826:VSB589826 WBR589826:WBX589826 WLN589826:WLT589826 WVJ589826:WVP589826 B655362:H655362 IX655362:JD655362 ST655362:SZ655362 ACP655362:ACV655362 AML655362:AMR655362 AWH655362:AWN655362 BGD655362:BGJ655362 BPZ655362:BQF655362 BZV655362:CAB655362 CJR655362:CJX655362 CTN655362:CTT655362 DDJ655362:DDP655362 DNF655362:DNL655362 DXB655362:DXH655362 EGX655362:EHD655362 EQT655362:EQZ655362 FAP655362:FAV655362 FKL655362:FKR655362 FUH655362:FUN655362 GED655362:GEJ655362 GNZ655362:GOF655362 GXV655362:GYB655362 HHR655362:HHX655362 HRN655362:HRT655362 IBJ655362:IBP655362 ILF655362:ILL655362 IVB655362:IVH655362 JEX655362:JFD655362 JOT655362:JOZ655362 JYP655362:JYV655362 KIL655362:KIR655362 KSH655362:KSN655362 LCD655362:LCJ655362 LLZ655362:LMF655362 LVV655362:LWB655362 MFR655362:MFX655362 MPN655362:MPT655362 MZJ655362:MZP655362 NJF655362:NJL655362 NTB655362:NTH655362 OCX655362:ODD655362 OMT655362:OMZ655362 OWP655362:OWV655362 PGL655362:PGR655362 PQH655362:PQN655362 QAD655362:QAJ655362 QJZ655362:QKF655362 QTV655362:QUB655362 RDR655362:RDX655362 RNN655362:RNT655362 RXJ655362:RXP655362 SHF655362:SHL655362 SRB655362:SRH655362 TAX655362:TBD655362 TKT655362:TKZ655362 TUP655362:TUV655362 UEL655362:UER655362 UOH655362:UON655362 UYD655362:UYJ655362 VHZ655362:VIF655362 VRV655362:VSB655362 WBR655362:WBX655362 WLN655362:WLT655362 WVJ655362:WVP655362 B720898:H720898 IX720898:JD720898 ST720898:SZ720898 ACP720898:ACV720898 AML720898:AMR720898 AWH720898:AWN720898 BGD720898:BGJ720898 BPZ720898:BQF720898 BZV720898:CAB720898 CJR720898:CJX720898 CTN720898:CTT720898 DDJ720898:DDP720898 DNF720898:DNL720898 DXB720898:DXH720898 EGX720898:EHD720898 EQT720898:EQZ720898 FAP720898:FAV720898 FKL720898:FKR720898 FUH720898:FUN720898 GED720898:GEJ720898 GNZ720898:GOF720898 GXV720898:GYB720898 HHR720898:HHX720898 HRN720898:HRT720898 IBJ720898:IBP720898 ILF720898:ILL720898 IVB720898:IVH720898 JEX720898:JFD720898 JOT720898:JOZ720898 JYP720898:JYV720898 KIL720898:KIR720898 KSH720898:KSN720898 LCD720898:LCJ720898 LLZ720898:LMF720898 LVV720898:LWB720898 MFR720898:MFX720898 MPN720898:MPT720898 MZJ720898:MZP720898 NJF720898:NJL720898 NTB720898:NTH720898 OCX720898:ODD720898 OMT720898:OMZ720898 OWP720898:OWV720898 PGL720898:PGR720898 PQH720898:PQN720898 QAD720898:QAJ720898 QJZ720898:QKF720898 QTV720898:QUB720898 RDR720898:RDX720898 RNN720898:RNT720898 RXJ720898:RXP720898 SHF720898:SHL720898 SRB720898:SRH720898 TAX720898:TBD720898 TKT720898:TKZ720898 TUP720898:TUV720898 UEL720898:UER720898 UOH720898:UON720898 UYD720898:UYJ720898 VHZ720898:VIF720898 VRV720898:VSB720898 WBR720898:WBX720898 WLN720898:WLT720898 WVJ720898:WVP720898 B786434:H786434 IX786434:JD786434 ST786434:SZ786434 ACP786434:ACV786434 AML786434:AMR786434 AWH786434:AWN786434 BGD786434:BGJ786434 BPZ786434:BQF786434 BZV786434:CAB786434 CJR786434:CJX786434 CTN786434:CTT786434 DDJ786434:DDP786434 DNF786434:DNL786434 DXB786434:DXH786434 EGX786434:EHD786434 EQT786434:EQZ786434 FAP786434:FAV786434 FKL786434:FKR786434 FUH786434:FUN786434 GED786434:GEJ786434 GNZ786434:GOF786434 GXV786434:GYB786434 HHR786434:HHX786434 HRN786434:HRT786434 IBJ786434:IBP786434 ILF786434:ILL786434 IVB786434:IVH786434 JEX786434:JFD786434 JOT786434:JOZ786434 JYP786434:JYV786434 KIL786434:KIR786434 KSH786434:KSN786434 LCD786434:LCJ786434 LLZ786434:LMF786434 LVV786434:LWB786434 MFR786434:MFX786434 MPN786434:MPT786434 MZJ786434:MZP786434 NJF786434:NJL786434 NTB786434:NTH786434 OCX786434:ODD786434 OMT786434:OMZ786434 OWP786434:OWV786434 PGL786434:PGR786434 PQH786434:PQN786434 QAD786434:QAJ786434 QJZ786434:QKF786434 QTV786434:QUB786434 RDR786434:RDX786434 RNN786434:RNT786434 RXJ786434:RXP786434 SHF786434:SHL786434 SRB786434:SRH786434 TAX786434:TBD786434 TKT786434:TKZ786434 TUP786434:TUV786434 UEL786434:UER786434 UOH786434:UON786434 UYD786434:UYJ786434 VHZ786434:VIF786434 VRV786434:VSB786434 WBR786434:WBX786434 WLN786434:WLT786434 WVJ786434:WVP786434 B851970:H851970 IX851970:JD851970 ST851970:SZ851970 ACP851970:ACV851970 AML851970:AMR851970 AWH851970:AWN851970 BGD851970:BGJ851970 BPZ851970:BQF851970 BZV851970:CAB851970 CJR851970:CJX851970 CTN851970:CTT851970 DDJ851970:DDP851970 DNF851970:DNL851970 DXB851970:DXH851970 EGX851970:EHD851970 EQT851970:EQZ851970 FAP851970:FAV851970 FKL851970:FKR851970 FUH851970:FUN851970 GED851970:GEJ851970 GNZ851970:GOF851970 GXV851970:GYB851970 HHR851970:HHX851970 HRN851970:HRT851970 IBJ851970:IBP851970 ILF851970:ILL851970 IVB851970:IVH851970 JEX851970:JFD851970 JOT851970:JOZ851970 JYP851970:JYV851970 KIL851970:KIR851970 KSH851970:KSN851970 LCD851970:LCJ851970 LLZ851970:LMF851970 LVV851970:LWB851970 MFR851970:MFX851970 MPN851970:MPT851970 MZJ851970:MZP851970 NJF851970:NJL851970 NTB851970:NTH851970 OCX851970:ODD851970 OMT851970:OMZ851970 OWP851970:OWV851970 PGL851970:PGR851970 PQH851970:PQN851970 QAD851970:QAJ851970 QJZ851970:QKF851970 QTV851970:QUB851970 RDR851970:RDX851970 RNN851970:RNT851970 RXJ851970:RXP851970 SHF851970:SHL851970 SRB851970:SRH851970 TAX851970:TBD851970 TKT851970:TKZ851970 TUP851970:TUV851970 UEL851970:UER851970 UOH851970:UON851970 UYD851970:UYJ851970 VHZ851970:VIF851970 VRV851970:VSB851970 WBR851970:WBX851970 WLN851970:WLT851970 WVJ851970:WVP851970 B917506:H917506 IX917506:JD917506 ST917506:SZ917506 ACP917506:ACV917506 AML917506:AMR917506 AWH917506:AWN917506 BGD917506:BGJ917506 BPZ917506:BQF917506 BZV917506:CAB917506 CJR917506:CJX917506 CTN917506:CTT917506 DDJ917506:DDP917506 DNF917506:DNL917506 DXB917506:DXH917506 EGX917506:EHD917506 EQT917506:EQZ917506 FAP917506:FAV917506 FKL917506:FKR917506 FUH917506:FUN917506 GED917506:GEJ917506 GNZ917506:GOF917506 GXV917506:GYB917506 HHR917506:HHX917506 HRN917506:HRT917506 IBJ917506:IBP917506 ILF917506:ILL917506 IVB917506:IVH917506 JEX917506:JFD917506 JOT917506:JOZ917506 JYP917506:JYV917506 KIL917506:KIR917506 KSH917506:KSN917506 LCD917506:LCJ917506 LLZ917506:LMF917506 LVV917506:LWB917506 MFR917506:MFX917506 MPN917506:MPT917506 MZJ917506:MZP917506 NJF917506:NJL917506 NTB917506:NTH917506 OCX917506:ODD917506 OMT917506:OMZ917506 OWP917506:OWV917506 PGL917506:PGR917506 PQH917506:PQN917506 QAD917506:QAJ917506 QJZ917506:QKF917506 QTV917506:QUB917506 RDR917506:RDX917506 RNN917506:RNT917506 RXJ917506:RXP917506 SHF917506:SHL917506 SRB917506:SRH917506 TAX917506:TBD917506 TKT917506:TKZ917506 TUP917506:TUV917506 UEL917506:UER917506 UOH917506:UON917506 UYD917506:UYJ917506 VHZ917506:VIF917506 VRV917506:VSB917506 WBR917506:WBX917506 WLN917506:WLT917506 WVJ917506:WVP917506 B983042:H983042 IX983042:JD983042 ST983042:SZ983042 ACP983042:ACV983042 AML983042:AMR983042 AWH983042:AWN983042 BGD983042:BGJ983042 BPZ983042:BQF983042 BZV983042:CAB983042 CJR983042:CJX983042 CTN983042:CTT983042 DDJ983042:DDP983042 DNF983042:DNL983042 DXB983042:DXH983042 EGX983042:EHD983042 EQT983042:EQZ983042 FAP983042:FAV983042 FKL983042:FKR983042 FUH983042:FUN983042 GED983042:GEJ983042 GNZ983042:GOF983042 GXV983042:GYB983042 HHR983042:HHX983042 HRN983042:HRT983042 IBJ983042:IBP983042 ILF983042:ILL983042 IVB983042:IVH983042 JEX983042:JFD983042 JOT983042:JOZ983042 JYP983042:JYV983042 KIL983042:KIR983042 KSH983042:KSN983042 LCD983042:LCJ983042 LLZ983042:LMF983042 LVV983042:LWB983042 MFR983042:MFX983042 MPN983042:MPT983042 MZJ983042:MZP983042 NJF983042:NJL983042 NTB983042:NTH983042 OCX983042:ODD983042 OMT983042:OMZ983042 OWP983042:OWV983042 PGL983042:PGR983042 PQH983042:PQN983042 QAD983042:QAJ983042 QJZ983042:QKF983042 QTV983042:QUB983042 RDR983042:RDX983042 RNN983042:RNT983042 RXJ983042:RXP983042 SHF983042:SHL983042 SRB983042:SRH983042 TAX983042:TBD983042 TKT983042:TKZ983042 TUP983042:TUV983042 UEL983042:UER983042 UOH983042:UON983042 UYD983042:UYJ983042 VHZ983042:VIF983042 VRV983042:VSB983042 WBR983042:WBX983042 WLN983042:WLT983042" xr:uid="{779F4EBD-8E96-4C66-9565-DD7982BA0FAB}">
      <formula1>$J$1:$J$4</formula1>
    </dataValidation>
  </dataValidations>
  <printOptions horizontalCentered="1" verticalCentered="1"/>
  <pageMargins left="0.98425196850393704" right="0" top="0.39370078740157483" bottom="0.39370078740157483" header="0" footer="0"/>
  <pageSetup paperSize="9" scale="78" fitToWidth="0" orientation="portrait" errors="blank"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4D0ED-2E54-4079-ADD0-906FA7043D37}">
  <sheetPr>
    <tabColor rgb="FFFFFF00"/>
    <pageSetUpPr fitToPage="1"/>
  </sheetPr>
  <dimension ref="A1:O45"/>
  <sheetViews>
    <sheetView showZeros="0" zoomScale="85" zoomScaleNormal="85" workbookViewId="0">
      <selection activeCell="G15" sqref="G15"/>
    </sheetView>
  </sheetViews>
  <sheetFormatPr defaultColWidth="9.25" defaultRowHeight="12" x14ac:dyDescent="0.15"/>
  <cols>
    <col min="1" max="1" width="7.75" style="46" customWidth="1"/>
    <col min="2" max="2" width="30.5" style="46" customWidth="1"/>
    <col min="3" max="3" width="15.5" style="46" customWidth="1"/>
    <col min="4" max="4" width="5" style="46" customWidth="1"/>
    <col min="5" max="5" width="5.5" style="47" bestFit="1" customWidth="1"/>
    <col min="6" max="6" width="15" style="46" customWidth="1"/>
    <col min="7" max="7" width="18.375" style="46" customWidth="1"/>
    <col min="8" max="8" width="3.5" style="46" bestFit="1" customWidth="1"/>
    <col min="9" max="9" width="13.625" style="46" customWidth="1"/>
    <col min="10" max="10" width="9.25" style="46"/>
    <col min="11" max="11" width="3.5" style="46" bestFit="1" customWidth="1"/>
    <col min="12" max="12" width="4.5" style="46" bestFit="1" customWidth="1"/>
    <col min="13" max="256" width="9.25" style="46"/>
    <col min="257" max="257" width="7.75" style="46" customWidth="1"/>
    <col min="258" max="258" width="30.5" style="46" customWidth="1"/>
    <col min="259" max="259" width="15.5" style="46" customWidth="1"/>
    <col min="260" max="260" width="5" style="46" customWidth="1"/>
    <col min="261" max="261" width="5.5" style="46" bestFit="1" customWidth="1"/>
    <col min="262" max="262" width="15" style="46" customWidth="1"/>
    <col min="263" max="263" width="18.375" style="46" customWidth="1"/>
    <col min="264" max="264" width="3.5" style="46" bestFit="1" customWidth="1"/>
    <col min="265" max="265" width="13.625" style="46" customWidth="1"/>
    <col min="266" max="266" width="9.25" style="46"/>
    <col min="267" max="267" width="3.5" style="46" bestFit="1" customWidth="1"/>
    <col min="268" max="268" width="4.5" style="46" bestFit="1" customWidth="1"/>
    <col min="269" max="512" width="9.25" style="46"/>
    <col min="513" max="513" width="7.75" style="46" customWidth="1"/>
    <col min="514" max="514" width="30.5" style="46" customWidth="1"/>
    <col min="515" max="515" width="15.5" style="46" customWidth="1"/>
    <col min="516" max="516" width="5" style="46" customWidth="1"/>
    <col min="517" max="517" width="5.5" style="46" bestFit="1" customWidth="1"/>
    <col min="518" max="518" width="15" style="46" customWidth="1"/>
    <col min="519" max="519" width="18.375" style="46" customWidth="1"/>
    <col min="520" max="520" width="3.5" style="46" bestFit="1" customWidth="1"/>
    <col min="521" max="521" width="13.625" style="46" customWidth="1"/>
    <col min="522" max="522" width="9.25" style="46"/>
    <col min="523" max="523" width="3.5" style="46" bestFit="1" customWidth="1"/>
    <col min="524" max="524" width="4.5" style="46" bestFit="1" customWidth="1"/>
    <col min="525" max="768" width="9.25" style="46"/>
    <col min="769" max="769" width="7.75" style="46" customWidth="1"/>
    <col min="770" max="770" width="30.5" style="46" customWidth="1"/>
    <col min="771" max="771" width="15.5" style="46" customWidth="1"/>
    <col min="772" max="772" width="5" style="46" customWidth="1"/>
    <col min="773" max="773" width="5.5" style="46" bestFit="1" customWidth="1"/>
    <col min="774" max="774" width="15" style="46" customWidth="1"/>
    <col min="775" max="775" width="18.375" style="46" customWidth="1"/>
    <col min="776" max="776" width="3.5" style="46" bestFit="1" customWidth="1"/>
    <col min="777" max="777" width="13.625" style="46" customWidth="1"/>
    <col min="778" max="778" width="9.25" style="46"/>
    <col min="779" max="779" width="3.5" style="46" bestFit="1" customWidth="1"/>
    <col min="780" max="780" width="4.5" style="46" bestFit="1" customWidth="1"/>
    <col min="781" max="1024" width="9.25" style="46"/>
    <col min="1025" max="1025" width="7.75" style="46" customWidth="1"/>
    <col min="1026" max="1026" width="30.5" style="46" customWidth="1"/>
    <col min="1027" max="1027" width="15.5" style="46" customWidth="1"/>
    <col min="1028" max="1028" width="5" style="46" customWidth="1"/>
    <col min="1029" max="1029" width="5.5" style="46" bestFit="1" customWidth="1"/>
    <col min="1030" max="1030" width="15" style="46" customWidth="1"/>
    <col min="1031" max="1031" width="18.375" style="46" customWidth="1"/>
    <col min="1032" max="1032" width="3.5" style="46" bestFit="1" customWidth="1"/>
    <col min="1033" max="1033" width="13.625" style="46" customWidth="1"/>
    <col min="1034" max="1034" width="9.25" style="46"/>
    <col min="1035" max="1035" width="3.5" style="46" bestFit="1" customWidth="1"/>
    <col min="1036" max="1036" width="4.5" style="46" bestFit="1" customWidth="1"/>
    <col min="1037" max="1280" width="9.25" style="46"/>
    <col min="1281" max="1281" width="7.75" style="46" customWidth="1"/>
    <col min="1282" max="1282" width="30.5" style="46" customWidth="1"/>
    <col min="1283" max="1283" width="15.5" style="46" customWidth="1"/>
    <col min="1284" max="1284" width="5" style="46" customWidth="1"/>
    <col min="1285" max="1285" width="5.5" style="46" bestFit="1" customWidth="1"/>
    <col min="1286" max="1286" width="15" style="46" customWidth="1"/>
    <col min="1287" max="1287" width="18.375" style="46" customWidth="1"/>
    <col min="1288" max="1288" width="3.5" style="46" bestFit="1" customWidth="1"/>
    <col min="1289" max="1289" width="13.625" style="46" customWidth="1"/>
    <col min="1290" max="1290" width="9.25" style="46"/>
    <col min="1291" max="1291" width="3.5" style="46" bestFit="1" customWidth="1"/>
    <col min="1292" max="1292" width="4.5" style="46" bestFit="1" customWidth="1"/>
    <col min="1293" max="1536" width="9.25" style="46"/>
    <col min="1537" max="1537" width="7.75" style="46" customWidth="1"/>
    <col min="1538" max="1538" width="30.5" style="46" customWidth="1"/>
    <col min="1539" max="1539" width="15.5" style="46" customWidth="1"/>
    <col min="1540" max="1540" width="5" style="46" customWidth="1"/>
    <col min="1541" max="1541" width="5.5" style="46" bestFit="1" customWidth="1"/>
    <col min="1542" max="1542" width="15" style="46" customWidth="1"/>
    <col min="1543" max="1543" width="18.375" style="46" customWidth="1"/>
    <col min="1544" max="1544" width="3.5" style="46" bestFit="1" customWidth="1"/>
    <col min="1545" max="1545" width="13.625" style="46" customWidth="1"/>
    <col min="1546" max="1546" width="9.25" style="46"/>
    <col min="1547" max="1547" width="3.5" style="46" bestFit="1" customWidth="1"/>
    <col min="1548" max="1548" width="4.5" style="46" bestFit="1" customWidth="1"/>
    <col min="1549" max="1792" width="9.25" style="46"/>
    <col min="1793" max="1793" width="7.75" style="46" customWidth="1"/>
    <col min="1794" max="1794" width="30.5" style="46" customWidth="1"/>
    <col min="1795" max="1795" width="15.5" style="46" customWidth="1"/>
    <col min="1796" max="1796" width="5" style="46" customWidth="1"/>
    <col min="1797" max="1797" width="5.5" style="46" bestFit="1" customWidth="1"/>
    <col min="1798" max="1798" width="15" style="46" customWidth="1"/>
    <col min="1799" max="1799" width="18.375" style="46" customWidth="1"/>
    <col min="1800" max="1800" width="3.5" style="46" bestFit="1" customWidth="1"/>
    <col min="1801" max="1801" width="13.625" style="46" customWidth="1"/>
    <col min="1802" max="1802" width="9.25" style="46"/>
    <col min="1803" max="1803" width="3.5" style="46" bestFit="1" customWidth="1"/>
    <col min="1804" max="1804" width="4.5" style="46" bestFit="1" customWidth="1"/>
    <col min="1805" max="2048" width="9.25" style="46"/>
    <col min="2049" max="2049" width="7.75" style="46" customWidth="1"/>
    <col min="2050" max="2050" width="30.5" style="46" customWidth="1"/>
    <col min="2051" max="2051" width="15.5" style="46" customWidth="1"/>
    <col min="2052" max="2052" width="5" style="46" customWidth="1"/>
    <col min="2053" max="2053" width="5.5" style="46" bestFit="1" customWidth="1"/>
    <col min="2054" max="2054" width="15" style="46" customWidth="1"/>
    <col min="2055" max="2055" width="18.375" style="46" customWidth="1"/>
    <col min="2056" max="2056" width="3.5" style="46" bestFit="1" customWidth="1"/>
    <col min="2057" max="2057" width="13.625" style="46" customWidth="1"/>
    <col min="2058" max="2058" width="9.25" style="46"/>
    <col min="2059" max="2059" width="3.5" style="46" bestFit="1" customWidth="1"/>
    <col min="2060" max="2060" width="4.5" style="46" bestFit="1" customWidth="1"/>
    <col min="2061" max="2304" width="9.25" style="46"/>
    <col min="2305" max="2305" width="7.75" style="46" customWidth="1"/>
    <col min="2306" max="2306" width="30.5" style="46" customWidth="1"/>
    <col min="2307" max="2307" width="15.5" style="46" customWidth="1"/>
    <col min="2308" max="2308" width="5" style="46" customWidth="1"/>
    <col min="2309" max="2309" width="5.5" style="46" bestFit="1" customWidth="1"/>
    <col min="2310" max="2310" width="15" style="46" customWidth="1"/>
    <col min="2311" max="2311" width="18.375" style="46" customWidth="1"/>
    <col min="2312" max="2312" width="3.5" style="46" bestFit="1" customWidth="1"/>
    <col min="2313" max="2313" width="13.625" style="46" customWidth="1"/>
    <col min="2314" max="2314" width="9.25" style="46"/>
    <col min="2315" max="2315" width="3.5" style="46" bestFit="1" customWidth="1"/>
    <col min="2316" max="2316" width="4.5" style="46" bestFit="1" customWidth="1"/>
    <col min="2317" max="2560" width="9.25" style="46"/>
    <col min="2561" max="2561" width="7.75" style="46" customWidth="1"/>
    <col min="2562" max="2562" width="30.5" style="46" customWidth="1"/>
    <col min="2563" max="2563" width="15.5" style="46" customWidth="1"/>
    <col min="2564" max="2564" width="5" style="46" customWidth="1"/>
    <col min="2565" max="2565" width="5.5" style="46" bestFit="1" customWidth="1"/>
    <col min="2566" max="2566" width="15" style="46" customWidth="1"/>
    <col min="2567" max="2567" width="18.375" style="46" customWidth="1"/>
    <col min="2568" max="2568" width="3.5" style="46" bestFit="1" customWidth="1"/>
    <col min="2569" max="2569" width="13.625" style="46" customWidth="1"/>
    <col min="2570" max="2570" width="9.25" style="46"/>
    <col min="2571" max="2571" width="3.5" style="46" bestFit="1" customWidth="1"/>
    <col min="2572" max="2572" width="4.5" style="46" bestFit="1" customWidth="1"/>
    <col min="2573" max="2816" width="9.25" style="46"/>
    <col min="2817" max="2817" width="7.75" style="46" customWidth="1"/>
    <col min="2818" max="2818" width="30.5" style="46" customWidth="1"/>
    <col min="2819" max="2819" width="15.5" style="46" customWidth="1"/>
    <col min="2820" max="2820" width="5" style="46" customWidth="1"/>
    <col min="2821" max="2821" width="5.5" style="46" bestFit="1" customWidth="1"/>
    <col min="2822" max="2822" width="15" style="46" customWidth="1"/>
    <col min="2823" max="2823" width="18.375" style="46" customWidth="1"/>
    <col min="2824" max="2824" width="3.5" style="46" bestFit="1" customWidth="1"/>
    <col min="2825" max="2825" width="13.625" style="46" customWidth="1"/>
    <col min="2826" max="2826" width="9.25" style="46"/>
    <col min="2827" max="2827" width="3.5" style="46" bestFit="1" customWidth="1"/>
    <col min="2828" max="2828" width="4.5" style="46" bestFit="1" customWidth="1"/>
    <col min="2829" max="3072" width="9.25" style="46"/>
    <col min="3073" max="3073" width="7.75" style="46" customWidth="1"/>
    <col min="3074" max="3074" width="30.5" style="46" customWidth="1"/>
    <col min="3075" max="3075" width="15.5" style="46" customWidth="1"/>
    <col min="3076" max="3076" width="5" style="46" customWidth="1"/>
    <col min="3077" max="3077" width="5.5" style="46" bestFit="1" customWidth="1"/>
    <col min="3078" max="3078" width="15" style="46" customWidth="1"/>
    <col min="3079" max="3079" width="18.375" style="46" customWidth="1"/>
    <col min="3080" max="3080" width="3.5" style="46" bestFit="1" customWidth="1"/>
    <col min="3081" max="3081" width="13.625" style="46" customWidth="1"/>
    <col min="3082" max="3082" width="9.25" style="46"/>
    <col min="3083" max="3083" width="3.5" style="46" bestFit="1" customWidth="1"/>
    <col min="3084" max="3084" width="4.5" style="46" bestFit="1" customWidth="1"/>
    <col min="3085" max="3328" width="9.25" style="46"/>
    <col min="3329" max="3329" width="7.75" style="46" customWidth="1"/>
    <col min="3330" max="3330" width="30.5" style="46" customWidth="1"/>
    <col min="3331" max="3331" width="15.5" style="46" customWidth="1"/>
    <col min="3332" max="3332" width="5" style="46" customWidth="1"/>
    <col min="3333" max="3333" width="5.5" style="46" bestFit="1" customWidth="1"/>
    <col min="3334" max="3334" width="15" style="46" customWidth="1"/>
    <col min="3335" max="3335" width="18.375" style="46" customWidth="1"/>
    <col min="3336" max="3336" width="3.5" style="46" bestFit="1" customWidth="1"/>
    <col min="3337" max="3337" width="13.625" style="46" customWidth="1"/>
    <col min="3338" max="3338" width="9.25" style="46"/>
    <col min="3339" max="3339" width="3.5" style="46" bestFit="1" customWidth="1"/>
    <col min="3340" max="3340" width="4.5" style="46" bestFit="1" customWidth="1"/>
    <col min="3341" max="3584" width="9.25" style="46"/>
    <col min="3585" max="3585" width="7.75" style="46" customWidth="1"/>
    <col min="3586" max="3586" width="30.5" style="46" customWidth="1"/>
    <col min="3587" max="3587" width="15.5" style="46" customWidth="1"/>
    <col min="3588" max="3588" width="5" style="46" customWidth="1"/>
    <col min="3589" max="3589" width="5.5" style="46" bestFit="1" customWidth="1"/>
    <col min="3590" max="3590" width="15" style="46" customWidth="1"/>
    <col min="3591" max="3591" width="18.375" style="46" customWidth="1"/>
    <col min="3592" max="3592" width="3.5" style="46" bestFit="1" customWidth="1"/>
    <col min="3593" max="3593" width="13.625" style="46" customWidth="1"/>
    <col min="3594" max="3594" width="9.25" style="46"/>
    <col min="3595" max="3595" width="3.5" style="46" bestFit="1" customWidth="1"/>
    <col min="3596" max="3596" width="4.5" style="46" bestFit="1" customWidth="1"/>
    <col min="3597" max="3840" width="9.25" style="46"/>
    <col min="3841" max="3841" width="7.75" style="46" customWidth="1"/>
    <col min="3842" max="3842" width="30.5" style="46" customWidth="1"/>
    <col min="3843" max="3843" width="15.5" style="46" customWidth="1"/>
    <col min="3844" max="3844" width="5" style="46" customWidth="1"/>
    <col min="3845" max="3845" width="5.5" style="46" bestFit="1" customWidth="1"/>
    <col min="3846" max="3846" width="15" style="46" customWidth="1"/>
    <col min="3847" max="3847" width="18.375" style="46" customWidth="1"/>
    <col min="3848" max="3848" width="3.5" style="46" bestFit="1" customWidth="1"/>
    <col min="3849" max="3849" width="13.625" style="46" customWidth="1"/>
    <col min="3850" max="3850" width="9.25" style="46"/>
    <col min="3851" max="3851" width="3.5" style="46" bestFit="1" customWidth="1"/>
    <col min="3852" max="3852" width="4.5" style="46" bestFit="1" customWidth="1"/>
    <col min="3853" max="4096" width="9.25" style="46"/>
    <col min="4097" max="4097" width="7.75" style="46" customWidth="1"/>
    <col min="4098" max="4098" width="30.5" style="46" customWidth="1"/>
    <col min="4099" max="4099" width="15.5" style="46" customWidth="1"/>
    <col min="4100" max="4100" width="5" style="46" customWidth="1"/>
    <col min="4101" max="4101" width="5.5" style="46" bestFit="1" customWidth="1"/>
    <col min="4102" max="4102" width="15" style="46" customWidth="1"/>
    <col min="4103" max="4103" width="18.375" style="46" customWidth="1"/>
    <col min="4104" max="4104" width="3.5" style="46" bestFit="1" customWidth="1"/>
    <col min="4105" max="4105" width="13.625" style="46" customWidth="1"/>
    <col min="4106" max="4106" width="9.25" style="46"/>
    <col min="4107" max="4107" width="3.5" style="46" bestFit="1" customWidth="1"/>
    <col min="4108" max="4108" width="4.5" style="46" bestFit="1" customWidth="1"/>
    <col min="4109" max="4352" width="9.25" style="46"/>
    <col min="4353" max="4353" width="7.75" style="46" customWidth="1"/>
    <col min="4354" max="4354" width="30.5" style="46" customWidth="1"/>
    <col min="4355" max="4355" width="15.5" style="46" customWidth="1"/>
    <col min="4356" max="4356" width="5" style="46" customWidth="1"/>
    <col min="4357" max="4357" width="5.5" style="46" bestFit="1" customWidth="1"/>
    <col min="4358" max="4358" width="15" style="46" customWidth="1"/>
    <col min="4359" max="4359" width="18.375" style="46" customWidth="1"/>
    <col min="4360" max="4360" width="3.5" style="46" bestFit="1" customWidth="1"/>
    <col min="4361" max="4361" width="13.625" style="46" customWidth="1"/>
    <col min="4362" max="4362" width="9.25" style="46"/>
    <col min="4363" max="4363" width="3.5" style="46" bestFit="1" customWidth="1"/>
    <col min="4364" max="4364" width="4.5" style="46" bestFit="1" customWidth="1"/>
    <col min="4365" max="4608" width="9.25" style="46"/>
    <col min="4609" max="4609" width="7.75" style="46" customWidth="1"/>
    <col min="4610" max="4610" width="30.5" style="46" customWidth="1"/>
    <col min="4611" max="4611" width="15.5" style="46" customWidth="1"/>
    <col min="4612" max="4612" width="5" style="46" customWidth="1"/>
    <col min="4613" max="4613" width="5.5" style="46" bestFit="1" customWidth="1"/>
    <col min="4614" max="4614" width="15" style="46" customWidth="1"/>
    <col min="4615" max="4615" width="18.375" style="46" customWidth="1"/>
    <col min="4616" max="4616" width="3.5" style="46" bestFit="1" customWidth="1"/>
    <col min="4617" max="4617" width="13.625" style="46" customWidth="1"/>
    <col min="4618" max="4618" width="9.25" style="46"/>
    <col min="4619" max="4619" width="3.5" style="46" bestFit="1" customWidth="1"/>
    <col min="4620" max="4620" width="4.5" style="46" bestFit="1" customWidth="1"/>
    <col min="4621" max="4864" width="9.25" style="46"/>
    <col min="4865" max="4865" width="7.75" style="46" customWidth="1"/>
    <col min="4866" max="4866" width="30.5" style="46" customWidth="1"/>
    <col min="4867" max="4867" width="15.5" style="46" customWidth="1"/>
    <col min="4868" max="4868" width="5" style="46" customWidth="1"/>
    <col min="4869" max="4869" width="5.5" style="46" bestFit="1" customWidth="1"/>
    <col min="4870" max="4870" width="15" style="46" customWidth="1"/>
    <col min="4871" max="4871" width="18.375" style="46" customWidth="1"/>
    <col min="4872" max="4872" width="3.5" style="46" bestFit="1" customWidth="1"/>
    <col min="4873" max="4873" width="13.625" style="46" customWidth="1"/>
    <col min="4874" max="4874" width="9.25" style="46"/>
    <col min="4875" max="4875" width="3.5" style="46" bestFit="1" customWidth="1"/>
    <col min="4876" max="4876" width="4.5" style="46" bestFit="1" customWidth="1"/>
    <col min="4877" max="5120" width="9.25" style="46"/>
    <col min="5121" max="5121" width="7.75" style="46" customWidth="1"/>
    <col min="5122" max="5122" width="30.5" style="46" customWidth="1"/>
    <col min="5123" max="5123" width="15.5" style="46" customWidth="1"/>
    <col min="5124" max="5124" width="5" style="46" customWidth="1"/>
    <col min="5125" max="5125" width="5.5" style="46" bestFit="1" customWidth="1"/>
    <col min="5126" max="5126" width="15" style="46" customWidth="1"/>
    <col min="5127" max="5127" width="18.375" style="46" customWidth="1"/>
    <col min="5128" max="5128" width="3.5" style="46" bestFit="1" customWidth="1"/>
    <col min="5129" max="5129" width="13.625" style="46" customWidth="1"/>
    <col min="5130" max="5130" width="9.25" style="46"/>
    <col min="5131" max="5131" width="3.5" style="46" bestFit="1" customWidth="1"/>
    <col min="5132" max="5132" width="4.5" style="46" bestFit="1" customWidth="1"/>
    <col min="5133" max="5376" width="9.25" style="46"/>
    <col min="5377" max="5377" width="7.75" style="46" customWidth="1"/>
    <col min="5378" max="5378" width="30.5" style="46" customWidth="1"/>
    <col min="5379" max="5379" width="15.5" style="46" customWidth="1"/>
    <col min="5380" max="5380" width="5" style="46" customWidth="1"/>
    <col min="5381" max="5381" width="5.5" style="46" bestFit="1" customWidth="1"/>
    <col min="5382" max="5382" width="15" style="46" customWidth="1"/>
    <col min="5383" max="5383" width="18.375" style="46" customWidth="1"/>
    <col min="5384" max="5384" width="3.5" style="46" bestFit="1" customWidth="1"/>
    <col min="5385" max="5385" width="13.625" style="46" customWidth="1"/>
    <col min="5386" max="5386" width="9.25" style="46"/>
    <col min="5387" max="5387" width="3.5" style="46" bestFit="1" customWidth="1"/>
    <col min="5388" max="5388" width="4.5" style="46" bestFit="1" customWidth="1"/>
    <col min="5389" max="5632" width="9.25" style="46"/>
    <col min="5633" max="5633" width="7.75" style="46" customWidth="1"/>
    <col min="5634" max="5634" width="30.5" style="46" customWidth="1"/>
    <col min="5635" max="5635" width="15.5" style="46" customWidth="1"/>
    <col min="5636" max="5636" width="5" style="46" customWidth="1"/>
    <col min="5637" max="5637" width="5.5" style="46" bestFit="1" customWidth="1"/>
    <col min="5638" max="5638" width="15" style="46" customWidth="1"/>
    <col min="5639" max="5639" width="18.375" style="46" customWidth="1"/>
    <col min="5640" max="5640" width="3.5" style="46" bestFit="1" customWidth="1"/>
    <col min="5641" max="5641" width="13.625" style="46" customWidth="1"/>
    <col min="5642" max="5642" width="9.25" style="46"/>
    <col min="5643" max="5643" width="3.5" style="46" bestFit="1" customWidth="1"/>
    <col min="5644" max="5644" width="4.5" style="46" bestFit="1" customWidth="1"/>
    <col min="5645" max="5888" width="9.25" style="46"/>
    <col min="5889" max="5889" width="7.75" style="46" customWidth="1"/>
    <col min="5890" max="5890" width="30.5" style="46" customWidth="1"/>
    <col min="5891" max="5891" width="15.5" style="46" customWidth="1"/>
    <col min="5892" max="5892" width="5" style="46" customWidth="1"/>
    <col min="5893" max="5893" width="5.5" style="46" bestFit="1" customWidth="1"/>
    <col min="5894" max="5894" width="15" style="46" customWidth="1"/>
    <col min="5895" max="5895" width="18.375" style="46" customWidth="1"/>
    <col min="5896" max="5896" width="3.5" style="46" bestFit="1" customWidth="1"/>
    <col min="5897" max="5897" width="13.625" style="46" customWidth="1"/>
    <col min="5898" max="5898" width="9.25" style="46"/>
    <col min="5899" max="5899" width="3.5" style="46" bestFit="1" customWidth="1"/>
    <col min="5900" max="5900" width="4.5" style="46" bestFit="1" customWidth="1"/>
    <col min="5901" max="6144" width="9.25" style="46"/>
    <col min="6145" max="6145" width="7.75" style="46" customWidth="1"/>
    <col min="6146" max="6146" width="30.5" style="46" customWidth="1"/>
    <col min="6147" max="6147" width="15.5" style="46" customWidth="1"/>
    <col min="6148" max="6148" width="5" style="46" customWidth="1"/>
    <col min="6149" max="6149" width="5.5" style="46" bestFit="1" customWidth="1"/>
    <col min="6150" max="6150" width="15" style="46" customWidth="1"/>
    <col min="6151" max="6151" width="18.375" style="46" customWidth="1"/>
    <col min="6152" max="6152" width="3.5" style="46" bestFit="1" customWidth="1"/>
    <col min="6153" max="6153" width="13.625" style="46" customWidth="1"/>
    <col min="6154" max="6154" width="9.25" style="46"/>
    <col min="6155" max="6155" width="3.5" style="46" bestFit="1" customWidth="1"/>
    <col min="6156" max="6156" width="4.5" style="46" bestFit="1" customWidth="1"/>
    <col min="6157" max="6400" width="9.25" style="46"/>
    <col min="6401" max="6401" width="7.75" style="46" customWidth="1"/>
    <col min="6402" max="6402" width="30.5" style="46" customWidth="1"/>
    <col min="6403" max="6403" width="15.5" style="46" customWidth="1"/>
    <col min="6404" max="6404" width="5" style="46" customWidth="1"/>
    <col min="6405" max="6405" width="5.5" style="46" bestFit="1" customWidth="1"/>
    <col min="6406" max="6406" width="15" style="46" customWidth="1"/>
    <col min="6407" max="6407" width="18.375" style="46" customWidth="1"/>
    <col min="6408" max="6408" width="3.5" style="46" bestFit="1" customWidth="1"/>
    <col min="6409" max="6409" width="13.625" style="46" customWidth="1"/>
    <col min="6410" max="6410" width="9.25" style="46"/>
    <col min="6411" max="6411" width="3.5" style="46" bestFit="1" customWidth="1"/>
    <col min="6412" max="6412" width="4.5" style="46" bestFit="1" customWidth="1"/>
    <col min="6413" max="6656" width="9.25" style="46"/>
    <col min="6657" max="6657" width="7.75" style="46" customWidth="1"/>
    <col min="6658" max="6658" width="30.5" style="46" customWidth="1"/>
    <col min="6659" max="6659" width="15.5" style="46" customWidth="1"/>
    <col min="6660" max="6660" width="5" style="46" customWidth="1"/>
    <col min="6661" max="6661" width="5.5" style="46" bestFit="1" customWidth="1"/>
    <col min="6662" max="6662" width="15" style="46" customWidth="1"/>
    <col min="6663" max="6663" width="18.375" style="46" customWidth="1"/>
    <col min="6664" max="6664" width="3.5" style="46" bestFit="1" customWidth="1"/>
    <col min="6665" max="6665" width="13.625" style="46" customWidth="1"/>
    <col min="6666" max="6666" width="9.25" style="46"/>
    <col min="6667" max="6667" width="3.5" style="46" bestFit="1" customWidth="1"/>
    <col min="6668" max="6668" width="4.5" style="46" bestFit="1" customWidth="1"/>
    <col min="6669" max="6912" width="9.25" style="46"/>
    <col min="6913" max="6913" width="7.75" style="46" customWidth="1"/>
    <col min="6914" max="6914" width="30.5" style="46" customWidth="1"/>
    <col min="6915" max="6915" width="15.5" style="46" customWidth="1"/>
    <col min="6916" max="6916" width="5" style="46" customWidth="1"/>
    <col min="6917" max="6917" width="5.5" style="46" bestFit="1" customWidth="1"/>
    <col min="6918" max="6918" width="15" style="46" customWidth="1"/>
    <col min="6919" max="6919" width="18.375" style="46" customWidth="1"/>
    <col min="6920" max="6920" width="3.5" style="46" bestFit="1" customWidth="1"/>
    <col min="6921" max="6921" width="13.625" style="46" customWidth="1"/>
    <col min="6922" max="6922" width="9.25" style="46"/>
    <col min="6923" max="6923" width="3.5" style="46" bestFit="1" customWidth="1"/>
    <col min="6924" max="6924" width="4.5" style="46" bestFit="1" customWidth="1"/>
    <col min="6925" max="7168" width="9.25" style="46"/>
    <col min="7169" max="7169" width="7.75" style="46" customWidth="1"/>
    <col min="7170" max="7170" width="30.5" style="46" customWidth="1"/>
    <col min="7171" max="7171" width="15.5" style="46" customWidth="1"/>
    <col min="7172" max="7172" width="5" style="46" customWidth="1"/>
    <col min="7173" max="7173" width="5.5" style="46" bestFit="1" customWidth="1"/>
    <col min="7174" max="7174" width="15" style="46" customWidth="1"/>
    <col min="7175" max="7175" width="18.375" style="46" customWidth="1"/>
    <col min="7176" max="7176" width="3.5" style="46" bestFit="1" customWidth="1"/>
    <col min="7177" max="7177" width="13.625" style="46" customWidth="1"/>
    <col min="7178" max="7178" width="9.25" style="46"/>
    <col min="7179" max="7179" width="3.5" style="46" bestFit="1" customWidth="1"/>
    <col min="7180" max="7180" width="4.5" style="46" bestFit="1" customWidth="1"/>
    <col min="7181" max="7424" width="9.25" style="46"/>
    <col min="7425" max="7425" width="7.75" style="46" customWidth="1"/>
    <col min="7426" max="7426" width="30.5" style="46" customWidth="1"/>
    <col min="7427" max="7427" width="15.5" style="46" customWidth="1"/>
    <col min="7428" max="7428" width="5" style="46" customWidth="1"/>
    <col min="7429" max="7429" width="5.5" style="46" bestFit="1" customWidth="1"/>
    <col min="7430" max="7430" width="15" style="46" customWidth="1"/>
    <col min="7431" max="7431" width="18.375" style="46" customWidth="1"/>
    <col min="7432" max="7432" width="3.5" style="46" bestFit="1" customWidth="1"/>
    <col min="7433" max="7433" width="13.625" style="46" customWidth="1"/>
    <col min="7434" max="7434" width="9.25" style="46"/>
    <col min="7435" max="7435" width="3.5" style="46" bestFit="1" customWidth="1"/>
    <col min="7436" max="7436" width="4.5" style="46" bestFit="1" customWidth="1"/>
    <col min="7437" max="7680" width="9.25" style="46"/>
    <col min="7681" max="7681" width="7.75" style="46" customWidth="1"/>
    <col min="7682" max="7682" width="30.5" style="46" customWidth="1"/>
    <col min="7683" max="7683" width="15.5" style="46" customWidth="1"/>
    <col min="7684" max="7684" width="5" style="46" customWidth="1"/>
    <col min="7685" max="7685" width="5.5" style="46" bestFit="1" customWidth="1"/>
    <col min="7686" max="7686" width="15" style="46" customWidth="1"/>
    <col min="7687" max="7687" width="18.375" style="46" customWidth="1"/>
    <col min="7688" max="7688" width="3.5" style="46" bestFit="1" customWidth="1"/>
    <col min="7689" max="7689" width="13.625" style="46" customWidth="1"/>
    <col min="7690" max="7690" width="9.25" style="46"/>
    <col min="7691" max="7691" width="3.5" style="46" bestFit="1" customWidth="1"/>
    <col min="7692" max="7692" width="4.5" style="46" bestFit="1" customWidth="1"/>
    <col min="7693" max="7936" width="9.25" style="46"/>
    <col min="7937" max="7937" width="7.75" style="46" customWidth="1"/>
    <col min="7938" max="7938" width="30.5" style="46" customWidth="1"/>
    <col min="7939" max="7939" width="15.5" style="46" customWidth="1"/>
    <col min="7940" max="7940" width="5" style="46" customWidth="1"/>
    <col min="7941" max="7941" width="5.5" style="46" bestFit="1" customWidth="1"/>
    <col min="7942" max="7942" width="15" style="46" customWidth="1"/>
    <col min="7943" max="7943" width="18.375" style="46" customWidth="1"/>
    <col min="7944" max="7944" width="3.5" style="46" bestFit="1" customWidth="1"/>
    <col min="7945" max="7945" width="13.625" style="46" customWidth="1"/>
    <col min="7946" max="7946" width="9.25" style="46"/>
    <col min="7947" max="7947" width="3.5" style="46" bestFit="1" customWidth="1"/>
    <col min="7948" max="7948" width="4.5" style="46" bestFit="1" customWidth="1"/>
    <col min="7949" max="8192" width="9.25" style="46"/>
    <col min="8193" max="8193" width="7.75" style="46" customWidth="1"/>
    <col min="8194" max="8194" width="30.5" style="46" customWidth="1"/>
    <col min="8195" max="8195" width="15.5" style="46" customWidth="1"/>
    <col min="8196" max="8196" width="5" style="46" customWidth="1"/>
    <col min="8197" max="8197" width="5.5" style="46" bestFit="1" customWidth="1"/>
    <col min="8198" max="8198" width="15" style="46" customWidth="1"/>
    <col min="8199" max="8199" width="18.375" style="46" customWidth="1"/>
    <col min="8200" max="8200" width="3.5" style="46" bestFit="1" customWidth="1"/>
    <col min="8201" max="8201" width="13.625" style="46" customWidth="1"/>
    <col min="8202" max="8202" width="9.25" style="46"/>
    <col min="8203" max="8203" width="3.5" style="46" bestFit="1" customWidth="1"/>
    <col min="8204" max="8204" width="4.5" style="46" bestFit="1" customWidth="1"/>
    <col min="8205" max="8448" width="9.25" style="46"/>
    <col min="8449" max="8449" width="7.75" style="46" customWidth="1"/>
    <col min="8450" max="8450" width="30.5" style="46" customWidth="1"/>
    <col min="8451" max="8451" width="15.5" style="46" customWidth="1"/>
    <col min="8452" max="8452" width="5" style="46" customWidth="1"/>
    <col min="8453" max="8453" width="5.5" style="46" bestFit="1" customWidth="1"/>
    <col min="8454" max="8454" width="15" style="46" customWidth="1"/>
    <col min="8455" max="8455" width="18.375" style="46" customWidth="1"/>
    <col min="8456" max="8456" width="3.5" style="46" bestFit="1" customWidth="1"/>
    <col min="8457" max="8457" width="13.625" style="46" customWidth="1"/>
    <col min="8458" max="8458" width="9.25" style="46"/>
    <col min="8459" max="8459" width="3.5" style="46" bestFit="1" customWidth="1"/>
    <col min="8460" max="8460" width="4.5" style="46" bestFit="1" customWidth="1"/>
    <col min="8461" max="8704" width="9.25" style="46"/>
    <col min="8705" max="8705" width="7.75" style="46" customWidth="1"/>
    <col min="8706" max="8706" width="30.5" style="46" customWidth="1"/>
    <col min="8707" max="8707" width="15.5" style="46" customWidth="1"/>
    <col min="8708" max="8708" width="5" style="46" customWidth="1"/>
    <col min="8709" max="8709" width="5.5" style="46" bestFit="1" customWidth="1"/>
    <col min="8710" max="8710" width="15" style="46" customWidth="1"/>
    <col min="8711" max="8711" width="18.375" style="46" customWidth="1"/>
    <col min="8712" max="8712" width="3.5" style="46" bestFit="1" customWidth="1"/>
    <col min="8713" max="8713" width="13.625" style="46" customWidth="1"/>
    <col min="8714" max="8714" width="9.25" style="46"/>
    <col min="8715" max="8715" width="3.5" style="46" bestFit="1" customWidth="1"/>
    <col min="8716" max="8716" width="4.5" style="46" bestFit="1" customWidth="1"/>
    <col min="8717" max="8960" width="9.25" style="46"/>
    <col min="8961" max="8961" width="7.75" style="46" customWidth="1"/>
    <col min="8962" max="8962" width="30.5" style="46" customWidth="1"/>
    <col min="8963" max="8963" width="15.5" style="46" customWidth="1"/>
    <col min="8964" max="8964" width="5" style="46" customWidth="1"/>
    <col min="8965" max="8965" width="5.5" style="46" bestFit="1" customWidth="1"/>
    <col min="8966" max="8966" width="15" style="46" customWidth="1"/>
    <col min="8967" max="8967" width="18.375" style="46" customWidth="1"/>
    <col min="8968" max="8968" width="3.5" style="46" bestFit="1" customWidth="1"/>
    <col min="8969" max="8969" width="13.625" style="46" customWidth="1"/>
    <col min="8970" max="8970" width="9.25" style="46"/>
    <col min="8971" max="8971" width="3.5" style="46" bestFit="1" customWidth="1"/>
    <col min="8972" max="8972" width="4.5" style="46" bestFit="1" customWidth="1"/>
    <col min="8973" max="9216" width="9.25" style="46"/>
    <col min="9217" max="9217" width="7.75" style="46" customWidth="1"/>
    <col min="9218" max="9218" width="30.5" style="46" customWidth="1"/>
    <col min="9219" max="9219" width="15.5" style="46" customWidth="1"/>
    <col min="9220" max="9220" width="5" style="46" customWidth="1"/>
    <col min="9221" max="9221" width="5.5" style="46" bestFit="1" customWidth="1"/>
    <col min="9222" max="9222" width="15" style="46" customWidth="1"/>
    <col min="9223" max="9223" width="18.375" style="46" customWidth="1"/>
    <col min="9224" max="9224" width="3.5" style="46" bestFit="1" customWidth="1"/>
    <col min="9225" max="9225" width="13.625" style="46" customWidth="1"/>
    <col min="9226" max="9226" width="9.25" style="46"/>
    <col min="9227" max="9227" width="3.5" style="46" bestFit="1" customWidth="1"/>
    <col min="9228" max="9228" width="4.5" style="46" bestFit="1" customWidth="1"/>
    <col min="9229" max="9472" width="9.25" style="46"/>
    <col min="9473" max="9473" width="7.75" style="46" customWidth="1"/>
    <col min="9474" max="9474" width="30.5" style="46" customWidth="1"/>
    <col min="9475" max="9475" width="15.5" style="46" customWidth="1"/>
    <col min="9476" max="9476" width="5" style="46" customWidth="1"/>
    <col min="9477" max="9477" width="5.5" style="46" bestFit="1" customWidth="1"/>
    <col min="9478" max="9478" width="15" style="46" customWidth="1"/>
    <col min="9479" max="9479" width="18.375" style="46" customWidth="1"/>
    <col min="9480" max="9480" width="3.5" style="46" bestFit="1" customWidth="1"/>
    <col min="9481" max="9481" width="13.625" style="46" customWidth="1"/>
    <col min="9482" max="9482" width="9.25" style="46"/>
    <col min="9483" max="9483" width="3.5" style="46" bestFit="1" customWidth="1"/>
    <col min="9484" max="9484" width="4.5" style="46" bestFit="1" customWidth="1"/>
    <col min="9485" max="9728" width="9.25" style="46"/>
    <col min="9729" max="9729" width="7.75" style="46" customWidth="1"/>
    <col min="9730" max="9730" width="30.5" style="46" customWidth="1"/>
    <col min="9731" max="9731" width="15.5" style="46" customWidth="1"/>
    <col min="9732" max="9732" width="5" style="46" customWidth="1"/>
    <col min="9733" max="9733" width="5.5" style="46" bestFit="1" customWidth="1"/>
    <col min="9734" max="9734" width="15" style="46" customWidth="1"/>
    <col min="9735" max="9735" width="18.375" style="46" customWidth="1"/>
    <col min="9736" max="9736" width="3.5" style="46" bestFit="1" customWidth="1"/>
    <col min="9737" max="9737" width="13.625" style="46" customWidth="1"/>
    <col min="9738" max="9738" width="9.25" style="46"/>
    <col min="9739" max="9739" width="3.5" style="46" bestFit="1" customWidth="1"/>
    <col min="9740" max="9740" width="4.5" style="46" bestFit="1" customWidth="1"/>
    <col min="9741" max="9984" width="9.25" style="46"/>
    <col min="9985" max="9985" width="7.75" style="46" customWidth="1"/>
    <col min="9986" max="9986" width="30.5" style="46" customWidth="1"/>
    <col min="9987" max="9987" width="15.5" style="46" customWidth="1"/>
    <col min="9988" max="9988" width="5" style="46" customWidth="1"/>
    <col min="9989" max="9989" width="5.5" style="46" bestFit="1" customWidth="1"/>
    <col min="9990" max="9990" width="15" style="46" customWidth="1"/>
    <col min="9991" max="9991" width="18.375" style="46" customWidth="1"/>
    <col min="9992" max="9992" width="3.5" style="46" bestFit="1" customWidth="1"/>
    <col min="9993" max="9993" width="13.625" style="46" customWidth="1"/>
    <col min="9994" max="9994" width="9.25" style="46"/>
    <col min="9995" max="9995" width="3.5" style="46" bestFit="1" customWidth="1"/>
    <col min="9996" max="9996" width="4.5" style="46" bestFit="1" customWidth="1"/>
    <col min="9997" max="10240" width="9.25" style="46"/>
    <col min="10241" max="10241" width="7.75" style="46" customWidth="1"/>
    <col min="10242" max="10242" width="30.5" style="46" customWidth="1"/>
    <col min="10243" max="10243" width="15.5" style="46" customWidth="1"/>
    <col min="10244" max="10244" width="5" style="46" customWidth="1"/>
    <col min="10245" max="10245" width="5.5" style="46" bestFit="1" customWidth="1"/>
    <col min="10246" max="10246" width="15" style="46" customWidth="1"/>
    <col min="10247" max="10247" width="18.375" style="46" customWidth="1"/>
    <col min="10248" max="10248" width="3.5" style="46" bestFit="1" customWidth="1"/>
    <col min="10249" max="10249" width="13.625" style="46" customWidth="1"/>
    <col min="10250" max="10250" width="9.25" style="46"/>
    <col min="10251" max="10251" width="3.5" style="46" bestFit="1" customWidth="1"/>
    <col min="10252" max="10252" width="4.5" style="46" bestFit="1" customWidth="1"/>
    <col min="10253" max="10496" width="9.25" style="46"/>
    <col min="10497" max="10497" width="7.75" style="46" customWidth="1"/>
    <col min="10498" max="10498" width="30.5" style="46" customWidth="1"/>
    <col min="10499" max="10499" width="15.5" style="46" customWidth="1"/>
    <col min="10500" max="10500" width="5" style="46" customWidth="1"/>
    <col min="10501" max="10501" width="5.5" style="46" bestFit="1" customWidth="1"/>
    <col min="10502" max="10502" width="15" style="46" customWidth="1"/>
    <col min="10503" max="10503" width="18.375" style="46" customWidth="1"/>
    <col min="10504" max="10504" width="3.5" style="46" bestFit="1" customWidth="1"/>
    <col min="10505" max="10505" width="13.625" style="46" customWidth="1"/>
    <col min="10506" max="10506" width="9.25" style="46"/>
    <col min="10507" max="10507" width="3.5" style="46" bestFit="1" customWidth="1"/>
    <col min="10508" max="10508" width="4.5" style="46" bestFit="1" customWidth="1"/>
    <col min="10509" max="10752" width="9.25" style="46"/>
    <col min="10753" max="10753" width="7.75" style="46" customWidth="1"/>
    <col min="10754" max="10754" width="30.5" style="46" customWidth="1"/>
    <col min="10755" max="10755" width="15.5" style="46" customWidth="1"/>
    <col min="10756" max="10756" width="5" style="46" customWidth="1"/>
    <col min="10757" max="10757" width="5.5" style="46" bestFit="1" customWidth="1"/>
    <col min="10758" max="10758" width="15" style="46" customWidth="1"/>
    <col min="10759" max="10759" width="18.375" style="46" customWidth="1"/>
    <col min="10760" max="10760" width="3.5" style="46" bestFit="1" customWidth="1"/>
    <col min="10761" max="10761" width="13.625" style="46" customWidth="1"/>
    <col min="10762" max="10762" width="9.25" style="46"/>
    <col min="10763" max="10763" width="3.5" style="46" bestFit="1" customWidth="1"/>
    <col min="10764" max="10764" width="4.5" style="46" bestFit="1" customWidth="1"/>
    <col min="10765" max="11008" width="9.25" style="46"/>
    <col min="11009" max="11009" width="7.75" style="46" customWidth="1"/>
    <col min="11010" max="11010" width="30.5" style="46" customWidth="1"/>
    <col min="11011" max="11011" width="15.5" style="46" customWidth="1"/>
    <col min="11012" max="11012" width="5" style="46" customWidth="1"/>
    <col min="11013" max="11013" width="5.5" style="46" bestFit="1" customWidth="1"/>
    <col min="11014" max="11014" width="15" style="46" customWidth="1"/>
    <col min="11015" max="11015" width="18.375" style="46" customWidth="1"/>
    <col min="11016" max="11016" width="3.5" style="46" bestFit="1" customWidth="1"/>
    <col min="11017" max="11017" width="13.625" style="46" customWidth="1"/>
    <col min="11018" max="11018" width="9.25" style="46"/>
    <col min="11019" max="11019" width="3.5" style="46" bestFit="1" customWidth="1"/>
    <col min="11020" max="11020" width="4.5" style="46" bestFit="1" customWidth="1"/>
    <col min="11021" max="11264" width="9.25" style="46"/>
    <col min="11265" max="11265" width="7.75" style="46" customWidth="1"/>
    <col min="11266" max="11266" width="30.5" style="46" customWidth="1"/>
    <col min="11267" max="11267" width="15.5" style="46" customWidth="1"/>
    <col min="11268" max="11268" width="5" style="46" customWidth="1"/>
    <col min="11269" max="11269" width="5.5" style="46" bestFit="1" customWidth="1"/>
    <col min="11270" max="11270" width="15" style="46" customWidth="1"/>
    <col min="11271" max="11271" width="18.375" style="46" customWidth="1"/>
    <col min="11272" max="11272" width="3.5" style="46" bestFit="1" customWidth="1"/>
    <col min="11273" max="11273" width="13.625" style="46" customWidth="1"/>
    <col min="11274" max="11274" width="9.25" style="46"/>
    <col min="11275" max="11275" width="3.5" style="46" bestFit="1" customWidth="1"/>
    <col min="11276" max="11276" width="4.5" style="46" bestFit="1" customWidth="1"/>
    <col min="11277" max="11520" width="9.25" style="46"/>
    <col min="11521" max="11521" width="7.75" style="46" customWidth="1"/>
    <col min="11522" max="11522" width="30.5" style="46" customWidth="1"/>
    <col min="11523" max="11523" width="15.5" style="46" customWidth="1"/>
    <col min="11524" max="11524" width="5" style="46" customWidth="1"/>
    <col min="11525" max="11525" width="5.5" style="46" bestFit="1" customWidth="1"/>
    <col min="11526" max="11526" width="15" style="46" customWidth="1"/>
    <col min="11527" max="11527" width="18.375" style="46" customWidth="1"/>
    <col min="11528" max="11528" width="3.5" style="46" bestFit="1" customWidth="1"/>
    <col min="11529" max="11529" width="13.625" style="46" customWidth="1"/>
    <col min="11530" max="11530" width="9.25" style="46"/>
    <col min="11531" max="11531" width="3.5" style="46" bestFit="1" customWidth="1"/>
    <col min="11532" max="11532" width="4.5" style="46" bestFit="1" customWidth="1"/>
    <col min="11533" max="11776" width="9.25" style="46"/>
    <col min="11777" max="11777" width="7.75" style="46" customWidth="1"/>
    <col min="11778" max="11778" width="30.5" style="46" customWidth="1"/>
    <col min="11779" max="11779" width="15.5" style="46" customWidth="1"/>
    <col min="11780" max="11780" width="5" style="46" customWidth="1"/>
    <col min="11781" max="11781" width="5.5" style="46" bestFit="1" customWidth="1"/>
    <col min="11782" max="11782" width="15" style="46" customWidth="1"/>
    <col min="11783" max="11783" width="18.375" style="46" customWidth="1"/>
    <col min="11784" max="11784" width="3.5" style="46" bestFit="1" customWidth="1"/>
    <col min="11785" max="11785" width="13.625" style="46" customWidth="1"/>
    <col min="11786" max="11786" width="9.25" style="46"/>
    <col min="11787" max="11787" width="3.5" style="46" bestFit="1" customWidth="1"/>
    <col min="11788" max="11788" width="4.5" style="46" bestFit="1" customWidth="1"/>
    <col min="11789" max="12032" width="9.25" style="46"/>
    <col min="12033" max="12033" width="7.75" style="46" customWidth="1"/>
    <col min="12034" max="12034" width="30.5" style="46" customWidth="1"/>
    <col min="12035" max="12035" width="15.5" style="46" customWidth="1"/>
    <col min="12036" max="12036" width="5" style="46" customWidth="1"/>
    <col min="12037" max="12037" width="5.5" style="46" bestFit="1" customWidth="1"/>
    <col min="12038" max="12038" width="15" style="46" customWidth="1"/>
    <col min="12039" max="12039" width="18.375" style="46" customWidth="1"/>
    <col min="12040" max="12040" width="3.5" style="46" bestFit="1" customWidth="1"/>
    <col min="12041" max="12041" width="13.625" style="46" customWidth="1"/>
    <col min="12042" max="12042" width="9.25" style="46"/>
    <col min="12043" max="12043" width="3.5" style="46" bestFit="1" customWidth="1"/>
    <col min="12044" max="12044" width="4.5" style="46" bestFit="1" customWidth="1"/>
    <col min="12045" max="12288" width="9.25" style="46"/>
    <col min="12289" max="12289" width="7.75" style="46" customWidth="1"/>
    <col min="12290" max="12290" width="30.5" style="46" customWidth="1"/>
    <col min="12291" max="12291" width="15.5" style="46" customWidth="1"/>
    <col min="12292" max="12292" width="5" style="46" customWidth="1"/>
    <col min="12293" max="12293" width="5.5" style="46" bestFit="1" customWidth="1"/>
    <col min="12294" max="12294" width="15" style="46" customWidth="1"/>
    <col min="12295" max="12295" width="18.375" style="46" customWidth="1"/>
    <col min="12296" max="12296" width="3.5" style="46" bestFit="1" customWidth="1"/>
    <col min="12297" max="12297" width="13.625" style="46" customWidth="1"/>
    <col min="12298" max="12298" width="9.25" style="46"/>
    <col min="12299" max="12299" width="3.5" style="46" bestFit="1" customWidth="1"/>
    <col min="12300" max="12300" width="4.5" style="46" bestFit="1" customWidth="1"/>
    <col min="12301" max="12544" width="9.25" style="46"/>
    <col min="12545" max="12545" width="7.75" style="46" customWidth="1"/>
    <col min="12546" max="12546" width="30.5" style="46" customWidth="1"/>
    <col min="12547" max="12547" width="15.5" style="46" customWidth="1"/>
    <col min="12548" max="12548" width="5" style="46" customWidth="1"/>
    <col min="12549" max="12549" width="5.5" style="46" bestFit="1" customWidth="1"/>
    <col min="12550" max="12550" width="15" style="46" customWidth="1"/>
    <col min="12551" max="12551" width="18.375" style="46" customWidth="1"/>
    <col min="12552" max="12552" width="3.5" style="46" bestFit="1" customWidth="1"/>
    <col min="12553" max="12553" width="13.625" style="46" customWidth="1"/>
    <col min="12554" max="12554" width="9.25" style="46"/>
    <col min="12555" max="12555" width="3.5" style="46" bestFit="1" customWidth="1"/>
    <col min="12556" max="12556" width="4.5" style="46" bestFit="1" customWidth="1"/>
    <col min="12557" max="12800" width="9.25" style="46"/>
    <col min="12801" max="12801" width="7.75" style="46" customWidth="1"/>
    <col min="12802" max="12802" width="30.5" style="46" customWidth="1"/>
    <col min="12803" max="12803" width="15.5" style="46" customWidth="1"/>
    <col min="12804" max="12804" width="5" style="46" customWidth="1"/>
    <col min="12805" max="12805" width="5.5" style="46" bestFit="1" customWidth="1"/>
    <col min="12806" max="12806" width="15" style="46" customWidth="1"/>
    <col min="12807" max="12807" width="18.375" style="46" customWidth="1"/>
    <col min="12808" max="12808" width="3.5" style="46" bestFit="1" customWidth="1"/>
    <col min="12809" max="12809" width="13.625" style="46" customWidth="1"/>
    <col min="12810" max="12810" width="9.25" style="46"/>
    <col min="12811" max="12811" width="3.5" style="46" bestFit="1" customWidth="1"/>
    <col min="12812" max="12812" width="4.5" style="46" bestFit="1" customWidth="1"/>
    <col min="12813" max="13056" width="9.25" style="46"/>
    <col min="13057" max="13057" width="7.75" style="46" customWidth="1"/>
    <col min="13058" max="13058" width="30.5" style="46" customWidth="1"/>
    <col min="13059" max="13059" width="15.5" style="46" customWidth="1"/>
    <col min="13060" max="13060" width="5" style="46" customWidth="1"/>
    <col min="13061" max="13061" width="5.5" style="46" bestFit="1" customWidth="1"/>
    <col min="13062" max="13062" width="15" style="46" customWidth="1"/>
    <col min="13063" max="13063" width="18.375" style="46" customWidth="1"/>
    <col min="13064" max="13064" width="3.5" style="46" bestFit="1" customWidth="1"/>
    <col min="13065" max="13065" width="13.625" style="46" customWidth="1"/>
    <col min="13066" max="13066" width="9.25" style="46"/>
    <col min="13067" max="13067" width="3.5" style="46" bestFit="1" customWidth="1"/>
    <col min="13068" max="13068" width="4.5" style="46" bestFit="1" customWidth="1"/>
    <col min="13069" max="13312" width="9.25" style="46"/>
    <col min="13313" max="13313" width="7.75" style="46" customWidth="1"/>
    <col min="13314" max="13314" width="30.5" style="46" customWidth="1"/>
    <col min="13315" max="13315" width="15.5" style="46" customWidth="1"/>
    <col min="13316" max="13316" width="5" style="46" customWidth="1"/>
    <col min="13317" max="13317" width="5.5" style="46" bestFit="1" customWidth="1"/>
    <col min="13318" max="13318" width="15" style="46" customWidth="1"/>
    <col min="13319" max="13319" width="18.375" style="46" customWidth="1"/>
    <col min="13320" max="13320" width="3.5" style="46" bestFit="1" customWidth="1"/>
    <col min="13321" max="13321" width="13.625" style="46" customWidth="1"/>
    <col min="13322" max="13322" width="9.25" style="46"/>
    <col min="13323" max="13323" width="3.5" style="46" bestFit="1" customWidth="1"/>
    <col min="13324" max="13324" width="4.5" style="46" bestFit="1" customWidth="1"/>
    <col min="13325" max="13568" width="9.25" style="46"/>
    <col min="13569" max="13569" width="7.75" style="46" customWidth="1"/>
    <col min="13570" max="13570" width="30.5" style="46" customWidth="1"/>
    <col min="13571" max="13571" width="15.5" style="46" customWidth="1"/>
    <col min="13572" max="13572" width="5" style="46" customWidth="1"/>
    <col min="13573" max="13573" width="5.5" style="46" bestFit="1" customWidth="1"/>
    <col min="13574" max="13574" width="15" style="46" customWidth="1"/>
    <col min="13575" max="13575" width="18.375" style="46" customWidth="1"/>
    <col min="13576" max="13576" width="3.5" style="46" bestFit="1" customWidth="1"/>
    <col min="13577" max="13577" width="13.625" style="46" customWidth="1"/>
    <col min="13578" max="13578" width="9.25" style="46"/>
    <col min="13579" max="13579" width="3.5" style="46" bestFit="1" customWidth="1"/>
    <col min="13580" max="13580" width="4.5" style="46" bestFit="1" customWidth="1"/>
    <col min="13581" max="13824" width="9.25" style="46"/>
    <col min="13825" max="13825" width="7.75" style="46" customWidth="1"/>
    <col min="13826" max="13826" width="30.5" style="46" customWidth="1"/>
    <col min="13827" max="13827" width="15.5" style="46" customWidth="1"/>
    <col min="13828" max="13828" width="5" style="46" customWidth="1"/>
    <col min="13829" max="13829" width="5.5" style="46" bestFit="1" customWidth="1"/>
    <col min="13830" max="13830" width="15" style="46" customWidth="1"/>
    <col min="13831" max="13831" width="18.375" style="46" customWidth="1"/>
    <col min="13832" max="13832" width="3.5" style="46" bestFit="1" customWidth="1"/>
    <col min="13833" max="13833" width="13.625" style="46" customWidth="1"/>
    <col min="13834" max="13834" width="9.25" style="46"/>
    <col min="13835" max="13835" width="3.5" style="46" bestFit="1" customWidth="1"/>
    <col min="13836" max="13836" width="4.5" style="46" bestFit="1" customWidth="1"/>
    <col min="13837" max="14080" width="9.25" style="46"/>
    <col min="14081" max="14081" width="7.75" style="46" customWidth="1"/>
    <col min="14082" max="14082" width="30.5" style="46" customWidth="1"/>
    <col min="14083" max="14083" width="15.5" style="46" customWidth="1"/>
    <col min="14084" max="14084" width="5" style="46" customWidth="1"/>
    <col min="14085" max="14085" width="5.5" style="46" bestFit="1" customWidth="1"/>
    <col min="14086" max="14086" width="15" style="46" customWidth="1"/>
    <col min="14087" max="14087" width="18.375" style="46" customWidth="1"/>
    <col min="14088" max="14088" width="3.5" style="46" bestFit="1" customWidth="1"/>
    <col min="14089" max="14089" width="13.625" style="46" customWidth="1"/>
    <col min="14090" max="14090" width="9.25" style="46"/>
    <col min="14091" max="14091" width="3.5" style="46" bestFit="1" customWidth="1"/>
    <col min="14092" max="14092" width="4.5" style="46" bestFit="1" customWidth="1"/>
    <col min="14093" max="14336" width="9.25" style="46"/>
    <col min="14337" max="14337" width="7.75" style="46" customWidth="1"/>
    <col min="14338" max="14338" width="30.5" style="46" customWidth="1"/>
    <col min="14339" max="14339" width="15.5" style="46" customWidth="1"/>
    <col min="14340" max="14340" width="5" style="46" customWidth="1"/>
    <col min="14341" max="14341" width="5.5" style="46" bestFit="1" customWidth="1"/>
    <col min="14342" max="14342" width="15" style="46" customWidth="1"/>
    <col min="14343" max="14343" width="18.375" style="46" customWidth="1"/>
    <col min="14344" max="14344" width="3.5" style="46" bestFit="1" customWidth="1"/>
    <col min="14345" max="14345" width="13.625" style="46" customWidth="1"/>
    <col min="14346" max="14346" width="9.25" style="46"/>
    <col min="14347" max="14347" width="3.5" style="46" bestFit="1" customWidth="1"/>
    <col min="14348" max="14348" width="4.5" style="46" bestFit="1" customWidth="1"/>
    <col min="14349" max="14592" width="9.25" style="46"/>
    <col min="14593" max="14593" width="7.75" style="46" customWidth="1"/>
    <col min="14594" max="14594" width="30.5" style="46" customWidth="1"/>
    <col min="14595" max="14595" width="15.5" style="46" customWidth="1"/>
    <col min="14596" max="14596" width="5" style="46" customWidth="1"/>
    <col min="14597" max="14597" width="5.5" style="46" bestFit="1" customWidth="1"/>
    <col min="14598" max="14598" width="15" style="46" customWidth="1"/>
    <col min="14599" max="14599" width="18.375" style="46" customWidth="1"/>
    <col min="14600" max="14600" width="3.5" style="46" bestFit="1" customWidth="1"/>
    <col min="14601" max="14601" width="13.625" style="46" customWidth="1"/>
    <col min="14602" max="14602" width="9.25" style="46"/>
    <col min="14603" max="14603" width="3.5" style="46" bestFit="1" customWidth="1"/>
    <col min="14604" max="14604" width="4.5" style="46" bestFit="1" customWidth="1"/>
    <col min="14605" max="14848" width="9.25" style="46"/>
    <col min="14849" max="14849" width="7.75" style="46" customWidth="1"/>
    <col min="14850" max="14850" width="30.5" style="46" customWidth="1"/>
    <col min="14851" max="14851" width="15.5" style="46" customWidth="1"/>
    <col min="14852" max="14852" width="5" style="46" customWidth="1"/>
    <col min="14853" max="14853" width="5.5" style="46" bestFit="1" customWidth="1"/>
    <col min="14854" max="14854" width="15" style="46" customWidth="1"/>
    <col min="14855" max="14855" width="18.375" style="46" customWidth="1"/>
    <col min="14856" max="14856" width="3.5" style="46" bestFit="1" customWidth="1"/>
    <col min="14857" max="14857" width="13.625" style="46" customWidth="1"/>
    <col min="14858" max="14858" width="9.25" style="46"/>
    <col min="14859" max="14859" width="3.5" style="46" bestFit="1" customWidth="1"/>
    <col min="14860" max="14860" width="4.5" style="46" bestFit="1" customWidth="1"/>
    <col min="14861" max="15104" width="9.25" style="46"/>
    <col min="15105" max="15105" width="7.75" style="46" customWidth="1"/>
    <col min="15106" max="15106" width="30.5" style="46" customWidth="1"/>
    <col min="15107" max="15107" width="15.5" style="46" customWidth="1"/>
    <col min="15108" max="15108" width="5" style="46" customWidth="1"/>
    <col min="15109" max="15109" width="5.5" style="46" bestFit="1" customWidth="1"/>
    <col min="15110" max="15110" width="15" style="46" customWidth="1"/>
    <col min="15111" max="15111" width="18.375" style="46" customWidth="1"/>
    <col min="15112" max="15112" width="3.5" style="46" bestFit="1" customWidth="1"/>
    <col min="15113" max="15113" width="13.625" style="46" customWidth="1"/>
    <col min="15114" max="15114" width="9.25" style="46"/>
    <col min="15115" max="15115" width="3.5" style="46" bestFit="1" customWidth="1"/>
    <col min="15116" max="15116" width="4.5" style="46" bestFit="1" customWidth="1"/>
    <col min="15117" max="15360" width="9.25" style="46"/>
    <col min="15361" max="15361" width="7.75" style="46" customWidth="1"/>
    <col min="15362" max="15362" width="30.5" style="46" customWidth="1"/>
    <col min="15363" max="15363" width="15.5" style="46" customWidth="1"/>
    <col min="15364" max="15364" width="5" style="46" customWidth="1"/>
    <col min="15365" max="15365" width="5.5" style="46" bestFit="1" customWidth="1"/>
    <col min="15366" max="15366" width="15" style="46" customWidth="1"/>
    <col min="15367" max="15367" width="18.375" style="46" customWidth="1"/>
    <col min="15368" max="15368" width="3.5" style="46" bestFit="1" customWidth="1"/>
    <col min="15369" max="15369" width="13.625" style="46" customWidth="1"/>
    <col min="15370" max="15370" width="9.25" style="46"/>
    <col min="15371" max="15371" width="3.5" style="46" bestFit="1" customWidth="1"/>
    <col min="15372" max="15372" width="4.5" style="46" bestFit="1" customWidth="1"/>
    <col min="15373" max="15616" width="9.25" style="46"/>
    <col min="15617" max="15617" width="7.75" style="46" customWidth="1"/>
    <col min="15618" max="15618" width="30.5" style="46" customWidth="1"/>
    <col min="15619" max="15619" width="15.5" style="46" customWidth="1"/>
    <col min="15620" max="15620" width="5" style="46" customWidth="1"/>
    <col min="15621" max="15621" width="5.5" style="46" bestFit="1" customWidth="1"/>
    <col min="15622" max="15622" width="15" style="46" customWidth="1"/>
    <col min="15623" max="15623" width="18.375" style="46" customWidth="1"/>
    <col min="15624" max="15624" width="3.5" style="46" bestFit="1" customWidth="1"/>
    <col min="15625" max="15625" width="13.625" style="46" customWidth="1"/>
    <col min="15626" max="15626" width="9.25" style="46"/>
    <col min="15627" max="15627" width="3.5" style="46" bestFit="1" customWidth="1"/>
    <col min="15628" max="15628" width="4.5" style="46" bestFit="1" customWidth="1"/>
    <col min="15629" max="15872" width="9.25" style="46"/>
    <col min="15873" max="15873" width="7.75" style="46" customWidth="1"/>
    <col min="15874" max="15874" width="30.5" style="46" customWidth="1"/>
    <col min="15875" max="15875" width="15.5" style="46" customWidth="1"/>
    <col min="15876" max="15876" width="5" style="46" customWidth="1"/>
    <col min="15877" max="15877" width="5.5" style="46" bestFit="1" customWidth="1"/>
    <col min="15878" max="15878" width="15" style="46" customWidth="1"/>
    <col min="15879" max="15879" width="18.375" style="46" customWidth="1"/>
    <col min="15880" max="15880" width="3.5" style="46" bestFit="1" customWidth="1"/>
    <col min="15881" max="15881" width="13.625" style="46" customWidth="1"/>
    <col min="15882" max="15882" width="9.25" style="46"/>
    <col min="15883" max="15883" width="3.5" style="46" bestFit="1" customWidth="1"/>
    <col min="15884" max="15884" width="4.5" style="46" bestFit="1" customWidth="1"/>
    <col min="15885" max="16128" width="9.25" style="46"/>
    <col min="16129" max="16129" width="7.75" style="46" customWidth="1"/>
    <col min="16130" max="16130" width="30.5" style="46" customWidth="1"/>
    <col min="16131" max="16131" width="15.5" style="46" customWidth="1"/>
    <col min="16132" max="16132" width="5" style="46" customWidth="1"/>
    <col min="16133" max="16133" width="5.5" style="46" bestFit="1" customWidth="1"/>
    <col min="16134" max="16134" width="15" style="46" customWidth="1"/>
    <col min="16135" max="16135" width="18.375" style="46" customWidth="1"/>
    <col min="16136" max="16136" width="3.5" style="46" bestFit="1" customWidth="1"/>
    <col min="16137" max="16137" width="13.625" style="46" customWidth="1"/>
    <col min="16138" max="16138" width="9.25" style="46"/>
    <col min="16139" max="16139" width="3.5" style="46" bestFit="1" customWidth="1"/>
    <col min="16140" max="16140" width="4.5" style="46" bestFit="1" customWidth="1"/>
    <col min="16141" max="16384" width="9.25" style="46"/>
  </cols>
  <sheetData>
    <row r="1" spans="1:15" ht="25.5" customHeight="1" x14ac:dyDescent="0.15">
      <c r="E1" s="136" t="s">
        <v>42</v>
      </c>
      <c r="F1" s="136"/>
      <c r="G1" s="136"/>
    </row>
    <row r="2" spans="1:15" ht="17.25" x14ac:dyDescent="0.15">
      <c r="A2" s="137" t="s">
        <v>43</v>
      </c>
      <c r="B2" s="137"/>
      <c r="C2" s="137"/>
      <c r="D2" s="137"/>
      <c r="E2" s="137"/>
      <c r="F2" s="137"/>
      <c r="G2" s="137"/>
    </row>
    <row r="3" spans="1:15" ht="9.6" customHeight="1" x14ac:dyDescent="0.15"/>
    <row r="4" spans="1:15" ht="17.25" customHeight="1" x14ac:dyDescent="0.15">
      <c r="B4" s="48" t="s">
        <v>44</v>
      </c>
    </row>
    <row r="5" spans="1:15" ht="17.25" customHeight="1" x14ac:dyDescent="0.15">
      <c r="B5" s="48" t="s">
        <v>45</v>
      </c>
    </row>
    <row r="6" spans="1:15" ht="17.25" customHeight="1" x14ac:dyDescent="0.15">
      <c r="B6" s="48" t="s">
        <v>46</v>
      </c>
    </row>
    <row r="7" spans="1:15" ht="16.5" customHeight="1" x14ac:dyDescent="0.15">
      <c r="C7" s="49" t="s">
        <v>47</v>
      </c>
    </row>
    <row r="8" spans="1:15" ht="16.5" customHeight="1" x14ac:dyDescent="0.15">
      <c r="C8" s="50" t="s">
        <v>48</v>
      </c>
    </row>
    <row r="9" spans="1:15" ht="16.5" customHeight="1" x14ac:dyDescent="0.15">
      <c r="C9" s="50" t="s">
        <v>49</v>
      </c>
    </row>
    <row r="10" spans="1:15" ht="16.5" customHeight="1" x14ac:dyDescent="0.15">
      <c r="C10" s="50" t="s">
        <v>50</v>
      </c>
    </row>
    <row r="11" spans="1:15" ht="16.5" customHeight="1" x14ac:dyDescent="0.15">
      <c r="C11" s="50" t="s">
        <v>51</v>
      </c>
      <c r="E11" s="51"/>
      <c r="G11" s="52"/>
    </row>
    <row r="12" spans="1:15" ht="8.25" customHeight="1" x14ac:dyDescent="0.15">
      <c r="A12" s="53"/>
      <c r="B12" s="53"/>
      <c r="C12" s="53"/>
      <c r="D12" s="53"/>
      <c r="E12" s="53"/>
      <c r="F12" s="53"/>
      <c r="G12" s="53"/>
    </row>
    <row r="13" spans="1:15" ht="18" customHeight="1" x14ac:dyDescent="0.15">
      <c r="A13" s="138" t="s">
        <v>77</v>
      </c>
      <c r="B13" s="138"/>
      <c r="C13" s="138"/>
      <c r="D13" s="138"/>
      <c r="E13" s="138"/>
      <c r="F13" s="138"/>
      <c r="G13" s="138"/>
      <c r="H13" s="46" t="s">
        <v>52</v>
      </c>
    </row>
    <row r="14" spans="1:15" ht="45" customHeight="1" thickBot="1" x14ac:dyDescent="0.2">
      <c r="A14" s="54" t="s">
        <v>53</v>
      </c>
      <c r="B14" s="55" t="s">
        <v>54</v>
      </c>
      <c r="C14" s="56" t="s">
        <v>55</v>
      </c>
      <c r="D14" s="56" t="s">
        <v>56</v>
      </c>
      <c r="E14" s="57" t="s">
        <v>57</v>
      </c>
      <c r="F14" s="58" t="s">
        <v>58</v>
      </c>
      <c r="G14" s="59" t="s">
        <v>59</v>
      </c>
    </row>
    <row r="15" spans="1:15" ht="35.25" customHeight="1" thickBot="1" x14ac:dyDescent="0.2">
      <c r="A15" s="60">
        <v>1</v>
      </c>
      <c r="B15" s="106" t="s">
        <v>73</v>
      </c>
      <c r="C15" s="61" t="s">
        <v>60</v>
      </c>
      <c r="D15" s="62" t="s">
        <v>93</v>
      </c>
      <c r="E15" s="63">
        <v>590</v>
      </c>
      <c r="F15" s="64">
        <f>F16+F17+F18</f>
        <v>0</v>
      </c>
      <c r="G15" s="65">
        <f>E15*F15</f>
        <v>0</v>
      </c>
      <c r="H15" s="66"/>
      <c r="I15" s="139"/>
      <c r="J15" s="139"/>
      <c r="K15" s="139"/>
      <c r="L15" s="139"/>
      <c r="M15" s="139"/>
      <c r="N15" s="139"/>
      <c r="O15" s="139"/>
    </row>
    <row r="16" spans="1:15" ht="35.25" customHeight="1" thickBot="1" x14ac:dyDescent="0.2">
      <c r="A16" s="60" t="s">
        <v>61</v>
      </c>
      <c r="B16" s="107" t="s">
        <v>79</v>
      </c>
      <c r="C16" s="61" t="s">
        <v>91</v>
      </c>
      <c r="D16" s="62"/>
      <c r="E16" s="67"/>
      <c r="F16" s="109"/>
      <c r="G16" s="71"/>
      <c r="H16" s="66"/>
      <c r="I16" s="68"/>
      <c r="J16" s="68"/>
      <c r="K16" s="68"/>
      <c r="L16" s="68"/>
      <c r="M16" s="69"/>
      <c r="N16" s="70"/>
      <c r="O16" s="68"/>
    </row>
    <row r="17" spans="1:15" ht="35.25" customHeight="1" thickBot="1" x14ac:dyDescent="0.2">
      <c r="A17" s="60" t="s">
        <v>62</v>
      </c>
      <c r="B17" s="107" t="s">
        <v>78</v>
      </c>
      <c r="C17" s="61" t="s">
        <v>92</v>
      </c>
      <c r="D17" s="62"/>
      <c r="E17" s="67"/>
      <c r="F17" s="109"/>
      <c r="G17" s="71"/>
      <c r="H17" s="66"/>
      <c r="I17" s="72"/>
      <c r="J17" s="73"/>
      <c r="K17" s="74"/>
      <c r="L17" s="75"/>
      <c r="M17" s="76"/>
      <c r="N17" s="77"/>
      <c r="O17" s="77"/>
    </row>
    <row r="18" spans="1:15" ht="35.25" customHeight="1" thickBot="1" x14ac:dyDescent="0.2">
      <c r="A18" s="60" t="s">
        <v>63</v>
      </c>
      <c r="B18" s="108" t="s">
        <v>80</v>
      </c>
      <c r="C18" s="61" t="s">
        <v>92</v>
      </c>
      <c r="D18" s="62"/>
      <c r="E18" s="67"/>
      <c r="F18" s="109"/>
      <c r="G18" s="71"/>
      <c r="H18" s="66"/>
      <c r="I18" s="72"/>
      <c r="J18" s="78"/>
      <c r="K18" s="74"/>
      <c r="L18" s="75"/>
      <c r="M18" s="76"/>
      <c r="N18" s="77"/>
      <c r="O18" s="77"/>
    </row>
    <row r="19" spans="1:15" ht="35.25" customHeight="1" thickBot="1" x14ac:dyDescent="0.2">
      <c r="A19" s="60">
        <v>2</v>
      </c>
      <c r="B19" s="106" t="s">
        <v>74</v>
      </c>
      <c r="C19" s="61" t="s">
        <v>60</v>
      </c>
      <c r="D19" s="62" t="s">
        <v>93</v>
      </c>
      <c r="E19" s="63">
        <v>65</v>
      </c>
      <c r="F19" s="64">
        <f>F20+F21+F22</f>
        <v>0</v>
      </c>
      <c r="G19" s="65">
        <f>E19*F19</f>
        <v>0</v>
      </c>
      <c r="I19" s="72"/>
      <c r="J19" s="78"/>
      <c r="K19" s="74"/>
      <c r="L19" s="75"/>
      <c r="M19" s="76"/>
      <c r="N19" s="77"/>
      <c r="O19" s="77"/>
    </row>
    <row r="20" spans="1:15" ht="35.25" customHeight="1" thickBot="1" x14ac:dyDescent="0.2">
      <c r="A20" s="60" t="s">
        <v>61</v>
      </c>
      <c r="B20" s="107" t="s">
        <v>81</v>
      </c>
      <c r="C20" s="61" t="s">
        <v>91</v>
      </c>
      <c r="D20" s="62"/>
      <c r="E20" s="67"/>
      <c r="F20" s="109"/>
      <c r="G20" s="71"/>
      <c r="H20" s="66"/>
      <c r="I20" s="68"/>
      <c r="J20" s="68"/>
      <c r="K20" s="68"/>
      <c r="L20" s="68"/>
      <c r="M20" s="69"/>
      <c r="N20" s="70"/>
      <c r="O20" s="68"/>
    </row>
    <row r="21" spans="1:15" ht="35.25" customHeight="1" thickBot="1" x14ac:dyDescent="0.2">
      <c r="A21" s="60" t="s">
        <v>62</v>
      </c>
      <c r="B21" s="107" t="s">
        <v>82</v>
      </c>
      <c r="C21" s="61" t="s">
        <v>92</v>
      </c>
      <c r="D21" s="62"/>
      <c r="E21" s="67"/>
      <c r="F21" s="109"/>
      <c r="G21" s="71"/>
      <c r="H21" s="66"/>
      <c r="I21" s="72"/>
      <c r="J21" s="73"/>
      <c r="K21" s="74"/>
      <c r="L21" s="75"/>
      <c r="M21" s="76"/>
      <c r="N21" s="77"/>
      <c r="O21" s="77"/>
    </row>
    <row r="22" spans="1:15" ht="35.25" customHeight="1" thickBot="1" x14ac:dyDescent="0.2">
      <c r="A22" s="60" t="s">
        <v>63</v>
      </c>
      <c r="B22" s="108" t="s">
        <v>83</v>
      </c>
      <c r="C22" s="61" t="s">
        <v>92</v>
      </c>
      <c r="D22" s="62"/>
      <c r="E22" s="67"/>
      <c r="F22" s="109"/>
      <c r="G22" s="71"/>
      <c r="H22" s="66"/>
      <c r="I22" s="72"/>
      <c r="J22" s="78"/>
      <c r="K22" s="74"/>
      <c r="L22" s="75"/>
      <c r="M22" s="76"/>
      <c r="N22" s="77"/>
      <c r="O22" s="77"/>
    </row>
    <row r="23" spans="1:15" ht="35.25" customHeight="1" thickBot="1" x14ac:dyDescent="0.2">
      <c r="A23" s="60">
        <v>3</v>
      </c>
      <c r="B23" s="106" t="s">
        <v>75</v>
      </c>
      <c r="C23" s="61" t="s">
        <v>60</v>
      </c>
      <c r="D23" s="62" t="s">
        <v>93</v>
      </c>
      <c r="E23" s="63">
        <v>67</v>
      </c>
      <c r="F23" s="64">
        <f>F24+F25+F26</f>
        <v>0</v>
      </c>
      <c r="G23" s="65">
        <f>E23*F23</f>
        <v>0</v>
      </c>
    </row>
    <row r="24" spans="1:15" ht="35.25" customHeight="1" thickBot="1" x14ac:dyDescent="0.2">
      <c r="A24" s="60" t="s">
        <v>61</v>
      </c>
      <c r="B24" s="107" t="s">
        <v>86</v>
      </c>
      <c r="C24" s="61" t="s">
        <v>91</v>
      </c>
      <c r="D24" s="62"/>
      <c r="E24" s="67"/>
      <c r="F24" s="109"/>
      <c r="G24" s="71"/>
      <c r="H24" s="66"/>
      <c r="I24" s="68"/>
      <c r="J24" s="68"/>
      <c r="K24" s="68"/>
      <c r="L24" s="68"/>
      <c r="M24" s="69"/>
      <c r="N24" s="70"/>
      <c r="O24" s="68"/>
    </row>
    <row r="25" spans="1:15" ht="35.25" customHeight="1" thickBot="1" x14ac:dyDescent="0.2">
      <c r="A25" s="60" t="s">
        <v>62</v>
      </c>
      <c r="B25" s="107" t="s">
        <v>84</v>
      </c>
      <c r="C25" s="61" t="s">
        <v>92</v>
      </c>
      <c r="D25" s="62"/>
      <c r="E25" s="67"/>
      <c r="F25" s="109"/>
      <c r="G25" s="71"/>
      <c r="H25" s="66"/>
      <c r="I25" s="72"/>
      <c r="J25" s="73"/>
      <c r="K25" s="74"/>
      <c r="L25" s="75"/>
      <c r="M25" s="76"/>
      <c r="N25" s="77"/>
      <c r="O25" s="77"/>
    </row>
    <row r="26" spans="1:15" ht="35.25" customHeight="1" thickBot="1" x14ac:dyDescent="0.2">
      <c r="A26" s="60" t="s">
        <v>63</v>
      </c>
      <c r="B26" s="108" t="s">
        <v>85</v>
      </c>
      <c r="C26" s="80" t="s">
        <v>92</v>
      </c>
      <c r="D26" s="81"/>
      <c r="E26" s="82"/>
      <c r="F26" s="109"/>
      <c r="G26" s="71"/>
      <c r="I26" s="72"/>
      <c r="J26" s="78"/>
      <c r="K26" s="74"/>
      <c r="L26" s="75"/>
      <c r="M26" s="76"/>
      <c r="N26" s="77"/>
      <c r="O26" s="77"/>
    </row>
    <row r="27" spans="1:15" ht="35.25" customHeight="1" thickBot="1" x14ac:dyDescent="0.2">
      <c r="A27" s="60">
        <v>4</v>
      </c>
      <c r="B27" s="106" t="s">
        <v>76</v>
      </c>
      <c r="C27" s="61" t="s">
        <v>60</v>
      </c>
      <c r="D27" s="62" t="s">
        <v>93</v>
      </c>
      <c r="E27" s="63">
        <v>63</v>
      </c>
      <c r="F27" s="64">
        <f>F28+F29+F30</f>
        <v>0</v>
      </c>
      <c r="G27" s="65">
        <f>E27*F27</f>
        <v>0</v>
      </c>
    </row>
    <row r="28" spans="1:15" ht="35.25" customHeight="1" thickBot="1" x14ac:dyDescent="0.2">
      <c r="A28" s="60" t="s">
        <v>61</v>
      </c>
      <c r="B28" s="107" t="s">
        <v>87</v>
      </c>
      <c r="C28" s="61" t="s">
        <v>91</v>
      </c>
      <c r="D28" s="62"/>
      <c r="E28" s="67"/>
      <c r="F28" s="109"/>
      <c r="G28" s="71"/>
      <c r="H28" s="66"/>
      <c r="I28" s="68"/>
      <c r="J28" s="68"/>
      <c r="K28" s="68"/>
      <c r="L28" s="68"/>
      <c r="M28" s="69"/>
      <c r="N28" s="70"/>
      <c r="O28" s="68"/>
    </row>
    <row r="29" spans="1:15" ht="35.25" customHeight="1" thickBot="1" x14ac:dyDescent="0.2">
      <c r="A29" s="60" t="s">
        <v>62</v>
      </c>
      <c r="B29" s="107" t="s">
        <v>88</v>
      </c>
      <c r="C29" s="61" t="s">
        <v>92</v>
      </c>
      <c r="D29" s="62"/>
      <c r="E29" s="67"/>
      <c r="F29" s="109"/>
      <c r="G29" s="71"/>
      <c r="H29" s="66"/>
      <c r="I29" s="72"/>
      <c r="J29" s="73"/>
      <c r="K29" s="74"/>
      <c r="L29" s="75"/>
      <c r="M29" s="76"/>
      <c r="N29" s="77"/>
      <c r="O29" s="77"/>
    </row>
    <row r="30" spans="1:15" ht="35.25" customHeight="1" thickBot="1" x14ac:dyDescent="0.2">
      <c r="A30" s="60" t="s">
        <v>63</v>
      </c>
      <c r="B30" s="108" t="s">
        <v>89</v>
      </c>
      <c r="C30" s="61" t="s">
        <v>92</v>
      </c>
      <c r="D30" s="62"/>
      <c r="E30" s="67"/>
      <c r="F30" s="110"/>
      <c r="G30" s="71"/>
      <c r="H30" s="66"/>
      <c r="I30" s="72"/>
      <c r="J30" s="78"/>
      <c r="K30" s="74"/>
      <c r="L30" s="75"/>
      <c r="M30" s="76"/>
      <c r="N30" s="77"/>
      <c r="O30" s="77"/>
    </row>
    <row r="31" spans="1:15" ht="30" customHeight="1" thickBot="1" x14ac:dyDescent="0.2">
      <c r="A31" s="140" t="s">
        <v>64</v>
      </c>
      <c r="B31" s="141"/>
      <c r="C31" s="141"/>
      <c r="D31" s="141"/>
      <c r="E31" s="141"/>
      <c r="F31" s="142"/>
      <c r="G31" s="79"/>
    </row>
    <row r="32" spans="1:15" ht="6" customHeight="1" x14ac:dyDescent="0.15">
      <c r="A32" s="83"/>
      <c r="B32" s="84"/>
      <c r="C32" s="85"/>
      <c r="D32" s="84"/>
      <c r="E32" s="86"/>
      <c r="F32" s="77"/>
      <c r="G32" s="87"/>
    </row>
    <row r="33" spans="1:9" ht="18" customHeight="1" x14ac:dyDescent="0.15">
      <c r="A33" s="88" t="s">
        <v>65</v>
      </c>
      <c r="B33" s="88"/>
      <c r="C33" s="85"/>
      <c r="D33" s="84"/>
      <c r="E33" s="86"/>
      <c r="F33" s="77"/>
      <c r="G33" s="87"/>
    </row>
    <row r="34" spans="1:9" ht="18" customHeight="1" x14ac:dyDescent="0.15">
      <c r="A34" s="89" t="s">
        <v>66</v>
      </c>
      <c r="B34" s="89"/>
      <c r="C34" s="85"/>
      <c r="D34" s="84"/>
      <c r="E34" s="86"/>
      <c r="F34" s="77"/>
      <c r="G34" s="87"/>
    </row>
    <row r="35" spans="1:9" ht="18" hidden="1" customHeight="1" x14ac:dyDescent="0.15">
      <c r="A35" s="83"/>
      <c r="B35" s="90" t="s">
        <v>67</v>
      </c>
      <c r="C35" s="85"/>
      <c r="D35" s="84"/>
      <c r="E35" s="86"/>
      <c r="F35" s="77"/>
      <c r="G35" s="87"/>
    </row>
    <row r="36" spans="1:9" ht="18" customHeight="1" x14ac:dyDescent="0.15">
      <c r="A36" s="89" t="s">
        <v>68</v>
      </c>
      <c r="B36" s="89"/>
      <c r="C36" s="85"/>
      <c r="D36" s="84"/>
      <c r="E36" s="86"/>
      <c r="F36" s="77"/>
      <c r="G36" s="87"/>
    </row>
    <row r="37" spans="1:9" ht="18" customHeight="1" x14ac:dyDescent="0.15">
      <c r="A37" s="91"/>
      <c r="B37" s="91"/>
      <c r="C37" s="92"/>
      <c r="D37" s="93"/>
      <c r="E37" s="77"/>
      <c r="F37" s="77"/>
      <c r="G37" s="87"/>
    </row>
    <row r="38" spans="1:9" ht="18" customHeight="1" x14ac:dyDescent="0.15">
      <c r="A38" s="135" t="s">
        <v>90</v>
      </c>
      <c r="B38" s="135"/>
      <c r="C38" s="135"/>
      <c r="D38" s="135"/>
      <c r="E38" s="135"/>
      <c r="F38" s="135"/>
      <c r="G38" s="135"/>
    </row>
    <row r="39" spans="1:9" ht="18" customHeight="1" x14ac:dyDescent="0.15">
      <c r="A39" s="94"/>
      <c r="B39" s="95"/>
      <c r="C39" s="96"/>
      <c r="D39" s="68"/>
      <c r="E39" s="97"/>
      <c r="F39" s="77"/>
      <c r="G39" s="98"/>
    </row>
    <row r="40" spans="1:9" ht="18" customHeight="1" x14ac:dyDescent="0.2">
      <c r="A40" s="94"/>
      <c r="B40" s="89"/>
      <c r="C40" s="99"/>
      <c r="D40" s="68"/>
      <c r="E40" s="97"/>
      <c r="F40" s="77"/>
      <c r="G40" s="98"/>
    </row>
    <row r="41" spans="1:9" ht="18" customHeight="1" x14ac:dyDescent="0.2">
      <c r="A41" s="94"/>
      <c r="B41" s="90"/>
      <c r="C41" s="100"/>
      <c r="D41" s="101"/>
      <c r="E41" s="97"/>
      <c r="F41" s="77"/>
      <c r="G41" s="98"/>
    </row>
    <row r="42" spans="1:9" ht="16.5" customHeight="1" x14ac:dyDescent="0.2">
      <c r="A42" s="94"/>
      <c r="B42" s="90"/>
      <c r="C42" s="99"/>
      <c r="D42" s="68"/>
      <c r="E42" s="97"/>
      <c r="F42" s="77"/>
      <c r="G42" s="87"/>
      <c r="H42" s="102"/>
      <c r="I42" s="102"/>
    </row>
    <row r="43" spans="1:9" ht="14.25" customHeight="1" x14ac:dyDescent="0.15">
      <c r="A43" s="94"/>
      <c r="B43" s="93"/>
      <c r="C43" s="103"/>
      <c r="D43" s="68"/>
      <c r="E43" s="97"/>
      <c r="F43" s="77"/>
      <c r="G43" s="87"/>
      <c r="H43" s="102"/>
      <c r="I43" s="102"/>
    </row>
    <row r="44" spans="1:9" ht="14.25" customHeight="1" x14ac:dyDescent="0.15">
      <c r="A44" s="94"/>
      <c r="B44" s="93"/>
      <c r="C44" s="96"/>
      <c r="D44" s="68"/>
      <c r="E44" s="97"/>
      <c r="F44" s="77"/>
      <c r="G44" s="104"/>
      <c r="H44" s="102"/>
      <c r="I44" s="102"/>
    </row>
    <row r="45" spans="1:9" ht="18" customHeight="1" x14ac:dyDescent="0.15">
      <c r="A45" s="103"/>
      <c r="B45" s="103"/>
      <c r="C45" s="103"/>
      <c r="D45" s="103"/>
      <c r="E45" s="105"/>
      <c r="F45" s="104"/>
      <c r="G45" s="103"/>
    </row>
  </sheetData>
  <mergeCells count="6">
    <mergeCell ref="A38:G38"/>
    <mergeCell ref="E1:G1"/>
    <mergeCell ref="A2:G2"/>
    <mergeCell ref="A13:G13"/>
    <mergeCell ref="I15:O15"/>
    <mergeCell ref="A31:F31"/>
  </mergeCells>
  <phoneticPr fontId="3"/>
  <pageMargins left="0.93" right="0.22" top="0.36" bottom="0.21"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市場調査価格書</vt:lpstr>
      <vt:lpstr>市場調査価格書!Print_Area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楠元 広隆</dc:creator>
  <cp:lastModifiedBy>楠元 広隆</cp:lastModifiedBy>
  <cp:lastPrinted>2026-06-25T23:22:56Z</cp:lastPrinted>
  <dcterms:created xsi:type="dcterms:W3CDTF">2026-06-25T07:46:15Z</dcterms:created>
  <dcterms:modified xsi:type="dcterms:W3CDTF">2026-06-26T02:20:47Z</dcterms:modified>
</cp:coreProperties>
</file>