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D:\Users\g1743904\Desktop\令和８年度調達\工事\1⑥北熊本（Ｒ８）厚生施設変圧器取替\公告\"/>
    </mc:Choice>
  </mc:AlternateContent>
  <xr:revisionPtr revIDLastSave="0" documentId="13_ncr:1_{1B934EF4-D971-4564-8707-8FB301683A82}" xr6:coauthVersionLast="47" xr6:coauthVersionMax="47" xr10:uidLastSave="{00000000-0000-0000-0000-000000000000}"/>
  <bookViews>
    <workbookView xWindow="8475" yWindow="3555" windowWidth="20460" windowHeight="10770" xr2:uid="{00000000-000D-0000-FFFF-FFFF00000000}"/>
  </bookViews>
  <sheets>
    <sheet name="入札書" sheetId="2" r:id="rId1"/>
    <sheet name="市価調査" sheetId="3" state="hidden" r:id="rId2"/>
    <sheet name="市価調査（役務）" sheetId="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ll" localSheetId="1" hidden="1">#REF!</definedName>
    <definedName name="_Fill" localSheetId="0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0</definedName>
    <definedName name="_Order2" hidden="1">1</definedName>
    <definedName name="_Sort" localSheetId="1" hidden="1">#REF!</definedName>
    <definedName name="_Sort" localSheetId="0" hidden="1">#REF!</definedName>
    <definedName name="_Sort" hidden="1">#REF!</definedName>
    <definedName name="a" localSheetId="0" hidden="1">#REF!</definedName>
    <definedName name="a" hidden="1">#REF!</definedName>
    <definedName name="ｄ" hidden="1">#REF!</definedName>
    <definedName name="ｆ" hidden="1">#REF!</definedName>
    <definedName name="fdsf">[1]基本情報!$BA$3:$BA$14</definedName>
    <definedName name="_xlnm.Print_Area" localSheetId="1">市価調査!$B$1:$H$35</definedName>
    <definedName name="_xlnm.Print_Area" localSheetId="2">'市価調査（役務）'!$A$1:$G$81</definedName>
    <definedName name="_xlnm.Print_Area" localSheetId="0">入札書!$B$1:$H$35</definedName>
    <definedName name="Print_Area_MI">#REF!</definedName>
    <definedName name="rakuhan">#REF!</definedName>
    <definedName name="ｓ" hidden="1">#REF!</definedName>
    <definedName name="sdafadfs">[1]T_科目Table20!$A$2:$D$258</definedName>
    <definedName name="sdfafe">[1]一覧!$AA$6:$AN$6</definedName>
    <definedName name="seikyuu">[2]入力!$A$4:$P$103</definedName>
    <definedName name="あ" hidden="1">#REF!</definedName>
    <definedName name="ああ" hidden="1">#N/A</definedName>
    <definedName name="一位代価３">[3]一位!$A:$F</definedName>
    <definedName name="一位代価４">[3]一位!$A:$F</definedName>
    <definedName name="印刷範囲">#REF!</definedName>
    <definedName name="科目コード">[4]T_科目Table20!$A$2:$E$694</definedName>
    <definedName name="基礎数値２">[5]基礎!$A:$F</definedName>
    <definedName name="業者名">[6]CODE!$B$3:$B$102</definedName>
    <definedName name="契約実施計画番号">#REF!</definedName>
    <definedName name="契約条項">[6]CODE!$E$3:$E$13</definedName>
    <definedName name="契約担当者">[4]基本情報!$AQ$3:$AQ$12</definedName>
    <definedName name="細目">[7]CODE!$D$2:$D$135</definedName>
    <definedName name="商品１">[8]商品入力!$A$1:$G$402</definedName>
    <definedName name="特約条項">[6]CODE!$H$3:$H$9</definedName>
    <definedName name="入力">[9]入力!$A$4:$P$103</definedName>
    <definedName name="納地">[10]ごみ処理手数料!$B$2:$C$5</definedName>
    <definedName name="役職名">[6]CODE!$K$3:$K$22</definedName>
    <definedName name="要求一覧">[4]入力シート!$R$7:$Z$507</definedName>
    <definedName name="労務単価表２">[5]労務!$B$5:$C$77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8" i="4"/>
  <c r="D7" i="4"/>
  <c r="D9" i="4"/>
  <c r="C20" i="3" l="1"/>
  <c r="E10" i="3"/>
  <c r="G10" i="3" s="1"/>
  <c r="E11" i="3"/>
  <c r="G11" i="3" s="1"/>
  <c r="E12" i="3"/>
  <c r="G12" i="3" s="1"/>
  <c r="E13" i="3"/>
  <c r="G13" i="3" s="1"/>
  <c r="E14" i="3"/>
  <c r="G14" i="3"/>
  <c r="E15" i="3"/>
  <c r="G15" i="3" s="1"/>
  <c r="E16" i="3"/>
  <c r="G16" i="3"/>
  <c r="E17" i="3"/>
  <c r="G17" i="3" s="1"/>
  <c r="E18" i="3"/>
  <c r="G18" i="3"/>
  <c r="D18" i="3"/>
  <c r="C18" i="3"/>
  <c r="B18" i="3"/>
  <c r="D17" i="3"/>
  <c r="C17" i="3"/>
  <c r="B17" i="3"/>
  <c r="D16" i="3"/>
  <c r="C16" i="3"/>
  <c r="D15" i="3"/>
  <c r="C15" i="3"/>
  <c r="B15" i="3"/>
  <c r="D14" i="3"/>
  <c r="C14" i="3"/>
  <c r="B14" i="3"/>
  <c r="D13" i="3"/>
  <c r="C13" i="3"/>
  <c r="B13" i="3"/>
  <c r="D12" i="3"/>
  <c r="C12" i="3"/>
  <c r="D11" i="3"/>
  <c r="C11" i="3"/>
  <c r="B11" i="3"/>
  <c r="D10" i="3"/>
  <c r="C10" i="3"/>
  <c r="B10" i="3"/>
  <c r="B22" i="3"/>
  <c r="F20" i="3"/>
  <c r="G19" i="3" l="1"/>
  <c r="B12" i="3"/>
  <c r="B16" i="3"/>
</calcChain>
</file>

<file path=xl/sharedStrings.xml><?xml version="1.0" encoding="utf-8"?>
<sst xmlns="http://schemas.openxmlformats.org/spreadsheetml/2006/main" count="155" uniqueCount="88">
  <si>
    <t/>
  </si>
  <si>
    <t>B</t>
    <phoneticPr fontId="3"/>
  </si>
  <si>
    <t>　金額　￥</t>
    <rPh sb="1" eb="3">
      <t>キンガク</t>
    </rPh>
    <rPh sb="2" eb="3">
      <t>ニュウキン</t>
    </rPh>
    <phoneticPr fontId="7"/>
  </si>
  <si>
    <t>（消費税及び地方消費税を含まない。）</t>
  </si>
  <si>
    <t>品　　　　名</t>
    <rPh sb="0" eb="1">
      <t>シナ</t>
    </rPh>
    <rPh sb="5" eb="6">
      <t>メイ</t>
    </rPh>
    <phoneticPr fontId="7"/>
  </si>
  <si>
    <t>規　　　　格</t>
    <rPh sb="0" eb="1">
      <t>タダシ</t>
    </rPh>
    <rPh sb="5" eb="6">
      <t>カク</t>
    </rPh>
    <phoneticPr fontId="7"/>
  </si>
  <si>
    <t>単位</t>
    <rPh sb="0" eb="2">
      <t>タンイ</t>
    </rPh>
    <phoneticPr fontId="7"/>
  </si>
  <si>
    <t>数量</t>
  </si>
  <si>
    <t>単価</t>
    <rPh sb="0" eb="2">
      <t>タンカ</t>
    </rPh>
    <phoneticPr fontId="7"/>
  </si>
  <si>
    <t>金額</t>
    <rPh sb="0" eb="2">
      <t>キンガク</t>
    </rPh>
    <phoneticPr fontId="7"/>
  </si>
  <si>
    <t>仕様書のとおり</t>
  </si>
  <si>
    <t>計</t>
    <rPh sb="0" eb="1">
      <t>ケイ</t>
    </rPh>
    <phoneticPr fontId="13"/>
  </si>
  <si>
    <t>納入（履行）場所</t>
    <rPh sb="0" eb="2">
      <t>ノウニュウ</t>
    </rPh>
    <rPh sb="3" eb="5">
      <t>リコウ</t>
    </rPh>
    <rPh sb="6" eb="8">
      <t>バショ</t>
    </rPh>
    <phoneticPr fontId="7"/>
  </si>
  <si>
    <t>納期（工期）</t>
    <rPh sb="0" eb="2">
      <t>ノウキ</t>
    </rPh>
    <rPh sb="3" eb="5">
      <t>コウキ</t>
    </rPh>
    <phoneticPr fontId="7"/>
  </si>
  <si>
    <t>契約保証金</t>
    <rPh sb="0" eb="2">
      <t>ケイヤク</t>
    </rPh>
    <rPh sb="2" eb="5">
      <t>ホショウキン</t>
    </rPh>
    <phoneticPr fontId="7"/>
  </si>
  <si>
    <t>（免　除）</t>
    <rPh sb="1" eb="2">
      <t>メン</t>
    </rPh>
    <rPh sb="3" eb="4">
      <t>ジョ</t>
    </rPh>
    <phoneticPr fontId="7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</si>
  <si>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7"/>
  </si>
  <si>
    <t>令和　　　　年　　　　月　　　　日</t>
    <rPh sb="0" eb="2">
      <t>レイワ</t>
    </rPh>
    <rPh sb="6" eb="7">
      <t>ツキ</t>
    </rPh>
    <rPh sb="11" eb="12">
      <t>ヒ</t>
    </rPh>
    <phoneticPr fontId="7"/>
  </si>
  <si>
    <t>分任契約担当官</t>
    <rPh sb="0" eb="2">
      <t>ブンニン</t>
    </rPh>
    <rPh sb="2" eb="4">
      <t>ケイヤク</t>
    </rPh>
    <rPh sb="4" eb="7">
      <t>タントウカン</t>
    </rPh>
    <phoneticPr fontId="7"/>
  </si>
  <si>
    <t>陸上自衛隊北熊本駐屯地</t>
    <rPh sb="0" eb="5">
      <t>リクジョウジエイタイ</t>
    </rPh>
    <rPh sb="5" eb="8">
      <t>キタクマモト</t>
    </rPh>
    <rPh sb="8" eb="11">
      <t>チュウトンチ</t>
    </rPh>
    <phoneticPr fontId="7"/>
  </si>
  <si>
    <t>第３９２会計隊長　荒巻　洋一　殿</t>
  </si>
  <si>
    <t>住　　所　</t>
    <rPh sb="0" eb="1">
      <t>ジュウ</t>
    </rPh>
    <rPh sb="3" eb="4">
      <t>ショ</t>
    </rPh>
    <phoneticPr fontId="7"/>
  </si>
  <si>
    <t>会 社 名　</t>
    <rPh sb="0" eb="1">
      <t>カイ</t>
    </rPh>
    <rPh sb="2" eb="3">
      <t>シャ</t>
    </rPh>
    <rPh sb="4" eb="5">
      <t>メイ</t>
    </rPh>
    <phoneticPr fontId="7"/>
  </si>
  <si>
    <t>代表者名　</t>
    <rPh sb="0" eb="1">
      <t>ダイ</t>
    </rPh>
    <rPh sb="1" eb="2">
      <t>オモテ</t>
    </rPh>
    <rPh sb="2" eb="3">
      <t>モノ</t>
    </rPh>
    <rPh sb="3" eb="4">
      <t>メイ</t>
    </rPh>
    <phoneticPr fontId="7"/>
  </si>
  <si>
    <t>担 当 者　</t>
    <rPh sb="0" eb="1">
      <t>タン</t>
    </rPh>
    <rPh sb="2" eb="3">
      <t>トウ</t>
    </rPh>
    <rPh sb="4" eb="5">
      <t>モノ</t>
    </rPh>
    <phoneticPr fontId="7"/>
  </si>
  <si>
    <t>連 絡 先　</t>
    <rPh sb="0" eb="1">
      <t>レン</t>
    </rPh>
    <rPh sb="2" eb="3">
      <t>カラ</t>
    </rPh>
    <rPh sb="4" eb="5">
      <t>サキ</t>
    </rPh>
    <phoneticPr fontId="7"/>
  </si>
  <si>
    <t>市場価格調査書</t>
    <rPh sb="0" eb="7">
      <t>シジョウカカクチョウサショ</t>
    </rPh>
    <phoneticPr fontId="13"/>
  </si>
  <si>
    <t>（※見積依頼ではございません。価格については、官公庁等への標準的な取引価格を記入してください。）</t>
    <rPh sb="15" eb="17">
      <t>カカク</t>
    </rPh>
    <rPh sb="23" eb="26">
      <t>カンコウチョウ</t>
    </rPh>
    <rPh sb="26" eb="27">
      <t>トウ</t>
    </rPh>
    <rPh sb="29" eb="31">
      <t>ヒョウジュン</t>
    </rPh>
    <rPh sb="31" eb="32">
      <t>テキ</t>
    </rPh>
    <rPh sb="33" eb="35">
      <t>トリヒキ</t>
    </rPh>
    <rPh sb="35" eb="37">
      <t>カカク</t>
    </rPh>
    <rPh sb="38" eb="40">
      <t>キニュウ</t>
    </rPh>
    <phoneticPr fontId="3"/>
  </si>
  <si>
    <t>その他</t>
    <rPh sb="2" eb="3">
      <t>タ</t>
    </rPh>
    <phoneticPr fontId="3"/>
  </si>
  <si>
    <t>式</t>
    <rPh sb="0" eb="1">
      <t>シキ</t>
    </rPh>
    <phoneticPr fontId="3"/>
  </si>
  <si>
    <t>式</t>
    <rPh sb="0" eb="1">
      <t>シキ</t>
    </rPh>
    <phoneticPr fontId="18"/>
  </si>
  <si>
    <t>(1)材料費</t>
    <rPh sb="3" eb="6">
      <t>ザイリョウヒ</t>
    </rPh>
    <phoneticPr fontId="17"/>
  </si>
  <si>
    <t>　</t>
  </si>
  <si>
    <t>　ｍａｉｌ：３９２ｆｉｎ－ｗａｆｉｎ－ｗａ＠ｉｎｅｔ．ｇｓｄｆ．ｍｏｄ．ｇｏ．ｊｐ（すべて小文字）</t>
  </si>
  <si>
    <t>　ＦＡＸ番号：０９６－３４４－８８０７</t>
    <rPh sb="4" eb="6">
      <t>バンゴウ</t>
    </rPh>
    <phoneticPr fontId="17"/>
  </si>
  <si>
    <t>　電話番号：０９６－３４３－３１４１(内線3348)　担当：滝沢</t>
    <rPh sb="1" eb="3">
      <t>デンワ</t>
    </rPh>
    <rPh sb="3" eb="5">
      <t>バンゴウ</t>
    </rPh>
    <rPh sb="19" eb="21">
      <t>ナイセン</t>
    </rPh>
    <rPh sb="27" eb="29">
      <t>タントウ</t>
    </rPh>
    <rPh sb="30" eb="32">
      <t>タキザワ</t>
    </rPh>
    <phoneticPr fontId="17"/>
  </si>
  <si>
    <t>(連絡先)</t>
    <rPh sb="1" eb="4">
      <t>レンラクサキ</t>
    </rPh>
    <phoneticPr fontId="17"/>
  </si>
  <si>
    <t>３　一般管理費は含めないでください。</t>
    <rPh sb="2" eb="4">
      <t>イッパン</t>
    </rPh>
    <rPh sb="4" eb="7">
      <t>カンリヒ</t>
    </rPh>
    <rPh sb="8" eb="9">
      <t>フク</t>
    </rPh>
    <phoneticPr fontId="3"/>
  </si>
  <si>
    <t>２ 必要のない項目については記載不要。追加が必要な項目については、その他に付け足してください。</t>
    <rPh sb="2" eb="4">
      <t>ヒツヨウ</t>
    </rPh>
    <rPh sb="7" eb="9">
      <t>コウモク</t>
    </rPh>
    <rPh sb="14" eb="16">
      <t>キサイ</t>
    </rPh>
    <rPh sb="16" eb="18">
      <t>フヨウ</t>
    </rPh>
    <rPh sb="19" eb="21">
      <t>ツイカ</t>
    </rPh>
    <rPh sb="22" eb="24">
      <t>ヒツヨウ</t>
    </rPh>
    <rPh sb="25" eb="27">
      <t>コウモク</t>
    </rPh>
    <rPh sb="35" eb="36">
      <t>タ</t>
    </rPh>
    <rPh sb="37" eb="38">
      <t>ツ</t>
    </rPh>
    <rPh sb="39" eb="40">
      <t>タ</t>
    </rPh>
    <phoneticPr fontId="17"/>
  </si>
  <si>
    <t>一般管理費</t>
    <rPh sb="0" eb="2">
      <t>イッパン</t>
    </rPh>
    <rPh sb="2" eb="5">
      <t>カンリヒ</t>
    </rPh>
    <phoneticPr fontId="3"/>
  </si>
  <si>
    <t>式</t>
    <rPh sb="0" eb="1">
      <t>シキ</t>
    </rPh>
    <phoneticPr fontId="17"/>
  </si>
  <si>
    <t>〃</t>
    <phoneticPr fontId="17"/>
  </si>
  <si>
    <t>合　計</t>
    <rPh sb="0" eb="1">
      <t>ゴウ</t>
    </rPh>
    <rPh sb="2" eb="3">
      <t>ケイ</t>
    </rPh>
    <phoneticPr fontId="17"/>
  </si>
  <si>
    <t>仕様書のとおり</t>
    <rPh sb="0" eb="3">
      <t>シヨウショ</t>
    </rPh>
    <phoneticPr fontId="3"/>
  </si>
  <si>
    <t>③金額</t>
    <phoneticPr fontId="1"/>
  </si>
  <si>
    <t>②単価</t>
    <rPh sb="1" eb="3">
      <t>タンカ</t>
    </rPh>
    <phoneticPr fontId="17"/>
  </si>
  <si>
    <t>④数量</t>
    <phoneticPr fontId="17"/>
  </si>
  <si>
    <t>単位</t>
    <phoneticPr fontId="17"/>
  </si>
  <si>
    <t>規　　　　　　　　　格</t>
    <phoneticPr fontId="17"/>
  </si>
  <si>
    <t>品　　　　　　　　名</t>
    <phoneticPr fontId="17"/>
  </si>
  <si>
    <t>Ｎｏ</t>
    <phoneticPr fontId="1"/>
  </si>
  <si>
    <t>内　　訳</t>
    <rPh sb="0" eb="1">
      <t>ウチ</t>
    </rPh>
    <rPh sb="3" eb="4">
      <t>ヤク</t>
    </rPh>
    <phoneticPr fontId="17"/>
  </si>
  <si>
    <t>２　本市場価格は消費税抜きの金額を記載してください。</t>
    <rPh sb="3" eb="7">
      <t>シジョウカカク</t>
    </rPh>
    <phoneticPr fontId="17"/>
  </si>
  <si>
    <t>１　上記①欄に、一般管理費すべてを含めた総額を見積もってください。</t>
    <rPh sb="2" eb="4">
      <t>ジョウキ</t>
    </rPh>
    <rPh sb="5" eb="6">
      <t>ラン</t>
    </rPh>
    <rPh sb="8" eb="12">
      <t>イッパンカンリ</t>
    </rPh>
    <rPh sb="12" eb="13">
      <t>ヒ</t>
    </rPh>
    <rPh sb="17" eb="18">
      <t>フク</t>
    </rPh>
    <rPh sb="23" eb="25">
      <t>ミツ</t>
    </rPh>
    <phoneticPr fontId="17"/>
  </si>
  <si>
    <t>金　　額</t>
    <phoneticPr fontId="1"/>
  </si>
  <si>
    <t>単　 価</t>
  </si>
  <si>
    <t>単位</t>
  </si>
  <si>
    <t>規　格</t>
    <rPh sb="0" eb="1">
      <t>キ</t>
    </rPh>
    <rPh sb="2" eb="3">
      <t>カク</t>
    </rPh>
    <phoneticPr fontId="17"/>
  </si>
  <si>
    <t>項　目</t>
    <rPh sb="0" eb="1">
      <t>コウ</t>
    </rPh>
    <rPh sb="2" eb="3">
      <t>メ</t>
    </rPh>
    <phoneticPr fontId="17"/>
  </si>
  <si>
    <t>件名：北熊本(R4)空調設備ポンプ等取替（役務）</t>
    <rPh sb="3" eb="6">
      <t>キタクマモト</t>
    </rPh>
    <rPh sb="10" eb="12">
      <t>クウチョウ</t>
    </rPh>
    <rPh sb="12" eb="14">
      <t>セツビ</t>
    </rPh>
    <rPh sb="17" eb="18">
      <t>トウ</t>
    </rPh>
    <rPh sb="18" eb="20">
      <t>トリカエ</t>
    </rPh>
    <phoneticPr fontId="1"/>
  </si>
  <si>
    <t>連　絡　先</t>
    <rPh sb="0" eb="1">
      <t>レン</t>
    </rPh>
    <rPh sb="2" eb="3">
      <t>ラク</t>
    </rPh>
    <rPh sb="4" eb="5">
      <t>サキ</t>
    </rPh>
    <phoneticPr fontId="3"/>
  </si>
  <si>
    <t>担当者氏名</t>
    <rPh sb="0" eb="5">
      <t>タントウシャシメイ</t>
    </rPh>
    <phoneticPr fontId="3"/>
  </si>
  <si>
    <t>氏　　　名</t>
    <rPh sb="0" eb="1">
      <t>シ</t>
    </rPh>
    <rPh sb="4" eb="5">
      <t>ナ</t>
    </rPh>
    <phoneticPr fontId="18"/>
  </si>
  <si>
    <t>会　社　名</t>
    <rPh sb="0" eb="1">
      <t>カイ</t>
    </rPh>
    <rPh sb="2" eb="3">
      <t>シャ</t>
    </rPh>
    <rPh sb="4" eb="5">
      <t>メイ</t>
    </rPh>
    <phoneticPr fontId="18"/>
  </si>
  <si>
    <t>住　　　所</t>
    <rPh sb="0" eb="1">
      <t>ジュウ</t>
    </rPh>
    <rPh sb="4" eb="5">
      <t>ショ</t>
    </rPh>
    <phoneticPr fontId="18"/>
  </si>
  <si>
    <t>第３９２会計隊長　荒巻　洋一　殿</t>
    <rPh sb="0" eb="1">
      <t>ダイ</t>
    </rPh>
    <rPh sb="4" eb="8">
      <t>カイケイタイチョウ</t>
    </rPh>
    <rPh sb="9" eb="11">
      <t>アラマキ</t>
    </rPh>
    <rPh sb="12" eb="14">
      <t>ヨウイチ</t>
    </rPh>
    <rPh sb="15" eb="16">
      <t>ドノ</t>
    </rPh>
    <phoneticPr fontId="7"/>
  </si>
  <si>
    <t>陸上自衛隊北熊本駐屯地</t>
    <rPh sb="0" eb="2">
      <t>リクジョウ</t>
    </rPh>
    <rPh sb="2" eb="5">
      <t>ジエイタイ</t>
    </rPh>
    <rPh sb="5" eb="8">
      <t>キタクマモト</t>
    </rPh>
    <rPh sb="8" eb="11">
      <t>チュウトンチ</t>
    </rPh>
    <phoneticPr fontId="7"/>
  </si>
  <si>
    <t>市場価格調査依頼（回答）書</t>
    <rPh sb="6" eb="8">
      <t>イライ</t>
    </rPh>
    <rPh sb="9" eb="11">
      <t>カイトウ</t>
    </rPh>
    <phoneticPr fontId="1"/>
  </si>
  <si>
    <t>令和　　年　　月　　日</t>
    <phoneticPr fontId="18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</si>
  <si>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7"/>
  </si>
  <si>
    <t>　(内訳）・</t>
    <rPh sb="2" eb="4">
      <t>ウチワケ</t>
    </rPh>
    <phoneticPr fontId="3"/>
  </si>
  <si>
    <t>　　　　 ・</t>
    <phoneticPr fontId="3"/>
  </si>
  <si>
    <t>１ 各項目の②単価・③金額（税抜）を記入してください。④数量に太枠がある場合については、太枠の欄に数量を記入してください。</t>
    <rPh sb="31" eb="33">
      <t>フトワク</t>
    </rPh>
    <rPh sb="36" eb="38">
      <t>バアイ</t>
    </rPh>
    <phoneticPr fontId="17"/>
  </si>
  <si>
    <t>(2)労務費</t>
    <rPh sb="3" eb="5">
      <t>ロウム</t>
    </rPh>
    <rPh sb="5" eb="6">
      <t>ヒ</t>
    </rPh>
    <phoneticPr fontId="3"/>
  </si>
  <si>
    <t>人日</t>
    <rPh sb="0" eb="2">
      <t>ニンニチ</t>
    </rPh>
    <phoneticPr fontId="18"/>
  </si>
  <si>
    <t>諸経費</t>
    <rPh sb="0" eb="3">
      <t>ショケイヒ</t>
    </rPh>
    <phoneticPr fontId="3"/>
  </si>
  <si>
    <t>発生材処理費</t>
    <rPh sb="0" eb="2">
      <t>ハッセイ</t>
    </rPh>
    <rPh sb="2" eb="3">
      <t>ザイ</t>
    </rPh>
    <rPh sb="3" eb="5">
      <t>ショリ</t>
    </rPh>
    <rPh sb="5" eb="6">
      <t>ヒ</t>
    </rPh>
    <phoneticPr fontId="3"/>
  </si>
  <si>
    <t>冷凍冷蔵車冷凍機故障整備</t>
  </si>
  <si>
    <t>３　提出期限：　令和６年１２月１８日（水）　０９時００分</t>
  </si>
  <si>
    <t>式</t>
    <rPh sb="0" eb="1">
      <t>シキ</t>
    </rPh>
    <phoneticPr fontId="3"/>
  </si>
  <si>
    <t>以下余白</t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</si>
  <si>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3"/>
  </si>
  <si>
    <t>北熊本駐屯地</t>
    <rPh sb="0" eb="6">
      <t>キタクマモトチュウトンチ</t>
    </rPh>
    <phoneticPr fontId="3"/>
  </si>
  <si>
    <t>　上記に関して「入札及び契約心得」、「標準契約書等」の契約条項等を承諾の上、入札見積りいたします。また、当社（私（個人の場合）、当団体（団体の場合））は「入札及び契約心得」に示された暴力団排除に関する誓約事項について、誓約いたします。</t>
    <phoneticPr fontId="3"/>
  </si>
  <si>
    <t>第３９２会計隊長　秋吉　裕之　殿</t>
    <rPh sb="9" eb="11">
      <t>アキヨシ</t>
    </rPh>
    <rPh sb="12" eb="14">
      <t>ヒロユキ</t>
    </rPh>
    <phoneticPr fontId="3"/>
  </si>
  <si>
    <t>入札書</t>
    <rPh sb="0" eb="3">
      <t>ニュウサツショ</t>
    </rPh>
    <phoneticPr fontId="3"/>
  </si>
  <si>
    <t>令和　　８年　　５月　　１４日</t>
    <rPh sb="0" eb="2">
      <t>レイワ</t>
    </rPh>
    <rPh sb="5" eb="6">
      <t>ツキ</t>
    </rPh>
    <rPh sb="9" eb="10">
      <t>ヒ</t>
    </rPh>
    <phoneticPr fontId="7"/>
  </si>
  <si>
    <t>北熊本（Ｒ８）厚生施設変圧器取替</t>
    <rPh sb="0" eb="3">
      <t>キタクマモト</t>
    </rPh>
    <rPh sb="7" eb="14">
      <t>コウセイシセツヘンアツキ</t>
    </rPh>
    <rPh sb="14" eb="16">
      <t>トリカエ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</si>
</sst>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\-;[Red]&quot;¥&quot;\-#,##0.\-"/>
    <numFmt numFmtId="177" formatCode="#,##0;&quot;△ &quot;#,##0"/>
    <numFmt numFmtId="178" formatCode="[$-411]ggge&quot;年&quot;m&quot;月&quot;d&quot;日&quot;;@"/>
    <numFmt numFmtId="179" formatCode="#,##0.0;[Red]\-#,##0.0"/>
    <numFmt numFmtId="180" formatCode="0_);\(0\)"/>
    <numFmt numFmtId="181" formatCode="#,##0_ ;[Red]\-#,##0\ 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HGSｺﾞｼｯｸE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HGSｺﾞｼｯｸE"/>
      <family val="3"/>
      <charset val="128"/>
    </font>
    <font>
      <sz val="6"/>
      <name val="ＭＳ Ｐ明朝"/>
      <family val="1"/>
      <charset val="128"/>
    </font>
    <font>
      <sz val="9.4499999999999993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.95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Up="1"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38" fontId="1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  <xf numFmtId="38" fontId="1" fillId="0" borderId="0" applyFont="0" applyFill="0" applyBorder="0" applyAlignment="0" applyProtection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88">
    <xf numFmtId="0" fontId="0" fillId="0" borderId="0" xfId="0">
      <alignment vertical="center"/>
    </xf>
    <xf numFmtId="38" fontId="2" fillId="0" borderId="0" xfId="1" applyFont="1" applyAlignment="1"/>
    <xf numFmtId="38" fontId="2" fillId="0" borderId="0" xfId="1" applyFont="1" applyBorder="1" applyAlignment="1">
      <alignment horizontal="left" vertical="center" indent="1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/>
    </xf>
    <xf numFmtId="176" fontId="8" fillId="0" borderId="1" xfId="1" applyNumberFormat="1" applyFont="1" applyBorder="1" applyAlignment="1">
      <alignment horizontal="left"/>
    </xf>
    <xf numFmtId="38" fontId="9" fillId="0" borderId="0" xfId="1" applyFont="1" applyBorder="1" applyAlignment="1"/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center"/>
    </xf>
    <xf numFmtId="38" fontId="10" fillId="0" borderId="0" xfId="1" applyFont="1" applyAlignment="1">
      <alignment vertical="top"/>
    </xf>
    <xf numFmtId="38" fontId="2" fillId="0" borderId="2" xfId="1" applyFont="1" applyBorder="1" applyAlignment="1">
      <alignment horizontal="center" vertical="center" justifyLastLine="1"/>
    </xf>
    <xf numFmtId="38" fontId="2" fillId="0" borderId="2" xfId="1" applyFont="1" applyBorder="1" applyAlignment="1">
      <alignment horizontal="distributed" vertical="center" justifyLastLine="1"/>
    </xf>
    <xf numFmtId="38" fontId="11" fillId="0" borderId="2" xfId="2" applyNumberFormat="1" applyFont="1" applyBorder="1" applyAlignment="1">
      <alignment horizontal="left" vertical="center" shrinkToFit="1"/>
    </xf>
    <xf numFmtId="0" fontId="11" fillId="0" borderId="2" xfId="2" applyNumberFormat="1" applyFont="1" applyBorder="1" applyAlignment="1">
      <alignment vertical="center" wrapText="1" shrinkToFit="1"/>
    </xf>
    <xf numFmtId="38" fontId="11" fillId="0" borderId="2" xfId="2" applyNumberFormat="1" applyFont="1" applyBorder="1" applyAlignment="1">
      <alignment horizontal="center" vertical="center" shrinkToFit="1"/>
    </xf>
    <xf numFmtId="0" fontId="11" fillId="0" borderId="2" xfId="2" applyNumberFormat="1" applyFont="1" applyBorder="1" applyAlignment="1">
      <alignment horizontal="left" vertical="center" wrapText="1" shrinkToFit="1"/>
    </xf>
    <xf numFmtId="38" fontId="2" fillId="0" borderId="2" xfId="1" applyFont="1" applyBorder="1" applyAlignment="1">
      <alignment horizontal="left" vertical="center" indent="1" shrinkToFit="1"/>
    </xf>
    <xf numFmtId="178" fontId="2" fillId="0" borderId="2" xfId="1" applyNumberFormat="1" applyFont="1" applyBorder="1" applyAlignment="1">
      <alignment horizontal="center" vertical="center" shrinkToFit="1"/>
    </xf>
    <xf numFmtId="178" fontId="2" fillId="0" borderId="2" xfId="1" quotePrefix="1" applyNumberFormat="1" applyFont="1" applyBorder="1" applyAlignment="1">
      <alignment horizontal="left" vertical="center" indent="1" shrinkToFit="1"/>
    </xf>
    <xf numFmtId="38" fontId="2" fillId="0" borderId="0" xfId="1" applyFont="1" applyAlignment="1">
      <alignment horizontal="left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>
      <alignment horizontal="left" vertical="center" indent="1"/>
    </xf>
    <xf numFmtId="38" fontId="2" fillId="0" borderId="0" xfId="1" applyFont="1" applyAlignment="1">
      <alignment horizontal="right" vertical="center"/>
    </xf>
    <xf numFmtId="0" fontId="14" fillId="0" borderId="0" xfId="5"/>
    <xf numFmtId="179" fontId="14" fillId="0" borderId="0" xfId="6" applyNumberFormat="1" applyFont="1"/>
    <xf numFmtId="0" fontId="14" fillId="0" borderId="0" xfId="5" applyAlignment="1">
      <alignment shrinkToFit="1"/>
    </xf>
    <xf numFmtId="38" fontId="14" fillId="0" borderId="0" xfId="5" applyNumberFormat="1"/>
    <xf numFmtId="0" fontId="19" fillId="0" borderId="0" xfId="5" applyFont="1" applyFill="1" applyAlignment="1">
      <alignment horizontal="right"/>
    </xf>
    <xf numFmtId="0" fontId="19" fillId="0" borderId="0" xfId="5" applyFont="1" applyFill="1"/>
    <xf numFmtId="179" fontId="19" fillId="0" borderId="0" xfId="6" applyNumberFormat="1" applyFont="1" applyFill="1"/>
    <xf numFmtId="3" fontId="20" fillId="2" borderId="0" xfId="5" applyNumberFormat="1" applyFont="1" applyFill="1" applyBorder="1" applyAlignment="1">
      <alignment vertical="center"/>
    </xf>
    <xf numFmtId="38" fontId="19" fillId="0" borderId="0" xfId="6" applyFont="1" applyFill="1" applyBorder="1" applyAlignment="1">
      <alignment vertical="center"/>
    </xf>
    <xf numFmtId="179" fontId="19" fillId="0" borderId="0" xfId="6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vertical="center"/>
    </xf>
    <xf numFmtId="0" fontId="19" fillId="0" borderId="0" xfId="5" applyFont="1" applyFill="1" applyBorder="1" applyAlignment="1">
      <alignment horizontal="left" vertical="center"/>
    </xf>
    <xf numFmtId="180" fontId="19" fillId="0" borderId="0" xfId="5" applyNumberFormat="1" applyFont="1" applyBorder="1" applyAlignment="1">
      <alignment horizontal="center" vertical="center"/>
    </xf>
    <xf numFmtId="3" fontId="19" fillId="2" borderId="0" xfId="5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/>
    </xf>
    <xf numFmtId="0" fontId="19" fillId="0" borderId="0" xfId="5" applyFont="1" applyBorder="1" applyAlignment="1"/>
    <xf numFmtId="0" fontId="19" fillId="0" borderId="0" xfId="5" applyFont="1" applyBorder="1" applyAlignment="1">
      <alignment horizontal="left"/>
    </xf>
    <xf numFmtId="0" fontId="19" fillId="0" borderId="0" xfId="7" quotePrefix="1" applyFont="1" applyFill="1" applyBorder="1" applyAlignment="1">
      <alignment horizontal="center"/>
    </xf>
    <xf numFmtId="38" fontId="19" fillId="0" borderId="0" xfId="6" applyNumberFormat="1" applyFont="1" applyFill="1" applyBorder="1" applyAlignment="1">
      <alignment vertical="center"/>
    </xf>
    <xf numFmtId="10" fontId="19" fillId="0" borderId="0" xfId="5" applyNumberFormat="1" applyFont="1" applyFill="1" applyBorder="1" applyAlignment="1">
      <alignment vertical="center"/>
    </xf>
    <xf numFmtId="180" fontId="19" fillId="0" borderId="0" xfId="5" applyNumberFormat="1" applyFont="1" applyFill="1" applyBorder="1" applyAlignment="1">
      <alignment horizontal="center" vertical="center"/>
    </xf>
    <xf numFmtId="38" fontId="19" fillId="0" borderId="19" xfId="6" applyFont="1" applyFill="1" applyBorder="1" applyAlignment="1">
      <alignment vertical="center"/>
    </xf>
    <xf numFmtId="3" fontId="19" fillId="0" borderId="19" xfId="5" applyNumberFormat="1" applyFont="1" applyFill="1" applyBorder="1" applyAlignment="1">
      <alignment vertical="center"/>
    </xf>
    <xf numFmtId="2" fontId="19" fillId="0" borderId="20" xfId="5" quotePrefix="1" applyNumberFormat="1" applyFont="1" applyFill="1" applyBorder="1" applyAlignment="1">
      <alignment horizontal="right" vertical="center"/>
    </xf>
    <xf numFmtId="0" fontId="19" fillId="0" borderId="21" xfId="7" applyFont="1" applyFill="1" applyBorder="1" applyAlignment="1">
      <alignment horizontal="center" shrinkToFit="1"/>
    </xf>
    <xf numFmtId="0" fontId="19" fillId="0" borderId="15" xfId="7" applyFont="1" applyFill="1" applyBorder="1" applyAlignment="1">
      <alignment shrinkToFit="1"/>
    </xf>
    <xf numFmtId="0" fontId="19" fillId="0" borderId="6" xfId="5" quotePrefix="1" applyFont="1" applyFill="1" applyBorder="1" applyAlignment="1">
      <alignment horizontal="right" vertical="center"/>
    </xf>
    <xf numFmtId="38" fontId="19" fillId="0" borderId="22" xfId="6" applyFont="1" applyFill="1" applyBorder="1" applyAlignment="1">
      <alignment vertical="center"/>
    </xf>
    <xf numFmtId="3" fontId="19" fillId="0" borderId="22" xfId="5" applyNumberFormat="1" applyFont="1" applyFill="1" applyBorder="1" applyAlignment="1">
      <alignment vertical="center"/>
    </xf>
    <xf numFmtId="2" fontId="19" fillId="0" borderId="23" xfId="5" quotePrefix="1" applyNumberFormat="1" applyFont="1" applyFill="1" applyBorder="1" applyAlignment="1">
      <alignment horizontal="right" vertical="center"/>
    </xf>
    <xf numFmtId="0" fontId="19" fillId="0" borderId="23" xfId="7" applyFont="1" applyFill="1" applyBorder="1" applyAlignment="1">
      <alignment horizontal="center" shrinkToFit="1"/>
    </xf>
    <xf numFmtId="0" fontId="22" fillId="0" borderId="23" xfId="9" applyFont="1" applyBorder="1" applyAlignment="1">
      <alignment vertical="center" shrinkToFit="1"/>
    </xf>
    <xf numFmtId="0" fontId="19" fillId="0" borderId="23" xfId="7" applyFont="1" applyFill="1" applyBorder="1" applyAlignment="1">
      <alignment shrinkToFit="1"/>
    </xf>
    <xf numFmtId="0" fontId="19" fillId="0" borderId="23" xfId="5" quotePrefix="1" applyFont="1" applyFill="1" applyBorder="1" applyAlignment="1">
      <alignment horizontal="right" vertical="center"/>
    </xf>
    <xf numFmtId="38" fontId="19" fillId="0" borderId="24" xfId="6" applyFont="1" applyFill="1" applyBorder="1" applyAlignment="1">
      <alignment vertical="center"/>
    </xf>
    <xf numFmtId="3" fontId="19" fillId="0" borderId="24" xfId="5" applyNumberFormat="1" applyFont="1" applyFill="1" applyBorder="1" applyAlignment="1">
      <alignment vertical="center"/>
    </xf>
    <xf numFmtId="0" fontId="19" fillId="0" borderId="9" xfId="7" applyFont="1" applyFill="1" applyBorder="1" applyAlignment="1">
      <alignment horizontal="center" shrinkToFit="1"/>
    </xf>
    <xf numFmtId="0" fontId="22" fillId="0" borderId="11" xfId="9" applyFont="1" applyBorder="1" applyAlignment="1">
      <alignment vertical="center" shrinkToFit="1"/>
    </xf>
    <xf numFmtId="0" fontId="19" fillId="0" borderId="10" xfId="7" applyFont="1" applyFill="1" applyBorder="1" applyAlignment="1">
      <alignment shrinkToFit="1"/>
    </xf>
    <xf numFmtId="0" fontId="19" fillId="0" borderId="11" xfId="5" quotePrefix="1" applyFont="1" applyFill="1" applyBorder="1" applyAlignment="1">
      <alignment horizontal="right" vertical="center"/>
    </xf>
    <xf numFmtId="2" fontId="19" fillId="0" borderId="11" xfId="5" quotePrefix="1" applyNumberFormat="1" applyFont="1" applyFill="1" applyBorder="1" applyAlignment="1">
      <alignment horizontal="right" vertical="center"/>
    </xf>
    <xf numFmtId="0" fontId="19" fillId="0" borderId="25" xfId="5" quotePrefix="1" applyFont="1" applyFill="1" applyBorder="1" applyAlignment="1">
      <alignment horizontal="right" vertical="center"/>
    </xf>
    <xf numFmtId="0" fontId="19" fillId="0" borderId="10" xfId="7" applyFont="1" applyFill="1" applyBorder="1" applyAlignment="1">
      <alignment horizontal="left" shrinkToFit="1"/>
    </xf>
    <xf numFmtId="0" fontId="19" fillId="0" borderId="18" xfId="5" quotePrefix="1" applyFont="1" applyFill="1" applyBorder="1" applyAlignment="1">
      <alignment horizontal="right" vertical="center"/>
    </xf>
    <xf numFmtId="2" fontId="19" fillId="0" borderId="26" xfId="5" quotePrefix="1" applyNumberFormat="1" applyFont="1" applyFill="1" applyBorder="1" applyAlignment="1">
      <alignment horizontal="right" vertical="center"/>
    </xf>
    <xf numFmtId="0" fontId="19" fillId="0" borderId="27" xfId="7" applyFont="1" applyFill="1" applyBorder="1" applyAlignment="1">
      <alignment horizontal="center" shrinkToFit="1"/>
    </xf>
    <xf numFmtId="0" fontId="22" fillId="0" borderId="28" xfId="9" applyFont="1" applyBorder="1" applyAlignment="1">
      <alignment vertical="center" shrinkToFit="1"/>
    </xf>
    <xf numFmtId="0" fontId="19" fillId="0" borderId="29" xfId="7" applyFont="1" applyFill="1" applyBorder="1" applyAlignment="1">
      <alignment shrinkToFit="1"/>
    </xf>
    <xf numFmtId="0" fontId="19" fillId="0" borderId="28" xfId="5" quotePrefix="1" applyFont="1" applyFill="1" applyBorder="1" applyAlignment="1">
      <alignment horizontal="right" vertical="center"/>
    </xf>
    <xf numFmtId="40" fontId="19" fillId="0" borderId="13" xfId="6" applyNumberFormat="1" applyFont="1" applyFill="1" applyBorder="1" applyAlignment="1">
      <alignment vertical="center"/>
    </xf>
    <xf numFmtId="0" fontId="19" fillId="0" borderId="13" xfId="5" applyFont="1" applyFill="1" applyBorder="1" applyAlignment="1">
      <alignment horizontal="distributed" vertical="center"/>
    </xf>
    <xf numFmtId="0" fontId="22" fillId="0" borderId="30" xfId="9" applyFont="1" applyBorder="1" applyAlignment="1">
      <alignment vertical="center" shrinkToFit="1"/>
    </xf>
    <xf numFmtId="0" fontId="19" fillId="0" borderId="12" xfId="7" applyFont="1" applyFill="1" applyBorder="1" applyAlignment="1">
      <alignment shrinkToFit="1"/>
    </xf>
    <xf numFmtId="0" fontId="19" fillId="0" borderId="30" xfId="5" quotePrefix="1" applyFont="1" applyFill="1" applyBorder="1" applyAlignment="1">
      <alignment horizontal="right" vertical="center"/>
    </xf>
    <xf numFmtId="0" fontId="22" fillId="0" borderId="18" xfId="9" applyFont="1" applyBorder="1" applyAlignment="1">
      <alignment vertical="center" shrinkToFit="1"/>
    </xf>
    <xf numFmtId="0" fontId="22" fillId="0" borderId="16" xfId="9" applyFont="1" applyBorder="1" applyAlignment="1">
      <alignment vertical="center" shrinkToFit="1"/>
    </xf>
    <xf numFmtId="0" fontId="19" fillId="0" borderId="16" xfId="5" quotePrefix="1" applyFont="1" applyFill="1" applyBorder="1" applyAlignment="1">
      <alignment horizontal="right" vertical="center"/>
    </xf>
    <xf numFmtId="0" fontId="22" fillId="0" borderId="25" xfId="9" applyFont="1" applyBorder="1" applyAlignment="1">
      <alignment horizontal="left" vertical="center" shrinkToFit="1"/>
    </xf>
    <xf numFmtId="0" fontId="19" fillId="0" borderId="25" xfId="5" quotePrefix="1" applyFont="1" applyFill="1" applyBorder="1" applyAlignment="1">
      <alignment horizontal="center" vertical="center"/>
    </xf>
    <xf numFmtId="0" fontId="19" fillId="0" borderId="31" xfId="5" applyFont="1" applyFill="1" applyBorder="1" applyAlignment="1">
      <alignment horizontal="distributed" vertical="center"/>
    </xf>
    <xf numFmtId="0" fontId="22" fillId="0" borderId="18" xfId="9" applyFont="1" applyBorder="1" applyAlignment="1">
      <alignment horizontal="left" vertical="center" shrinkToFit="1"/>
    </xf>
    <xf numFmtId="0" fontId="19" fillId="0" borderId="18" xfId="5" quotePrefix="1" applyFont="1" applyFill="1" applyBorder="1" applyAlignment="1">
      <alignment horizontal="center" vertical="center"/>
    </xf>
    <xf numFmtId="0" fontId="22" fillId="0" borderId="18" xfId="9" applyFont="1" applyBorder="1" applyAlignment="1">
      <alignment horizontal="center" vertical="center" shrinkToFit="1"/>
    </xf>
    <xf numFmtId="0" fontId="22" fillId="0" borderId="18" xfId="9" applyFont="1" applyBorder="1" applyAlignment="1">
      <alignment horizontal="center" vertical="center"/>
    </xf>
    <xf numFmtId="0" fontId="19" fillId="0" borderId="0" xfId="5" applyFont="1" applyFill="1" applyAlignment="1">
      <alignment vertical="center"/>
    </xf>
    <xf numFmtId="3" fontId="19" fillId="0" borderId="0" xfId="5" applyNumberFormat="1" applyFont="1" applyFill="1" applyAlignment="1">
      <alignment vertical="center"/>
    </xf>
    <xf numFmtId="179" fontId="19" fillId="0" borderId="0" xfId="6" applyNumberFormat="1" applyFont="1" applyFill="1" applyAlignment="1">
      <alignment vertical="center"/>
    </xf>
    <xf numFmtId="0" fontId="19" fillId="0" borderId="0" xfId="7" applyFont="1" applyFill="1"/>
    <xf numFmtId="180" fontId="19" fillId="0" borderId="0" xfId="5" quotePrefix="1" applyNumberFormat="1" applyFont="1" applyBorder="1" applyAlignment="1">
      <alignment horizontal="left" vertical="center"/>
    </xf>
    <xf numFmtId="180" fontId="19" fillId="0" borderId="0" xfId="5" quotePrefix="1" applyNumberFormat="1" applyFont="1" applyBorder="1" applyAlignment="1">
      <alignment horizontal="center" vertical="center"/>
    </xf>
    <xf numFmtId="38" fontId="19" fillId="0" borderId="32" xfId="6" applyFont="1" applyFill="1" applyBorder="1" applyAlignment="1">
      <alignment vertical="center"/>
    </xf>
    <xf numFmtId="0" fontId="19" fillId="0" borderId="0" xfId="5" applyFont="1" applyFill="1" applyAlignment="1">
      <alignment horizontal="right" vertical="center"/>
    </xf>
    <xf numFmtId="0" fontId="19" fillId="0" borderId="0" xfId="8" applyFont="1" applyAlignment="1"/>
    <xf numFmtId="0" fontId="19" fillId="0" borderId="17" xfId="5" applyFont="1" applyFill="1" applyBorder="1" applyAlignment="1">
      <alignment vertical="center" shrinkToFit="1"/>
    </xf>
    <xf numFmtId="3" fontId="19" fillId="0" borderId="13" xfId="5" applyNumberFormat="1" applyFont="1" applyFill="1" applyBorder="1" applyAlignment="1">
      <alignment vertical="center" shrinkToFit="1"/>
    </xf>
    <xf numFmtId="180" fontId="19" fillId="0" borderId="17" xfId="5" applyNumberFormat="1" applyFont="1" applyFill="1" applyBorder="1" applyAlignment="1">
      <alignment vertical="center" shrinkToFit="1"/>
    </xf>
    <xf numFmtId="0" fontId="19" fillId="0" borderId="13" xfId="0" applyFont="1" applyBorder="1" applyAlignment="1">
      <alignment shrinkToFit="1"/>
    </xf>
    <xf numFmtId="0" fontId="19" fillId="0" borderId="10" xfId="5" applyFont="1" applyFill="1" applyBorder="1" applyAlignment="1">
      <alignment horizontal="center" vertical="center"/>
    </xf>
    <xf numFmtId="38" fontId="19" fillId="0" borderId="13" xfId="3" applyNumberFormat="1" applyFont="1" applyFill="1" applyBorder="1" applyAlignment="1">
      <alignment vertical="center"/>
    </xf>
    <xf numFmtId="38" fontId="19" fillId="0" borderId="10" xfId="3" applyNumberFormat="1" applyFont="1" applyFill="1" applyBorder="1" applyAlignment="1">
      <alignment vertical="center" shrinkToFit="1"/>
    </xf>
    <xf numFmtId="0" fontId="22" fillId="0" borderId="33" xfId="9" applyFont="1" applyBorder="1" applyAlignment="1">
      <alignment horizontal="center" vertical="center"/>
    </xf>
    <xf numFmtId="1" fontId="19" fillId="0" borderId="13" xfId="6" applyNumberFormat="1" applyFont="1" applyFill="1" applyBorder="1" applyAlignment="1">
      <alignment vertical="center"/>
    </xf>
    <xf numFmtId="3" fontId="19" fillId="0" borderId="34" xfId="5" applyNumberFormat="1" applyFont="1" applyFill="1" applyBorder="1" applyAlignment="1">
      <alignment vertical="center"/>
    </xf>
    <xf numFmtId="38" fontId="19" fillId="0" borderId="34" xfId="6" applyFont="1" applyFill="1" applyBorder="1" applyAlignment="1">
      <alignment vertical="center"/>
    </xf>
    <xf numFmtId="0" fontId="19" fillId="0" borderId="35" xfId="5" applyFont="1" applyFill="1" applyBorder="1" applyAlignment="1">
      <alignment horizontal="distributed" vertical="center"/>
    </xf>
    <xf numFmtId="40" fontId="19" fillId="0" borderId="36" xfId="6" applyNumberFormat="1" applyFont="1" applyFill="1" applyBorder="1" applyAlignment="1">
      <alignment vertical="center"/>
    </xf>
    <xf numFmtId="3" fontId="19" fillId="0" borderId="37" xfId="5" applyNumberFormat="1" applyFont="1" applyFill="1" applyBorder="1" applyAlignment="1">
      <alignment vertical="center"/>
    </xf>
    <xf numFmtId="38" fontId="19" fillId="0" borderId="37" xfId="6" applyFont="1" applyFill="1" applyBorder="1" applyAlignment="1">
      <alignment vertical="center"/>
    </xf>
    <xf numFmtId="0" fontId="19" fillId="0" borderId="34" xfId="5" quotePrefix="1" applyFont="1" applyFill="1" applyBorder="1" applyAlignment="1">
      <alignment horizontal="center" vertical="center"/>
    </xf>
    <xf numFmtId="0" fontId="22" fillId="0" borderId="34" xfId="9" applyFont="1" applyBorder="1" applyAlignment="1">
      <alignment vertical="center" shrinkToFit="1"/>
    </xf>
    <xf numFmtId="0" fontId="22" fillId="0" borderId="34" xfId="9" applyFont="1" applyBorder="1" applyAlignment="1">
      <alignment horizontal="left" vertical="center" shrinkToFit="1"/>
    </xf>
    <xf numFmtId="0" fontId="22" fillId="0" borderId="34" xfId="9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19" fillId="0" borderId="0" xfId="5" applyFont="1" applyFill="1" applyAlignment="1">
      <alignment horizontal="center" vertical="center"/>
    </xf>
    <xf numFmtId="0" fontId="11" fillId="0" borderId="2" xfId="2" applyNumberFormat="1" applyFont="1" applyBorder="1" applyAlignment="1">
      <alignment horizontal="right" vertical="center" shrinkToFit="1"/>
    </xf>
    <xf numFmtId="0" fontId="11" fillId="0" borderId="2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38" fontId="11" fillId="0" borderId="5" xfId="3" applyFont="1" applyBorder="1" applyAlignment="1">
      <alignment horizontal="center" vertical="center" wrapText="1"/>
    </xf>
    <xf numFmtId="177" fontId="11" fillId="0" borderId="2" xfId="1" applyNumberFormat="1" applyFont="1" applyBorder="1" applyAlignment="1">
      <alignment horizontal="center" vertical="center" wrapText="1"/>
    </xf>
    <xf numFmtId="38" fontId="11" fillId="0" borderId="6" xfId="1" applyFont="1" applyBorder="1" applyAlignment="1">
      <alignment vertical="center"/>
    </xf>
    <xf numFmtId="38" fontId="11" fillId="0" borderId="2" xfId="2" applyNumberFormat="1" applyFont="1" applyBorder="1" applyAlignment="1">
      <alignment vertical="center" shrinkToFit="1"/>
    </xf>
    <xf numFmtId="0" fontId="19" fillId="0" borderId="41" xfId="5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horizontal="center" vertical="center"/>
    </xf>
    <xf numFmtId="0" fontId="19" fillId="0" borderId="43" xfId="5" applyFont="1" applyFill="1" applyBorder="1" applyAlignment="1">
      <alignment horizontal="center" vertical="center"/>
    </xf>
    <xf numFmtId="179" fontId="19" fillId="0" borderId="43" xfId="6" applyNumberFormat="1" applyFont="1" applyFill="1" applyBorder="1" applyAlignment="1">
      <alignment horizontal="center" vertical="center"/>
    </xf>
    <xf numFmtId="3" fontId="19" fillId="0" borderId="43" xfId="5" applyNumberFormat="1" applyFont="1" applyFill="1" applyBorder="1" applyAlignment="1">
      <alignment horizontal="center" vertical="center"/>
    </xf>
    <xf numFmtId="0" fontId="19" fillId="0" borderId="44" xfId="5" applyFont="1" applyFill="1" applyBorder="1" applyAlignment="1">
      <alignment horizontal="center" vertical="center"/>
    </xf>
    <xf numFmtId="0" fontId="19" fillId="0" borderId="45" xfId="7" quotePrefix="1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vertical="center" shrinkToFit="1"/>
    </xf>
    <xf numFmtId="0" fontId="19" fillId="0" borderId="43" xfId="8" applyFont="1" applyBorder="1" applyAlignment="1">
      <alignment vertical="center" shrinkToFit="1"/>
    </xf>
    <xf numFmtId="181" fontId="19" fillId="0" borderId="46" xfId="6" applyNumberFormat="1" applyFont="1" applyFill="1" applyBorder="1" applyAlignment="1">
      <alignment vertical="center" shrinkToFit="1"/>
    </xf>
    <xf numFmtId="0" fontId="19" fillId="0" borderId="47" xfId="5" applyFont="1" applyFill="1" applyBorder="1" applyAlignment="1">
      <alignment horizontal="center" vertical="center"/>
    </xf>
    <xf numFmtId="3" fontId="19" fillId="0" borderId="48" xfId="5" applyNumberFormat="1" applyFont="1" applyFill="1" applyBorder="1" applyAlignment="1">
      <alignment horizontal="center" vertical="center"/>
    </xf>
    <xf numFmtId="0" fontId="19" fillId="0" borderId="49" xfId="5" applyFont="1" applyFill="1" applyBorder="1" applyAlignment="1">
      <alignment horizontal="center" vertical="center"/>
    </xf>
    <xf numFmtId="0" fontId="19" fillId="0" borderId="50" xfId="5" quotePrefix="1" applyFont="1" applyFill="1" applyBorder="1" applyAlignment="1">
      <alignment horizontal="center" vertical="center"/>
    </xf>
    <xf numFmtId="180" fontId="19" fillId="0" borderId="17" xfId="5" applyNumberFormat="1" applyFont="1" applyFill="1" applyBorder="1" applyAlignment="1">
      <alignment vertical="center"/>
    </xf>
    <xf numFmtId="38" fontId="19" fillId="0" borderId="14" xfId="3" applyNumberFormat="1" applyFont="1" applyFill="1" applyBorder="1" applyAlignment="1">
      <alignment vertical="center" shrinkToFit="1"/>
    </xf>
    <xf numFmtId="3" fontId="19" fillId="0" borderId="14" xfId="5" applyNumberFormat="1" applyFont="1" applyFill="1" applyBorder="1" applyAlignment="1">
      <alignment vertical="center"/>
    </xf>
    <xf numFmtId="3" fontId="19" fillId="0" borderId="51" xfId="5" applyNumberFormat="1" applyFont="1" applyFill="1" applyBorder="1" applyAlignment="1">
      <alignment vertical="center"/>
    </xf>
    <xf numFmtId="38" fontId="19" fillId="0" borderId="50" xfId="6" applyFont="1" applyFill="1" applyBorder="1" applyAlignment="1">
      <alignment vertical="center"/>
    </xf>
    <xf numFmtId="3" fontId="19" fillId="0" borderId="41" xfId="5" applyNumberFormat="1" applyFont="1" applyFill="1" applyBorder="1" applyAlignment="1">
      <alignment vertical="center"/>
    </xf>
    <xf numFmtId="38" fontId="19" fillId="0" borderId="52" xfId="6" applyFont="1" applyFill="1" applyBorder="1" applyAlignment="1">
      <alignment vertical="center"/>
    </xf>
    <xf numFmtId="38" fontId="19" fillId="0" borderId="5" xfId="6" applyFont="1" applyFill="1" applyBorder="1" applyAlignment="1">
      <alignment vertical="center"/>
    </xf>
    <xf numFmtId="38" fontId="19" fillId="0" borderId="14" xfId="6" applyFont="1" applyFill="1" applyBorder="1" applyAlignment="1">
      <alignment vertical="center"/>
    </xf>
    <xf numFmtId="3" fontId="19" fillId="0" borderId="52" xfId="5" applyNumberFormat="1" applyFont="1" applyFill="1" applyBorder="1" applyAlignment="1">
      <alignment vertical="center"/>
    </xf>
    <xf numFmtId="1" fontId="19" fillId="0" borderId="43" xfId="6" applyNumberFormat="1" applyFont="1" applyFill="1" applyBorder="1" applyAlignment="1">
      <alignment vertical="center"/>
    </xf>
    <xf numFmtId="38" fontId="11" fillId="0" borderId="3" xfId="1" applyFont="1" applyBorder="1" applyAlignment="1">
      <alignment horizontal="right" vertical="center"/>
    </xf>
    <xf numFmtId="38" fontId="11" fillId="0" borderId="39" xfId="1" applyFont="1" applyBorder="1" applyAlignment="1">
      <alignment horizontal="right" vertical="center"/>
    </xf>
    <xf numFmtId="38" fontId="4" fillId="0" borderId="0" xfId="1" applyFont="1" applyBorder="1" applyAlignment="1">
      <alignment horizontal="center"/>
    </xf>
    <xf numFmtId="38" fontId="4" fillId="0" borderId="0" xfId="1" applyFont="1" applyBorder="1" applyAlignment="1">
      <alignment horizontal="distributed" indent="14"/>
    </xf>
    <xf numFmtId="0" fontId="5" fillId="0" borderId="0" xfId="1" applyNumberFormat="1" applyFont="1" applyBorder="1" applyAlignment="1">
      <alignment horizontal="center" vertical="center"/>
    </xf>
    <xf numFmtId="38" fontId="2" fillId="0" borderId="3" xfId="1" applyFont="1" applyBorder="1" applyAlignment="1">
      <alignment horizontal="distributed" vertical="center" justifyLastLine="1"/>
    </xf>
    <xf numFmtId="38" fontId="2" fillId="0" borderId="39" xfId="1" applyFont="1" applyBorder="1" applyAlignment="1">
      <alignment horizontal="distributed" vertical="center" justifyLastLine="1"/>
    </xf>
    <xf numFmtId="38" fontId="2" fillId="0" borderId="3" xfId="1" applyFont="1" applyBorder="1" applyAlignment="1">
      <alignment horizontal="center" vertical="center" shrinkToFit="1"/>
    </xf>
    <xf numFmtId="38" fontId="2" fillId="0" borderId="39" xfId="1" applyFont="1" applyBorder="1" applyAlignment="1">
      <alignment horizontal="center" vertical="center" shrinkToFit="1"/>
    </xf>
    <xf numFmtId="178" fontId="2" fillId="0" borderId="3" xfId="1" applyNumberFormat="1" applyFont="1" applyBorder="1" applyAlignment="1">
      <alignment horizontal="center" vertical="center" shrinkToFit="1"/>
    </xf>
    <xf numFmtId="178" fontId="2" fillId="0" borderId="40" xfId="1" applyNumberFormat="1" applyFont="1" applyBorder="1" applyAlignment="1">
      <alignment horizontal="center" vertical="center" shrinkToFit="1"/>
    </xf>
    <xf numFmtId="178" fontId="2" fillId="0" borderId="39" xfId="1" applyNumberFormat="1" applyFont="1" applyBorder="1" applyAlignment="1">
      <alignment horizontal="center" vertical="center" shrinkToFit="1"/>
    </xf>
    <xf numFmtId="38" fontId="2" fillId="0" borderId="40" xfId="1" applyFont="1" applyBorder="1" applyAlignment="1">
      <alignment horizontal="center" vertical="center" shrinkToFit="1"/>
    </xf>
    <xf numFmtId="38" fontId="2" fillId="0" borderId="2" xfId="1" applyFont="1" applyBorder="1" applyAlignment="1">
      <alignment horizontal="center" shrinkToFit="1"/>
    </xf>
    <xf numFmtId="38" fontId="2" fillId="0" borderId="0" xfId="1" applyFont="1" applyAlignment="1">
      <alignment horizontal="left" vertical="center"/>
    </xf>
    <xf numFmtId="38" fontId="12" fillId="0" borderId="0" xfId="1" applyFont="1" applyAlignment="1">
      <alignment horizontal="left" vertical="center"/>
    </xf>
    <xf numFmtId="38" fontId="2" fillId="0" borderId="38" xfId="1" applyFont="1" applyBorder="1" applyAlignment="1">
      <alignment horizontal="left" vertical="center" wrapText="1"/>
    </xf>
    <xf numFmtId="38" fontId="2" fillId="0" borderId="0" xfId="1" applyFont="1" applyBorder="1" applyAlignment="1">
      <alignment horizontal="left" vertical="center" wrapText="1"/>
    </xf>
    <xf numFmtId="178" fontId="2" fillId="0" borderId="0" xfId="1" quotePrefix="1" applyNumberFormat="1" applyFont="1" applyAlignment="1">
      <alignment horizontal="center"/>
    </xf>
    <xf numFmtId="0" fontId="2" fillId="0" borderId="0" xfId="4" applyFont="1" applyBorder="1" applyAlignment="1">
      <alignment horizontal="left" shrinkToFit="1"/>
    </xf>
    <xf numFmtId="0" fontId="2" fillId="0" borderId="0" xfId="4" applyFont="1" applyBorder="1" applyAlignment="1">
      <alignment shrinkToFit="1"/>
    </xf>
    <xf numFmtId="38" fontId="2" fillId="0" borderId="0" xfId="1" applyFont="1" applyAlignment="1">
      <alignment horizontal="center" shrinkToFit="1"/>
    </xf>
    <xf numFmtId="38" fontId="2" fillId="0" borderId="4" xfId="1" applyFont="1" applyBorder="1" applyAlignment="1">
      <alignment horizontal="distributed" vertical="center" justifyLastLine="1"/>
    </xf>
    <xf numFmtId="38" fontId="2" fillId="0" borderId="7" xfId="1" applyFont="1" applyBorder="1" applyAlignment="1">
      <alignment horizontal="center" vertical="center" shrinkToFit="1"/>
    </xf>
    <xf numFmtId="38" fontId="2" fillId="0" borderId="4" xfId="1" applyFont="1" applyBorder="1" applyAlignment="1">
      <alignment horizontal="center" vertical="center" shrinkToFit="1"/>
    </xf>
    <xf numFmtId="178" fontId="2" fillId="0" borderId="7" xfId="1" applyNumberFormat="1" applyFont="1" applyBorder="1" applyAlignment="1">
      <alignment horizontal="center" vertical="center" shrinkToFit="1"/>
    </xf>
    <xf numFmtId="178" fontId="2" fillId="0" borderId="4" xfId="1" applyNumberFormat="1" applyFont="1" applyBorder="1" applyAlignment="1">
      <alignment horizontal="center" vertical="center" shrinkToFit="1"/>
    </xf>
    <xf numFmtId="38" fontId="2" fillId="0" borderId="8" xfId="1" applyFont="1" applyBorder="1" applyAlignment="1">
      <alignment horizontal="left" vertical="center" wrapText="1"/>
    </xf>
    <xf numFmtId="38" fontId="2" fillId="0" borderId="8" xfId="1" applyFont="1" applyBorder="1" applyAlignment="1">
      <alignment horizontal="left" vertical="center"/>
    </xf>
    <xf numFmtId="178" fontId="2" fillId="0" borderId="0" xfId="1" applyNumberFormat="1" applyFont="1" applyAlignment="1">
      <alignment horizontal="center"/>
    </xf>
    <xf numFmtId="0" fontId="19" fillId="0" borderId="0" xfId="5" applyFont="1" applyBorder="1" applyAlignment="1">
      <alignment horizontal="left" shrinkToFit="1"/>
    </xf>
    <xf numFmtId="179" fontId="19" fillId="0" borderId="0" xfId="6" applyNumberFormat="1" applyFont="1" applyFill="1" applyAlignment="1">
      <alignment horizontal="right" vertical="center"/>
    </xf>
    <xf numFmtId="0" fontId="19" fillId="0" borderId="0" xfId="5" applyFont="1" applyFill="1" applyAlignment="1">
      <alignment horizontal="center" vertical="center"/>
    </xf>
    <xf numFmtId="0" fontId="19" fillId="0" borderId="0" xfId="5" applyFont="1" applyFill="1" applyAlignment="1">
      <alignment horizontal="left" vertical="center"/>
    </xf>
    <xf numFmtId="0" fontId="19" fillId="0" borderId="35" xfId="5" applyFont="1" applyFill="1" applyBorder="1" applyAlignment="1">
      <alignment horizontal="left" vertical="center" shrinkToFit="1"/>
    </xf>
    <xf numFmtId="0" fontId="19" fillId="0" borderId="0" xfId="5" applyFont="1" applyFill="1" applyBorder="1" applyAlignment="1">
      <alignment horizontal="left" shrinkToFit="1"/>
    </xf>
  </cellXfs>
  <cellStyles count="15">
    <cellStyle name="パーセント 2" xfId="13" xr:uid="{00000000-0005-0000-0000-000000000000}"/>
    <cellStyle name="桁区切り 2" xfId="12" xr:uid="{00000000-0005-0000-0000-000001000000}"/>
    <cellStyle name="桁区切り 2 2" xfId="3" xr:uid="{00000000-0005-0000-0000-000002000000}"/>
    <cellStyle name="桁区切り 3 3" xfId="6" xr:uid="{00000000-0005-0000-0000-000003000000}"/>
    <cellStyle name="桁区切り 4" xfId="10" xr:uid="{00000000-0005-0000-0000-000004000000}"/>
    <cellStyle name="桁区切り 5" xfId="1" xr:uid="{00000000-0005-0000-0000-000005000000}"/>
    <cellStyle name="標準" xfId="0" builtinId="0"/>
    <cellStyle name="標準 2" xfId="14" xr:uid="{398F6E27-742C-4589-B07B-0363A6AAE938}"/>
    <cellStyle name="標準 2 2 2" xfId="4" xr:uid="{00000000-0005-0000-0000-000007000000}"/>
    <cellStyle name="標準 4" xfId="11" xr:uid="{00000000-0005-0000-0000-000008000000}"/>
    <cellStyle name="標準 4 2" xfId="2" xr:uid="{00000000-0005-0000-0000-000009000000}"/>
    <cellStyle name="標準 4 3" xfId="8" xr:uid="{00000000-0005-0000-0000-00000A000000}"/>
    <cellStyle name="標準_工事費内訳書等（指揮システム端末移設工事）１" xfId="5" xr:uid="{00000000-0005-0000-0000-00000B000000}"/>
    <cellStyle name="標準_数量算出表（端末輸送班）" xfId="7" xr:uid="{00000000-0005-0000-0000-00000C000000}"/>
    <cellStyle name="標準_内訳風呂" xfId="9" xr:uid="{00000000-0005-0000-0000-00000D000000}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808409/Documents/01%20&#19968;&#33324;&#26989;&#21209;&#29992;/01&#19968;&#33324;&#26989;&#21209;&#29992;/00&#12288;H24&#22865;&#32004;&#34892;&#28858;&#19968;&#35239;/&#12383;&#12394;&#12409;&#26360;&#24335;/&#12405;&#12383;&#20184;&#25240;&#12426;&#12383;&#12383;&#12415;&#12467;&#12531;&#12486;&#12490;&#12411;&#12363;/&#37329;&#29289;&#12539;&#38609;&#36008;&#12539;&#22615;&#26009;&#12395;&#12411;&#12412;&#20840;&#37096;/&#12488;&#12483;&#12503;NANOX&#12411;&#12363;&#65294;23.12.15&#22823;&#21451;&#21830;&#29987;&#96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main%20data\03&#22865;&#32004;&#29677;\04&#22865;&#32004;&#20418;\&#21152;&#34276;1&#22763;\&#22865;&#32004;\&#22865;&#32004;\&#21336;&#22865;\&#20999;&#25163;&#12539;&#12495;&#12460;&#12461;\Documents%20and%20Settings\pc059\&#12487;&#12473;&#12463;&#12488;&#12483;&#12503;\&#22865;&#32004;&#36039;&#26009;\&#22865;&#32004;&#34892;&#28858;&#26360;\&#22865;&#32004;&#34892;&#28858;&#26360;yamayos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0418;&#65288;&#29289;&#20214;&#65289;/&#20837;&#26413;/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35199;&#26041;&#36578;&#22320;&#35347;&#32244;/&#20250;&#35336;&#36039;&#26009;/&#29694;&#22320;&#35519;&#36948;/&#27005;&#21028;&#12484;&#12540;&#12523;ver8.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19968;&#26178;&#12501;&#12457;&#12523;&#12480;/&#31975;&#39135;/&#22865;&#32004;&#2636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25817/Documents/&#19968;&#33324;&#26989;&#21209;&#29992;/&#12487;&#12473;&#12463;&#12488;&#12483;&#12503;/&#20304;&#12288;&#34276;/&#29289;&#20214;/10&#26376;/&#12490;&#12488;&#12522;&#12454;&#12512;&#29983;&#25104;&#35013;&#32622;(10.23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Documents%20and%20Settings/pc331/My%20Documents/&#26989;&#21209;&#29992;&#12487;&#12540;&#12479;&#65288;&#40779;&#34276;&#65299;&#26361;&#65289;/&#12487;&#12473;&#12463;&#12488;&#12483;&#12503;&#12487;&#12540;&#12479;/&#26032;&#65298;&#65299;&#24180;&#29289;&#20214;&#12487;&#12540;&#12479;/&#35201;&#27714;&#26360;&#12501;&#12457;&#12523;&#12480;&#65288;&#29289;&#20214;&#65289;/&#22865;&#32004;&#28168;&#12501;&#12457;&#12523;&#12480;/&#24140;&#21029;/&#65298;&#65299;&#24180;&#24230;/&#65298;&#26376;&#20998;/24&#65294;2.14&#12288;&#12479;&#12452;&#12523;&#12459;&#12540;&#12506;&#12483;&#12488;&#12411;&#12363;&#65288;&#35036;&#65293;99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&#22865;&#32004;&#29677;\My%20Documents\&#22865;&#32004;\&#22865;&#32004;\&#22865;&#32004;&#26989;&#21209;\&#22865;&#32004;&#34892;&#28858;&#2636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30330;&#27880;&#26360;/&#30330;&#2788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0&#22865;&#32004;&#12487;&#12540;&#12479;/T1149&#65306;&#22899;&#24615;&#33258;&#34907;&#23448;&#21942;&#33294;&#23621;&#23460;&#29992;&#12459;&#12540;&#12486;&#12531;&#65288;&#20181;&#27096;&#26360;&#12398;&#12392;&#12362;&#12426;&#65289;_6.9.26&#35211;&#31309;&#65288;&#20837;&#26413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ﾏﾆｭｱﾙ"/>
      <sheetName val="基本情報"/>
      <sheetName val="入力シート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実計・予調 "/>
      <sheetName val="実計・予調（手入力）"/>
      <sheetName val="行為書"/>
      <sheetName val="科目内訳 (印刷)"/>
      <sheetName val="科目内訳"/>
      <sheetName val="実計"/>
      <sheetName val="契約内訳"/>
      <sheetName val="科目一覧"/>
      <sheetName val="コード"/>
      <sheetName val="T_科目Table20"/>
      <sheetName val="請書"/>
      <sheetName val="内訳書 "/>
    </sheetNames>
    <sheetDataSet>
      <sheetData sheetId="0" refreshError="1"/>
      <sheetData sheetId="1">
        <row r="3">
          <cell r="BA3" t="str">
            <v>消耗品費</v>
          </cell>
        </row>
        <row r="4">
          <cell r="BA4" t="str">
            <v>職員厚生経費</v>
          </cell>
        </row>
        <row r="5">
          <cell r="BA5" t="str">
            <v>営舎用備品費</v>
          </cell>
        </row>
        <row r="6">
          <cell r="BA6" t="str">
            <v>営舎維持費</v>
          </cell>
        </row>
        <row r="7">
          <cell r="BA7" t="str">
            <v>各所修繕</v>
          </cell>
        </row>
        <row r="8">
          <cell r="BA8" t="str">
            <v>保健管理費</v>
          </cell>
        </row>
        <row r="9">
          <cell r="BA9" t="str">
            <v>通信維持費</v>
          </cell>
        </row>
        <row r="10">
          <cell r="BA10" t="str">
            <v>施設施工庁費</v>
          </cell>
        </row>
        <row r="11">
          <cell r="BA11" t="str">
            <v>予備隊員業務庁費</v>
          </cell>
        </row>
        <row r="12">
          <cell r="BA12" t="str">
            <v>教育訓練用備品費</v>
          </cell>
        </row>
        <row r="13">
          <cell r="BA13" t="str">
            <v>教育訓練演習費</v>
          </cell>
        </row>
      </sheetData>
      <sheetData sheetId="2"/>
      <sheetData sheetId="3">
        <row r="6">
          <cell r="AA6" t="str">
            <v>科目
コード</v>
          </cell>
          <cell r="AB6" t="str">
            <v>要求番号</v>
          </cell>
          <cell r="AC6" t="str">
            <v>科目（目細）</v>
          </cell>
          <cell r="AD6" t="str">
            <v>契約月日</v>
          </cell>
          <cell r="AE6" t="str">
            <v>小計</v>
          </cell>
          <cell r="AF6" t="str">
            <v>消費税</v>
          </cell>
          <cell r="AG6" t="str">
            <v>合計</v>
          </cell>
          <cell r="AH6" t="str">
            <v>端数</v>
          </cell>
          <cell r="AI6" t="str">
            <v>業者コード</v>
          </cell>
          <cell r="AJ6" t="str">
            <v>適用（品名）</v>
          </cell>
          <cell r="AK6" t="str">
            <v>納期　自</v>
          </cell>
          <cell r="AL6" t="str">
            <v>納期　至</v>
          </cell>
          <cell r="AM6" t="str">
            <v>決議年月日</v>
          </cell>
          <cell r="AN6" t="str">
            <v>備考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</row>
        <row r="4">
          <cell r="A4">
            <v>11200</v>
          </cell>
          <cell r="B4" t="str">
            <v>目</v>
          </cell>
          <cell r="C4" t="str">
            <v xml:space="preserve">   超過勤務手当</v>
          </cell>
          <cell r="D4" t="str">
            <v>超過勤務手当</v>
          </cell>
        </row>
        <row r="5">
          <cell r="A5">
            <v>11201</v>
          </cell>
          <cell r="B5" t="str">
            <v>細</v>
          </cell>
          <cell r="C5" t="str">
            <v xml:space="preserve">   超過勤務手当</v>
          </cell>
          <cell r="D5" t="str">
            <v>超過勤務手当</v>
          </cell>
        </row>
        <row r="6">
          <cell r="A6">
            <v>11900</v>
          </cell>
          <cell r="B6" t="str">
            <v>目</v>
          </cell>
          <cell r="C6" t="str">
            <v xml:space="preserve">   公務災害補償費</v>
          </cell>
          <cell r="D6" t="str">
            <v>公務災害補償費</v>
          </cell>
        </row>
        <row r="7">
          <cell r="A7">
            <v>11901</v>
          </cell>
          <cell r="B7" t="str">
            <v>細</v>
          </cell>
          <cell r="C7" t="str">
            <v xml:space="preserve">   公務災害補償費</v>
          </cell>
          <cell r="D7" t="str">
            <v>公務災害補償費</v>
          </cell>
        </row>
        <row r="8">
          <cell r="A8">
            <v>11902</v>
          </cell>
          <cell r="B8" t="str">
            <v>細</v>
          </cell>
          <cell r="C8" t="str">
            <v xml:space="preserve">   公務災害補償費</v>
          </cell>
          <cell r="D8" t="str">
            <v>公務災害者福祉費</v>
          </cell>
        </row>
        <row r="9">
          <cell r="A9">
            <v>12300</v>
          </cell>
          <cell r="B9" t="str">
            <v>目</v>
          </cell>
          <cell r="C9" t="str">
            <v xml:space="preserve">   諸   謝   金</v>
          </cell>
          <cell r="D9" t="str">
            <v>諸謝金</v>
          </cell>
        </row>
        <row r="10">
          <cell r="A10">
            <v>12301</v>
          </cell>
          <cell r="B10" t="str">
            <v>細</v>
          </cell>
          <cell r="C10" t="str">
            <v xml:space="preserve">   諸   謝   金</v>
          </cell>
          <cell r="D10" t="str">
            <v>諸謝金</v>
          </cell>
        </row>
        <row r="11">
          <cell r="A11">
            <v>12600</v>
          </cell>
          <cell r="B11" t="str">
            <v>目</v>
          </cell>
          <cell r="C11" t="str">
            <v xml:space="preserve">   報   償   費</v>
          </cell>
          <cell r="D11" t="str">
            <v>報償費</v>
          </cell>
        </row>
        <row r="12">
          <cell r="A12">
            <v>12601</v>
          </cell>
          <cell r="B12" t="str">
            <v>細</v>
          </cell>
          <cell r="C12" t="str">
            <v xml:space="preserve">   報   償   費</v>
          </cell>
          <cell r="D12" t="str">
            <v>報償費</v>
          </cell>
        </row>
        <row r="13">
          <cell r="A13">
            <v>12700</v>
          </cell>
          <cell r="B13" t="str">
            <v>目</v>
          </cell>
          <cell r="C13" t="str">
            <v>褒賞品費</v>
          </cell>
          <cell r="D13" t="str">
            <v>褒賞品費</v>
          </cell>
        </row>
        <row r="14">
          <cell r="A14">
            <v>12701</v>
          </cell>
          <cell r="B14" t="str">
            <v>細</v>
          </cell>
          <cell r="C14" t="str">
            <v>褒賞品費</v>
          </cell>
          <cell r="D14" t="str">
            <v>褒賞品費</v>
          </cell>
        </row>
        <row r="15">
          <cell r="A15">
            <v>12800</v>
          </cell>
          <cell r="B15" t="str">
            <v>目</v>
          </cell>
          <cell r="C15" t="str">
            <v xml:space="preserve">   職員旅費</v>
          </cell>
          <cell r="D15" t="str">
            <v>職員旅費</v>
          </cell>
        </row>
        <row r="16">
          <cell r="A16">
            <v>12801</v>
          </cell>
          <cell r="B16" t="str">
            <v>細</v>
          </cell>
          <cell r="C16" t="str">
            <v xml:space="preserve">   職員旅費</v>
          </cell>
          <cell r="D16" t="str">
            <v>一般旅費</v>
          </cell>
        </row>
        <row r="17">
          <cell r="A17">
            <v>12802</v>
          </cell>
          <cell r="B17" t="str">
            <v>細</v>
          </cell>
          <cell r="C17" t="str">
            <v xml:space="preserve">   職員旅費</v>
          </cell>
          <cell r="D17" t="str">
            <v>研究旅費</v>
          </cell>
        </row>
        <row r="18">
          <cell r="A18">
            <v>12803</v>
          </cell>
          <cell r="B18" t="str">
            <v>細</v>
          </cell>
          <cell r="C18" t="str">
            <v xml:space="preserve">   職員旅費</v>
          </cell>
          <cell r="D18" t="str">
            <v>休暇帰省旅費</v>
          </cell>
        </row>
        <row r="19">
          <cell r="A19">
            <v>12804</v>
          </cell>
          <cell r="B19" t="str">
            <v>細</v>
          </cell>
          <cell r="C19" t="str">
            <v xml:space="preserve">   職員旅費</v>
          </cell>
          <cell r="D19" t="str">
            <v>患者移送旅費</v>
          </cell>
        </row>
        <row r="20">
          <cell r="A20">
            <v>12805</v>
          </cell>
          <cell r="B20" t="str">
            <v>細</v>
          </cell>
          <cell r="C20" t="str">
            <v xml:space="preserve">   職員旅費</v>
          </cell>
          <cell r="D20" t="str">
            <v>捜査等旅費</v>
          </cell>
        </row>
        <row r="21">
          <cell r="A21">
            <v>12806</v>
          </cell>
          <cell r="B21" t="str">
            <v>細</v>
          </cell>
          <cell r="C21" t="str">
            <v xml:space="preserve">   職員旅費</v>
          </cell>
          <cell r="D21" t="str">
            <v>巡回修理旅費</v>
          </cell>
        </row>
        <row r="22">
          <cell r="A22">
            <v>12807</v>
          </cell>
          <cell r="B22" t="str">
            <v>細</v>
          </cell>
          <cell r="C22" t="str">
            <v xml:space="preserve">   職員旅費</v>
          </cell>
          <cell r="D22" t="str">
            <v>巡回診療旅費</v>
          </cell>
        </row>
        <row r="23">
          <cell r="A23">
            <v>12808</v>
          </cell>
          <cell r="B23" t="str">
            <v>細</v>
          </cell>
          <cell r="C23" t="str">
            <v xml:space="preserve">   職員旅費</v>
          </cell>
          <cell r="D23" t="str">
            <v>原図作成旅費</v>
          </cell>
        </row>
        <row r="24">
          <cell r="A24">
            <v>12809</v>
          </cell>
          <cell r="B24" t="str">
            <v>細</v>
          </cell>
          <cell r="C24" t="str">
            <v xml:space="preserve">   職員旅費</v>
          </cell>
          <cell r="D24" t="str">
            <v>爆発物処理旅費</v>
          </cell>
        </row>
        <row r="25">
          <cell r="A25">
            <v>12810</v>
          </cell>
          <cell r="B25" t="str">
            <v>細</v>
          </cell>
          <cell r="C25" t="str">
            <v xml:space="preserve">   職員旅費</v>
          </cell>
          <cell r="D25" t="str">
            <v>その他</v>
          </cell>
        </row>
        <row r="26">
          <cell r="A26">
            <v>12811</v>
          </cell>
          <cell r="B26" t="str">
            <v>細</v>
          </cell>
          <cell r="C26" t="str">
            <v xml:space="preserve">   職員旅費</v>
          </cell>
          <cell r="D26" t="str">
            <v>帰郷広報旅費</v>
          </cell>
        </row>
        <row r="27">
          <cell r="A27">
            <v>12812</v>
          </cell>
          <cell r="B27" t="str">
            <v>細</v>
          </cell>
          <cell r="C27" t="str">
            <v xml:space="preserve">   職員旅費</v>
          </cell>
          <cell r="D27" t="str">
            <v>検査検収等旅費</v>
          </cell>
        </row>
        <row r="28">
          <cell r="A28">
            <v>12813</v>
          </cell>
          <cell r="B28" t="str">
            <v>細</v>
          </cell>
          <cell r="C28" t="str">
            <v xml:space="preserve">   職員旅費</v>
          </cell>
          <cell r="D28" t="str">
            <v>広報旅費</v>
          </cell>
        </row>
        <row r="29">
          <cell r="A29">
            <v>12900</v>
          </cell>
          <cell r="B29" t="str">
            <v>目</v>
          </cell>
          <cell r="C29" t="str">
            <v xml:space="preserve">   赴任旅費</v>
          </cell>
          <cell r="D29" t="str">
            <v>赴任旅費</v>
          </cell>
        </row>
        <row r="30">
          <cell r="A30">
            <v>12901</v>
          </cell>
          <cell r="B30" t="str">
            <v>細</v>
          </cell>
          <cell r="C30" t="str">
            <v xml:space="preserve">   赴任旅費</v>
          </cell>
          <cell r="D30" t="str">
            <v>赴任旅費</v>
          </cell>
        </row>
        <row r="31">
          <cell r="A31">
            <v>13000</v>
          </cell>
          <cell r="B31" t="str">
            <v>目</v>
          </cell>
          <cell r="C31" t="str">
            <v xml:space="preserve">   外国旅費</v>
          </cell>
          <cell r="D31" t="str">
            <v>外国旅費</v>
          </cell>
        </row>
        <row r="32">
          <cell r="A32">
            <v>13001</v>
          </cell>
          <cell r="B32" t="str">
            <v>細</v>
          </cell>
          <cell r="C32" t="str">
            <v xml:space="preserve">   外国旅費</v>
          </cell>
          <cell r="D32" t="str">
            <v>外国旅費</v>
          </cell>
        </row>
        <row r="33">
          <cell r="A33">
            <v>13100</v>
          </cell>
          <cell r="B33" t="str">
            <v>目</v>
          </cell>
          <cell r="C33" t="str">
            <v xml:space="preserve">   外国留学旅費</v>
          </cell>
          <cell r="D33" t="str">
            <v>外国留学旅費</v>
          </cell>
        </row>
        <row r="34">
          <cell r="A34">
            <v>13101</v>
          </cell>
          <cell r="B34" t="str">
            <v>細</v>
          </cell>
          <cell r="C34" t="str">
            <v xml:space="preserve">   外国留学旅費</v>
          </cell>
          <cell r="D34" t="str">
            <v>外国留学旅費</v>
          </cell>
        </row>
        <row r="35">
          <cell r="A35">
            <v>13200</v>
          </cell>
          <cell r="B35" t="str">
            <v>目</v>
          </cell>
          <cell r="C35" t="str">
            <v xml:space="preserve">   委員等旅費</v>
          </cell>
          <cell r="D35" t="str">
            <v>委員等旅費</v>
          </cell>
        </row>
        <row r="36">
          <cell r="A36">
            <v>13201</v>
          </cell>
          <cell r="B36" t="str">
            <v>細</v>
          </cell>
          <cell r="C36" t="str">
            <v xml:space="preserve">   委員等旅費</v>
          </cell>
          <cell r="D36" t="str">
            <v>委員等旅費</v>
          </cell>
        </row>
        <row r="37">
          <cell r="A37">
            <v>13400</v>
          </cell>
          <cell r="B37" t="str">
            <v>目</v>
          </cell>
          <cell r="C37" t="str">
            <v xml:space="preserve">   帰住招集等旅費</v>
          </cell>
          <cell r="D37" t="str">
            <v>帰住招集等旅費</v>
          </cell>
        </row>
        <row r="38">
          <cell r="A38">
            <v>13401</v>
          </cell>
          <cell r="B38" t="str">
            <v>細</v>
          </cell>
          <cell r="C38" t="str">
            <v xml:space="preserve">   帰住招集等旅費</v>
          </cell>
          <cell r="D38" t="str">
            <v>退職者帰住旅費</v>
          </cell>
        </row>
        <row r="39">
          <cell r="A39">
            <v>13402</v>
          </cell>
          <cell r="B39" t="str">
            <v>細</v>
          </cell>
          <cell r="C39" t="str">
            <v xml:space="preserve">   帰住招集等旅費</v>
          </cell>
          <cell r="D39" t="str">
            <v>遺家族出頭旅費</v>
          </cell>
        </row>
        <row r="40">
          <cell r="A40">
            <v>13403</v>
          </cell>
          <cell r="B40" t="str">
            <v>細</v>
          </cell>
          <cell r="C40" t="str">
            <v xml:space="preserve">   帰住招集等旅費</v>
          </cell>
          <cell r="D40" t="str">
            <v>参考人出頭旅費</v>
          </cell>
        </row>
        <row r="41">
          <cell r="A41">
            <v>13404</v>
          </cell>
          <cell r="B41" t="str">
            <v>細</v>
          </cell>
          <cell r="C41" t="str">
            <v xml:space="preserve">   帰住招集等旅費</v>
          </cell>
          <cell r="D41" t="str">
            <v>部外者招へい旅費</v>
          </cell>
        </row>
        <row r="42">
          <cell r="A42">
            <v>13405</v>
          </cell>
          <cell r="B42" t="str">
            <v>細</v>
          </cell>
          <cell r="C42" t="str">
            <v xml:space="preserve">   帰住招集等旅費</v>
          </cell>
          <cell r="D42" t="str">
            <v>不採用者旅費</v>
          </cell>
        </row>
        <row r="43">
          <cell r="A43">
            <v>13500</v>
          </cell>
          <cell r="B43" t="str">
            <v>目</v>
          </cell>
          <cell r="C43" t="str">
            <v>庁         費</v>
          </cell>
          <cell r="D43" t="str">
            <v>庁費</v>
          </cell>
        </row>
        <row r="44">
          <cell r="A44">
            <v>13501</v>
          </cell>
          <cell r="B44" t="str">
            <v>細</v>
          </cell>
          <cell r="C44" t="str">
            <v>庁         費</v>
          </cell>
          <cell r="D44" t="str">
            <v>備品費</v>
          </cell>
        </row>
        <row r="45">
          <cell r="A45">
            <v>13502</v>
          </cell>
          <cell r="B45" t="str">
            <v>細</v>
          </cell>
          <cell r="C45" t="str">
            <v>庁         費</v>
          </cell>
          <cell r="D45" t="str">
            <v>消耗品費</v>
          </cell>
        </row>
        <row r="46">
          <cell r="A46">
            <v>13503</v>
          </cell>
          <cell r="B46" t="str">
            <v>細</v>
          </cell>
          <cell r="C46" t="str">
            <v>庁         費</v>
          </cell>
          <cell r="D46" t="str">
            <v>被服費</v>
          </cell>
        </row>
        <row r="47">
          <cell r="A47">
            <v>13504</v>
          </cell>
          <cell r="B47" t="str">
            <v>細</v>
          </cell>
          <cell r="C47" t="str">
            <v>庁         費</v>
          </cell>
          <cell r="D47" t="str">
            <v>印刷製本費</v>
          </cell>
        </row>
        <row r="48">
          <cell r="A48">
            <v>13505</v>
          </cell>
          <cell r="B48" t="str">
            <v>細</v>
          </cell>
          <cell r="C48" t="str">
            <v>庁         費</v>
          </cell>
          <cell r="D48" t="str">
            <v>通信運搬費</v>
          </cell>
        </row>
        <row r="49">
          <cell r="A49">
            <v>13506</v>
          </cell>
          <cell r="B49" t="str">
            <v>細</v>
          </cell>
          <cell r="C49" t="str">
            <v>庁         費</v>
          </cell>
          <cell r="D49" t="str">
            <v>光熱水料</v>
          </cell>
        </row>
        <row r="50">
          <cell r="A50">
            <v>13510</v>
          </cell>
          <cell r="B50" t="str">
            <v>細</v>
          </cell>
          <cell r="C50" t="str">
            <v>庁         費</v>
          </cell>
          <cell r="D50" t="str">
            <v>その他</v>
          </cell>
        </row>
        <row r="51">
          <cell r="A51">
            <v>13511</v>
          </cell>
          <cell r="B51" t="str">
            <v>細</v>
          </cell>
          <cell r="C51" t="str">
            <v>庁         費</v>
          </cell>
          <cell r="D51" t="str">
            <v>借料及損料</v>
          </cell>
        </row>
        <row r="52">
          <cell r="A52">
            <v>13512</v>
          </cell>
          <cell r="B52" t="str">
            <v>細</v>
          </cell>
          <cell r="C52" t="str">
            <v>庁         費</v>
          </cell>
          <cell r="D52" t="str">
            <v>会議費</v>
          </cell>
        </row>
        <row r="53">
          <cell r="A53">
            <v>13513</v>
          </cell>
          <cell r="B53" t="str">
            <v>細</v>
          </cell>
          <cell r="C53" t="str">
            <v>庁         費</v>
          </cell>
          <cell r="D53" t="str">
            <v>賃金</v>
          </cell>
        </row>
        <row r="54">
          <cell r="A54">
            <v>13514</v>
          </cell>
          <cell r="B54" t="str">
            <v>細</v>
          </cell>
          <cell r="C54" t="str">
            <v>庁         費</v>
          </cell>
          <cell r="D54" t="str">
            <v>保険料</v>
          </cell>
        </row>
        <row r="55">
          <cell r="A55">
            <v>13515</v>
          </cell>
          <cell r="B55" t="str">
            <v>細</v>
          </cell>
          <cell r="C55" t="str">
            <v>庁         費</v>
          </cell>
          <cell r="D55" t="str">
            <v>児童手当拠出金</v>
          </cell>
        </row>
        <row r="56">
          <cell r="A56">
            <v>13516</v>
          </cell>
          <cell r="B56" t="str">
            <v>細</v>
          </cell>
          <cell r="C56" t="str">
            <v>庁         費</v>
          </cell>
          <cell r="D56" t="str">
            <v>自動車交換差金</v>
          </cell>
        </row>
        <row r="57">
          <cell r="A57">
            <v>13517</v>
          </cell>
          <cell r="B57" t="str">
            <v>細</v>
          </cell>
          <cell r="C57" t="str">
            <v>庁         費</v>
          </cell>
          <cell r="D57" t="str">
            <v>雑役務費</v>
          </cell>
        </row>
        <row r="58">
          <cell r="A58">
            <v>13518</v>
          </cell>
          <cell r="B58" t="str">
            <v>細</v>
          </cell>
          <cell r="C58" t="str">
            <v>庁         費</v>
          </cell>
          <cell r="D58" t="str">
            <v>自動車維持費</v>
          </cell>
        </row>
        <row r="59">
          <cell r="A59">
            <v>13519</v>
          </cell>
          <cell r="B59" t="str">
            <v>細</v>
          </cell>
          <cell r="C59" t="str">
            <v>庁         費</v>
          </cell>
          <cell r="D59" t="str">
            <v>燃料費</v>
          </cell>
        </row>
        <row r="60">
          <cell r="A60">
            <v>13520</v>
          </cell>
          <cell r="B60" t="str">
            <v>細</v>
          </cell>
          <cell r="C60" t="str">
            <v>庁         費</v>
          </cell>
          <cell r="D60" t="str">
            <v>職員厚生経費</v>
          </cell>
        </row>
        <row r="61">
          <cell r="A61">
            <v>13521</v>
          </cell>
          <cell r="B61" t="str">
            <v>細</v>
          </cell>
          <cell r="C61" t="str">
            <v>庁         費</v>
          </cell>
          <cell r="D61" t="str">
            <v>広報庁費</v>
          </cell>
        </row>
        <row r="62">
          <cell r="A62">
            <v>13600</v>
          </cell>
          <cell r="B62" t="str">
            <v>目</v>
          </cell>
          <cell r="C62" t="str">
            <v xml:space="preserve">   国会図書館支部庁費</v>
          </cell>
          <cell r="D62" t="str">
            <v>国会図書館支部庁費</v>
          </cell>
        </row>
        <row r="63">
          <cell r="A63">
            <v>13601</v>
          </cell>
          <cell r="B63" t="str">
            <v>細</v>
          </cell>
          <cell r="C63" t="str">
            <v xml:space="preserve">   国会図書館支部庁費</v>
          </cell>
          <cell r="D63" t="str">
            <v>図書購入費</v>
          </cell>
        </row>
        <row r="64">
          <cell r="A64">
            <v>13602</v>
          </cell>
          <cell r="B64" t="str">
            <v>細</v>
          </cell>
          <cell r="C64" t="str">
            <v xml:space="preserve">   国会図書館支部庁費</v>
          </cell>
          <cell r="D64" t="str">
            <v>図書館運営費</v>
          </cell>
        </row>
        <row r="65">
          <cell r="A65">
            <v>13700</v>
          </cell>
          <cell r="B65" t="str">
            <v>目</v>
          </cell>
          <cell r="C65" t="str">
            <v xml:space="preserve">   情報処理業務庁費</v>
          </cell>
          <cell r="D65" t="str">
            <v>情報処理業務庁費</v>
          </cell>
        </row>
        <row r="66">
          <cell r="A66">
            <v>13701</v>
          </cell>
          <cell r="B66" t="str">
            <v>細</v>
          </cell>
          <cell r="C66" t="str">
            <v xml:space="preserve">   情報処理業務庁費</v>
          </cell>
          <cell r="D66" t="str">
            <v>情報処理業務庁費</v>
          </cell>
        </row>
        <row r="67">
          <cell r="A67">
            <v>13800</v>
          </cell>
          <cell r="B67" t="str">
            <v>目</v>
          </cell>
          <cell r="C67" t="str">
            <v xml:space="preserve">   装備品等契約企業調査費</v>
          </cell>
          <cell r="D67" t="str">
            <v>装備品等契約企業調査費</v>
          </cell>
        </row>
        <row r="68">
          <cell r="A68">
            <v>13801</v>
          </cell>
          <cell r="B68" t="str">
            <v>細</v>
          </cell>
          <cell r="C68" t="str">
            <v xml:space="preserve">   装備品等契約企業調査費</v>
          </cell>
          <cell r="D68" t="str">
            <v>装備品等契約企業調査費</v>
          </cell>
        </row>
        <row r="69">
          <cell r="A69">
            <v>13900</v>
          </cell>
          <cell r="B69" t="str">
            <v>目</v>
          </cell>
          <cell r="C69" t="str">
            <v>営   舎   費</v>
          </cell>
          <cell r="D69" t="str">
            <v>営舎費</v>
          </cell>
        </row>
        <row r="70">
          <cell r="A70">
            <v>13901</v>
          </cell>
          <cell r="B70" t="str">
            <v>細</v>
          </cell>
          <cell r="C70" t="str">
            <v>営   舎   費</v>
          </cell>
          <cell r="D70" t="str">
            <v>営舎用備品費</v>
          </cell>
        </row>
        <row r="71">
          <cell r="A71">
            <v>13902</v>
          </cell>
          <cell r="B71" t="str">
            <v>細</v>
          </cell>
          <cell r="C71" t="str">
            <v>営   舎   費</v>
          </cell>
          <cell r="D71" t="str">
            <v>営舎維持費</v>
          </cell>
        </row>
        <row r="72">
          <cell r="A72">
            <v>13903</v>
          </cell>
          <cell r="B72" t="str">
            <v>細</v>
          </cell>
          <cell r="C72" t="str">
            <v>営   舎   費</v>
          </cell>
          <cell r="D72" t="str">
            <v>環境衛生費</v>
          </cell>
        </row>
        <row r="73">
          <cell r="A73">
            <v>13904</v>
          </cell>
          <cell r="B73" t="str">
            <v>細</v>
          </cell>
          <cell r="C73" t="str">
            <v>営   舎   費</v>
          </cell>
          <cell r="D73" t="str">
            <v>保健管理費</v>
          </cell>
        </row>
        <row r="74">
          <cell r="A74">
            <v>13905</v>
          </cell>
          <cell r="B74" t="str">
            <v>細</v>
          </cell>
          <cell r="C74" t="str">
            <v>営   舎   費</v>
          </cell>
          <cell r="D74" t="str">
            <v>防疫費</v>
          </cell>
        </row>
        <row r="75">
          <cell r="A75">
            <v>13906</v>
          </cell>
          <cell r="B75" t="str">
            <v>細</v>
          </cell>
          <cell r="C75" t="str">
            <v>営   舎   費</v>
          </cell>
          <cell r="D75" t="str">
            <v>寝具費</v>
          </cell>
        </row>
        <row r="76">
          <cell r="A76">
            <v>13907</v>
          </cell>
          <cell r="B76" t="str">
            <v>細</v>
          </cell>
          <cell r="C76" t="str">
            <v>営   舎   費</v>
          </cell>
          <cell r="D76" t="str">
            <v>賃金</v>
          </cell>
        </row>
        <row r="77">
          <cell r="A77">
            <v>13908</v>
          </cell>
          <cell r="B77" t="str">
            <v>細</v>
          </cell>
          <cell r="C77" t="str">
            <v>営   舎   費</v>
          </cell>
          <cell r="D77" t="str">
            <v>燃料費</v>
          </cell>
        </row>
        <row r="78">
          <cell r="A78">
            <v>13909</v>
          </cell>
          <cell r="B78" t="str">
            <v>細</v>
          </cell>
          <cell r="C78" t="str">
            <v>営   舎   費</v>
          </cell>
          <cell r="D78" t="str">
            <v>光熱水料</v>
          </cell>
        </row>
        <row r="79">
          <cell r="A79">
            <v>13910</v>
          </cell>
          <cell r="B79" t="str">
            <v>細</v>
          </cell>
          <cell r="C79" t="str">
            <v>営   舎   費</v>
          </cell>
          <cell r="D79" t="str">
            <v>その他</v>
          </cell>
        </row>
        <row r="80">
          <cell r="A80">
            <v>13911</v>
          </cell>
          <cell r="B80" t="str">
            <v>細</v>
          </cell>
          <cell r="C80" t="str">
            <v>営   舎   費</v>
          </cell>
          <cell r="D80" t="str">
            <v>汚染負荷量賦課金</v>
          </cell>
        </row>
        <row r="81">
          <cell r="A81">
            <v>14000</v>
          </cell>
          <cell r="B81" t="str">
            <v>目</v>
          </cell>
          <cell r="C81" t="str">
            <v>被   服   費</v>
          </cell>
          <cell r="D81" t="str">
            <v>被服費</v>
          </cell>
        </row>
        <row r="82">
          <cell r="A82">
            <v>14001</v>
          </cell>
          <cell r="B82" t="str">
            <v>細</v>
          </cell>
          <cell r="C82" t="str">
            <v>被   服   費</v>
          </cell>
          <cell r="D82" t="str">
            <v>被服購入費</v>
          </cell>
        </row>
        <row r="83">
          <cell r="A83">
            <v>14002</v>
          </cell>
          <cell r="B83" t="str">
            <v>細</v>
          </cell>
          <cell r="C83" t="str">
            <v>被   服   費</v>
          </cell>
          <cell r="D83" t="str">
            <v>個人装具費</v>
          </cell>
        </row>
        <row r="84">
          <cell r="A84">
            <v>14003</v>
          </cell>
          <cell r="B84" t="str">
            <v>細</v>
          </cell>
          <cell r="C84" t="str">
            <v>被   服   費</v>
          </cell>
          <cell r="D84" t="str">
            <v>被服維持費</v>
          </cell>
        </row>
        <row r="85">
          <cell r="A85">
            <v>14004</v>
          </cell>
          <cell r="B85" t="str">
            <v>細</v>
          </cell>
          <cell r="C85" t="str">
            <v>被   服   費</v>
          </cell>
          <cell r="D85" t="str">
            <v>賃金</v>
          </cell>
        </row>
        <row r="86">
          <cell r="A86">
            <v>14010</v>
          </cell>
          <cell r="B86" t="str">
            <v>細</v>
          </cell>
          <cell r="C86" t="str">
            <v>被   服   費</v>
          </cell>
          <cell r="D86" t="str">
            <v>その他</v>
          </cell>
        </row>
        <row r="87">
          <cell r="A87">
            <v>14100</v>
          </cell>
          <cell r="B87" t="str">
            <v>目</v>
          </cell>
          <cell r="C87" t="str">
            <v>糧   食   費</v>
          </cell>
          <cell r="D87" t="str">
            <v>糧食費</v>
          </cell>
        </row>
        <row r="88">
          <cell r="A88">
            <v>14101</v>
          </cell>
          <cell r="B88" t="str">
            <v>細</v>
          </cell>
          <cell r="C88" t="str">
            <v>糧   食   費</v>
          </cell>
          <cell r="D88" t="str">
            <v>一般糧食費</v>
          </cell>
        </row>
        <row r="89">
          <cell r="A89">
            <v>14102</v>
          </cell>
          <cell r="B89" t="str">
            <v>細</v>
          </cell>
          <cell r="C89" t="str">
            <v>糧   食   費</v>
          </cell>
          <cell r="D89" t="str">
            <v>非常糧食費</v>
          </cell>
        </row>
        <row r="90">
          <cell r="A90">
            <v>14103</v>
          </cell>
          <cell r="B90" t="str">
            <v>細</v>
          </cell>
          <cell r="C90" t="str">
            <v>糧   食   費</v>
          </cell>
          <cell r="D90" t="str">
            <v>加給食費</v>
          </cell>
        </row>
        <row r="91">
          <cell r="A91">
            <v>14104</v>
          </cell>
          <cell r="B91" t="str">
            <v>細</v>
          </cell>
          <cell r="C91" t="str">
            <v>糧   食   費</v>
          </cell>
          <cell r="D91" t="str">
            <v>患者食費</v>
          </cell>
        </row>
        <row r="92">
          <cell r="A92">
            <v>14200</v>
          </cell>
          <cell r="B92" t="str">
            <v>目</v>
          </cell>
          <cell r="C92" t="str">
            <v xml:space="preserve">   通信専用料</v>
          </cell>
          <cell r="D92" t="str">
            <v>通信専用料</v>
          </cell>
        </row>
        <row r="93">
          <cell r="A93">
            <v>14201</v>
          </cell>
          <cell r="B93" t="str">
            <v>細</v>
          </cell>
          <cell r="C93" t="str">
            <v xml:space="preserve">   通信専用料</v>
          </cell>
          <cell r="D93" t="str">
            <v>通信専用料</v>
          </cell>
        </row>
        <row r="94">
          <cell r="A94">
            <v>14300</v>
          </cell>
          <cell r="B94" t="str">
            <v>目</v>
          </cell>
          <cell r="C94" t="str">
            <v xml:space="preserve">   公共施設等維持管理運営費</v>
          </cell>
          <cell r="D94" t="str">
            <v>公共施設等維持管理運営費</v>
          </cell>
        </row>
        <row r="95">
          <cell r="A95">
            <v>14301</v>
          </cell>
          <cell r="B95" t="str">
            <v>細</v>
          </cell>
          <cell r="C95" t="str">
            <v xml:space="preserve">   公共施設等維持管理運営費</v>
          </cell>
          <cell r="D95" t="str">
            <v>公共施設等維持管理運営費</v>
          </cell>
        </row>
        <row r="96">
          <cell r="A96">
            <v>14400</v>
          </cell>
          <cell r="B96" t="str">
            <v>目</v>
          </cell>
          <cell r="C96" t="str">
            <v>油購入費</v>
          </cell>
          <cell r="D96" t="str">
            <v>油購入費</v>
          </cell>
        </row>
        <row r="97">
          <cell r="A97">
            <v>14401</v>
          </cell>
          <cell r="B97" t="str">
            <v>細</v>
          </cell>
          <cell r="C97" t="str">
            <v>油購入費</v>
          </cell>
          <cell r="D97" t="str">
            <v>航空機用油購入費</v>
          </cell>
        </row>
        <row r="98">
          <cell r="A98">
            <v>14402</v>
          </cell>
          <cell r="B98" t="str">
            <v>細</v>
          </cell>
          <cell r="C98" t="str">
            <v>油購入費</v>
          </cell>
          <cell r="D98" t="str">
            <v>車両用油購入費</v>
          </cell>
        </row>
        <row r="99">
          <cell r="A99">
            <v>14403</v>
          </cell>
          <cell r="B99" t="str">
            <v>細</v>
          </cell>
          <cell r="C99" t="str">
            <v>油購入費</v>
          </cell>
          <cell r="D99" t="str">
            <v>艦船用油購入費</v>
          </cell>
        </row>
        <row r="100">
          <cell r="A100">
            <v>14404</v>
          </cell>
          <cell r="B100" t="str">
            <v>細</v>
          </cell>
          <cell r="C100" t="str">
            <v>油購入費</v>
          </cell>
          <cell r="D100" t="str">
            <v>雑油購入費</v>
          </cell>
        </row>
        <row r="101">
          <cell r="A101">
            <v>14500</v>
          </cell>
          <cell r="B101" t="str">
            <v>目</v>
          </cell>
          <cell r="C101" t="str">
            <v>運   搬   費</v>
          </cell>
          <cell r="D101" t="str">
            <v>運搬費</v>
          </cell>
        </row>
        <row r="102">
          <cell r="A102">
            <v>14501</v>
          </cell>
          <cell r="B102" t="str">
            <v>細</v>
          </cell>
          <cell r="C102" t="str">
            <v>運   搬   費</v>
          </cell>
          <cell r="D102" t="str">
            <v>部隊移動費</v>
          </cell>
        </row>
        <row r="103">
          <cell r="A103">
            <v>14502</v>
          </cell>
          <cell r="B103" t="str">
            <v>細</v>
          </cell>
          <cell r="C103" t="str">
            <v>運   搬   費</v>
          </cell>
          <cell r="D103" t="str">
            <v>演習等参加費</v>
          </cell>
        </row>
        <row r="104">
          <cell r="A104">
            <v>14503</v>
          </cell>
          <cell r="B104" t="str">
            <v>細</v>
          </cell>
          <cell r="C104" t="str">
            <v>運   搬   費</v>
          </cell>
          <cell r="D104" t="str">
            <v>物資輸送費</v>
          </cell>
        </row>
        <row r="105">
          <cell r="A105">
            <v>14504</v>
          </cell>
          <cell r="B105" t="str">
            <v>細</v>
          </cell>
          <cell r="C105" t="str">
            <v>運   搬   費</v>
          </cell>
          <cell r="D105" t="str">
            <v>被疑者等運搬費</v>
          </cell>
        </row>
        <row r="106">
          <cell r="A106">
            <v>14600</v>
          </cell>
          <cell r="B106" t="str">
            <v>目</v>
          </cell>
          <cell r="C106" t="str">
            <v xml:space="preserve">   移   転   費</v>
          </cell>
          <cell r="D106" t="str">
            <v>移転費</v>
          </cell>
        </row>
        <row r="107">
          <cell r="A107">
            <v>14601</v>
          </cell>
          <cell r="B107" t="str">
            <v>細</v>
          </cell>
          <cell r="C107" t="str">
            <v xml:space="preserve">   移   転   費</v>
          </cell>
          <cell r="D107" t="str">
            <v>移転費</v>
          </cell>
        </row>
        <row r="108">
          <cell r="A108">
            <v>14700</v>
          </cell>
          <cell r="B108" t="str">
            <v>目</v>
          </cell>
          <cell r="C108" t="str">
            <v xml:space="preserve">   宿舎特別借上費</v>
          </cell>
          <cell r="D108" t="str">
            <v>宿舎特別借上費</v>
          </cell>
        </row>
        <row r="109">
          <cell r="A109">
            <v>14701</v>
          </cell>
          <cell r="B109" t="str">
            <v>細</v>
          </cell>
          <cell r="C109" t="str">
            <v xml:space="preserve">   宿舎特別借上費</v>
          </cell>
          <cell r="D109" t="str">
            <v>宿舎特別借上費</v>
          </cell>
        </row>
        <row r="110">
          <cell r="A110">
            <v>14702</v>
          </cell>
          <cell r="B110" t="str">
            <v>細</v>
          </cell>
          <cell r="C110" t="str">
            <v xml:space="preserve">   宿舎特別借上費</v>
          </cell>
          <cell r="D110" t="str">
            <v>宿舎借上費</v>
          </cell>
        </row>
        <row r="111">
          <cell r="A111">
            <v>14800</v>
          </cell>
          <cell r="B111" t="str">
            <v>目</v>
          </cell>
          <cell r="C111" t="str">
            <v xml:space="preserve">   電子計算機等借料</v>
          </cell>
          <cell r="D111" t="str">
            <v>電子計算機等借料</v>
          </cell>
        </row>
        <row r="112">
          <cell r="A112">
            <v>14801</v>
          </cell>
          <cell r="B112" t="str">
            <v>細</v>
          </cell>
          <cell r="C112" t="str">
            <v xml:space="preserve">   電子計算機等借料</v>
          </cell>
          <cell r="D112" t="str">
            <v>電子計算機等借料</v>
          </cell>
        </row>
        <row r="113">
          <cell r="A113">
            <v>14900</v>
          </cell>
          <cell r="B113" t="str">
            <v>目</v>
          </cell>
          <cell r="C113" t="str">
            <v>各所修繕</v>
          </cell>
          <cell r="D113" t="str">
            <v>各所修繕</v>
          </cell>
        </row>
        <row r="114">
          <cell r="A114">
            <v>14901</v>
          </cell>
          <cell r="B114" t="str">
            <v>細</v>
          </cell>
          <cell r="C114" t="str">
            <v>各所修繕</v>
          </cell>
          <cell r="D114" t="str">
            <v>各所修繕</v>
          </cell>
        </row>
        <row r="115">
          <cell r="A115">
            <v>15000</v>
          </cell>
          <cell r="B115" t="str">
            <v>目</v>
          </cell>
          <cell r="C115" t="str">
            <v>自動車重量税</v>
          </cell>
          <cell r="D115" t="str">
            <v>自動車重量税</v>
          </cell>
        </row>
        <row r="116">
          <cell r="A116">
            <v>15001</v>
          </cell>
          <cell r="B116" t="str">
            <v>細</v>
          </cell>
          <cell r="C116" t="str">
            <v>自動車重量税</v>
          </cell>
          <cell r="D116" t="str">
            <v>自動車重量税</v>
          </cell>
        </row>
        <row r="117">
          <cell r="A117">
            <v>15200</v>
          </cell>
          <cell r="B117" t="str">
            <v>目</v>
          </cell>
          <cell r="C117" t="str">
            <v xml:space="preserve">   国家公務員共済組合負担金</v>
          </cell>
          <cell r="D117" t="str">
            <v>国家公務員共済組合負担金</v>
          </cell>
        </row>
        <row r="118">
          <cell r="A118">
            <v>15201</v>
          </cell>
          <cell r="B118" t="str">
            <v>細</v>
          </cell>
          <cell r="C118" t="str">
            <v xml:space="preserve">   国家公務員共済組合負担金</v>
          </cell>
          <cell r="D118" t="str">
            <v>国家公務員共済組合負担金</v>
          </cell>
        </row>
        <row r="119">
          <cell r="A119">
            <v>15300</v>
          </cell>
          <cell r="B119" t="str">
            <v>目</v>
          </cell>
          <cell r="C119" t="str">
            <v xml:space="preserve">   基礎年金国家公務員共済組合負担金</v>
          </cell>
          <cell r="D119" t="str">
            <v>基礎年金国家公務員共済組合負担金</v>
          </cell>
        </row>
        <row r="120">
          <cell r="A120">
            <v>15301</v>
          </cell>
          <cell r="B120" t="str">
            <v>細</v>
          </cell>
          <cell r="C120" t="str">
            <v xml:space="preserve">   基礎年金国家公務員共済組合負担金</v>
          </cell>
          <cell r="D120" t="str">
            <v>基礎年金国家公務員共済組合負担金</v>
          </cell>
        </row>
        <row r="121">
          <cell r="A121">
            <v>15400</v>
          </cell>
          <cell r="B121" t="str">
            <v>目</v>
          </cell>
          <cell r="C121" t="str">
            <v xml:space="preserve">   国有資産所在市町村交付金</v>
          </cell>
          <cell r="D121" t="str">
            <v>国有資産所在市町村交付金</v>
          </cell>
        </row>
        <row r="122">
          <cell r="A122">
            <v>15401</v>
          </cell>
          <cell r="B122" t="str">
            <v>細</v>
          </cell>
          <cell r="C122" t="str">
            <v xml:space="preserve">   国有資産所在市町村交付金</v>
          </cell>
          <cell r="D122" t="str">
            <v>国有資産所在市町村交付金</v>
          </cell>
        </row>
        <row r="123">
          <cell r="A123">
            <v>15500</v>
          </cell>
          <cell r="B123" t="str">
            <v>目</v>
          </cell>
          <cell r="C123" t="str">
            <v xml:space="preserve">   相互防衛援助協定交付金</v>
          </cell>
          <cell r="D123" t="str">
            <v>相互防衛援助協定交付金</v>
          </cell>
        </row>
        <row r="124">
          <cell r="A124">
            <v>15501</v>
          </cell>
          <cell r="B124" t="str">
            <v>細</v>
          </cell>
          <cell r="C124" t="str">
            <v xml:space="preserve">   相互防衛援助協定交付金</v>
          </cell>
          <cell r="D124" t="str">
            <v>相互防衛援助協定交付金</v>
          </cell>
        </row>
        <row r="125">
          <cell r="A125">
            <v>15600</v>
          </cell>
          <cell r="B125" t="str">
            <v>目</v>
          </cell>
          <cell r="C125" t="str">
            <v xml:space="preserve">   交   際   費</v>
          </cell>
          <cell r="D125" t="str">
            <v>交際費</v>
          </cell>
        </row>
        <row r="126">
          <cell r="A126">
            <v>15601</v>
          </cell>
          <cell r="B126" t="str">
            <v>細</v>
          </cell>
          <cell r="C126" t="str">
            <v xml:space="preserve">   交   際   費</v>
          </cell>
          <cell r="D126" t="str">
            <v>交際費</v>
          </cell>
        </row>
        <row r="127">
          <cell r="A127">
            <v>15700</v>
          </cell>
          <cell r="B127" t="str">
            <v>目</v>
          </cell>
          <cell r="C127" t="str">
            <v xml:space="preserve">   賠償償還及払戻金</v>
          </cell>
          <cell r="D127" t="str">
            <v>賠償償還及払戻金</v>
          </cell>
        </row>
        <row r="128">
          <cell r="A128">
            <v>15701</v>
          </cell>
          <cell r="B128" t="str">
            <v>細</v>
          </cell>
          <cell r="C128" t="str">
            <v xml:space="preserve">   賠償償還及払戻金</v>
          </cell>
          <cell r="D128" t="str">
            <v>賠償金</v>
          </cell>
        </row>
        <row r="129">
          <cell r="A129">
            <v>15702</v>
          </cell>
          <cell r="B129" t="str">
            <v>細</v>
          </cell>
          <cell r="C129" t="str">
            <v xml:space="preserve">   賠償償還及払戻金</v>
          </cell>
          <cell r="D129" t="str">
            <v>警察留置負担金</v>
          </cell>
        </row>
        <row r="130">
          <cell r="A130">
            <v>15703</v>
          </cell>
          <cell r="B130" t="str">
            <v>細</v>
          </cell>
          <cell r="C130" t="str">
            <v xml:space="preserve">   賠償償還及払戻金</v>
          </cell>
          <cell r="D130" t="str">
            <v>諸払戻補填金</v>
          </cell>
        </row>
        <row r="131">
          <cell r="A131">
            <v>30000</v>
          </cell>
          <cell r="B131" t="str">
            <v>項</v>
          </cell>
          <cell r="C131" t="str">
            <v>武器車両等整備費</v>
          </cell>
        </row>
        <row r="132">
          <cell r="A132">
            <v>31000</v>
          </cell>
          <cell r="B132" t="str">
            <v>目</v>
          </cell>
          <cell r="C132" t="str">
            <v xml:space="preserve">   武器購入費</v>
          </cell>
          <cell r="D132" t="str">
            <v>武器購入費</v>
          </cell>
        </row>
        <row r="133">
          <cell r="A133">
            <v>31001</v>
          </cell>
          <cell r="B133" t="str">
            <v>細</v>
          </cell>
          <cell r="C133" t="str">
            <v xml:space="preserve">   武器購入費</v>
          </cell>
          <cell r="D133" t="str">
            <v>編成装備品費</v>
          </cell>
        </row>
        <row r="134">
          <cell r="A134">
            <v>31002</v>
          </cell>
          <cell r="B134" t="str">
            <v>細</v>
          </cell>
          <cell r="C134" t="str">
            <v xml:space="preserve">   武器購入費</v>
          </cell>
          <cell r="D134" t="str">
            <v>編成装備品初度費</v>
          </cell>
        </row>
        <row r="135">
          <cell r="A135">
            <v>31003</v>
          </cell>
          <cell r="B135" t="str">
            <v>細</v>
          </cell>
          <cell r="C135" t="str">
            <v xml:space="preserve">   武器購入費</v>
          </cell>
          <cell r="D135" t="str">
            <v>武器購入費</v>
          </cell>
        </row>
        <row r="136">
          <cell r="A136">
            <v>31004</v>
          </cell>
          <cell r="B136" t="str">
            <v>細</v>
          </cell>
          <cell r="C136" t="str">
            <v xml:space="preserve">   武器購入費</v>
          </cell>
          <cell r="D136" t="str">
            <v>武器購入初度費</v>
          </cell>
        </row>
        <row r="137">
          <cell r="A137">
            <v>31100</v>
          </cell>
          <cell r="B137" t="str">
            <v>目</v>
          </cell>
          <cell r="C137" t="str">
            <v>通信機器購入費</v>
          </cell>
          <cell r="D137" t="str">
            <v>通信機器購入費</v>
          </cell>
        </row>
        <row r="138">
          <cell r="A138">
            <v>31101</v>
          </cell>
          <cell r="B138" t="str">
            <v>細</v>
          </cell>
          <cell r="C138" t="str">
            <v>通信機器購入費</v>
          </cell>
          <cell r="D138" t="str">
            <v>編成装備品費</v>
          </cell>
        </row>
        <row r="139">
          <cell r="A139">
            <v>31102</v>
          </cell>
          <cell r="B139" t="str">
            <v>細</v>
          </cell>
          <cell r="C139" t="str">
            <v>通信機器購入費</v>
          </cell>
          <cell r="D139" t="str">
            <v>編成装備品初度費</v>
          </cell>
        </row>
        <row r="140">
          <cell r="A140">
            <v>31103</v>
          </cell>
          <cell r="B140" t="str">
            <v>細</v>
          </cell>
          <cell r="C140" t="str">
            <v>通信機器購入費</v>
          </cell>
          <cell r="D140" t="str">
            <v>通信機器購入費</v>
          </cell>
        </row>
        <row r="141">
          <cell r="A141">
            <v>31104</v>
          </cell>
          <cell r="B141" t="str">
            <v>細</v>
          </cell>
          <cell r="C141" t="str">
            <v>通信機器購入費</v>
          </cell>
          <cell r="D141" t="str">
            <v>通信機器購入初度費</v>
          </cell>
        </row>
        <row r="142">
          <cell r="A142">
            <v>31200</v>
          </cell>
          <cell r="B142" t="str">
            <v>目</v>
          </cell>
          <cell r="C142" t="str">
            <v xml:space="preserve">   車両購入費</v>
          </cell>
          <cell r="D142" t="str">
            <v>車両購入費</v>
          </cell>
        </row>
        <row r="143">
          <cell r="A143">
            <v>31201</v>
          </cell>
          <cell r="B143" t="str">
            <v>細</v>
          </cell>
          <cell r="C143" t="str">
            <v xml:space="preserve">   車両購入費</v>
          </cell>
          <cell r="D143" t="str">
            <v>編成装備品費</v>
          </cell>
        </row>
        <row r="144">
          <cell r="A144">
            <v>31202</v>
          </cell>
          <cell r="B144" t="str">
            <v>細</v>
          </cell>
          <cell r="C144" t="str">
            <v xml:space="preserve">   車両購入費</v>
          </cell>
          <cell r="D144" t="str">
            <v>編成装備品初度費</v>
          </cell>
        </row>
        <row r="145">
          <cell r="A145">
            <v>31203</v>
          </cell>
          <cell r="B145" t="str">
            <v>細</v>
          </cell>
          <cell r="C145" t="str">
            <v xml:space="preserve">   車両購入費</v>
          </cell>
          <cell r="D145" t="str">
            <v>車両購入費</v>
          </cell>
        </row>
        <row r="146">
          <cell r="A146">
            <v>31204</v>
          </cell>
          <cell r="B146" t="str">
            <v>細</v>
          </cell>
          <cell r="C146" t="str">
            <v xml:space="preserve">   車両購入費</v>
          </cell>
          <cell r="D146" t="str">
            <v>車両購入初度費</v>
          </cell>
        </row>
        <row r="147">
          <cell r="A147">
            <v>31300</v>
          </cell>
          <cell r="B147" t="str">
            <v>目</v>
          </cell>
          <cell r="C147" t="str">
            <v xml:space="preserve">   弾薬購入費</v>
          </cell>
          <cell r="D147" t="str">
            <v>弾薬購入費</v>
          </cell>
        </row>
        <row r="148">
          <cell r="A148">
            <v>31301</v>
          </cell>
          <cell r="B148" t="str">
            <v>細</v>
          </cell>
          <cell r="C148" t="str">
            <v xml:space="preserve">   弾薬購入費</v>
          </cell>
          <cell r="D148" t="str">
            <v>弾薬購入費</v>
          </cell>
        </row>
        <row r="149">
          <cell r="A149">
            <v>31302</v>
          </cell>
          <cell r="B149" t="str">
            <v>細</v>
          </cell>
          <cell r="C149" t="str">
            <v xml:space="preserve">   弾薬購入費</v>
          </cell>
          <cell r="D149" t="str">
            <v>弾薬購入初度費</v>
          </cell>
        </row>
        <row r="150">
          <cell r="A150">
            <v>31400</v>
          </cell>
          <cell r="B150" t="str">
            <v>目</v>
          </cell>
          <cell r="C150" t="str">
            <v>諸器材購入費</v>
          </cell>
          <cell r="D150" t="str">
            <v>諸器材購入費</v>
          </cell>
        </row>
        <row r="151">
          <cell r="A151">
            <v>31401</v>
          </cell>
          <cell r="B151" t="str">
            <v>細</v>
          </cell>
          <cell r="C151" t="str">
            <v>諸器材購入費</v>
          </cell>
          <cell r="D151" t="str">
            <v>編成装備品費</v>
          </cell>
        </row>
        <row r="152">
          <cell r="A152">
            <v>31402</v>
          </cell>
          <cell r="B152" t="str">
            <v>細</v>
          </cell>
          <cell r="C152" t="str">
            <v>諸器材購入費</v>
          </cell>
          <cell r="D152" t="str">
            <v>編成装備品初度費</v>
          </cell>
        </row>
        <row r="153">
          <cell r="A153">
            <v>31403</v>
          </cell>
          <cell r="B153" t="str">
            <v>細</v>
          </cell>
          <cell r="C153" t="str">
            <v>諸器材購入費</v>
          </cell>
          <cell r="D153" t="str">
            <v>航空需品費</v>
          </cell>
        </row>
        <row r="154">
          <cell r="A154">
            <v>31404</v>
          </cell>
          <cell r="B154" t="str">
            <v>細</v>
          </cell>
          <cell r="C154" t="str">
            <v>諸器材購入費</v>
          </cell>
          <cell r="D154" t="str">
            <v>艦船需品費</v>
          </cell>
        </row>
        <row r="155">
          <cell r="A155">
            <v>31405</v>
          </cell>
          <cell r="B155" t="str">
            <v>細</v>
          </cell>
          <cell r="C155" t="str">
            <v>諸器材購入費</v>
          </cell>
          <cell r="D155" t="str">
            <v>施設機械購入費</v>
          </cell>
        </row>
        <row r="156">
          <cell r="A156">
            <v>31406</v>
          </cell>
          <cell r="B156" t="str">
            <v>細</v>
          </cell>
          <cell r="C156" t="str">
            <v>諸器材購入費</v>
          </cell>
          <cell r="D156" t="str">
            <v>修理保管用備品費</v>
          </cell>
        </row>
        <row r="157">
          <cell r="A157">
            <v>31407</v>
          </cell>
          <cell r="B157" t="str">
            <v>細</v>
          </cell>
          <cell r="C157" t="str">
            <v>諸器材購入費</v>
          </cell>
          <cell r="D157" t="str">
            <v>参考器材購入費</v>
          </cell>
        </row>
        <row r="158">
          <cell r="A158">
            <v>31408</v>
          </cell>
          <cell r="B158" t="str">
            <v>細</v>
          </cell>
          <cell r="C158" t="str">
            <v>諸器材購入費</v>
          </cell>
          <cell r="D158" t="str">
            <v>雑備品費</v>
          </cell>
        </row>
        <row r="159">
          <cell r="A159">
            <v>31409</v>
          </cell>
          <cell r="B159" t="str">
            <v>細</v>
          </cell>
          <cell r="C159" t="str">
            <v>諸器材購入費</v>
          </cell>
          <cell r="D159" t="str">
            <v>諸器材購入初度費</v>
          </cell>
        </row>
        <row r="160">
          <cell r="A160">
            <v>31500</v>
          </cell>
          <cell r="B160" t="str">
            <v>目</v>
          </cell>
          <cell r="C160" t="str">
            <v>武器修理費</v>
          </cell>
          <cell r="D160" t="str">
            <v>武器修理費</v>
          </cell>
        </row>
        <row r="161">
          <cell r="A161">
            <v>31501</v>
          </cell>
          <cell r="B161" t="str">
            <v>細</v>
          </cell>
          <cell r="C161" t="str">
            <v>武器修理費</v>
          </cell>
          <cell r="D161" t="str">
            <v>武器修理費</v>
          </cell>
        </row>
        <row r="162">
          <cell r="A162">
            <v>31502</v>
          </cell>
          <cell r="B162" t="str">
            <v>細</v>
          </cell>
          <cell r="C162" t="str">
            <v>武器修理費</v>
          </cell>
          <cell r="D162" t="str">
            <v>武器修理初度費</v>
          </cell>
        </row>
        <row r="163">
          <cell r="A163">
            <v>31503</v>
          </cell>
          <cell r="B163" t="str">
            <v>細</v>
          </cell>
          <cell r="C163" t="str">
            <v>武器修理費</v>
          </cell>
          <cell r="D163" t="str">
            <v>賃金</v>
          </cell>
        </row>
        <row r="164">
          <cell r="A164">
            <v>31600</v>
          </cell>
          <cell r="B164" t="str">
            <v>目</v>
          </cell>
          <cell r="C164" t="str">
            <v>通信維持費</v>
          </cell>
          <cell r="D164" t="str">
            <v>通信維持費</v>
          </cell>
        </row>
        <row r="165">
          <cell r="A165">
            <v>31601</v>
          </cell>
          <cell r="B165" t="str">
            <v>細</v>
          </cell>
          <cell r="C165" t="str">
            <v>通信維持費</v>
          </cell>
          <cell r="D165" t="str">
            <v>通信維持費</v>
          </cell>
        </row>
        <row r="166">
          <cell r="A166">
            <v>31603</v>
          </cell>
          <cell r="B166" t="str">
            <v>細</v>
          </cell>
          <cell r="C166" t="str">
            <v>通信維持費</v>
          </cell>
          <cell r="D166" t="str">
            <v>通信維持初度費</v>
          </cell>
        </row>
        <row r="167">
          <cell r="A167">
            <v>31604</v>
          </cell>
          <cell r="B167" t="str">
            <v>細</v>
          </cell>
          <cell r="C167" t="str">
            <v>通信維持費</v>
          </cell>
          <cell r="D167" t="str">
            <v>賃金</v>
          </cell>
        </row>
        <row r="168">
          <cell r="A168">
            <v>31700</v>
          </cell>
          <cell r="B168" t="str">
            <v>目</v>
          </cell>
          <cell r="C168" t="str">
            <v>車両修理費</v>
          </cell>
          <cell r="D168" t="str">
            <v>車両修理費</v>
          </cell>
        </row>
        <row r="169">
          <cell r="A169">
            <v>31701</v>
          </cell>
          <cell r="B169" t="str">
            <v>細</v>
          </cell>
          <cell r="C169" t="str">
            <v>車両修理費</v>
          </cell>
          <cell r="D169" t="str">
            <v>車両修理費</v>
          </cell>
        </row>
        <row r="170">
          <cell r="A170">
            <v>31702</v>
          </cell>
          <cell r="B170" t="str">
            <v>細</v>
          </cell>
          <cell r="C170" t="str">
            <v>車両修理費</v>
          </cell>
          <cell r="D170" t="str">
            <v>賃金</v>
          </cell>
        </row>
        <row r="171">
          <cell r="A171">
            <v>31800</v>
          </cell>
          <cell r="B171" t="str">
            <v>目</v>
          </cell>
          <cell r="C171" t="str">
            <v>諸器材等維持費</v>
          </cell>
          <cell r="D171" t="str">
            <v>諸器材等維持費</v>
          </cell>
        </row>
        <row r="172">
          <cell r="A172">
            <v>31801</v>
          </cell>
          <cell r="B172" t="str">
            <v>細</v>
          </cell>
          <cell r="C172" t="str">
            <v>諸器材等維持費</v>
          </cell>
          <cell r="D172" t="str">
            <v>補給処運営費</v>
          </cell>
        </row>
        <row r="173">
          <cell r="A173">
            <v>31802</v>
          </cell>
          <cell r="B173" t="str">
            <v>細</v>
          </cell>
          <cell r="C173" t="str">
            <v>諸器材等維持費</v>
          </cell>
          <cell r="D173" t="str">
            <v>化学資材維持費</v>
          </cell>
        </row>
        <row r="174">
          <cell r="A174">
            <v>31803</v>
          </cell>
          <cell r="B174" t="str">
            <v>細</v>
          </cell>
          <cell r="C174" t="str">
            <v>諸器材等維持費</v>
          </cell>
          <cell r="D174" t="str">
            <v>施設機械維持費</v>
          </cell>
        </row>
        <row r="175">
          <cell r="A175">
            <v>31804</v>
          </cell>
          <cell r="B175" t="str">
            <v>細</v>
          </cell>
          <cell r="C175" t="str">
            <v>諸器材等維持費</v>
          </cell>
          <cell r="D175" t="str">
            <v>工作所維持費</v>
          </cell>
        </row>
        <row r="176">
          <cell r="A176">
            <v>31805</v>
          </cell>
          <cell r="B176" t="str">
            <v>細</v>
          </cell>
          <cell r="C176" t="str">
            <v>諸器材等維持費</v>
          </cell>
          <cell r="D176" t="str">
            <v>雑修理費</v>
          </cell>
        </row>
        <row r="177">
          <cell r="A177">
            <v>31806</v>
          </cell>
          <cell r="B177" t="str">
            <v>細</v>
          </cell>
          <cell r="C177" t="str">
            <v>諸器材等維持費</v>
          </cell>
          <cell r="D177" t="str">
            <v>雑消耗品費</v>
          </cell>
        </row>
        <row r="178">
          <cell r="A178">
            <v>31807</v>
          </cell>
          <cell r="B178" t="str">
            <v>細</v>
          </cell>
          <cell r="C178" t="str">
            <v>諸器材等維持費</v>
          </cell>
          <cell r="D178" t="str">
            <v>艦船用雑費</v>
          </cell>
        </row>
        <row r="179">
          <cell r="A179">
            <v>31808</v>
          </cell>
          <cell r="B179" t="str">
            <v>細</v>
          </cell>
          <cell r="C179" t="str">
            <v>諸器材等維持費</v>
          </cell>
          <cell r="D179" t="str">
            <v>爆発兵器類処理費</v>
          </cell>
        </row>
        <row r="180">
          <cell r="A180">
            <v>31809</v>
          </cell>
          <cell r="B180" t="str">
            <v>細</v>
          </cell>
          <cell r="C180" t="str">
            <v>諸器材等維持費</v>
          </cell>
          <cell r="D180" t="str">
            <v>雑運営費</v>
          </cell>
        </row>
        <row r="181">
          <cell r="A181">
            <v>31811</v>
          </cell>
          <cell r="B181" t="str">
            <v>細</v>
          </cell>
          <cell r="C181" t="str">
            <v>諸器材等維持費</v>
          </cell>
          <cell r="D181" t="str">
            <v>弾薬維持費</v>
          </cell>
        </row>
        <row r="182">
          <cell r="A182">
            <v>31812</v>
          </cell>
          <cell r="B182" t="str">
            <v>細</v>
          </cell>
          <cell r="C182" t="str">
            <v>諸器材等維持費</v>
          </cell>
          <cell r="D182" t="str">
            <v>賃金</v>
          </cell>
        </row>
        <row r="183">
          <cell r="A183">
            <v>31813</v>
          </cell>
          <cell r="B183" t="str">
            <v>細</v>
          </cell>
          <cell r="C183" t="str">
            <v>諸器材等維持費</v>
          </cell>
          <cell r="D183" t="str">
            <v>諸器材等維持初度費</v>
          </cell>
        </row>
        <row r="184">
          <cell r="A184">
            <v>40000</v>
          </cell>
          <cell r="B184" t="str">
            <v>項</v>
          </cell>
          <cell r="C184" t="str">
            <v>航空機整備費</v>
          </cell>
        </row>
        <row r="185">
          <cell r="A185">
            <v>41000</v>
          </cell>
          <cell r="B185" t="str">
            <v>目</v>
          </cell>
          <cell r="C185" t="str">
            <v>航空機修理費</v>
          </cell>
          <cell r="D185" t="str">
            <v>航空機修理費</v>
          </cell>
        </row>
        <row r="186">
          <cell r="A186">
            <v>41001</v>
          </cell>
          <cell r="B186" t="str">
            <v>細</v>
          </cell>
          <cell r="C186" t="str">
            <v>航空機修理費</v>
          </cell>
          <cell r="D186" t="str">
            <v>航空機修理費</v>
          </cell>
        </row>
        <row r="187">
          <cell r="A187">
            <v>41002</v>
          </cell>
          <cell r="B187" t="str">
            <v>細</v>
          </cell>
          <cell r="C187" t="str">
            <v>航空機修理費</v>
          </cell>
          <cell r="D187" t="str">
            <v>航空機修理初度費</v>
          </cell>
        </row>
        <row r="188">
          <cell r="A188">
            <v>41003</v>
          </cell>
          <cell r="B188" t="str">
            <v>細</v>
          </cell>
          <cell r="C188" t="str">
            <v>航空機修理費</v>
          </cell>
          <cell r="D188" t="str">
            <v>賃金</v>
          </cell>
        </row>
        <row r="189">
          <cell r="A189">
            <v>41100</v>
          </cell>
          <cell r="B189" t="str">
            <v>目</v>
          </cell>
          <cell r="C189" t="str">
            <v xml:space="preserve">   航空機購入費</v>
          </cell>
          <cell r="D189" t="str">
            <v>航空機購入費</v>
          </cell>
        </row>
        <row r="190">
          <cell r="A190">
            <v>41101</v>
          </cell>
          <cell r="B190" t="str">
            <v>細</v>
          </cell>
          <cell r="C190" t="str">
            <v xml:space="preserve">   航空機購入費</v>
          </cell>
          <cell r="D190" t="str">
            <v>航空機購入費</v>
          </cell>
        </row>
        <row r="191">
          <cell r="A191">
            <v>41102</v>
          </cell>
          <cell r="B191" t="str">
            <v>細</v>
          </cell>
          <cell r="C191" t="str">
            <v xml:space="preserve">   航空機購入費初度費</v>
          </cell>
          <cell r="D191" t="str">
            <v>航空機購入初度費</v>
          </cell>
        </row>
        <row r="192">
          <cell r="A192">
            <v>50000</v>
          </cell>
          <cell r="B192" t="str">
            <v>項</v>
          </cell>
          <cell r="C192" t="str">
            <v>施設整備費</v>
          </cell>
        </row>
        <row r="193">
          <cell r="A193">
            <v>51000</v>
          </cell>
          <cell r="B193" t="str">
            <v>目</v>
          </cell>
          <cell r="C193" t="str">
            <v xml:space="preserve">   施設施工旅費</v>
          </cell>
          <cell r="D193" t="str">
            <v>施設施工旅費</v>
          </cell>
        </row>
        <row r="194">
          <cell r="A194">
            <v>51001</v>
          </cell>
          <cell r="B194" t="str">
            <v>細</v>
          </cell>
          <cell r="C194" t="str">
            <v xml:space="preserve">   施設施工旅費</v>
          </cell>
          <cell r="D194" t="str">
            <v>施設施工旅費</v>
          </cell>
        </row>
        <row r="195">
          <cell r="A195">
            <v>51100</v>
          </cell>
          <cell r="B195" t="str">
            <v>目</v>
          </cell>
          <cell r="C195" t="str">
            <v>施設施工庁費</v>
          </cell>
          <cell r="D195" t="str">
            <v>施設施工庁費</v>
          </cell>
        </row>
        <row r="196">
          <cell r="A196">
            <v>51102</v>
          </cell>
          <cell r="B196" t="str">
            <v>細</v>
          </cell>
          <cell r="C196" t="str">
            <v>施設施工庁費</v>
          </cell>
          <cell r="D196" t="str">
            <v>施設施工庁費</v>
          </cell>
        </row>
        <row r="197">
          <cell r="A197">
            <v>51200</v>
          </cell>
          <cell r="B197" t="str">
            <v>目</v>
          </cell>
          <cell r="C197" t="str">
            <v>施設整備費</v>
          </cell>
          <cell r="D197" t="str">
            <v>施設整備費</v>
          </cell>
        </row>
        <row r="198">
          <cell r="A198">
            <v>51201</v>
          </cell>
          <cell r="B198" t="str">
            <v>細</v>
          </cell>
          <cell r="C198" t="str">
            <v>施設整備費</v>
          </cell>
          <cell r="D198" t="str">
            <v>工事費</v>
          </cell>
        </row>
        <row r="199">
          <cell r="A199">
            <v>51300</v>
          </cell>
          <cell r="B199" t="str">
            <v>目</v>
          </cell>
          <cell r="C199" t="str">
            <v xml:space="preserve">   公務員宿舎施設費</v>
          </cell>
          <cell r="D199" t="str">
            <v>公務員宿舎施設費</v>
          </cell>
        </row>
        <row r="200">
          <cell r="A200">
            <v>51301</v>
          </cell>
          <cell r="B200" t="str">
            <v>細</v>
          </cell>
          <cell r="C200" t="str">
            <v xml:space="preserve">   公務員宿舎施設費</v>
          </cell>
          <cell r="D200" t="str">
            <v>工事費</v>
          </cell>
        </row>
        <row r="201">
          <cell r="A201">
            <v>51400</v>
          </cell>
          <cell r="B201" t="str">
            <v>目</v>
          </cell>
          <cell r="C201" t="str">
            <v xml:space="preserve">   不動産購入費</v>
          </cell>
          <cell r="D201" t="str">
            <v>不動産購入費</v>
          </cell>
        </row>
        <row r="202">
          <cell r="A202">
            <v>51401</v>
          </cell>
          <cell r="B202" t="str">
            <v>細</v>
          </cell>
          <cell r="C202" t="str">
            <v xml:space="preserve">   不動産購入費</v>
          </cell>
          <cell r="D202" t="str">
            <v>不動産購入費</v>
          </cell>
        </row>
        <row r="203">
          <cell r="A203">
            <v>51402</v>
          </cell>
          <cell r="B203" t="str">
            <v>細</v>
          </cell>
          <cell r="C203" t="str">
            <v xml:space="preserve">   不動産購入費</v>
          </cell>
          <cell r="D203" t="str">
            <v>公務員宿舎不動産購入費</v>
          </cell>
        </row>
        <row r="204">
          <cell r="A204">
            <v>51500</v>
          </cell>
          <cell r="B204" t="str">
            <v>目</v>
          </cell>
          <cell r="C204" t="str">
            <v xml:space="preserve">   移転等補償金</v>
          </cell>
          <cell r="D204" t="str">
            <v>移転等補償金</v>
          </cell>
        </row>
        <row r="205">
          <cell r="A205">
            <v>51501</v>
          </cell>
          <cell r="B205" t="str">
            <v>細</v>
          </cell>
          <cell r="C205" t="str">
            <v xml:space="preserve">   移転等補償金</v>
          </cell>
          <cell r="D205" t="str">
            <v>移転等補償金</v>
          </cell>
        </row>
        <row r="206">
          <cell r="A206">
            <v>60000</v>
          </cell>
          <cell r="B206" t="str">
            <v>項</v>
          </cell>
          <cell r="C206" t="str">
            <v>人材確保育成費</v>
          </cell>
        </row>
        <row r="207">
          <cell r="A207">
            <v>61000</v>
          </cell>
          <cell r="B207" t="str">
            <v>目</v>
          </cell>
          <cell r="C207" t="str">
            <v xml:space="preserve">   予備隊員手当</v>
          </cell>
          <cell r="D207" t="str">
            <v>予備隊員手当</v>
          </cell>
        </row>
        <row r="208">
          <cell r="A208">
            <v>61001</v>
          </cell>
          <cell r="B208" t="str">
            <v>細</v>
          </cell>
          <cell r="C208" t="str">
            <v xml:space="preserve">   予備隊員手当</v>
          </cell>
          <cell r="D208" t="str">
            <v>予備隊員手当</v>
          </cell>
        </row>
        <row r="209">
          <cell r="A209">
            <v>61100</v>
          </cell>
          <cell r="B209" t="str">
            <v>目</v>
          </cell>
          <cell r="C209" t="str">
            <v xml:space="preserve">   即応予備自衛官勤続報奨金</v>
          </cell>
          <cell r="D209" t="str">
            <v>即応予備自衛官勤続報奨金</v>
          </cell>
        </row>
        <row r="210">
          <cell r="A210">
            <v>61101</v>
          </cell>
          <cell r="B210" t="str">
            <v>細</v>
          </cell>
          <cell r="C210" t="str">
            <v xml:space="preserve">   即応予備自衛官勤続報奨金</v>
          </cell>
          <cell r="D210" t="str">
            <v>即応予備自衛官勤続報奨金</v>
          </cell>
        </row>
        <row r="211">
          <cell r="A211">
            <v>61200</v>
          </cell>
          <cell r="B211" t="str">
            <v>目</v>
          </cell>
          <cell r="C211" t="str">
            <v xml:space="preserve">   即応予備自衛官雇用企業給付金</v>
          </cell>
          <cell r="D211" t="str">
            <v>即応予備自衛官雇用企業給付金</v>
          </cell>
        </row>
        <row r="212">
          <cell r="A212">
            <v>61201</v>
          </cell>
          <cell r="B212" t="str">
            <v>細</v>
          </cell>
          <cell r="C212" t="str">
            <v xml:space="preserve">   即応予備自衛官雇用企業給付金</v>
          </cell>
          <cell r="D212" t="str">
            <v>即応予備自衛官雇用企業給付金</v>
          </cell>
        </row>
        <row r="213">
          <cell r="A213">
            <v>61300</v>
          </cell>
          <cell r="B213" t="str">
            <v>目</v>
          </cell>
          <cell r="C213" t="str">
            <v xml:space="preserve">   教育訓練履修給付金</v>
          </cell>
          <cell r="D213" t="str">
            <v>教育訓練履修給付金</v>
          </cell>
        </row>
        <row r="214">
          <cell r="A214">
            <v>61301</v>
          </cell>
          <cell r="B214" t="str">
            <v>細</v>
          </cell>
          <cell r="C214" t="str">
            <v xml:space="preserve">   教育訓練履修給付金</v>
          </cell>
          <cell r="D214" t="str">
            <v>教育訓練履修給付金</v>
          </cell>
        </row>
        <row r="215">
          <cell r="A215">
            <v>61400</v>
          </cell>
          <cell r="B215" t="str">
            <v>目</v>
          </cell>
          <cell r="C215" t="str">
            <v xml:space="preserve">   入校講習旅費</v>
          </cell>
          <cell r="D215" t="str">
            <v>入校講習旅費</v>
          </cell>
        </row>
        <row r="216">
          <cell r="A216">
            <v>61401</v>
          </cell>
          <cell r="B216" t="str">
            <v>細</v>
          </cell>
          <cell r="C216" t="str">
            <v xml:space="preserve">   入校講習旅費</v>
          </cell>
          <cell r="D216" t="str">
            <v>入校講習旅費</v>
          </cell>
        </row>
        <row r="217">
          <cell r="A217">
            <v>61402</v>
          </cell>
          <cell r="B217" t="str">
            <v>細</v>
          </cell>
          <cell r="C217" t="str">
            <v xml:space="preserve">   入校講習旅費</v>
          </cell>
          <cell r="D217" t="str">
            <v>現地研修旅費</v>
          </cell>
        </row>
        <row r="218">
          <cell r="A218">
            <v>61500</v>
          </cell>
          <cell r="B218" t="str">
            <v>目</v>
          </cell>
          <cell r="C218" t="str">
            <v xml:space="preserve">   募集等旅費</v>
          </cell>
          <cell r="D218" t="str">
            <v>募集等旅費</v>
          </cell>
        </row>
        <row r="219">
          <cell r="A219">
            <v>61501</v>
          </cell>
          <cell r="B219" t="str">
            <v>細</v>
          </cell>
          <cell r="C219" t="str">
            <v xml:space="preserve">   募集等旅費</v>
          </cell>
          <cell r="D219" t="str">
            <v>募集旅費</v>
          </cell>
        </row>
        <row r="220">
          <cell r="A220">
            <v>61502</v>
          </cell>
          <cell r="B220" t="str">
            <v>細</v>
          </cell>
          <cell r="C220" t="str">
            <v xml:space="preserve">   募集等旅費</v>
          </cell>
          <cell r="D220" t="str">
            <v>就職援護旅費</v>
          </cell>
        </row>
        <row r="221">
          <cell r="A221">
            <v>61503</v>
          </cell>
          <cell r="B221" t="str">
            <v>細</v>
          </cell>
          <cell r="C221" t="str">
            <v xml:space="preserve">   募集等旅費</v>
          </cell>
          <cell r="D221" t="str">
            <v>部外者招へい旅費</v>
          </cell>
        </row>
        <row r="222">
          <cell r="A222">
            <v>61600</v>
          </cell>
          <cell r="B222" t="str">
            <v>目</v>
          </cell>
          <cell r="C222" t="str">
            <v xml:space="preserve">   講師旅費</v>
          </cell>
          <cell r="D222" t="str">
            <v>講師旅費</v>
          </cell>
        </row>
        <row r="223">
          <cell r="A223">
            <v>61601</v>
          </cell>
          <cell r="B223" t="str">
            <v>細</v>
          </cell>
          <cell r="C223" t="str">
            <v xml:space="preserve">   講師旅費</v>
          </cell>
          <cell r="D223" t="str">
            <v>講師旅費</v>
          </cell>
        </row>
        <row r="224">
          <cell r="A224">
            <v>61700</v>
          </cell>
          <cell r="B224" t="str">
            <v>目</v>
          </cell>
          <cell r="C224" t="str">
            <v xml:space="preserve">   予備隊員招集等旅費</v>
          </cell>
          <cell r="D224" t="str">
            <v>予備隊員招集等旅費</v>
          </cell>
        </row>
        <row r="225">
          <cell r="A225">
            <v>61701</v>
          </cell>
          <cell r="B225" t="str">
            <v>細</v>
          </cell>
          <cell r="C225" t="str">
            <v xml:space="preserve">   予備隊員招集等旅費</v>
          </cell>
          <cell r="D225" t="str">
            <v>予備隊員招集等旅費</v>
          </cell>
        </row>
        <row r="226">
          <cell r="A226">
            <v>61800</v>
          </cell>
          <cell r="B226" t="str">
            <v>目</v>
          </cell>
          <cell r="C226" t="str">
            <v>募集等庁費</v>
          </cell>
          <cell r="D226" t="str">
            <v>募集等庁費</v>
          </cell>
        </row>
        <row r="227">
          <cell r="A227">
            <v>61801</v>
          </cell>
          <cell r="B227" t="str">
            <v>細</v>
          </cell>
          <cell r="C227" t="str">
            <v>募集等庁費</v>
          </cell>
          <cell r="D227" t="str">
            <v>募集等庁費</v>
          </cell>
        </row>
        <row r="228">
          <cell r="A228">
            <v>61900</v>
          </cell>
          <cell r="B228" t="str">
            <v>目</v>
          </cell>
          <cell r="C228" t="str">
            <v>予備隊員業務庁費</v>
          </cell>
          <cell r="D228" t="str">
            <v>予備隊員業務庁費</v>
          </cell>
        </row>
        <row r="229">
          <cell r="A229">
            <v>61901</v>
          </cell>
          <cell r="B229" t="str">
            <v>細</v>
          </cell>
          <cell r="C229" t="str">
            <v>予備隊員業務庁費</v>
          </cell>
          <cell r="D229" t="str">
            <v>予備隊員業務庁費</v>
          </cell>
        </row>
        <row r="230">
          <cell r="A230">
            <v>62000</v>
          </cell>
          <cell r="B230" t="str">
            <v>目</v>
          </cell>
          <cell r="C230" t="str">
            <v>医   療   費</v>
          </cell>
          <cell r="D230" t="str">
            <v>医療費</v>
          </cell>
        </row>
        <row r="231">
          <cell r="A231">
            <v>62001</v>
          </cell>
          <cell r="B231" t="str">
            <v>細</v>
          </cell>
          <cell r="C231" t="str">
            <v>医   療   費</v>
          </cell>
          <cell r="D231" t="str">
            <v>医療関係備品費</v>
          </cell>
        </row>
        <row r="232">
          <cell r="A232">
            <v>62002</v>
          </cell>
          <cell r="B232" t="str">
            <v>細</v>
          </cell>
          <cell r="C232" t="str">
            <v>医   療   費</v>
          </cell>
          <cell r="D232" t="str">
            <v>医療施行費</v>
          </cell>
        </row>
        <row r="233">
          <cell r="A233">
            <v>62003</v>
          </cell>
          <cell r="B233" t="str">
            <v>細</v>
          </cell>
          <cell r="C233" t="str">
            <v>医   療   費</v>
          </cell>
          <cell r="D233" t="str">
            <v>医療器材修理費</v>
          </cell>
        </row>
        <row r="234">
          <cell r="A234">
            <v>62004</v>
          </cell>
          <cell r="B234" t="str">
            <v>細</v>
          </cell>
          <cell r="C234" t="str">
            <v>医   療   費</v>
          </cell>
          <cell r="D234" t="str">
            <v>賃金</v>
          </cell>
        </row>
        <row r="235">
          <cell r="A235">
            <v>62010</v>
          </cell>
          <cell r="B235" t="str">
            <v>細</v>
          </cell>
          <cell r="C235" t="str">
            <v>医   療   費</v>
          </cell>
          <cell r="D235" t="str">
            <v>その他</v>
          </cell>
        </row>
        <row r="236">
          <cell r="A236">
            <v>62100</v>
          </cell>
          <cell r="B236" t="str">
            <v>目</v>
          </cell>
          <cell r="C236" t="str">
            <v>教育訓練費</v>
          </cell>
          <cell r="D236" t="str">
            <v>教育訓練費</v>
          </cell>
        </row>
        <row r="237">
          <cell r="A237">
            <v>62101</v>
          </cell>
          <cell r="B237" t="str">
            <v>細</v>
          </cell>
          <cell r="C237" t="str">
            <v>教育訓練費</v>
          </cell>
          <cell r="D237" t="str">
            <v>教育訓練用備品費</v>
          </cell>
        </row>
        <row r="238">
          <cell r="A238">
            <v>62102</v>
          </cell>
          <cell r="B238" t="str">
            <v>細</v>
          </cell>
          <cell r="C238" t="str">
            <v>教育訓練費</v>
          </cell>
          <cell r="D238" t="str">
            <v>修理保管用備品費</v>
          </cell>
        </row>
        <row r="239">
          <cell r="A239">
            <v>62103</v>
          </cell>
          <cell r="B239" t="str">
            <v>細</v>
          </cell>
          <cell r="C239" t="str">
            <v>教育訓練費</v>
          </cell>
          <cell r="D239" t="str">
            <v>教育訓練演習費</v>
          </cell>
        </row>
        <row r="240">
          <cell r="A240">
            <v>62104</v>
          </cell>
          <cell r="B240" t="str">
            <v>細</v>
          </cell>
          <cell r="C240" t="str">
            <v>教育訓練費</v>
          </cell>
          <cell r="D240" t="str">
            <v>備品修理費</v>
          </cell>
        </row>
        <row r="241">
          <cell r="A241">
            <v>62105</v>
          </cell>
          <cell r="B241" t="str">
            <v>細</v>
          </cell>
          <cell r="C241" t="str">
            <v>教育訓練費</v>
          </cell>
          <cell r="D241" t="str">
            <v>教育訓練初度費</v>
          </cell>
        </row>
        <row r="242">
          <cell r="A242">
            <v>62106</v>
          </cell>
          <cell r="B242" t="str">
            <v>細</v>
          </cell>
          <cell r="C242" t="str">
            <v>教育訓練費</v>
          </cell>
          <cell r="D242" t="str">
            <v>賃金</v>
          </cell>
        </row>
        <row r="243">
          <cell r="A243">
            <v>62110</v>
          </cell>
          <cell r="B243" t="str">
            <v>細</v>
          </cell>
          <cell r="C243" t="str">
            <v>教育訓練費</v>
          </cell>
          <cell r="D243" t="str">
            <v>その他</v>
          </cell>
        </row>
        <row r="244">
          <cell r="A244">
            <v>62200</v>
          </cell>
          <cell r="B244" t="str">
            <v>目</v>
          </cell>
          <cell r="C244" t="str">
            <v xml:space="preserve">   診療委託費</v>
          </cell>
          <cell r="D244" t="str">
            <v>診療委託費</v>
          </cell>
        </row>
        <row r="245">
          <cell r="A245">
            <v>62201</v>
          </cell>
          <cell r="B245" t="str">
            <v>細</v>
          </cell>
          <cell r="C245" t="str">
            <v xml:space="preserve">   診療委託費</v>
          </cell>
          <cell r="D245" t="str">
            <v>診療委託費</v>
          </cell>
        </row>
        <row r="246">
          <cell r="A246">
            <v>79999</v>
          </cell>
          <cell r="B246" t="str">
            <v>組織</v>
          </cell>
          <cell r="C246" t="str">
            <v>防衛本庁（制）</v>
          </cell>
          <cell r="D246" t="str">
            <v>防衛本省（制限額）</v>
          </cell>
        </row>
        <row r="247">
          <cell r="A247">
            <v>80000</v>
          </cell>
          <cell r="B247" t="str">
            <v>項</v>
          </cell>
          <cell r="C247" t="str">
            <v>防衛本庁（制）</v>
          </cell>
        </row>
        <row r="248">
          <cell r="A248">
            <v>81100</v>
          </cell>
          <cell r="B248" t="str">
            <v>目</v>
          </cell>
          <cell r="C248" t="str">
            <v xml:space="preserve">   運 搬 費（制）</v>
          </cell>
          <cell r="D248" t="str">
            <v>運 搬 費</v>
          </cell>
        </row>
        <row r="249">
          <cell r="A249">
            <v>81101</v>
          </cell>
          <cell r="B249" t="str">
            <v>細</v>
          </cell>
          <cell r="C249" t="str">
            <v xml:space="preserve">   演参費（後払）</v>
          </cell>
          <cell r="D249" t="str">
            <v>演習等参加費  後払</v>
          </cell>
        </row>
        <row r="250">
          <cell r="A250">
            <v>81102</v>
          </cell>
          <cell r="B250" t="str">
            <v>細</v>
          </cell>
          <cell r="C250" t="str">
            <v xml:space="preserve">   物輸費（後払）</v>
          </cell>
          <cell r="D250" t="str">
            <v>物資輸送費    後払</v>
          </cell>
        </row>
        <row r="251">
          <cell r="A251">
            <v>81103</v>
          </cell>
          <cell r="B251" t="str">
            <v>細</v>
          </cell>
          <cell r="C251" t="str">
            <v xml:space="preserve">   演参費（役務）</v>
          </cell>
          <cell r="D251" t="str">
            <v>演習等参加費  役務</v>
          </cell>
        </row>
        <row r="252">
          <cell r="A252">
            <v>81104</v>
          </cell>
          <cell r="B252" t="str">
            <v>細</v>
          </cell>
          <cell r="C252" t="str">
            <v xml:space="preserve">   物輸費（役務）</v>
          </cell>
          <cell r="D252" t="str">
            <v>物資輸送費    役務</v>
          </cell>
        </row>
        <row r="253">
          <cell r="A253">
            <v>81105</v>
          </cell>
          <cell r="B253" t="str">
            <v>細</v>
          </cell>
          <cell r="C253" t="str">
            <v xml:space="preserve">   演参費（ETC）</v>
          </cell>
          <cell r="D253" t="str">
            <v>演習等参加費  ETC</v>
          </cell>
        </row>
        <row r="254">
          <cell r="A254">
            <v>81106</v>
          </cell>
          <cell r="B254" t="str">
            <v>細</v>
          </cell>
          <cell r="C254" t="str">
            <v xml:space="preserve">   物輸費（ETC）</v>
          </cell>
          <cell r="D254" t="str">
            <v>物資輸送費    ETC</v>
          </cell>
        </row>
        <row r="255">
          <cell r="A255">
            <v>81107</v>
          </cell>
          <cell r="B255" t="str">
            <v>細</v>
          </cell>
          <cell r="C255" t="str">
            <v xml:space="preserve">   演参費（役務e）</v>
          </cell>
          <cell r="D255" t="str">
            <v>演習等参加費  役務(e)</v>
          </cell>
        </row>
        <row r="256">
          <cell r="A256">
            <v>81108</v>
          </cell>
          <cell r="B256" t="str">
            <v>細</v>
          </cell>
          <cell r="C256" t="str">
            <v xml:space="preserve">   物輸費（役務e）</v>
          </cell>
          <cell r="D256" t="str">
            <v>物資輸送費    役務(e)</v>
          </cell>
        </row>
        <row r="257">
          <cell r="A257">
            <v>81109</v>
          </cell>
          <cell r="B257" t="str">
            <v>細</v>
          </cell>
          <cell r="C257" t="str">
            <v xml:space="preserve">   演参費（船舶）</v>
          </cell>
          <cell r="D257" t="str">
            <v>演習等参加費  船舶</v>
          </cell>
        </row>
        <row r="258">
          <cell r="A258">
            <v>81110</v>
          </cell>
          <cell r="B258" t="str">
            <v>細</v>
          </cell>
          <cell r="C258" t="str">
            <v xml:space="preserve">   物輸費（船舶）</v>
          </cell>
          <cell r="D258" t="str">
            <v>物資輸送費  船舶</v>
          </cell>
        </row>
      </sheetData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入力"/>
      <sheetName val="使用方法"/>
      <sheetName val="業者一覧"/>
      <sheetName val="行為書 (2)"/>
    </sheetNames>
    <sheetDataSet>
      <sheetData sheetId="0" refreshError="1"/>
      <sheetData sheetId="1" refreshError="1">
        <row r="4">
          <cell r="A4">
            <v>1</v>
          </cell>
          <cell r="B4" t="str">
            <v>１２．１０．１３</v>
          </cell>
          <cell r="D4">
            <v>2</v>
          </cell>
          <cell r="E4" t="str">
            <v>帯広市</v>
          </cell>
          <cell r="F4">
            <v>0</v>
          </cell>
          <cell r="G4">
            <v>0</v>
          </cell>
          <cell r="H4">
            <v>76800</v>
          </cell>
          <cell r="I4" t="str">
            <v>１２．４．１</v>
          </cell>
          <cell r="J4" t="str">
            <v>12.9.１～12.9.29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&amp;機能選択"/>
      <sheetName val="総額"/>
      <sheetName val="品目別単価１回"/>
      <sheetName val="2回"/>
      <sheetName val="3回"/>
      <sheetName val="4回"/>
      <sheetName val="5回"/>
      <sheetName val="6回"/>
      <sheetName val="7回"/>
      <sheetName val="8回"/>
      <sheetName val="9回"/>
      <sheetName val="10回"/>
      <sheetName val="業者情報"/>
      <sheetName val="要求・実計情報"/>
      <sheetName val="契約実施計画情報"/>
      <sheetName val="品目別要求情報"/>
      <sheetName val="要求契約情報"/>
      <sheetName val="設定データ"/>
      <sheetName val="CSV出力イメージ"/>
      <sheetName val="参考資料【部課班短縮番号】 "/>
      <sheetName val="要求品目情報"/>
      <sheetName val="抽出設定シート"/>
      <sheetName val="ﾏﾆｭｱﾙ"/>
      <sheetName val="基本情報"/>
      <sheetName val="請求書"/>
      <sheetName val="入力シート"/>
      <sheetName val="科目一覧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行為書"/>
      <sheetName val="科目内訳 (印刷)"/>
      <sheetName val="科目内訳"/>
      <sheetName val="支払調書"/>
      <sheetName val="支払調書 (2)"/>
      <sheetName val="契約書"/>
      <sheetName val="契約内訳"/>
      <sheetName val="請書"/>
      <sheetName val="検査調書"/>
      <sheetName val="納品書 (2)"/>
      <sheetName val="T_科目Table20"/>
      <sheetName val="コード"/>
      <sheetName val="単位"/>
      <sheetName val="実計・予調（手入力）"/>
      <sheetName val="見積書"/>
      <sheetName val="実計"/>
      <sheetName val="実計・予調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AQ3" t="str">
            <v>森本</v>
          </cell>
        </row>
        <row r="4">
          <cell r="AQ4" t="str">
            <v>西村</v>
          </cell>
        </row>
        <row r="5">
          <cell r="AQ5" t="str">
            <v>田中</v>
          </cell>
        </row>
        <row r="6">
          <cell r="AQ6" t="str">
            <v>橋本</v>
          </cell>
        </row>
        <row r="7">
          <cell r="AQ7" t="str">
            <v>山黒</v>
          </cell>
        </row>
        <row r="8">
          <cell r="AQ8" t="str">
            <v>岩村</v>
          </cell>
        </row>
        <row r="9">
          <cell r="AQ9">
            <v>0</v>
          </cell>
        </row>
        <row r="10">
          <cell r="AQ10">
            <v>0</v>
          </cell>
        </row>
        <row r="11">
          <cell r="AQ11">
            <v>0</v>
          </cell>
        </row>
        <row r="12">
          <cell r="AQ12">
            <v>0</v>
          </cell>
        </row>
      </sheetData>
      <sheetData sheetId="24"/>
      <sheetData sheetId="25">
        <row r="7">
          <cell r="R7" t="str">
            <v>受付番号</v>
          </cell>
          <cell r="S7" t="str">
            <v>要求番号</v>
          </cell>
          <cell r="T7" t="str">
            <v>要求番号</v>
          </cell>
          <cell r="U7" t="str">
            <v>目細</v>
          </cell>
          <cell r="V7" t="str">
            <v>納入場所</v>
          </cell>
          <cell r="W7" t="str">
            <v>小計</v>
          </cell>
          <cell r="X7" t="str">
            <v>消費税</v>
          </cell>
          <cell r="Y7" t="str">
            <v>合計</v>
          </cell>
          <cell r="Z7" t="str">
            <v>端数</v>
          </cell>
        </row>
        <row r="8"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</row>
        <row r="9"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</row>
        <row r="10"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</row>
        <row r="11"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</row>
        <row r="12"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</row>
        <row r="13"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</row>
        <row r="14"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</row>
        <row r="15"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</row>
        <row r="16"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</row>
        <row r="17"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</row>
        <row r="18"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</row>
        <row r="22"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</row>
        <row r="25"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</row>
        <row r="26"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</row>
        <row r="28"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</row>
        <row r="29"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</row>
        <row r="30"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</row>
        <row r="31"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</row>
        <row r="37"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</row>
        <row r="38"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</row>
        <row r="39"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</row>
        <row r="41"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</row>
        <row r="57"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</row>
        <row r="59"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</row>
        <row r="62"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</row>
        <row r="63"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</row>
        <row r="64"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</row>
        <row r="66"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</row>
        <row r="67"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</row>
        <row r="69"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</row>
        <row r="70"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</row>
        <row r="72"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5"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</row>
        <row r="180"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</row>
        <row r="194"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</row>
        <row r="221"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</row>
        <row r="281"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</row>
        <row r="296"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</row>
        <row r="297"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</row>
        <row r="383"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</row>
        <row r="390"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  <cell r="E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  <cell r="D3" t="str">
            <v>防衛本省共通費</v>
          </cell>
          <cell r="E3" t="str">
            <v>防衛本省共通</v>
          </cell>
        </row>
        <row r="4">
          <cell r="A4">
            <v>11000</v>
          </cell>
          <cell r="B4" t="str">
            <v>目</v>
          </cell>
          <cell r="C4" t="str">
            <v xml:space="preserve">   職員基本給</v>
          </cell>
          <cell r="D4" t="str">
            <v>職員基本給</v>
          </cell>
          <cell r="E4" t="str">
            <v>職員基本給</v>
          </cell>
        </row>
        <row r="5">
          <cell r="A5">
            <v>11001</v>
          </cell>
          <cell r="B5" t="str">
            <v>細</v>
          </cell>
          <cell r="C5" t="str">
            <v xml:space="preserve">   職員基本給</v>
          </cell>
          <cell r="D5" t="str">
            <v>職員俸給</v>
          </cell>
          <cell r="E5" t="str">
            <v>職員俸給</v>
          </cell>
        </row>
        <row r="6">
          <cell r="A6">
            <v>11002</v>
          </cell>
          <cell r="B6" t="str">
            <v>細</v>
          </cell>
          <cell r="C6" t="str">
            <v xml:space="preserve">   職員基本給</v>
          </cell>
          <cell r="D6" t="str">
            <v>扶養手当</v>
          </cell>
          <cell r="E6" t="str">
            <v>扶養手当</v>
          </cell>
        </row>
        <row r="7">
          <cell r="A7">
            <v>11003</v>
          </cell>
          <cell r="B7" t="str">
            <v>細</v>
          </cell>
          <cell r="C7" t="str">
            <v xml:space="preserve">   職員基本給</v>
          </cell>
          <cell r="D7" t="str">
            <v>地域手当</v>
          </cell>
          <cell r="E7" t="str">
            <v>地域手当</v>
          </cell>
        </row>
        <row r="8">
          <cell r="A8">
            <v>11100</v>
          </cell>
          <cell r="B8" t="str">
            <v>目</v>
          </cell>
          <cell r="C8" t="str">
            <v xml:space="preserve">   職員諸手当</v>
          </cell>
          <cell r="D8" t="str">
            <v>職員諸手当</v>
          </cell>
          <cell r="E8" t="str">
            <v>職員諸手当</v>
          </cell>
        </row>
        <row r="9">
          <cell r="A9">
            <v>11101</v>
          </cell>
          <cell r="B9" t="str">
            <v>細</v>
          </cell>
          <cell r="C9" t="str">
            <v xml:space="preserve">   職員諸手当</v>
          </cell>
          <cell r="D9" t="str">
            <v>管理職手当</v>
          </cell>
          <cell r="E9" t="str">
            <v>管理職手当</v>
          </cell>
        </row>
        <row r="10">
          <cell r="A10">
            <v>11102</v>
          </cell>
          <cell r="B10" t="str">
            <v>細</v>
          </cell>
          <cell r="C10" t="str">
            <v xml:space="preserve">   職員諸手当</v>
          </cell>
          <cell r="D10" t="str">
            <v>初任給調整手当</v>
          </cell>
          <cell r="E10" t="str">
            <v>初任給調整</v>
          </cell>
        </row>
        <row r="11">
          <cell r="A11">
            <v>11103</v>
          </cell>
          <cell r="B11" t="str">
            <v>細</v>
          </cell>
          <cell r="C11" t="str">
            <v xml:space="preserve">   職員諸手当</v>
          </cell>
          <cell r="D11" t="str">
            <v>通勤手当</v>
          </cell>
          <cell r="E11" t="str">
            <v>通勤手当</v>
          </cell>
        </row>
        <row r="12">
          <cell r="A12">
            <v>11110</v>
          </cell>
          <cell r="B12" t="str">
            <v>細</v>
          </cell>
          <cell r="C12" t="str">
            <v xml:space="preserve">   職員諸手当</v>
          </cell>
          <cell r="D12" t="str">
            <v>特殊勤務手当</v>
          </cell>
          <cell r="E12" t="str">
            <v>特殊勤務手当</v>
          </cell>
        </row>
        <row r="13">
          <cell r="A13">
            <v>11111</v>
          </cell>
          <cell r="B13" t="str">
            <v>細分</v>
          </cell>
          <cell r="C13" t="str">
            <v xml:space="preserve">   職員諸手当</v>
          </cell>
          <cell r="D13" t="str">
            <v>［爆発物取扱作業等手当］</v>
          </cell>
          <cell r="E13" t="str">
            <v>[爆発物取扱]</v>
          </cell>
        </row>
        <row r="14">
          <cell r="A14">
            <v>11112</v>
          </cell>
          <cell r="B14" t="str">
            <v>細分</v>
          </cell>
          <cell r="C14" t="str">
            <v xml:space="preserve">   職員諸手当</v>
          </cell>
          <cell r="D14" t="str">
            <v>［航空作業手当］</v>
          </cell>
          <cell r="E14" t="str">
            <v>[航空作業]</v>
          </cell>
        </row>
        <row r="15">
          <cell r="A15">
            <v>11114</v>
          </cell>
          <cell r="B15" t="str">
            <v>細分</v>
          </cell>
          <cell r="C15" t="str">
            <v xml:space="preserve">   職員諸手当</v>
          </cell>
          <cell r="D15" t="str">
            <v>［夜間看護等手当］</v>
          </cell>
          <cell r="E15" t="str">
            <v>[夜間看護等]</v>
          </cell>
        </row>
        <row r="16">
          <cell r="A16">
            <v>11115</v>
          </cell>
          <cell r="B16" t="str">
            <v>細分</v>
          </cell>
          <cell r="C16" t="str">
            <v xml:space="preserve">   職員諸手当</v>
          </cell>
          <cell r="D16" t="str">
            <v>［除雪手当］</v>
          </cell>
          <cell r="E16" t="str">
            <v>[除雪手当]</v>
          </cell>
        </row>
        <row r="17">
          <cell r="A17">
            <v>11116</v>
          </cell>
          <cell r="B17" t="str">
            <v>細分</v>
          </cell>
          <cell r="C17" t="str">
            <v xml:space="preserve">   職員諸手当</v>
          </cell>
          <cell r="D17" t="str">
            <v>［小笠原手当］</v>
          </cell>
          <cell r="E17" t="str">
            <v>[小笠原手当]</v>
          </cell>
        </row>
        <row r="18">
          <cell r="A18">
            <v>11117</v>
          </cell>
          <cell r="B18" t="str">
            <v>細分</v>
          </cell>
          <cell r="C18" t="str">
            <v xml:space="preserve">   職員諸手当</v>
          </cell>
          <cell r="D18" t="str">
            <v>［死体処理手当］</v>
          </cell>
          <cell r="E18" t="str">
            <v>[死体処理]</v>
          </cell>
        </row>
        <row r="19">
          <cell r="A19">
            <v>11118</v>
          </cell>
          <cell r="B19" t="str">
            <v>細分</v>
          </cell>
          <cell r="C19" t="str">
            <v xml:space="preserve">   職員諸手当</v>
          </cell>
          <cell r="D19" t="str">
            <v>［異常圧力内作業等手当］</v>
          </cell>
          <cell r="E19" t="str">
            <v>[異常圧力]</v>
          </cell>
        </row>
        <row r="20">
          <cell r="A20">
            <v>11119</v>
          </cell>
          <cell r="B20" t="str">
            <v>細分</v>
          </cell>
          <cell r="C20" t="str">
            <v xml:space="preserve">   職員諸手当</v>
          </cell>
          <cell r="D20" t="str">
            <v>［災害派遣等手当］</v>
          </cell>
          <cell r="E20" t="str">
            <v>[災害派遣等]</v>
          </cell>
        </row>
        <row r="21">
          <cell r="A21">
            <v>11121</v>
          </cell>
          <cell r="B21" t="str">
            <v>細分</v>
          </cell>
          <cell r="C21" t="str">
            <v xml:space="preserve">   職員諸手当</v>
          </cell>
          <cell r="D21" t="str">
            <v>［夜間特殊業務手当］</v>
          </cell>
          <cell r="E21" t="str">
            <v>[夜間特殊]</v>
          </cell>
        </row>
        <row r="22">
          <cell r="A22">
            <v>11123</v>
          </cell>
          <cell r="B22" t="str">
            <v>細分</v>
          </cell>
          <cell r="C22" t="str">
            <v xml:space="preserve">   職員諸手当</v>
          </cell>
          <cell r="D22" t="str">
            <v>［国際緊急援助等手当］</v>
          </cell>
          <cell r="E22" t="str">
            <v>[国際緊急]</v>
          </cell>
        </row>
        <row r="23">
          <cell r="A23">
            <v>11124</v>
          </cell>
          <cell r="B23" t="str">
            <v>細分</v>
          </cell>
          <cell r="C23" t="str">
            <v xml:space="preserve">   職員諸手当</v>
          </cell>
          <cell r="D23" t="str">
            <v>［特別補給支援活動手当］</v>
          </cell>
          <cell r="E23" t="str">
            <v>[特別補給]</v>
          </cell>
        </row>
        <row r="24">
          <cell r="A24">
            <v>11125</v>
          </cell>
          <cell r="B24" t="str">
            <v>細分</v>
          </cell>
          <cell r="C24" t="str">
            <v xml:space="preserve">   職員諸手当</v>
          </cell>
          <cell r="D24" t="str">
            <v>［船舶検査等手当］</v>
          </cell>
          <cell r="E24" t="str">
            <v>［船舶検査等］</v>
          </cell>
        </row>
        <row r="25">
          <cell r="A25">
            <v>11126</v>
          </cell>
          <cell r="B25" t="str">
            <v>細分</v>
          </cell>
          <cell r="C25" t="str">
            <v xml:space="preserve">   職員諸手当</v>
          </cell>
          <cell r="D25" t="str">
            <v>［分べん取扱手当］</v>
          </cell>
          <cell r="E25" t="str">
            <v>［分べん手当］</v>
          </cell>
        </row>
        <row r="26">
          <cell r="A26">
            <v>11150</v>
          </cell>
          <cell r="B26" t="str">
            <v>細</v>
          </cell>
          <cell r="C26" t="str">
            <v xml:space="preserve">   職員諸手当</v>
          </cell>
          <cell r="D26" t="str">
            <v>特地勤務手当</v>
          </cell>
          <cell r="E26" t="str">
            <v>特地勤務手当</v>
          </cell>
        </row>
        <row r="27">
          <cell r="A27">
            <v>11151</v>
          </cell>
          <cell r="B27" t="str">
            <v>細</v>
          </cell>
          <cell r="C27" t="str">
            <v xml:space="preserve">   職員諸手当</v>
          </cell>
          <cell r="D27" t="str">
            <v>宿日直手当</v>
          </cell>
          <cell r="E27" t="str">
            <v>宿日直手当</v>
          </cell>
        </row>
        <row r="28">
          <cell r="A28">
            <v>11152</v>
          </cell>
          <cell r="B28" t="str">
            <v>細</v>
          </cell>
          <cell r="C28" t="str">
            <v xml:space="preserve">   職員諸手当</v>
          </cell>
          <cell r="D28" t="str">
            <v>期末手当</v>
          </cell>
          <cell r="E28" t="str">
            <v>期末手当</v>
          </cell>
        </row>
        <row r="29">
          <cell r="A29">
            <v>11153</v>
          </cell>
          <cell r="B29" t="str">
            <v>細</v>
          </cell>
          <cell r="C29" t="str">
            <v xml:space="preserve">   職員諸手当</v>
          </cell>
          <cell r="D29" t="str">
            <v>勤勉手当</v>
          </cell>
          <cell r="E29" t="str">
            <v>勤勉手当</v>
          </cell>
        </row>
        <row r="30">
          <cell r="A30">
            <v>11154</v>
          </cell>
          <cell r="B30" t="str">
            <v>細</v>
          </cell>
          <cell r="C30" t="str">
            <v xml:space="preserve">   職員諸手当</v>
          </cell>
          <cell r="D30" t="str">
            <v>寒冷地手当</v>
          </cell>
          <cell r="E30" t="str">
            <v>寒冷地手当</v>
          </cell>
        </row>
        <row r="31">
          <cell r="A31">
            <v>11155</v>
          </cell>
          <cell r="B31" t="str">
            <v>細</v>
          </cell>
          <cell r="C31" t="str">
            <v xml:space="preserve">   職員諸手当</v>
          </cell>
          <cell r="D31" t="str">
            <v>住居手当</v>
          </cell>
          <cell r="E31" t="str">
            <v>住居手当</v>
          </cell>
        </row>
        <row r="32">
          <cell r="A32">
            <v>11156</v>
          </cell>
          <cell r="B32" t="str">
            <v>細</v>
          </cell>
          <cell r="C32" t="str">
            <v xml:space="preserve">   職員諸手当</v>
          </cell>
          <cell r="D32" t="str">
            <v>単身赴任手当</v>
          </cell>
          <cell r="E32" t="str">
            <v>単身赴任手当</v>
          </cell>
        </row>
        <row r="33">
          <cell r="A33">
            <v>11157</v>
          </cell>
          <cell r="B33" t="str">
            <v>細</v>
          </cell>
          <cell r="C33" t="str">
            <v xml:space="preserve">   職員諸手当</v>
          </cell>
          <cell r="D33" t="str">
            <v>管理職員特別勤務手当</v>
          </cell>
          <cell r="E33" t="str">
            <v>管理職員特別</v>
          </cell>
        </row>
        <row r="34">
          <cell r="A34">
            <v>11158</v>
          </cell>
          <cell r="B34" t="str">
            <v>細</v>
          </cell>
          <cell r="C34" t="str">
            <v xml:space="preserve">   職員諸手当</v>
          </cell>
          <cell r="D34" t="str">
            <v>広域異動手当</v>
          </cell>
          <cell r="E34" t="str">
            <v>広域異動手当</v>
          </cell>
        </row>
        <row r="35">
          <cell r="A35">
            <v>11159</v>
          </cell>
          <cell r="B35" t="str">
            <v>細</v>
          </cell>
          <cell r="C35" t="str">
            <v xml:space="preserve">   職員諸手当</v>
          </cell>
          <cell r="D35" t="str">
            <v>専門スタッフ職調整手当</v>
          </cell>
          <cell r="E35" t="str">
            <v>専門スタッフ</v>
          </cell>
        </row>
        <row r="36">
          <cell r="A36">
            <v>11163</v>
          </cell>
          <cell r="B36" t="str">
            <v>細</v>
          </cell>
          <cell r="C36" t="str">
            <v xml:space="preserve">   職員諸手当</v>
          </cell>
          <cell r="D36" t="str">
            <v>本府省業務調整手当</v>
          </cell>
          <cell r="E36" t="str">
            <v>本府省業務</v>
          </cell>
        </row>
        <row r="37">
          <cell r="A37">
            <v>11160</v>
          </cell>
          <cell r="B37" t="str">
            <v>細</v>
          </cell>
          <cell r="C37" t="str">
            <v xml:space="preserve">   職員諸手当</v>
          </cell>
          <cell r="D37" t="str">
            <v>イラク人道復興支援等手当</v>
          </cell>
          <cell r="E37" t="str">
            <v>ｲﾗｸ人道復興</v>
          </cell>
        </row>
        <row r="38">
          <cell r="A38">
            <v>11161</v>
          </cell>
          <cell r="B38" t="str">
            <v>細</v>
          </cell>
          <cell r="C38" t="str">
            <v xml:space="preserve">   職員諸手当</v>
          </cell>
          <cell r="D38" t="str">
            <v>国際平和協力手当</v>
          </cell>
          <cell r="E38" t="str">
            <v>国際平和協力</v>
          </cell>
        </row>
        <row r="39">
          <cell r="A39">
            <v>11162</v>
          </cell>
          <cell r="B39" t="str">
            <v>細</v>
          </cell>
          <cell r="C39" t="str">
            <v xml:space="preserve">   職員諸手当</v>
          </cell>
          <cell r="D39" t="str">
            <v>航空手当</v>
          </cell>
          <cell r="E39" t="str">
            <v>航空手当</v>
          </cell>
        </row>
        <row r="40">
          <cell r="A40">
            <v>15800</v>
          </cell>
          <cell r="B40" t="str">
            <v>目</v>
          </cell>
          <cell r="C40" t="str">
            <v xml:space="preserve">   特定任期付職員実績手当</v>
          </cell>
          <cell r="D40" t="str">
            <v>特定任期付職員実績手当</v>
          </cell>
          <cell r="E40" t="str">
            <v>特定任期職員</v>
          </cell>
        </row>
        <row r="41">
          <cell r="A41">
            <v>15801</v>
          </cell>
          <cell r="B41" t="str">
            <v>細</v>
          </cell>
          <cell r="C41" t="str">
            <v xml:space="preserve">   特定任期付職員実績手当</v>
          </cell>
          <cell r="D41" t="str">
            <v>特定任期付職員実績手当</v>
          </cell>
          <cell r="E41" t="str">
            <v>特定任期職員</v>
          </cell>
        </row>
        <row r="42">
          <cell r="A42">
            <v>15900</v>
          </cell>
          <cell r="B42" t="str">
            <v>目</v>
          </cell>
          <cell r="C42" t="str">
            <v xml:space="preserve">   任期付研究員実績手当</v>
          </cell>
          <cell r="D42" t="str">
            <v>任期付研究員実績手当</v>
          </cell>
          <cell r="E42" t="str">
            <v>任期付研究員</v>
          </cell>
        </row>
        <row r="43">
          <cell r="A43">
            <v>15901</v>
          </cell>
          <cell r="B43" t="str">
            <v>細</v>
          </cell>
          <cell r="C43" t="str">
            <v xml:space="preserve">   任期付研究員実績手当</v>
          </cell>
          <cell r="D43" t="str">
            <v>任期付研究員実績手当</v>
          </cell>
          <cell r="E43" t="str">
            <v>任期付研究員</v>
          </cell>
        </row>
        <row r="44">
          <cell r="A44">
            <v>11200</v>
          </cell>
          <cell r="B44" t="str">
            <v>目</v>
          </cell>
          <cell r="C44" t="str">
            <v xml:space="preserve">   超過勤務手当</v>
          </cell>
          <cell r="D44" t="str">
            <v>超過勤務手当</v>
          </cell>
          <cell r="E44" t="str">
            <v>超過勤務手当</v>
          </cell>
        </row>
        <row r="45">
          <cell r="A45">
            <v>11201</v>
          </cell>
          <cell r="B45" t="str">
            <v>細</v>
          </cell>
          <cell r="C45" t="str">
            <v xml:space="preserve">   超過勤務手当</v>
          </cell>
          <cell r="D45" t="str">
            <v>超過勤務手当</v>
          </cell>
          <cell r="E45" t="str">
            <v>超過勤務手当</v>
          </cell>
        </row>
        <row r="46">
          <cell r="A46">
            <v>11300</v>
          </cell>
          <cell r="B46" t="str">
            <v>目</v>
          </cell>
          <cell r="C46" t="str">
            <v xml:space="preserve">   委員手当</v>
          </cell>
          <cell r="D46" t="str">
            <v>委員手当</v>
          </cell>
          <cell r="E46" t="str">
            <v>委員手当</v>
          </cell>
        </row>
        <row r="47">
          <cell r="A47">
            <v>11301</v>
          </cell>
          <cell r="B47" t="str">
            <v>細</v>
          </cell>
          <cell r="C47" t="str">
            <v xml:space="preserve">   委員手当</v>
          </cell>
          <cell r="D47" t="str">
            <v>委員手当</v>
          </cell>
          <cell r="E47" t="str">
            <v>委員手当</v>
          </cell>
        </row>
        <row r="48">
          <cell r="A48">
            <v>11400</v>
          </cell>
          <cell r="B48" t="str">
            <v>目</v>
          </cell>
          <cell r="C48" t="str">
            <v xml:space="preserve">   常勤職員給与</v>
          </cell>
          <cell r="D48" t="str">
            <v>常勤職員給与</v>
          </cell>
          <cell r="E48" t="str">
            <v>常勤職員給与</v>
          </cell>
        </row>
        <row r="49">
          <cell r="A49">
            <v>11401</v>
          </cell>
          <cell r="B49" t="str">
            <v>細</v>
          </cell>
          <cell r="C49" t="str">
            <v xml:space="preserve">   常勤職員給与</v>
          </cell>
          <cell r="D49" t="str">
            <v>常勤職員給与</v>
          </cell>
          <cell r="E49" t="str">
            <v>常勤職員給与</v>
          </cell>
        </row>
        <row r="50">
          <cell r="A50">
            <v>11500</v>
          </cell>
          <cell r="B50" t="str">
            <v>目</v>
          </cell>
          <cell r="C50" t="str">
            <v xml:space="preserve">   非常勤職員手当</v>
          </cell>
          <cell r="D50" t="str">
            <v>非常勤職員手当</v>
          </cell>
          <cell r="E50" t="str">
            <v>非常職員手当</v>
          </cell>
        </row>
        <row r="51">
          <cell r="A51">
            <v>11501</v>
          </cell>
          <cell r="B51" t="str">
            <v>細</v>
          </cell>
          <cell r="C51" t="str">
            <v xml:space="preserve">   非常勤職員手当</v>
          </cell>
          <cell r="D51" t="str">
            <v>非常勤職員手当</v>
          </cell>
          <cell r="E51" t="str">
            <v>非常職員手当</v>
          </cell>
        </row>
        <row r="52">
          <cell r="A52">
            <v>18000</v>
          </cell>
          <cell r="B52" t="str">
            <v>目</v>
          </cell>
          <cell r="C52" t="str">
            <v xml:space="preserve">   東日本大震災復旧・復興非常勤職員手当</v>
          </cell>
          <cell r="D52" t="str">
            <v>東日本大震災復旧・復興非常勤職員手当</v>
          </cell>
          <cell r="E52" t="str">
            <v>(震)非常職員</v>
          </cell>
        </row>
        <row r="53">
          <cell r="A53">
            <v>18001</v>
          </cell>
          <cell r="B53" t="str">
            <v>細</v>
          </cell>
          <cell r="C53" t="str">
            <v xml:space="preserve">   東日本大震災復旧・復興非常勤職員手当</v>
          </cell>
          <cell r="D53" t="str">
            <v>非常勤職員手当</v>
          </cell>
          <cell r="E53" t="str">
            <v>(震)非常職員</v>
          </cell>
        </row>
        <row r="54">
          <cell r="A54">
            <v>11600</v>
          </cell>
          <cell r="B54" t="str">
            <v>目</v>
          </cell>
          <cell r="C54" t="str">
            <v xml:space="preserve">   休職者給与</v>
          </cell>
          <cell r="D54" t="str">
            <v>休職者給与</v>
          </cell>
          <cell r="E54" t="str">
            <v>休職者給与</v>
          </cell>
        </row>
        <row r="55">
          <cell r="A55">
            <v>11601</v>
          </cell>
          <cell r="B55" t="str">
            <v>細</v>
          </cell>
          <cell r="C55" t="str">
            <v xml:space="preserve">   休職者給与</v>
          </cell>
          <cell r="D55" t="str">
            <v>休職者給与</v>
          </cell>
          <cell r="E55" t="str">
            <v>休職者給与</v>
          </cell>
        </row>
        <row r="56">
          <cell r="A56">
            <v>11700</v>
          </cell>
          <cell r="B56" t="str">
            <v>目</v>
          </cell>
          <cell r="C56" t="str">
            <v xml:space="preserve">   国際機関等派遣職員給与</v>
          </cell>
          <cell r="D56" t="str">
            <v>国際機関等派遣職員給与</v>
          </cell>
          <cell r="E56" t="str">
            <v>国際機関等</v>
          </cell>
        </row>
        <row r="57">
          <cell r="A57">
            <v>11701</v>
          </cell>
          <cell r="B57" t="str">
            <v>細</v>
          </cell>
          <cell r="C57" t="str">
            <v xml:space="preserve">   国際機関等派遣職員給与</v>
          </cell>
          <cell r="D57" t="str">
            <v>国際機関等派遣職員給与</v>
          </cell>
          <cell r="E57" t="str">
            <v>国際機関等</v>
          </cell>
        </row>
        <row r="58">
          <cell r="A58">
            <v>11800</v>
          </cell>
          <cell r="B58" t="str">
            <v>目</v>
          </cell>
          <cell r="C58" t="str">
            <v xml:space="preserve">   短時間勤務職員給与</v>
          </cell>
          <cell r="D58" t="str">
            <v>短時間勤務職員給与</v>
          </cell>
          <cell r="E58" t="str">
            <v>短時間</v>
          </cell>
        </row>
        <row r="59">
          <cell r="A59">
            <v>11801</v>
          </cell>
          <cell r="B59" t="str">
            <v>細</v>
          </cell>
          <cell r="C59" t="str">
            <v xml:space="preserve">   短時間勤務職員給与</v>
          </cell>
          <cell r="D59" t="str">
            <v>再任用短時間勤務職員給与</v>
          </cell>
          <cell r="E59" t="str">
            <v>再任用短時間</v>
          </cell>
        </row>
        <row r="60">
          <cell r="A60">
            <v>11802</v>
          </cell>
          <cell r="B60" t="str">
            <v>細</v>
          </cell>
          <cell r="C60" t="str">
            <v xml:space="preserve">   短時間勤務職員給与</v>
          </cell>
          <cell r="D60" t="str">
            <v>任期付短時間勤務職員給与</v>
          </cell>
          <cell r="E60" t="str">
            <v>任期付短時間</v>
          </cell>
        </row>
        <row r="61">
          <cell r="A61">
            <v>18100</v>
          </cell>
          <cell r="B61" t="str">
            <v>目</v>
          </cell>
          <cell r="C61" t="str">
            <v xml:space="preserve">   育児休業給</v>
          </cell>
          <cell r="D61" t="str">
            <v>育児休業給</v>
          </cell>
          <cell r="E61" t="str">
            <v>育児休業給</v>
          </cell>
        </row>
        <row r="62">
          <cell r="A62">
            <v>18101</v>
          </cell>
          <cell r="B62" t="str">
            <v>細</v>
          </cell>
          <cell r="C62" t="str">
            <v xml:space="preserve">   育児休業給</v>
          </cell>
          <cell r="D62" t="str">
            <v>育児休業給</v>
          </cell>
          <cell r="E62" t="str">
            <v>育児休業給</v>
          </cell>
        </row>
        <row r="63">
          <cell r="A63">
            <v>11900</v>
          </cell>
          <cell r="B63" t="str">
            <v>目</v>
          </cell>
          <cell r="C63" t="str">
            <v xml:space="preserve">   公務災害補償費</v>
          </cell>
          <cell r="D63" t="str">
            <v>公務災害補償費</v>
          </cell>
          <cell r="E63" t="str">
            <v>公災補償費</v>
          </cell>
        </row>
        <row r="64">
          <cell r="A64">
            <v>11901</v>
          </cell>
          <cell r="B64" t="str">
            <v>細</v>
          </cell>
          <cell r="C64" t="str">
            <v xml:space="preserve">   公務災害補償費</v>
          </cell>
          <cell r="D64" t="str">
            <v>公務災害補償費</v>
          </cell>
          <cell r="E64" t="str">
            <v>公災補償費</v>
          </cell>
        </row>
        <row r="65">
          <cell r="A65">
            <v>11902</v>
          </cell>
          <cell r="B65" t="str">
            <v>細</v>
          </cell>
          <cell r="C65" t="str">
            <v xml:space="preserve">   公務災害補償費</v>
          </cell>
          <cell r="D65" t="str">
            <v>公務災害者福祉費</v>
          </cell>
          <cell r="E65" t="str">
            <v>公災福祉費</v>
          </cell>
        </row>
        <row r="66">
          <cell r="A66">
            <v>12000</v>
          </cell>
          <cell r="B66" t="str">
            <v>目</v>
          </cell>
          <cell r="C66" t="str">
            <v xml:space="preserve">   退職手当</v>
          </cell>
          <cell r="D66" t="str">
            <v>退職手当</v>
          </cell>
          <cell r="E66" t="str">
            <v>退職手当</v>
          </cell>
        </row>
        <row r="67">
          <cell r="A67">
            <v>12001</v>
          </cell>
          <cell r="B67" t="str">
            <v>細</v>
          </cell>
          <cell r="C67" t="str">
            <v xml:space="preserve">   退職手当</v>
          </cell>
          <cell r="D67" t="str">
            <v>退職手当</v>
          </cell>
          <cell r="E67" t="str">
            <v>退職手当</v>
          </cell>
        </row>
        <row r="68">
          <cell r="A68">
            <v>12002</v>
          </cell>
          <cell r="B68" t="str">
            <v>細</v>
          </cell>
          <cell r="C68" t="str">
            <v xml:space="preserve">   退職手当</v>
          </cell>
          <cell r="D68" t="str">
            <v>特別退職手当</v>
          </cell>
          <cell r="E68" t="str">
            <v>特別退職</v>
          </cell>
        </row>
        <row r="69">
          <cell r="A69">
            <v>12100</v>
          </cell>
          <cell r="B69" t="str">
            <v>目</v>
          </cell>
          <cell r="C69" t="str">
            <v xml:space="preserve">   特別弔慰金</v>
          </cell>
          <cell r="D69" t="str">
            <v>特別弔慰金</v>
          </cell>
          <cell r="E69" t="str">
            <v>特別弔慰金</v>
          </cell>
        </row>
        <row r="70">
          <cell r="A70">
            <v>12101</v>
          </cell>
          <cell r="B70" t="str">
            <v>細</v>
          </cell>
          <cell r="C70" t="str">
            <v xml:space="preserve">   特別弔慰金</v>
          </cell>
          <cell r="D70" t="str">
            <v>特別弔慰金</v>
          </cell>
          <cell r="E70" t="str">
            <v>特別弔慰金</v>
          </cell>
        </row>
        <row r="71">
          <cell r="A71">
            <v>12200</v>
          </cell>
          <cell r="B71" t="str">
            <v>目</v>
          </cell>
          <cell r="C71" t="str">
            <v xml:space="preserve">   児童手当</v>
          </cell>
          <cell r="D71" t="str">
            <v>児童手当</v>
          </cell>
          <cell r="E71" t="str">
            <v>児童手当</v>
          </cell>
        </row>
        <row r="72">
          <cell r="A72">
            <v>12201</v>
          </cell>
          <cell r="B72" t="str">
            <v>細</v>
          </cell>
          <cell r="C72" t="str">
            <v xml:space="preserve">   児童手当</v>
          </cell>
          <cell r="D72" t="str">
            <v>児童手当</v>
          </cell>
          <cell r="E72" t="str">
            <v>児童手当</v>
          </cell>
        </row>
        <row r="73">
          <cell r="A73">
            <v>16100</v>
          </cell>
          <cell r="B73" t="str">
            <v>目</v>
          </cell>
          <cell r="C73" t="str">
            <v xml:space="preserve">   子ども手当</v>
          </cell>
          <cell r="D73" t="str">
            <v>子ども手当</v>
          </cell>
          <cell r="E73" t="str">
            <v>子ども手当</v>
          </cell>
        </row>
        <row r="74">
          <cell r="A74">
            <v>16101</v>
          </cell>
          <cell r="B74" t="str">
            <v>細</v>
          </cell>
          <cell r="C74" t="str">
            <v xml:space="preserve">   子ども手当</v>
          </cell>
          <cell r="D74" t="str">
            <v>子ども手当</v>
          </cell>
          <cell r="E74" t="str">
            <v>子ども手当</v>
          </cell>
        </row>
        <row r="75">
          <cell r="A75">
            <v>12300</v>
          </cell>
          <cell r="B75" t="str">
            <v>目</v>
          </cell>
          <cell r="C75" t="str">
            <v xml:space="preserve">   諸   謝   金</v>
          </cell>
          <cell r="D75" t="str">
            <v>諸謝金</v>
          </cell>
          <cell r="E75" t="str">
            <v>諸謝金</v>
          </cell>
        </row>
        <row r="76">
          <cell r="A76">
            <v>12301</v>
          </cell>
          <cell r="B76" t="str">
            <v>細</v>
          </cell>
          <cell r="C76" t="str">
            <v xml:space="preserve">   諸   謝   金</v>
          </cell>
          <cell r="D76" t="str">
            <v>諸謝金</v>
          </cell>
          <cell r="E76" t="str">
            <v>諸謝金</v>
          </cell>
        </row>
        <row r="77">
          <cell r="A77">
            <v>16200</v>
          </cell>
          <cell r="B77" t="str">
            <v>目</v>
          </cell>
          <cell r="C77" t="str">
            <v xml:space="preserve">   自衛官候補生手当</v>
          </cell>
          <cell r="D77" t="str">
            <v>自衛官候補生手当</v>
          </cell>
          <cell r="E77" t="str">
            <v>候補生手当</v>
          </cell>
        </row>
        <row r="78">
          <cell r="A78">
            <v>16201</v>
          </cell>
          <cell r="B78" t="str">
            <v>細</v>
          </cell>
          <cell r="C78" t="str">
            <v xml:space="preserve">   自衛官候補生手当</v>
          </cell>
          <cell r="D78" t="str">
            <v>自衛官候補生手当</v>
          </cell>
          <cell r="E78" t="str">
            <v>候補生手当</v>
          </cell>
        </row>
        <row r="79">
          <cell r="A79">
            <v>16300</v>
          </cell>
          <cell r="B79" t="str">
            <v>目</v>
          </cell>
          <cell r="C79" t="str">
            <v xml:space="preserve">   生徒手当</v>
          </cell>
          <cell r="D79" t="str">
            <v>生徒手当</v>
          </cell>
          <cell r="E79" t="str">
            <v>生徒手当</v>
          </cell>
        </row>
        <row r="80">
          <cell r="A80">
            <v>16301</v>
          </cell>
          <cell r="B80" t="str">
            <v>細</v>
          </cell>
          <cell r="C80" t="str">
            <v xml:space="preserve">   生徒手当</v>
          </cell>
          <cell r="D80" t="str">
            <v>生徒手当</v>
          </cell>
          <cell r="E80" t="str">
            <v>生徒手当</v>
          </cell>
        </row>
        <row r="81">
          <cell r="A81">
            <v>16400</v>
          </cell>
          <cell r="B81" t="str">
            <v>目</v>
          </cell>
          <cell r="C81" t="str">
            <v xml:space="preserve">   自衛官任用一時金</v>
          </cell>
          <cell r="D81" t="str">
            <v>自衛官任用一時金</v>
          </cell>
          <cell r="E81" t="str">
            <v>任用一時金</v>
          </cell>
        </row>
        <row r="82">
          <cell r="A82">
            <v>16401</v>
          </cell>
          <cell r="B82" t="str">
            <v>細</v>
          </cell>
          <cell r="C82" t="str">
            <v xml:space="preserve">   自衛官任用一時金</v>
          </cell>
          <cell r="D82" t="str">
            <v>自衛官任用一時金</v>
          </cell>
          <cell r="E82" t="str">
            <v>任用一時金</v>
          </cell>
        </row>
        <row r="83">
          <cell r="A83">
            <v>12400</v>
          </cell>
          <cell r="B83" t="str">
            <v>目</v>
          </cell>
          <cell r="C83" t="str">
            <v xml:space="preserve">   学生手当</v>
          </cell>
          <cell r="D83" t="str">
            <v>学生手当</v>
          </cell>
          <cell r="E83" t="str">
            <v>学生手当</v>
          </cell>
        </row>
        <row r="84">
          <cell r="A84">
            <v>12401</v>
          </cell>
          <cell r="B84" t="str">
            <v>細</v>
          </cell>
          <cell r="C84" t="str">
            <v xml:space="preserve">   学生手当</v>
          </cell>
          <cell r="D84" t="str">
            <v>学生手当</v>
          </cell>
          <cell r="E84" t="str">
            <v>学生手当</v>
          </cell>
        </row>
        <row r="85">
          <cell r="A85">
            <v>12500</v>
          </cell>
          <cell r="B85" t="str">
            <v>目</v>
          </cell>
          <cell r="C85" t="str">
            <v xml:space="preserve">   自衛官若年定年退職者給付金</v>
          </cell>
          <cell r="D85" t="str">
            <v>自衛官若年定年退職者給付金</v>
          </cell>
          <cell r="E85" t="str">
            <v>若年定年退職</v>
          </cell>
        </row>
        <row r="86">
          <cell r="A86">
            <v>12501</v>
          </cell>
          <cell r="B86" t="str">
            <v>細</v>
          </cell>
          <cell r="C86" t="str">
            <v xml:space="preserve">   自衛官若年定年退職者給付金</v>
          </cell>
          <cell r="D86" t="str">
            <v>自衛官若年定年退職者給付金</v>
          </cell>
          <cell r="E86" t="str">
            <v>若年定年退職</v>
          </cell>
        </row>
        <row r="87">
          <cell r="A87">
            <v>12600</v>
          </cell>
          <cell r="B87" t="str">
            <v>目</v>
          </cell>
          <cell r="C87" t="str">
            <v xml:space="preserve">   報   償   費</v>
          </cell>
          <cell r="D87" t="str">
            <v>報償費</v>
          </cell>
          <cell r="E87" t="str">
            <v>報償費</v>
          </cell>
        </row>
        <row r="88">
          <cell r="A88">
            <v>12601</v>
          </cell>
          <cell r="B88" t="str">
            <v>細</v>
          </cell>
          <cell r="C88" t="str">
            <v xml:space="preserve">   報   償   費</v>
          </cell>
          <cell r="D88" t="str">
            <v>報償費</v>
          </cell>
          <cell r="E88" t="str">
            <v>報償費</v>
          </cell>
        </row>
        <row r="89">
          <cell r="A89">
            <v>12700</v>
          </cell>
          <cell r="B89" t="str">
            <v>目</v>
          </cell>
          <cell r="C89" t="str">
            <v xml:space="preserve">   褒賞品費</v>
          </cell>
          <cell r="D89" t="str">
            <v>褒賞品費</v>
          </cell>
          <cell r="E89" t="str">
            <v>褒賞品費</v>
          </cell>
        </row>
        <row r="90">
          <cell r="A90">
            <v>12701</v>
          </cell>
          <cell r="B90" t="str">
            <v>細</v>
          </cell>
          <cell r="C90" t="str">
            <v xml:space="preserve">   褒賞品費</v>
          </cell>
          <cell r="D90" t="str">
            <v>褒賞品費</v>
          </cell>
          <cell r="E90" t="str">
            <v>褒賞品費</v>
          </cell>
        </row>
        <row r="91">
          <cell r="A91">
            <v>12800</v>
          </cell>
          <cell r="B91" t="str">
            <v>目</v>
          </cell>
          <cell r="C91" t="str">
            <v xml:space="preserve">   職員旅費</v>
          </cell>
          <cell r="D91" t="str">
            <v>職員旅費</v>
          </cell>
          <cell r="E91" t="str">
            <v>職員旅費</v>
          </cell>
        </row>
        <row r="92">
          <cell r="A92">
            <v>12811</v>
          </cell>
          <cell r="B92" t="str">
            <v>細</v>
          </cell>
          <cell r="C92" t="str">
            <v xml:space="preserve">   職員旅費</v>
          </cell>
          <cell r="D92" t="str">
            <v>帰郷広報旅費</v>
          </cell>
          <cell r="E92" t="str">
            <v>帰郷広報旅費</v>
          </cell>
        </row>
        <row r="93">
          <cell r="A93">
            <v>12814</v>
          </cell>
          <cell r="B93" t="str">
            <v>細</v>
          </cell>
          <cell r="C93" t="str">
            <v xml:space="preserve">   職員旅費</v>
          </cell>
          <cell r="D93" t="str">
            <v>外国旅費</v>
          </cell>
          <cell r="E93" t="str">
            <v>外国旅費</v>
          </cell>
        </row>
        <row r="94">
          <cell r="A94">
            <v>12810</v>
          </cell>
          <cell r="B94" t="str">
            <v>細</v>
          </cell>
          <cell r="C94" t="str">
            <v xml:space="preserve">   職員旅費</v>
          </cell>
          <cell r="D94" t="str">
            <v>その他</v>
          </cell>
          <cell r="E94" t="str">
            <v>その他</v>
          </cell>
        </row>
        <row r="95">
          <cell r="A95">
            <v>12801</v>
          </cell>
          <cell r="B95" t="str">
            <v>細</v>
          </cell>
          <cell r="C95" t="str">
            <v xml:space="preserve">   職員旅費</v>
          </cell>
          <cell r="D95" t="str">
            <v>一般旅費</v>
          </cell>
          <cell r="E95" t="str">
            <v>一般旅費</v>
          </cell>
        </row>
        <row r="96">
          <cell r="A96">
            <v>12802</v>
          </cell>
          <cell r="B96" t="str">
            <v>細</v>
          </cell>
          <cell r="C96" t="str">
            <v xml:space="preserve">   職員旅費</v>
          </cell>
          <cell r="D96" t="str">
            <v>研究旅費</v>
          </cell>
          <cell r="E96" t="str">
            <v>研究旅費</v>
          </cell>
        </row>
        <row r="97">
          <cell r="A97">
            <v>12803</v>
          </cell>
          <cell r="B97" t="str">
            <v>細</v>
          </cell>
          <cell r="C97" t="str">
            <v xml:space="preserve">   職員旅費</v>
          </cell>
          <cell r="D97" t="str">
            <v>休暇帰省旅費</v>
          </cell>
          <cell r="E97" t="str">
            <v>休暇帰省旅費</v>
          </cell>
        </row>
        <row r="98">
          <cell r="A98">
            <v>12804</v>
          </cell>
          <cell r="B98" t="str">
            <v>細</v>
          </cell>
          <cell r="C98" t="str">
            <v xml:space="preserve">   職員旅費</v>
          </cell>
          <cell r="D98" t="str">
            <v>患者移送旅費</v>
          </cell>
          <cell r="E98" t="str">
            <v>患者移送旅費</v>
          </cell>
        </row>
        <row r="99">
          <cell r="A99">
            <v>12805</v>
          </cell>
          <cell r="B99" t="str">
            <v>細</v>
          </cell>
          <cell r="C99" t="str">
            <v xml:space="preserve">   職員旅費</v>
          </cell>
          <cell r="D99" t="str">
            <v>捜査等旅費</v>
          </cell>
          <cell r="E99" t="str">
            <v>捜査等旅費</v>
          </cell>
        </row>
        <row r="100">
          <cell r="A100">
            <v>12806</v>
          </cell>
          <cell r="B100" t="str">
            <v>細</v>
          </cell>
          <cell r="C100" t="str">
            <v xml:space="preserve">   職員旅費</v>
          </cell>
          <cell r="D100" t="str">
            <v>巡回修理旅費</v>
          </cell>
          <cell r="E100" t="str">
            <v>巡回修理旅費</v>
          </cell>
        </row>
        <row r="101">
          <cell r="A101">
            <v>12807</v>
          </cell>
          <cell r="B101" t="str">
            <v>細</v>
          </cell>
          <cell r="C101" t="str">
            <v xml:space="preserve">   職員旅費</v>
          </cell>
          <cell r="D101" t="str">
            <v>巡回診療旅費</v>
          </cell>
          <cell r="E101" t="str">
            <v>巡回診療旅費</v>
          </cell>
        </row>
        <row r="102">
          <cell r="A102">
            <v>12808</v>
          </cell>
          <cell r="B102" t="str">
            <v>細</v>
          </cell>
          <cell r="C102" t="str">
            <v xml:space="preserve">   職員旅費</v>
          </cell>
          <cell r="D102" t="str">
            <v>原図作成旅費</v>
          </cell>
          <cell r="E102" t="str">
            <v>原図作成旅費</v>
          </cell>
        </row>
        <row r="103">
          <cell r="A103">
            <v>12809</v>
          </cell>
          <cell r="B103" t="str">
            <v>細</v>
          </cell>
          <cell r="C103" t="str">
            <v xml:space="preserve">   職員旅費</v>
          </cell>
          <cell r="D103" t="str">
            <v>爆発物処理旅費</v>
          </cell>
          <cell r="E103" t="str">
            <v>爆発物処理</v>
          </cell>
        </row>
        <row r="104">
          <cell r="A104">
            <v>12812</v>
          </cell>
          <cell r="B104" t="str">
            <v>細</v>
          </cell>
          <cell r="C104" t="str">
            <v xml:space="preserve">   職員旅費</v>
          </cell>
          <cell r="D104" t="str">
            <v>検査検収等旅費</v>
          </cell>
          <cell r="E104" t="str">
            <v>検査検収等</v>
          </cell>
        </row>
        <row r="105">
          <cell r="A105">
            <v>12813</v>
          </cell>
          <cell r="B105" t="str">
            <v>細</v>
          </cell>
          <cell r="C105" t="str">
            <v xml:space="preserve">   職員旅費</v>
          </cell>
          <cell r="D105" t="str">
            <v>広報旅費</v>
          </cell>
          <cell r="E105" t="str">
            <v>広報旅費</v>
          </cell>
        </row>
        <row r="106">
          <cell r="A106">
            <v>16500</v>
          </cell>
          <cell r="B106" t="str">
            <v>目</v>
          </cell>
          <cell r="C106" t="str">
            <v xml:space="preserve">   東日本大震災復旧・復興職員旅費</v>
          </cell>
          <cell r="D106" t="str">
            <v>東日本大震災復旧・復興職員旅費</v>
          </cell>
          <cell r="E106" t="str">
            <v>(震)職員旅費</v>
          </cell>
        </row>
        <row r="107">
          <cell r="A107">
            <v>16511</v>
          </cell>
          <cell r="B107" t="str">
            <v>細</v>
          </cell>
          <cell r="C107" t="str">
            <v xml:space="preserve">   東日本大震災復旧・復興職員旅費</v>
          </cell>
          <cell r="D107" t="str">
            <v>帰郷広報旅費</v>
          </cell>
          <cell r="E107" t="str">
            <v>(震)帰郷広報</v>
          </cell>
        </row>
        <row r="108">
          <cell r="A108">
            <v>16514</v>
          </cell>
          <cell r="B108" t="str">
            <v>細</v>
          </cell>
          <cell r="C108" t="str">
            <v xml:space="preserve">   東日本大震災復旧・復興職員旅費</v>
          </cell>
          <cell r="D108" t="str">
            <v>外国旅費</v>
          </cell>
          <cell r="E108" t="str">
            <v>(震)外国旅費</v>
          </cell>
        </row>
        <row r="109">
          <cell r="A109">
            <v>16510</v>
          </cell>
          <cell r="B109" t="str">
            <v>細</v>
          </cell>
          <cell r="C109" t="str">
            <v xml:space="preserve">   東日本大震災復旧・復興職員旅費</v>
          </cell>
          <cell r="D109" t="str">
            <v>その他</v>
          </cell>
          <cell r="E109" t="str">
            <v>(震)その他</v>
          </cell>
        </row>
        <row r="110">
          <cell r="A110">
            <v>16501</v>
          </cell>
          <cell r="B110" t="str">
            <v>細</v>
          </cell>
          <cell r="C110" t="str">
            <v xml:space="preserve">   東日本大震災復旧・復興職員旅費</v>
          </cell>
          <cell r="D110" t="str">
            <v>一般旅費</v>
          </cell>
          <cell r="E110" t="str">
            <v>(震)一般旅費</v>
          </cell>
        </row>
        <row r="111">
          <cell r="A111">
            <v>16502</v>
          </cell>
          <cell r="B111" t="str">
            <v>細</v>
          </cell>
          <cell r="C111" t="str">
            <v xml:space="preserve">   東日本大震災復旧・復興職員旅費</v>
          </cell>
          <cell r="D111" t="str">
            <v>研究旅費</v>
          </cell>
          <cell r="E111" t="str">
            <v>(震)研究旅費</v>
          </cell>
        </row>
        <row r="112">
          <cell r="A112">
            <v>16503</v>
          </cell>
          <cell r="B112" t="str">
            <v>細</v>
          </cell>
          <cell r="C112" t="str">
            <v xml:space="preserve">   東日本大震災復旧・復興職員旅費</v>
          </cell>
          <cell r="D112" t="str">
            <v>休暇帰省旅費</v>
          </cell>
          <cell r="E112" t="str">
            <v>(震)休暇帰省</v>
          </cell>
        </row>
        <row r="113">
          <cell r="A113">
            <v>16504</v>
          </cell>
          <cell r="B113" t="str">
            <v>細</v>
          </cell>
          <cell r="C113" t="str">
            <v xml:space="preserve">   東日本大震災復旧・復興職員旅費</v>
          </cell>
          <cell r="D113" t="str">
            <v>患者移送旅費</v>
          </cell>
          <cell r="E113" t="str">
            <v>(震)患者移送</v>
          </cell>
        </row>
        <row r="114">
          <cell r="A114">
            <v>16505</v>
          </cell>
          <cell r="B114" t="str">
            <v>細</v>
          </cell>
          <cell r="C114" t="str">
            <v xml:space="preserve">   東日本大震災復旧・復興職員旅費</v>
          </cell>
          <cell r="D114" t="str">
            <v>捜査等旅費</v>
          </cell>
          <cell r="E114" t="str">
            <v>(震)捜査等</v>
          </cell>
        </row>
        <row r="115">
          <cell r="A115">
            <v>16506</v>
          </cell>
          <cell r="B115" t="str">
            <v>細</v>
          </cell>
          <cell r="C115" t="str">
            <v xml:space="preserve">   東日本大震災復旧・復興職員旅費</v>
          </cell>
          <cell r="D115" t="str">
            <v>巡回修理旅費</v>
          </cell>
          <cell r="E115" t="str">
            <v>(震)巡回修理</v>
          </cell>
        </row>
        <row r="116">
          <cell r="A116">
            <v>16507</v>
          </cell>
          <cell r="B116" t="str">
            <v>細</v>
          </cell>
          <cell r="C116" t="str">
            <v xml:space="preserve">   東日本大震災復旧・復興職員旅費</v>
          </cell>
          <cell r="D116" t="str">
            <v>巡回診療旅費</v>
          </cell>
          <cell r="E116" t="str">
            <v>(震)巡回診療</v>
          </cell>
        </row>
        <row r="117">
          <cell r="A117">
            <v>16508</v>
          </cell>
          <cell r="B117" t="str">
            <v>細</v>
          </cell>
          <cell r="C117" t="str">
            <v xml:space="preserve">   東日本大震災復旧・復興職員旅費</v>
          </cell>
          <cell r="D117" t="str">
            <v>原図作成旅費</v>
          </cell>
          <cell r="E117" t="str">
            <v>(震)原図作成</v>
          </cell>
        </row>
        <row r="118">
          <cell r="A118">
            <v>16509</v>
          </cell>
          <cell r="B118" t="str">
            <v>細</v>
          </cell>
          <cell r="C118" t="str">
            <v xml:space="preserve">   東日本大震災復旧・復興職員旅費</v>
          </cell>
          <cell r="D118" t="str">
            <v>爆発物処理旅費</v>
          </cell>
          <cell r="E118" t="str">
            <v>(震)爆発処理</v>
          </cell>
        </row>
        <row r="119">
          <cell r="A119">
            <v>16512</v>
          </cell>
          <cell r="B119" t="str">
            <v>細</v>
          </cell>
          <cell r="C119" t="str">
            <v xml:space="preserve">   東日本大震災復旧・復興職員旅費</v>
          </cell>
          <cell r="D119" t="str">
            <v>検査検収等旅費</v>
          </cell>
          <cell r="E119" t="str">
            <v>(震)検査検収</v>
          </cell>
        </row>
        <row r="120">
          <cell r="A120">
            <v>16513</v>
          </cell>
          <cell r="B120" t="str">
            <v>細</v>
          </cell>
          <cell r="C120" t="str">
            <v xml:space="preserve">   東日本大震災復旧・復興職員旅費</v>
          </cell>
          <cell r="D120" t="str">
            <v>広報旅費</v>
          </cell>
          <cell r="E120" t="str">
            <v>(震)広報旅費</v>
          </cell>
        </row>
        <row r="121">
          <cell r="A121">
            <v>12900</v>
          </cell>
          <cell r="B121" t="str">
            <v>目</v>
          </cell>
          <cell r="C121" t="str">
            <v xml:space="preserve">   赴任旅費</v>
          </cell>
          <cell r="D121" t="str">
            <v>赴任旅費</v>
          </cell>
          <cell r="E121" t="str">
            <v>赴任旅費</v>
          </cell>
        </row>
        <row r="122">
          <cell r="A122">
            <v>12901</v>
          </cell>
          <cell r="B122" t="str">
            <v>細</v>
          </cell>
          <cell r="C122" t="str">
            <v xml:space="preserve">   赴任旅費</v>
          </cell>
          <cell r="D122" t="str">
            <v>赴任旅費</v>
          </cell>
          <cell r="E122" t="str">
            <v>赴任旅費</v>
          </cell>
        </row>
        <row r="123">
          <cell r="A123">
            <v>16600</v>
          </cell>
          <cell r="B123" t="str">
            <v>目</v>
          </cell>
          <cell r="C123" t="str">
            <v xml:space="preserve">   東日本大震災復旧・復興赴任旅費</v>
          </cell>
          <cell r="D123" t="str">
            <v>東日本大震災復旧・復興赴任旅費</v>
          </cell>
          <cell r="E123" t="str">
            <v>(震)赴任旅費</v>
          </cell>
        </row>
        <row r="124">
          <cell r="A124">
            <v>16601</v>
          </cell>
          <cell r="B124" t="str">
            <v>細</v>
          </cell>
          <cell r="C124" t="str">
            <v xml:space="preserve">   東日本大震災復旧・復興赴任旅費</v>
          </cell>
          <cell r="D124" t="str">
            <v>赴任旅費</v>
          </cell>
          <cell r="E124" t="str">
            <v>(震)赴任旅費</v>
          </cell>
        </row>
        <row r="125">
          <cell r="A125">
            <v>13000</v>
          </cell>
          <cell r="B125" t="str">
            <v>目</v>
          </cell>
          <cell r="C125" t="str">
            <v xml:space="preserve">   外国旅費</v>
          </cell>
          <cell r="D125" t="str">
            <v>外国旅費</v>
          </cell>
          <cell r="E125" t="str">
            <v>外国旅費</v>
          </cell>
        </row>
        <row r="126">
          <cell r="A126">
            <v>13001</v>
          </cell>
          <cell r="B126" t="str">
            <v>細</v>
          </cell>
          <cell r="C126" t="str">
            <v xml:space="preserve">   外国旅費</v>
          </cell>
          <cell r="D126" t="str">
            <v>外国旅費</v>
          </cell>
          <cell r="E126" t="str">
            <v>外国旅費</v>
          </cell>
        </row>
        <row r="127">
          <cell r="A127">
            <v>13100</v>
          </cell>
          <cell r="B127" t="str">
            <v>目</v>
          </cell>
          <cell r="C127" t="str">
            <v xml:space="preserve">   外国留学旅費</v>
          </cell>
          <cell r="D127" t="str">
            <v>外国留学旅費</v>
          </cell>
          <cell r="E127" t="str">
            <v>外国留学旅費</v>
          </cell>
        </row>
        <row r="128">
          <cell r="A128">
            <v>13101</v>
          </cell>
          <cell r="B128" t="str">
            <v>細</v>
          </cell>
          <cell r="C128" t="str">
            <v xml:space="preserve">   外国留学旅費</v>
          </cell>
          <cell r="D128" t="str">
            <v>外国留学旅費</v>
          </cell>
          <cell r="E128" t="str">
            <v>外国留学旅費</v>
          </cell>
        </row>
        <row r="129">
          <cell r="A129">
            <v>13200</v>
          </cell>
          <cell r="B129" t="str">
            <v>目</v>
          </cell>
          <cell r="C129" t="str">
            <v xml:space="preserve">   委員等旅費</v>
          </cell>
          <cell r="D129" t="str">
            <v>委員等旅費</v>
          </cell>
          <cell r="E129" t="str">
            <v>委員等旅費</v>
          </cell>
        </row>
        <row r="130">
          <cell r="A130">
            <v>13201</v>
          </cell>
          <cell r="B130" t="str">
            <v>細</v>
          </cell>
          <cell r="C130" t="str">
            <v xml:space="preserve">   委員等旅費</v>
          </cell>
          <cell r="D130" t="str">
            <v>委員等旅費</v>
          </cell>
          <cell r="E130" t="str">
            <v>委員等旅費</v>
          </cell>
        </row>
        <row r="131">
          <cell r="A131">
            <v>13400</v>
          </cell>
          <cell r="B131" t="str">
            <v>目</v>
          </cell>
          <cell r="C131" t="str">
            <v xml:space="preserve">   帰住招集等旅費</v>
          </cell>
          <cell r="D131" t="str">
            <v>帰住招集等旅費</v>
          </cell>
          <cell r="E131" t="str">
            <v>帰住招集旅費</v>
          </cell>
        </row>
        <row r="132">
          <cell r="A132">
            <v>13401</v>
          </cell>
          <cell r="B132" t="str">
            <v>細</v>
          </cell>
          <cell r="C132" t="str">
            <v xml:space="preserve">   帰住招集等旅費</v>
          </cell>
          <cell r="D132" t="str">
            <v>退職者帰住旅費</v>
          </cell>
          <cell r="E132" t="str">
            <v>退職者帰住</v>
          </cell>
        </row>
        <row r="133">
          <cell r="A133">
            <v>13402</v>
          </cell>
          <cell r="B133" t="str">
            <v>細</v>
          </cell>
          <cell r="C133" t="str">
            <v xml:space="preserve">   帰住招集等旅費</v>
          </cell>
          <cell r="D133" t="str">
            <v>遺家族出頭旅費</v>
          </cell>
          <cell r="E133" t="str">
            <v>遺家族出頭</v>
          </cell>
        </row>
        <row r="134">
          <cell r="A134">
            <v>13403</v>
          </cell>
          <cell r="B134" t="str">
            <v>細</v>
          </cell>
          <cell r="C134" t="str">
            <v xml:space="preserve">   帰住招集等旅費</v>
          </cell>
          <cell r="D134" t="str">
            <v>参考人出頭旅費</v>
          </cell>
          <cell r="E134" t="str">
            <v>参考人出頭</v>
          </cell>
        </row>
        <row r="135">
          <cell r="A135">
            <v>13404</v>
          </cell>
          <cell r="B135" t="str">
            <v>細</v>
          </cell>
          <cell r="C135" t="str">
            <v xml:space="preserve">   帰住招集等旅費</v>
          </cell>
          <cell r="D135" t="str">
            <v>部外者招へい旅費</v>
          </cell>
          <cell r="E135" t="str">
            <v>部外者招へい</v>
          </cell>
        </row>
        <row r="136">
          <cell r="A136">
            <v>13405</v>
          </cell>
          <cell r="B136" t="str">
            <v>細</v>
          </cell>
          <cell r="C136" t="str">
            <v xml:space="preserve">   帰住招集等旅費</v>
          </cell>
          <cell r="D136" t="str">
            <v>不採用者旅費</v>
          </cell>
          <cell r="E136" t="str">
            <v>不採用者旅費</v>
          </cell>
        </row>
        <row r="137">
          <cell r="A137">
            <v>16700</v>
          </cell>
          <cell r="B137" t="str">
            <v>目</v>
          </cell>
          <cell r="C137" t="str">
            <v xml:space="preserve">   東日本大震災復旧・復興帰住招集等旅費</v>
          </cell>
          <cell r="D137" t="str">
            <v>東日本大震災復旧・復興帰住招集等旅費</v>
          </cell>
          <cell r="E137" t="str">
            <v>(震)帰住招集</v>
          </cell>
        </row>
        <row r="138">
          <cell r="A138">
            <v>16701</v>
          </cell>
          <cell r="B138" t="str">
            <v>細</v>
          </cell>
          <cell r="C138" t="str">
            <v xml:space="preserve">   東日本大震災復旧・復興帰住招集等旅費</v>
          </cell>
          <cell r="D138" t="str">
            <v>退職者帰住旅費</v>
          </cell>
          <cell r="E138" t="str">
            <v>(震)退職帰住</v>
          </cell>
        </row>
        <row r="139">
          <cell r="A139">
            <v>16702</v>
          </cell>
          <cell r="B139" t="str">
            <v>細</v>
          </cell>
          <cell r="C139" t="str">
            <v xml:space="preserve">   東日本大震災復旧・復興帰住招集等旅費</v>
          </cell>
          <cell r="D139" t="str">
            <v>遺家族出頭旅費</v>
          </cell>
          <cell r="E139" t="str">
            <v>(震)遺家族出</v>
          </cell>
        </row>
        <row r="140">
          <cell r="A140">
            <v>16703</v>
          </cell>
          <cell r="B140" t="str">
            <v>細</v>
          </cell>
          <cell r="C140" t="str">
            <v xml:space="preserve">   東日本大震災復旧・復興帰住招集等旅費</v>
          </cell>
          <cell r="D140" t="str">
            <v>参考人出頭旅費</v>
          </cell>
          <cell r="E140" t="str">
            <v>(震)参考人出</v>
          </cell>
        </row>
        <row r="141">
          <cell r="A141">
            <v>16704</v>
          </cell>
          <cell r="B141" t="str">
            <v>細</v>
          </cell>
          <cell r="C141" t="str">
            <v xml:space="preserve">   東日本大震災復旧・復興帰住招集等旅費</v>
          </cell>
          <cell r="D141" t="str">
            <v>部外者招へい旅費</v>
          </cell>
          <cell r="E141" t="str">
            <v>(震)部外者招</v>
          </cell>
        </row>
        <row r="142">
          <cell r="A142">
            <v>16705</v>
          </cell>
          <cell r="B142" t="str">
            <v>細</v>
          </cell>
          <cell r="C142" t="str">
            <v xml:space="preserve">   東日本大震災復旧・復興帰住招集等旅費</v>
          </cell>
          <cell r="D142" t="str">
            <v>不採用者旅費</v>
          </cell>
          <cell r="E142" t="str">
            <v>(震)不採用者</v>
          </cell>
        </row>
        <row r="143">
          <cell r="A143">
            <v>13500</v>
          </cell>
          <cell r="B143" t="str">
            <v>目</v>
          </cell>
          <cell r="C143" t="str">
            <v xml:space="preserve">   庁         費</v>
          </cell>
          <cell r="D143" t="str">
            <v>庁費</v>
          </cell>
          <cell r="E143" t="str">
            <v>庁費</v>
          </cell>
        </row>
        <row r="144">
          <cell r="A144">
            <v>13501</v>
          </cell>
          <cell r="B144" t="str">
            <v>細</v>
          </cell>
          <cell r="C144" t="str">
            <v xml:space="preserve">   庁         費</v>
          </cell>
          <cell r="D144" t="str">
            <v>備品費</v>
          </cell>
          <cell r="E144" t="str">
            <v>備品費</v>
          </cell>
        </row>
        <row r="145">
          <cell r="A145">
            <v>13503</v>
          </cell>
          <cell r="B145" t="str">
            <v>細</v>
          </cell>
          <cell r="C145" t="str">
            <v xml:space="preserve">   庁         費</v>
          </cell>
          <cell r="D145" t="str">
            <v>被服費</v>
          </cell>
          <cell r="E145" t="str">
            <v>被服費</v>
          </cell>
        </row>
        <row r="146">
          <cell r="A146">
            <v>13512</v>
          </cell>
          <cell r="B146" t="str">
            <v>細</v>
          </cell>
          <cell r="C146" t="str">
            <v xml:space="preserve">   庁         費</v>
          </cell>
          <cell r="D146" t="str">
            <v>会議費</v>
          </cell>
          <cell r="E146" t="str">
            <v>会議費</v>
          </cell>
        </row>
        <row r="147">
          <cell r="A147">
            <v>13521</v>
          </cell>
          <cell r="B147" t="str">
            <v>細</v>
          </cell>
          <cell r="C147" t="str">
            <v xml:space="preserve">   庁         費</v>
          </cell>
          <cell r="D147" t="str">
            <v>広報庁費</v>
          </cell>
          <cell r="E147" t="str">
            <v>広報庁費</v>
          </cell>
        </row>
        <row r="148">
          <cell r="A148">
            <v>13510</v>
          </cell>
          <cell r="B148" t="str">
            <v>細</v>
          </cell>
          <cell r="C148" t="str">
            <v xml:space="preserve">   庁         費</v>
          </cell>
          <cell r="D148" t="str">
            <v>その他</v>
          </cell>
          <cell r="E148" t="str">
            <v>その他</v>
          </cell>
        </row>
        <row r="149">
          <cell r="A149">
            <v>13502</v>
          </cell>
          <cell r="B149" t="str">
            <v>細</v>
          </cell>
          <cell r="C149" t="str">
            <v xml:space="preserve">   庁         費</v>
          </cell>
          <cell r="D149" t="str">
            <v>消耗品費</v>
          </cell>
          <cell r="E149" t="str">
            <v>消耗品費</v>
          </cell>
        </row>
        <row r="150">
          <cell r="A150">
            <v>13504</v>
          </cell>
          <cell r="B150" t="str">
            <v>細</v>
          </cell>
          <cell r="C150" t="str">
            <v xml:space="preserve">   庁         費</v>
          </cell>
          <cell r="D150" t="str">
            <v>印刷製本費</v>
          </cell>
          <cell r="E150" t="str">
            <v>印刷製本費</v>
          </cell>
        </row>
        <row r="151">
          <cell r="A151">
            <v>13505</v>
          </cell>
          <cell r="B151" t="str">
            <v>細</v>
          </cell>
          <cell r="C151" t="str">
            <v xml:space="preserve">   庁         費</v>
          </cell>
          <cell r="D151" t="str">
            <v>通信運搬費</v>
          </cell>
          <cell r="E151" t="str">
            <v>通信運搬費</v>
          </cell>
        </row>
        <row r="152">
          <cell r="A152">
            <v>13506</v>
          </cell>
          <cell r="B152" t="str">
            <v>細</v>
          </cell>
          <cell r="C152" t="str">
            <v xml:space="preserve">   庁         費</v>
          </cell>
          <cell r="D152" t="str">
            <v>光熱水料</v>
          </cell>
          <cell r="E152" t="str">
            <v>光熱水料</v>
          </cell>
        </row>
        <row r="153">
          <cell r="A153">
            <v>13511</v>
          </cell>
          <cell r="B153" t="str">
            <v>細</v>
          </cell>
          <cell r="C153" t="str">
            <v xml:space="preserve">   庁         費</v>
          </cell>
          <cell r="D153" t="str">
            <v>借料及損料</v>
          </cell>
          <cell r="E153" t="str">
            <v>借料及損料</v>
          </cell>
        </row>
        <row r="154">
          <cell r="A154">
            <v>13513</v>
          </cell>
          <cell r="B154" t="str">
            <v>細</v>
          </cell>
          <cell r="C154" t="str">
            <v xml:space="preserve">   庁         費</v>
          </cell>
          <cell r="D154" t="str">
            <v>賃金</v>
          </cell>
          <cell r="E154" t="str">
            <v>賃金</v>
          </cell>
        </row>
        <row r="155">
          <cell r="A155">
            <v>13514</v>
          </cell>
          <cell r="B155" t="str">
            <v>細</v>
          </cell>
          <cell r="C155" t="str">
            <v xml:space="preserve">   庁         費</v>
          </cell>
          <cell r="D155" t="str">
            <v>保険料</v>
          </cell>
          <cell r="E155" t="str">
            <v>保険料</v>
          </cell>
        </row>
        <row r="156">
          <cell r="A156">
            <v>13515</v>
          </cell>
          <cell r="B156" t="str">
            <v>細</v>
          </cell>
          <cell r="C156" t="str">
            <v xml:space="preserve">   庁         費</v>
          </cell>
          <cell r="D156" t="str">
            <v>児童手当拠出金</v>
          </cell>
          <cell r="E156" t="str">
            <v>児童手当拠出</v>
          </cell>
        </row>
        <row r="157">
          <cell r="A157">
            <v>13516</v>
          </cell>
          <cell r="B157" t="str">
            <v>細</v>
          </cell>
          <cell r="C157" t="str">
            <v xml:space="preserve">   庁         費</v>
          </cell>
          <cell r="D157" t="str">
            <v>自動車交換差金</v>
          </cell>
          <cell r="E157" t="str">
            <v>自動車交換差</v>
          </cell>
        </row>
        <row r="158">
          <cell r="A158">
            <v>13517</v>
          </cell>
          <cell r="B158" t="str">
            <v>細</v>
          </cell>
          <cell r="C158" t="str">
            <v xml:space="preserve">   庁         費</v>
          </cell>
          <cell r="D158" t="str">
            <v>雑役務費</v>
          </cell>
          <cell r="E158" t="str">
            <v>雑役務費</v>
          </cell>
        </row>
        <row r="159">
          <cell r="A159">
            <v>13518</v>
          </cell>
          <cell r="B159" t="str">
            <v>細</v>
          </cell>
          <cell r="C159" t="str">
            <v xml:space="preserve">   庁         費</v>
          </cell>
          <cell r="D159" t="str">
            <v>自動車維持費</v>
          </cell>
          <cell r="E159" t="str">
            <v>自動車維持費</v>
          </cell>
        </row>
        <row r="160">
          <cell r="A160">
            <v>13519</v>
          </cell>
          <cell r="B160" t="str">
            <v>細</v>
          </cell>
          <cell r="C160" t="str">
            <v xml:space="preserve">   庁         費</v>
          </cell>
          <cell r="D160" t="str">
            <v>燃料費</v>
          </cell>
          <cell r="E160" t="str">
            <v>燃料費</v>
          </cell>
        </row>
        <row r="161">
          <cell r="A161">
            <v>13520</v>
          </cell>
          <cell r="B161" t="str">
            <v>細</v>
          </cell>
          <cell r="C161" t="str">
            <v xml:space="preserve">   庁         費</v>
          </cell>
          <cell r="D161" t="str">
            <v>職員厚生経費</v>
          </cell>
          <cell r="E161" t="str">
            <v>職員厚生経費</v>
          </cell>
        </row>
        <row r="162">
          <cell r="A162">
            <v>16800</v>
          </cell>
          <cell r="B162" t="str">
            <v>目</v>
          </cell>
          <cell r="C162" t="str">
            <v xml:space="preserve">   東日本大震災復旧・復興庁費</v>
          </cell>
          <cell r="D162" t="str">
            <v>東日本大震災復旧・復興庁費</v>
          </cell>
          <cell r="E162" t="str">
            <v>(震)庁費</v>
          </cell>
        </row>
        <row r="163">
          <cell r="A163">
            <v>16801</v>
          </cell>
          <cell r="B163" t="str">
            <v>細</v>
          </cell>
          <cell r="C163" t="str">
            <v xml:space="preserve">   東日本大震災復旧・復興庁費</v>
          </cell>
          <cell r="D163" t="str">
            <v>備品費</v>
          </cell>
          <cell r="E163" t="str">
            <v>(震)備品費</v>
          </cell>
        </row>
        <row r="164">
          <cell r="A164">
            <v>16803</v>
          </cell>
          <cell r="B164" t="str">
            <v>細</v>
          </cell>
          <cell r="C164" t="str">
            <v xml:space="preserve">   東日本大震災復旧・復興庁費</v>
          </cell>
          <cell r="D164" t="str">
            <v>被服費</v>
          </cell>
          <cell r="E164" t="str">
            <v>(震)被服費</v>
          </cell>
        </row>
        <row r="165">
          <cell r="A165">
            <v>16812</v>
          </cell>
          <cell r="B165" t="str">
            <v>細</v>
          </cell>
          <cell r="C165" t="str">
            <v xml:space="preserve">   東日本大震災復旧・復興庁費</v>
          </cell>
          <cell r="D165" t="str">
            <v>会議費</v>
          </cell>
          <cell r="E165" t="str">
            <v>(震)会議費</v>
          </cell>
        </row>
        <row r="166">
          <cell r="A166">
            <v>16821</v>
          </cell>
          <cell r="B166" t="str">
            <v>細</v>
          </cell>
          <cell r="C166" t="str">
            <v xml:space="preserve">   東日本大震災復旧・復興庁費</v>
          </cell>
          <cell r="D166" t="str">
            <v>広報庁費</v>
          </cell>
          <cell r="E166" t="str">
            <v>(震)広報庁費</v>
          </cell>
        </row>
        <row r="167">
          <cell r="A167">
            <v>16810</v>
          </cell>
          <cell r="B167" t="str">
            <v>細</v>
          </cell>
          <cell r="C167" t="str">
            <v xml:space="preserve">   東日本大震災復旧・復興庁費</v>
          </cell>
          <cell r="D167" t="str">
            <v>その他</v>
          </cell>
          <cell r="E167" t="str">
            <v>(震)その他</v>
          </cell>
        </row>
        <row r="168">
          <cell r="A168">
            <v>16802</v>
          </cell>
          <cell r="B168" t="str">
            <v>細</v>
          </cell>
          <cell r="C168" t="str">
            <v xml:space="preserve">   東日本大震災復旧・復興庁費</v>
          </cell>
          <cell r="D168" t="str">
            <v>消耗品費</v>
          </cell>
          <cell r="E168" t="str">
            <v>(震)消耗品費</v>
          </cell>
        </row>
        <row r="169">
          <cell r="A169">
            <v>16804</v>
          </cell>
          <cell r="B169" t="str">
            <v>細</v>
          </cell>
          <cell r="C169" t="str">
            <v xml:space="preserve">   東日本大震災復旧・復興庁費</v>
          </cell>
          <cell r="D169" t="str">
            <v>印刷製本費</v>
          </cell>
          <cell r="E169" t="str">
            <v>(震)印刷製本</v>
          </cell>
        </row>
        <row r="170">
          <cell r="A170">
            <v>16805</v>
          </cell>
          <cell r="B170" t="str">
            <v>細</v>
          </cell>
          <cell r="C170" t="str">
            <v xml:space="preserve">   東日本大震災復旧・復興庁費</v>
          </cell>
          <cell r="D170" t="str">
            <v>通信運搬費</v>
          </cell>
          <cell r="E170" t="str">
            <v>(震)通信運搬</v>
          </cell>
        </row>
        <row r="171">
          <cell r="A171">
            <v>16806</v>
          </cell>
          <cell r="B171" t="str">
            <v>細</v>
          </cell>
          <cell r="C171" t="str">
            <v xml:space="preserve">   東日本大震災復旧・復興庁費</v>
          </cell>
          <cell r="D171" t="str">
            <v>光熱水料</v>
          </cell>
          <cell r="E171" t="str">
            <v>(震)光熱水料</v>
          </cell>
        </row>
        <row r="172">
          <cell r="A172">
            <v>16811</v>
          </cell>
          <cell r="B172" t="str">
            <v>細</v>
          </cell>
          <cell r="C172" t="str">
            <v xml:space="preserve">   東日本大震災復旧・復興庁費</v>
          </cell>
          <cell r="D172" t="str">
            <v>借料及損料</v>
          </cell>
          <cell r="E172" t="str">
            <v>(震)借料及損</v>
          </cell>
        </row>
        <row r="173">
          <cell r="A173">
            <v>16813</v>
          </cell>
          <cell r="B173" t="str">
            <v>細</v>
          </cell>
          <cell r="C173" t="str">
            <v xml:space="preserve">   東日本大震災復旧・復興庁費</v>
          </cell>
          <cell r="D173" t="str">
            <v>賃金</v>
          </cell>
          <cell r="E173" t="str">
            <v>(震)賃金</v>
          </cell>
        </row>
        <row r="174">
          <cell r="A174">
            <v>16814</v>
          </cell>
          <cell r="B174" t="str">
            <v>細</v>
          </cell>
          <cell r="C174" t="str">
            <v xml:space="preserve">   東日本大震災復旧・復興庁費</v>
          </cell>
          <cell r="D174" t="str">
            <v>保険料</v>
          </cell>
          <cell r="E174" t="str">
            <v>(震)保険料</v>
          </cell>
        </row>
        <row r="175">
          <cell r="A175">
            <v>16815</v>
          </cell>
          <cell r="B175" t="str">
            <v>細</v>
          </cell>
          <cell r="C175" t="str">
            <v xml:space="preserve">   東日本大震災復旧・復興庁費</v>
          </cell>
          <cell r="D175" t="str">
            <v>児童手当拠出金</v>
          </cell>
          <cell r="E175" t="str">
            <v>(震)児童拠出</v>
          </cell>
        </row>
        <row r="176">
          <cell r="A176">
            <v>16816</v>
          </cell>
          <cell r="B176" t="str">
            <v>細</v>
          </cell>
          <cell r="C176" t="str">
            <v xml:space="preserve">   東日本大震災復旧・復興庁費</v>
          </cell>
          <cell r="D176" t="str">
            <v>自動車交換差金</v>
          </cell>
          <cell r="E176" t="str">
            <v>(震)自動車交</v>
          </cell>
        </row>
        <row r="177">
          <cell r="A177">
            <v>16817</v>
          </cell>
          <cell r="B177" t="str">
            <v>細</v>
          </cell>
          <cell r="C177" t="str">
            <v xml:space="preserve">   東日本大震災復旧・復興庁費</v>
          </cell>
          <cell r="D177" t="str">
            <v>雑役務費</v>
          </cell>
          <cell r="E177" t="str">
            <v>(震)雑役務費</v>
          </cell>
        </row>
        <row r="178">
          <cell r="A178">
            <v>16818</v>
          </cell>
          <cell r="B178" t="str">
            <v>細</v>
          </cell>
          <cell r="C178" t="str">
            <v xml:space="preserve">   東日本大震災復旧・復興庁費</v>
          </cell>
          <cell r="D178" t="str">
            <v>自動車維持費</v>
          </cell>
          <cell r="E178" t="str">
            <v>(震)自動車維</v>
          </cell>
        </row>
        <row r="179">
          <cell r="A179">
            <v>16819</v>
          </cell>
          <cell r="B179" t="str">
            <v>細</v>
          </cell>
          <cell r="C179" t="str">
            <v xml:space="preserve">   東日本大震災復旧・復興庁費</v>
          </cell>
          <cell r="D179" t="str">
            <v>燃料費</v>
          </cell>
          <cell r="E179" t="str">
            <v>(震)燃料費</v>
          </cell>
        </row>
        <row r="180">
          <cell r="A180">
            <v>16820</v>
          </cell>
          <cell r="B180" t="str">
            <v>細</v>
          </cell>
          <cell r="C180" t="str">
            <v xml:space="preserve">   東日本大震災復旧・復興庁費</v>
          </cell>
          <cell r="D180" t="str">
            <v>職員厚生経費</v>
          </cell>
          <cell r="E180" t="str">
            <v>(震)職員厚生</v>
          </cell>
        </row>
        <row r="181">
          <cell r="A181">
            <v>13600</v>
          </cell>
          <cell r="B181" t="str">
            <v>目</v>
          </cell>
          <cell r="C181" t="str">
            <v xml:space="preserve">   国会図書館支部庁費</v>
          </cell>
          <cell r="D181" t="str">
            <v>国会図書館支部庁費</v>
          </cell>
          <cell r="E181" t="str">
            <v>国会図書館</v>
          </cell>
        </row>
        <row r="182">
          <cell r="A182">
            <v>13601</v>
          </cell>
          <cell r="B182" t="str">
            <v>細</v>
          </cell>
          <cell r="C182" t="str">
            <v xml:space="preserve">   国会図書館支部庁費</v>
          </cell>
          <cell r="D182" t="str">
            <v>図書購入費</v>
          </cell>
          <cell r="E182" t="str">
            <v>図書購入費</v>
          </cell>
        </row>
        <row r="183">
          <cell r="A183">
            <v>13602</v>
          </cell>
          <cell r="B183" t="str">
            <v>細</v>
          </cell>
          <cell r="C183" t="str">
            <v xml:space="preserve">   国会図書館支部庁費</v>
          </cell>
          <cell r="D183" t="str">
            <v>図書館運営費</v>
          </cell>
          <cell r="E183" t="str">
            <v>図書館運営費</v>
          </cell>
        </row>
        <row r="184">
          <cell r="A184">
            <v>13700</v>
          </cell>
          <cell r="B184" t="str">
            <v>目</v>
          </cell>
          <cell r="C184" t="str">
            <v xml:space="preserve">   情報処理業務庁費</v>
          </cell>
          <cell r="D184" t="str">
            <v>情報処理業務庁費</v>
          </cell>
          <cell r="E184" t="str">
            <v>情報処理庁費</v>
          </cell>
        </row>
        <row r="185">
          <cell r="A185">
            <v>13701</v>
          </cell>
          <cell r="B185" t="str">
            <v>細</v>
          </cell>
          <cell r="C185" t="str">
            <v xml:space="preserve">   情報処理業務庁費</v>
          </cell>
          <cell r="D185" t="str">
            <v>情報処理業務庁費</v>
          </cell>
          <cell r="E185" t="str">
            <v>情報処理庁費</v>
          </cell>
        </row>
        <row r="186">
          <cell r="A186">
            <v>16900</v>
          </cell>
          <cell r="B186" t="str">
            <v>目</v>
          </cell>
          <cell r="C186" t="str">
            <v xml:space="preserve">   東日本大震災復旧・復興情報処理業務庁費</v>
          </cell>
          <cell r="D186" t="str">
            <v>東日本大震災復旧・復興情報処理業務庁費</v>
          </cell>
          <cell r="E186" t="str">
            <v>(震)情報処理</v>
          </cell>
        </row>
        <row r="187">
          <cell r="A187">
            <v>16901</v>
          </cell>
          <cell r="B187" t="str">
            <v>細</v>
          </cell>
          <cell r="C187" t="str">
            <v xml:space="preserve">   東日本大震災復旧・復興情報処理業務庁費</v>
          </cell>
          <cell r="D187" t="str">
            <v>情報処理業務庁費</v>
          </cell>
          <cell r="E187" t="str">
            <v>(震)情報処理</v>
          </cell>
        </row>
        <row r="188">
          <cell r="A188">
            <v>13800</v>
          </cell>
          <cell r="B188" t="str">
            <v>目</v>
          </cell>
          <cell r="C188" t="str">
            <v xml:space="preserve">   装備品等契約企業調査費</v>
          </cell>
          <cell r="D188" t="str">
            <v>装備品等契約企業調査費</v>
          </cell>
          <cell r="E188" t="str">
            <v>装備品等契約</v>
          </cell>
        </row>
        <row r="189">
          <cell r="A189">
            <v>13801</v>
          </cell>
          <cell r="B189" t="str">
            <v>細</v>
          </cell>
          <cell r="C189" t="str">
            <v xml:space="preserve">   装備品等契約企業調査費</v>
          </cell>
          <cell r="D189" t="str">
            <v>装備品等契約企業調査費</v>
          </cell>
          <cell r="E189" t="str">
            <v>装備品等契約</v>
          </cell>
        </row>
        <row r="190">
          <cell r="A190">
            <v>13900</v>
          </cell>
          <cell r="B190" t="str">
            <v>目</v>
          </cell>
          <cell r="C190" t="str">
            <v xml:space="preserve">   営   舎   費</v>
          </cell>
          <cell r="D190" t="str">
            <v>営舎費</v>
          </cell>
          <cell r="E190" t="str">
            <v>営舎費</v>
          </cell>
        </row>
        <row r="191">
          <cell r="A191">
            <v>13901</v>
          </cell>
          <cell r="B191" t="str">
            <v>細</v>
          </cell>
          <cell r="C191" t="str">
            <v xml:space="preserve">   営   舎   費</v>
          </cell>
          <cell r="D191" t="str">
            <v>営舎用備品費</v>
          </cell>
          <cell r="E191" t="str">
            <v>営舎用備品</v>
          </cell>
        </row>
        <row r="192">
          <cell r="A192">
            <v>13906</v>
          </cell>
          <cell r="B192" t="str">
            <v>細</v>
          </cell>
          <cell r="C192" t="str">
            <v xml:space="preserve">   営   舎   費</v>
          </cell>
          <cell r="D192" t="str">
            <v>寝具費</v>
          </cell>
          <cell r="E192" t="str">
            <v>寝具費</v>
          </cell>
        </row>
        <row r="193">
          <cell r="A193">
            <v>13910</v>
          </cell>
          <cell r="B193" t="str">
            <v>細</v>
          </cell>
          <cell r="C193" t="str">
            <v xml:space="preserve">   営   舎   費</v>
          </cell>
          <cell r="D193" t="str">
            <v>その他</v>
          </cell>
          <cell r="E193" t="str">
            <v>その他</v>
          </cell>
        </row>
        <row r="194">
          <cell r="A194">
            <v>13902</v>
          </cell>
          <cell r="B194" t="str">
            <v>細</v>
          </cell>
          <cell r="C194" t="str">
            <v xml:space="preserve">   営   舎   費</v>
          </cell>
          <cell r="D194" t="str">
            <v>営舎維持費</v>
          </cell>
          <cell r="E194" t="str">
            <v>営舎維持費</v>
          </cell>
        </row>
        <row r="195">
          <cell r="A195">
            <v>13903</v>
          </cell>
          <cell r="B195" t="str">
            <v>細</v>
          </cell>
          <cell r="C195" t="str">
            <v xml:space="preserve">   営   舎   費</v>
          </cell>
          <cell r="D195" t="str">
            <v>環境衛生費</v>
          </cell>
          <cell r="E195" t="str">
            <v>環境衛生費</v>
          </cell>
        </row>
        <row r="196">
          <cell r="A196">
            <v>13904</v>
          </cell>
          <cell r="B196" t="str">
            <v>細</v>
          </cell>
          <cell r="C196" t="str">
            <v xml:space="preserve">   営   舎   費</v>
          </cell>
          <cell r="D196" t="str">
            <v>保健管理費</v>
          </cell>
          <cell r="E196" t="str">
            <v>保健管理費</v>
          </cell>
        </row>
        <row r="197">
          <cell r="A197">
            <v>13905</v>
          </cell>
          <cell r="B197" t="str">
            <v>細</v>
          </cell>
          <cell r="C197" t="str">
            <v xml:space="preserve">   営   舎   費</v>
          </cell>
          <cell r="D197" t="str">
            <v>防疫費</v>
          </cell>
          <cell r="E197" t="str">
            <v>防疫費</v>
          </cell>
        </row>
        <row r="198">
          <cell r="A198">
            <v>13907</v>
          </cell>
          <cell r="B198" t="str">
            <v>細</v>
          </cell>
          <cell r="C198" t="str">
            <v xml:space="preserve">   営   舎   費</v>
          </cell>
          <cell r="D198" t="str">
            <v>賃金</v>
          </cell>
          <cell r="E198" t="str">
            <v>賃金</v>
          </cell>
        </row>
        <row r="199">
          <cell r="A199">
            <v>13908</v>
          </cell>
          <cell r="B199" t="str">
            <v>細</v>
          </cell>
          <cell r="C199" t="str">
            <v xml:space="preserve">   営   舎   費</v>
          </cell>
          <cell r="D199" t="str">
            <v>燃料費</v>
          </cell>
          <cell r="E199" t="str">
            <v>燃料費</v>
          </cell>
        </row>
        <row r="200">
          <cell r="A200">
            <v>13909</v>
          </cell>
          <cell r="B200" t="str">
            <v>細</v>
          </cell>
          <cell r="C200" t="str">
            <v xml:space="preserve">   営   舎   費</v>
          </cell>
          <cell r="D200" t="str">
            <v>光熱水料</v>
          </cell>
          <cell r="E200" t="str">
            <v>光熱水料</v>
          </cell>
        </row>
        <row r="201">
          <cell r="A201">
            <v>13911</v>
          </cell>
          <cell r="B201" t="str">
            <v>細</v>
          </cell>
          <cell r="C201" t="str">
            <v xml:space="preserve">   営   舎   費</v>
          </cell>
          <cell r="D201" t="str">
            <v>汚染負荷量賦課金</v>
          </cell>
          <cell r="E201" t="str">
            <v>汚染負荷量</v>
          </cell>
        </row>
        <row r="202">
          <cell r="A202">
            <v>17000</v>
          </cell>
          <cell r="B202" t="str">
            <v>目</v>
          </cell>
          <cell r="C202" t="str">
            <v xml:space="preserve">   東日本大震災復旧・復興営舎費</v>
          </cell>
          <cell r="D202" t="str">
            <v>東日本大震災復旧・復興営舎費</v>
          </cell>
          <cell r="E202" t="str">
            <v>(震)営舎費</v>
          </cell>
        </row>
        <row r="203">
          <cell r="A203">
            <v>17001</v>
          </cell>
          <cell r="B203" t="str">
            <v>細</v>
          </cell>
          <cell r="C203" t="str">
            <v xml:space="preserve">   東日本大震災復旧・復興営舎費</v>
          </cell>
          <cell r="D203" t="str">
            <v>営舎用備品費</v>
          </cell>
          <cell r="E203" t="str">
            <v>(震)営舎備品</v>
          </cell>
        </row>
        <row r="204">
          <cell r="A204">
            <v>17006</v>
          </cell>
          <cell r="B204" t="str">
            <v>細</v>
          </cell>
          <cell r="C204" t="str">
            <v xml:space="preserve">   東日本大震災復旧・復興営舎費</v>
          </cell>
          <cell r="D204" t="str">
            <v>寝具費</v>
          </cell>
          <cell r="E204" t="str">
            <v>(震)寝具費</v>
          </cell>
        </row>
        <row r="205">
          <cell r="A205">
            <v>17010</v>
          </cell>
          <cell r="B205" t="str">
            <v>細</v>
          </cell>
          <cell r="C205" t="str">
            <v xml:space="preserve">   東日本大震災復旧・復興営舎費</v>
          </cell>
          <cell r="D205" t="str">
            <v>その他</v>
          </cell>
          <cell r="E205" t="str">
            <v>(震)その他</v>
          </cell>
        </row>
        <row r="206">
          <cell r="A206">
            <v>17002</v>
          </cell>
          <cell r="B206" t="str">
            <v>細</v>
          </cell>
          <cell r="C206" t="str">
            <v xml:space="preserve">   東日本大震災復旧・復興営舎費</v>
          </cell>
          <cell r="D206" t="str">
            <v>営舎維持費</v>
          </cell>
          <cell r="E206" t="str">
            <v>(震)営舎維持</v>
          </cell>
        </row>
        <row r="207">
          <cell r="A207">
            <v>17003</v>
          </cell>
          <cell r="B207" t="str">
            <v>細</v>
          </cell>
          <cell r="C207" t="str">
            <v xml:space="preserve">   東日本大震災復旧・復興営舎費</v>
          </cell>
          <cell r="D207" t="str">
            <v>環境衛生費</v>
          </cell>
          <cell r="E207" t="str">
            <v>(震)環境衛生</v>
          </cell>
        </row>
        <row r="208">
          <cell r="A208">
            <v>17004</v>
          </cell>
          <cell r="B208" t="str">
            <v>細</v>
          </cell>
          <cell r="C208" t="str">
            <v xml:space="preserve">   東日本大震災復旧・復興営舎費</v>
          </cell>
          <cell r="D208" t="str">
            <v>保健管理費</v>
          </cell>
          <cell r="E208" t="str">
            <v>(震)保健管理</v>
          </cell>
        </row>
        <row r="209">
          <cell r="A209">
            <v>17005</v>
          </cell>
          <cell r="B209" t="str">
            <v>細</v>
          </cell>
          <cell r="C209" t="str">
            <v xml:space="preserve">   東日本大震災復旧・復興営舎費</v>
          </cell>
          <cell r="D209" t="str">
            <v>防疫費</v>
          </cell>
          <cell r="E209" t="str">
            <v>(震)防疫費</v>
          </cell>
        </row>
        <row r="210">
          <cell r="A210">
            <v>17007</v>
          </cell>
          <cell r="B210" t="str">
            <v>細</v>
          </cell>
          <cell r="C210" t="str">
            <v xml:space="preserve">   東日本大震災復旧・復興営舎費</v>
          </cell>
          <cell r="D210" t="str">
            <v>賃金</v>
          </cell>
          <cell r="E210" t="str">
            <v>(震)賃金</v>
          </cell>
        </row>
        <row r="211">
          <cell r="A211">
            <v>17008</v>
          </cell>
          <cell r="B211" t="str">
            <v>細</v>
          </cell>
          <cell r="C211" t="str">
            <v xml:space="preserve">   東日本大震災復旧・復興営舎費</v>
          </cell>
          <cell r="D211" t="str">
            <v>燃料費</v>
          </cell>
          <cell r="E211" t="str">
            <v>(震)燃料費</v>
          </cell>
        </row>
        <row r="212">
          <cell r="A212">
            <v>17009</v>
          </cell>
          <cell r="B212" t="str">
            <v>細</v>
          </cell>
          <cell r="C212" t="str">
            <v xml:space="preserve">   東日本大震災復旧・復興営舎費</v>
          </cell>
          <cell r="D212" t="str">
            <v>光熱水料</v>
          </cell>
          <cell r="E212" t="str">
            <v>(震)光熱水料</v>
          </cell>
        </row>
        <row r="213">
          <cell r="A213">
            <v>17011</v>
          </cell>
          <cell r="B213" t="str">
            <v>細</v>
          </cell>
          <cell r="C213" t="str">
            <v xml:space="preserve">   東日本大震災復旧・復興営舎費</v>
          </cell>
          <cell r="D213" t="str">
            <v>汚染負荷量賦課金</v>
          </cell>
          <cell r="E213" t="str">
            <v>(震)汚染負荷</v>
          </cell>
        </row>
        <row r="214">
          <cell r="A214">
            <v>14000</v>
          </cell>
          <cell r="B214" t="str">
            <v>目</v>
          </cell>
          <cell r="C214" t="str">
            <v xml:space="preserve">   被   服   費</v>
          </cell>
          <cell r="D214" t="str">
            <v>被服費</v>
          </cell>
          <cell r="E214" t="str">
            <v>被服費</v>
          </cell>
        </row>
        <row r="215">
          <cell r="A215">
            <v>14001</v>
          </cell>
          <cell r="B215" t="str">
            <v>細</v>
          </cell>
          <cell r="C215" t="str">
            <v xml:space="preserve">   被   服   費</v>
          </cell>
          <cell r="D215" t="str">
            <v>被服購入費</v>
          </cell>
          <cell r="E215" t="str">
            <v>被服購入</v>
          </cell>
        </row>
        <row r="216">
          <cell r="A216">
            <v>14010</v>
          </cell>
          <cell r="B216" t="str">
            <v>細</v>
          </cell>
          <cell r="C216" t="str">
            <v xml:space="preserve">   被   服   費</v>
          </cell>
          <cell r="D216" t="str">
            <v>その他</v>
          </cell>
          <cell r="E216" t="str">
            <v>その他</v>
          </cell>
        </row>
        <row r="217">
          <cell r="A217">
            <v>14002</v>
          </cell>
          <cell r="B217" t="str">
            <v>細</v>
          </cell>
          <cell r="C217" t="str">
            <v xml:space="preserve">   被   服   費</v>
          </cell>
          <cell r="D217" t="str">
            <v>個人装具費</v>
          </cell>
          <cell r="E217" t="str">
            <v>個人装具費</v>
          </cell>
        </row>
        <row r="218">
          <cell r="A218">
            <v>14003</v>
          </cell>
          <cell r="B218" t="str">
            <v>細</v>
          </cell>
          <cell r="C218" t="str">
            <v xml:space="preserve">   被   服   費</v>
          </cell>
          <cell r="D218" t="str">
            <v>被服維持費</v>
          </cell>
          <cell r="E218" t="str">
            <v>被服維持費</v>
          </cell>
        </row>
        <row r="219">
          <cell r="A219">
            <v>14004</v>
          </cell>
          <cell r="B219" t="str">
            <v>細</v>
          </cell>
          <cell r="C219" t="str">
            <v xml:space="preserve">   被   服   費</v>
          </cell>
          <cell r="D219" t="str">
            <v>賃金</v>
          </cell>
          <cell r="E219" t="str">
            <v>賃金</v>
          </cell>
        </row>
        <row r="220">
          <cell r="A220">
            <v>17100</v>
          </cell>
          <cell r="B220" t="str">
            <v>目</v>
          </cell>
          <cell r="C220" t="str">
            <v xml:space="preserve">   東日本大震災復旧・復興被服費</v>
          </cell>
          <cell r="D220" t="str">
            <v>東日本大震災復旧・復興被服費</v>
          </cell>
          <cell r="E220" t="str">
            <v>(震)被服費</v>
          </cell>
        </row>
        <row r="221">
          <cell r="A221">
            <v>17101</v>
          </cell>
          <cell r="B221" t="str">
            <v>細</v>
          </cell>
          <cell r="C221" t="str">
            <v xml:space="preserve">   東日本大震災復旧・復興被服費</v>
          </cell>
          <cell r="D221" t="str">
            <v>被服購入費</v>
          </cell>
          <cell r="E221" t="str">
            <v>(震)被服購入</v>
          </cell>
        </row>
        <row r="222">
          <cell r="A222">
            <v>17110</v>
          </cell>
          <cell r="B222" t="str">
            <v>細</v>
          </cell>
          <cell r="C222" t="str">
            <v xml:space="preserve">   東日本大震災復旧・復興被服費</v>
          </cell>
          <cell r="D222" t="str">
            <v>その他</v>
          </cell>
          <cell r="E222" t="str">
            <v>(震)その他</v>
          </cell>
        </row>
        <row r="223">
          <cell r="A223">
            <v>17102</v>
          </cell>
          <cell r="B223" t="str">
            <v>細</v>
          </cell>
          <cell r="C223" t="str">
            <v xml:space="preserve">   東日本大震災復旧・復興被服費</v>
          </cell>
          <cell r="D223" t="str">
            <v>個人装具費</v>
          </cell>
          <cell r="E223" t="str">
            <v>(震)個人装具</v>
          </cell>
        </row>
        <row r="224">
          <cell r="A224">
            <v>17103</v>
          </cell>
          <cell r="B224" t="str">
            <v>細</v>
          </cell>
          <cell r="C224" t="str">
            <v xml:space="preserve">   東日本大震災復旧・復興被服費</v>
          </cell>
          <cell r="D224" t="str">
            <v>被服維持費</v>
          </cell>
          <cell r="E224" t="str">
            <v>(震)被服維持</v>
          </cell>
        </row>
        <row r="225">
          <cell r="A225">
            <v>14100</v>
          </cell>
          <cell r="B225" t="str">
            <v>目</v>
          </cell>
          <cell r="C225" t="str">
            <v xml:space="preserve">   糧   食   費</v>
          </cell>
          <cell r="D225" t="str">
            <v>糧食費</v>
          </cell>
          <cell r="E225" t="str">
            <v>糧食費</v>
          </cell>
        </row>
        <row r="226">
          <cell r="A226">
            <v>14101</v>
          </cell>
          <cell r="B226" t="str">
            <v>細</v>
          </cell>
          <cell r="C226" t="str">
            <v xml:space="preserve">   糧   食   費</v>
          </cell>
          <cell r="D226" t="str">
            <v>一般糧食費</v>
          </cell>
          <cell r="E226" t="str">
            <v>一般糧食費</v>
          </cell>
        </row>
        <row r="227">
          <cell r="A227">
            <v>14102</v>
          </cell>
          <cell r="B227" t="str">
            <v>細</v>
          </cell>
          <cell r="C227" t="str">
            <v xml:space="preserve">   糧   食   費</v>
          </cell>
          <cell r="D227" t="str">
            <v>非常糧食費</v>
          </cell>
          <cell r="E227" t="str">
            <v>非常糧食費</v>
          </cell>
        </row>
        <row r="228">
          <cell r="A228">
            <v>14103</v>
          </cell>
          <cell r="B228" t="str">
            <v>細</v>
          </cell>
          <cell r="C228" t="str">
            <v xml:space="preserve">   糧   食   費</v>
          </cell>
          <cell r="D228" t="str">
            <v>加給食費</v>
          </cell>
          <cell r="E228" t="str">
            <v>加給食費</v>
          </cell>
        </row>
        <row r="229">
          <cell r="A229">
            <v>14104</v>
          </cell>
          <cell r="B229" t="str">
            <v>細</v>
          </cell>
          <cell r="C229" t="str">
            <v xml:space="preserve">   糧   食   費</v>
          </cell>
          <cell r="D229" t="str">
            <v>患者食費</v>
          </cell>
          <cell r="E229" t="str">
            <v>患者食費</v>
          </cell>
        </row>
        <row r="230">
          <cell r="A230">
            <v>17200</v>
          </cell>
          <cell r="B230" t="str">
            <v>目</v>
          </cell>
          <cell r="C230" t="str">
            <v xml:space="preserve">   東日本大震災復旧・復興糧食費</v>
          </cell>
          <cell r="D230" t="str">
            <v>東日本大震災復旧・復興糧食費</v>
          </cell>
          <cell r="E230" t="str">
            <v>(震)糧食費</v>
          </cell>
        </row>
        <row r="231">
          <cell r="A231">
            <v>17201</v>
          </cell>
          <cell r="B231" t="str">
            <v>細</v>
          </cell>
          <cell r="C231" t="str">
            <v xml:space="preserve">   東日本大震災復旧・復興糧食費</v>
          </cell>
          <cell r="D231" t="str">
            <v>一般糧食費</v>
          </cell>
          <cell r="E231" t="str">
            <v>(震)一般糧食</v>
          </cell>
        </row>
        <row r="232">
          <cell r="A232">
            <v>17202</v>
          </cell>
          <cell r="B232" t="str">
            <v>細</v>
          </cell>
          <cell r="C232" t="str">
            <v xml:space="preserve">   東日本大震災復旧・復興糧食費</v>
          </cell>
          <cell r="D232" t="str">
            <v>非常糧食費</v>
          </cell>
          <cell r="E232" t="str">
            <v>(震)非常糧食</v>
          </cell>
        </row>
        <row r="233">
          <cell r="A233">
            <v>17203</v>
          </cell>
          <cell r="B233" t="str">
            <v>細</v>
          </cell>
          <cell r="C233" t="str">
            <v xml:space="preserve">   東日本大震災復旧・復興糧食費</v>
          </cell>
          <cell r="D233" t="str">
            <v>加給食費</v>
          </cell>
          <cell r="E233" t="str">
            <v>(震)加給食費</v>
          </cell>
        </row>
        <row r="234">
          <cell r="A234">
            <v>17204</v>
          </cell>
          <cell r="B234" t="str">
            <v>細</v>
          </cell>
          <cell r="C234" t="str">
            <v xml:space="preserve">   東日本大震災復旧・復興糧食費</v>
          </cell>
          <cell r="D234" t="str">
            <v>患者食費</v>
          </cell>
          <cell r="E234" t="str">
            <v>(震)患者食費</v>
          </cell>
        </row>
        <row r="235">
          <cell r="A235">
            <v>14200</v>
          </cell>
          <cell r="B235" t="str">
            <v>目</v>
          </cell>
          <cell r="C235" t="str">
            <v xml:space="preserve">   通信専用料</v>
          </cell>
          <cell r="D235" t="str">
            <v>通信専用料</v>
          </cell>
          <cell r="E235" t="str">
            <v>通信専用料</v>
          </cell>
        </row>
        <row r="236">
          <cell r="A236">
            <v>14201</v>
          </cell>
          <cell r="B236" t="str">
            <v>細</v>
          </cell>
          <cell r="C236" t="str">
            <v xml:space="preserve">   通信専用料</v>
          </cell>
          <cell r="D236" t="str">
            <v>通信専用料</v>
          </cell>
          <cell r="E236" t="str">
            <v>通信専用料</v>
          </cell>
        </row>
        <row r="237">
          <cell r="A237">
            <v>17300</v>
          </cell>
          <cell r="B237" t="str">
            <v>目</v>
          </cell>
          <cell r="C237" t="str">
            <v xml:space="preserve">   東日本大震災復旧・復興通信専用料</v>
          </cell>
          <cell r="D237" t="str">
            <v>東日本大震災復旧・復興通信専用料</v>
          </cell>
          <cell r="E237" t="str">
            <v>(震)通信専用</v>
          </cell>
        </row>
        <row r="238">
          <cell r="A238">
            <v>17301</v>
          </cell>
          <cell r="B238" t="str">
            <v>細</v>
          </cell>
          <cell r="C238" t="str">
            <v xml:space="preserve">   東日本大震災復旧・復興通信専用料</v>
          </cell>
          <cell r="D238" t="str">
            <v>通信専用料</v>
          </cell>
          <cell r="E238" t="str">
            <v>(震)通信専用</v>
          </cell>
        </row>
        <row r="239">
          <cell r="A239">
            <v>14300</v>
          </cell>
          <cell r="B239" t="str">
            <v>目</v>
          </cell>
          <cell r="C239" t="str">
            <v xml:space="preserve">   公共施設等維持管理運営費</v>
          </cell>
          <cell r="D239" t="str">
            <v>公共施設等維持管理運営費</v>
          </cell>
          <cell r="E239" t="str">
            <v>公共施設維持</v>
          </cell>
        </row>
        <row r="240">
          <cell r="A240">
            <v>14301</v>
          </cell>
          <cell r="B240" t="str">
            <v>細</v>
          </cell>
          <cell r="C240" t="str">
            <v xml:space="preserve">   公共施設等維持管理運営費</v>
          </cell>
          <cell r="D240" t="str">
            <v>公共施設等維持管理運営費</v>
          </cell>
          <cell r="E240" t="str">
            <v>公共施設維持</v>
          </cell>
        </row>
        <row r="241">
          <cell r="A241">
            <v>17400</v>
          </cell>
          <cell r="B241" t="str">
            <v>目</v>
          </cell>
          <cell r="C241" t="str">
            <v xml:space="preserve">   東日本大震災復旧・復興公共施設等維持管理運営費</v>
          </cell>
          <cell r="D241" t="str">
            <v>東日本大震災復旧・復興公共施設等維持管理運営費</v>
          </cell>
          <cell r="E241" t="str">
            <v>(震)公共施設</v>
          </cell>
        </row>
        <row r="242">
          <cell r="A242">
            <v>17401</v>
          </cell>
          <cell r="B242" t="str">
            <v>細</v>
          </cell>
          <cell r="C242" t="str">
            <v xml:space="preserve">   東日本大震災復旧・復興公共施設等維持管理運営費</v>
          </cell>
          <cell r="D242" t="str">
            <v>公共施設等維持管理運営費</v>
          </cell>
          <cell r="E242" t="str">
            <v>(震)公共施設</v>
          </cell>
        </row>
        <row r="243">
          <cell r="A243">
            <v>14400</v>
          </cell>
          <cell r="B243" t="str">
            <v>目</v>
          </cell>
          <cell r="C243" t="str">
            <v xml:space="preserve">   油購入費</v>
          </cell>
          <cell r="D243" t="str">
            <v>油購入費</v>
          </cell>
          <cell r="E243" t="str">
            <v>油購入費</v>
          </cell>
        </row>
        <row r="244">
          <cell r="A244">
            <v>14401</v>
          </cell>
          <cell r="B244" t="str">
            <v>細</v>
          </cell>
          <cell r="C244" t="str">
            <v xml:space="preserve">   油購入費</v>
          </cell>
          <cell r="D244" t="str">
            <v>航空機用油購入費</v>
          </cell>
          <cell r="E244" t="str">
            <v>航空機用油</v>
          </cell>
        </row>
        <row r="245">
          <cell r="A245">
            <v>14402</v>
          </cell>
          <cell r="B245" t="str">
            <v>細</v>
          </cell>
          <cell r="C245" t="str">
            <v xml:space="preserve">   油購入費</v>
          </cell>
          <cell r="D245" t="str">
            <v>車両用油購入費</v>
          </cell>
          <cell r="E245" t="str">
            <v>車両用油購入</v>
          </cell>
        </row>
        <row r="246">
          <cell r="A246">
            <v>14403</v>
          </cell>
          <cell r="B246" t="str">
            <v>細</v>
          </cell>
          <cell r="C246" t="str">
            <v xml:space="preserve">   油購入費</v>
          </cell>
          <cell r="D246" t="str">
            <v>艦船用油購入費</v>
          </cell>
          <cell r="E246" t="str">
            <v>艦船用油購入</v>
          </cell>
        </row>
        <row r="247">
          <cell r="A247">
            <v>14404</v>
          </cell>
          <cell r="B247" t="str">
            <v>細</v>
          </cell>
          <cell r="C247" t="str">
            <v xml:space="preserve">   油購入費</v>
          </cell>
          <cell r="D247" t="str">
            <v>雑油購入費</v>
          </cell>
          <cell r="E247" t="str">
            <v>雑油購入費</v>
          </cell>
        </row>
        <row r="248">
          <cell r="A248">
            <v>17500</v>
          </cell>
          <cell r="B248" t="str">
            <v>目</v>
          </cell>
          <cell r="C248" t="str">
            <v xml:space="preserve">   東日本大震災復旧・復興油購入費</v>
          </cell>
          <cell r="D248" t="str">
            <v>東日本大震災復旧・復興油購入費</v>
          </cell>
          <cell r="E248" t="str">
            <v>(震)油購入費</v>
          </cell>
        </row>
        <row r="249">
          <cell r="A249">
            <v>17501</v>
          </cell>
          <cell r="B249" t="str">
            <v>細</v>
          </cell>
          <cell r="C249" t="str">
            <v xml:space="preserve">   東日本大震災復旧・復興油購入費</v>
          </cell>
          <cell r="D249" t="str">
            <v>航空機用油購入費</v>
          </cell>
          <cell r="E249" t="str">
            <v>(震)航空機油</v>
          </cell>
        </row>
        <row r="250">
          <cell r="A250">
            <v>17502</v>
          </cell>
          <cell r="B250" t="str">
            <v>細</v>
          </cell>
          <cell r="C250" t="str">
            <v xml:space="preserve">   東日本大震災復旧・復興油購入費</v>
          </cell>
          <cell r="D250" t="str">
            <v>車両用油購入費</v>
          </cell>
          <cell r="E250" t="str">
            <v>(震)車両用油</v>
          </cell>
        </row>
        <row r="251">
          <cell r="A251">
            <v>17503</v>
          </cell>
          <cell r="B251" t="str">
            <v>細</v>
          </cell>
          <cell r="C251" t="str">
            <v xml:space="preserve">   東日本大震災復旧・復興油購入費</v>
          </cell>
          <cell r="D251" t="str">
            <v>艦船用油購入費</v>
          </cell>
          <cell r="E251" t="str">
            <v>(震)艦船用油</v>
          </cell>
        </row>
        <row r="252">
          <cell r="A252">
            <v>17504</v>
          </cell>
          <cell r="B252" t="str">
            <v>細</v>
          </cell>
          <cell r="C252" t="str">
            <v xml:space="preserve">   東日本大震災復旧・復興油購入費</v>
          </cell>
          <cell r="D252" t="str">
            <v>雑油購入費</v>
          </cell>
          <cell r="E252" t="str">
            <v>(震)雑油購入</v>
          </cell>
        </row>
        <row r="253">
          <cell r="A253">
            <v>14500</v>
          </cell>
          <cell r="B253" t="str">
            <v>目</v>
          </cell>
          <cell r="C253" t="str">
            <v xml:space="preserve">   運   搬   費</v>
          </cell>
          <cell r="D253" t="str">
            <v>運搬費</v>
          </cell>
          <cell r="E253" t="str">
            <v>運搬費</v>
          </cell>
        </row>
        <row r="254">
          <cell r="A254">
            <v>14501</v>
          </cell>
          <cell r="B254" t="str">
            <v>細</v>
          </cell>
          <cell r="C254" t="str">
            <v xml:space="preserve">   運   搬   費</v>
          </cell>
          <cell r="D254" t="str">
            <v>部隊移動費</v>
          </cell>
          <cell r="E254" t="str">
            <v>部隊移動費</v>
          </cell>
        </row>
        <row r="255">
          <cell r="A255">
            <v>14502</v>
          </cell>
          <cell r="B255" t="str">
            <v>細</v>
          </cell>
          <cell r="C255" t="str">
            <v xml:space="preserve">   運   搬   費</v>
          </cell>
          <cell r="D255" t="str">
            <v>演習等参加費</v>
          </cell>
          <cell r="E255" t="str">
            <v>演習等参加費</v>
          </cell>
        </row>
        <row r="256">
          <cell r="A256">
            <v>14503</v>
          </cell>
          <cell r="B256" t="str">
            <v>細</v>
          </cell>
          <cell r="C256" t="str">
            <v xml:space="preserve">   運   搬   費</v>
          </cell>
          <cell r="D256" t="str">
            <v>物資輸送費</v>
          </cell>
          <cell r="E256" t="str">
            <v>物資輸送費</v>
          </cell>
        </row>
        <row r="257">
          <cell r="A257">
            <v>14504</v>
          </cell>
          <cell r="B257" t="str">
            <v>細</v>
          </cell>
          <cell r="C257" t="str">
            <v xml:space="preserve">   運   搬   費</v>
          </cell>
          <cell r="D257" t="str">
            <v>被疑者等運搬費</v>
          </cell>
          <cell r="E257" t="str">
            <v>被疑者等運搬</v>
          </cell>
        </row>
        <row r="258">
          <cell r="A258">
            <v>17600</v>
          </cell>
          <cell r="B258" t="str">
            <v>目</v>
          </cell>
          <cell r="C258" t="str">
            <v xml:space="preserve">   東日本大震災復旧・復興運搬費</v>
          </cell>
          <cell r="D258" t="str">
            <v>東日本大震災復旧・復興運搬費</v>
          </cell>
          <cell r="E258" t="str">
            <v>(震)運搬費</v>
          </cell>
        </row>
        <row r="259">
          <cell r="A259">
            <v>17601</v>
          </cell>
          <cell r="B259" t="str">
            <v>細</v>
          </cell>
          <cell r="C259" t="str">
            <v xml:space="preserve">   東日本大震災復旧・復興運搬費</v>
          </cell>
          <cell r="D259" t="str">
            <v>部隊移動費</v>
          </cell>
          <cell r="E259" t="str">
            <v>(震)部隊移動</v>
          </cell>
        </row>
        <row r="260">
          <cell r="A260">
            <v>17602</v>
          </cell>
          <cell r="B260" t="str">
            <v>細</v>
          </cell>
          <cell r="C260" t="str">
            <v xml:space="preserve">   東日本大震災復旧・復興運搬費</v>
          </cell>
          <cell r="D260" t="str">
            <v>演習等参加費</v>
          </cell>
          <cell r="E260" t="str">
            <v>(震)演習参加</v>
          </cell>
        </row>
        <row r="261">
          <cell r="A261">
            <v>17603</v>
          </cell>
          <cell r="B261" t="str">
            <v>細</v>
          </cell>
          <cell r="C261" t="str">
            <v xml:space="preserve">   東日本大震災復旧・復興運搬費</v>
          </cell>
          <cell r="D261" t="str">
            <v>物資輸送費</v>
          </cell>
          <cell r="E261" t="str">
            <v>(震)物資輸送</v>
          </cell>
        </row>
        <row r="262">
          <cell r="A262">
            <v>17604</v>
          </cell>
          <cell r="B262" t="str">
            <v>細</v>
          </cell>
          <cell r="C262" t="str">
            <v xml:space="preserve">   東日本大震災復旧・復興運搬費</v>
          </cell>
          <cell r="D262" t="str">
            <v>被疑者等運搬費</v>
          </cell>
          <cell r="E262" t="str">
            <v>(震)被疑者運</v>
          </cell>
        </row>
        <row r="263">
          <cell r="A263">
            <v>14600</v>
          </cell>
          <cell r="B263" t="str">
            <v>目</v>
          </cell>
          <cell r="C263" t="str">
            <v xml:space="preserve">   移   転   費</v>
          </cell>
          <cell r="D263" t="str">
            <v>移転費</v>
          </cell>
          <cell r="E263" t="str">
            <v>移転費</v>
          </cell>
        </row>
        <row r="264">
          <cell r="A264">
            <v>14601</v>
          </cell>
          <cell r="B264" t="str">
            <v>細</v>
          </cell>
          <cell r="C264" t="str">
            <v xml:space="preserve">   移   転   費</v>
          </cell>
          <cell r="D264" t="str">
            <v>移転費</v>
          </cell>
          <cell r="E264" t="str">
            <v>移転費</v>
          </cell>
        </row>
        <row r="265">
          <cell r="A265">
            <v>17700</v>
          </cell>
          <cell r="B265" t="str">
            <v>目</v>
          </cell>
          <cell r="C265" t="str">
            <v xml:space="preserve">   東日本大震災復旧・復興移転費</v>
          </cell>
          <cell r="D265" t="str">
            <v>東日本大震災復旧・復興移転費</v>
          </cell>
          <cell r="E265" t="str">
            <v>(震)移転費</v>
          </cell>
        </row>
        <row r="266">
          <cell r="A266">
            <v>17701</v>
          </cell>
          <cell r="B266" t="str">
            <v>細</v>
          </cell>
          <cell r="C266" t="str">
            <v xml:space="preserve">   東日本大震災復旧・復興移転費</v>
          </cell>
          <cell r="D266" t="str">
            <v>移転費</v>
          </cell>
          <cell r="E266" t="str">
            <v>(震)移転費</v>
          </cell>
        </row>
        <row r="267">
          <cell r="A267">
            <v>14700</v>
          </cell>
          <cell r="B267" t="str">
            <v>目</v>
          </cell>
          <cell r="C267" t="str">
            <v xml:space="preserve">   宿舎特別借上費</v>
          </cell>
          <cell r="D267" t="str">
            <v>宿舎特別借上費</v>
          </cell>
          <cell r="E267" t="str">
            <v>宿舎特別借上</v>
          </cell>
        </row>
        <row r="268">
          <cell r="A268">
            <v>14701</v>
          </cell>
          <cell r="B268" t="str">
            <v>細</v>
          </cell>
          <cell r="C268" t="str">
            <v xml:space="preserve">   宿舎特別借上費</v>
          </cell>
          <cell r="D268" t="str">
            <v>宿舎特別借上費</v>
          </cell>
          <cell r="E268" t="str">
            <v>宿舎特別借上</v>
          </cell>
        </row>
        <row r="269">
          <cell r="A269">
            <v>14702</v>
          </cell>
          <cell r="B269" t="str">
            <v>細</v>
          </cell>
          <cell r="C269" t="str">
            <v xml:space="preserve">   宿舎特別借上費</v>
          </cell>
          <cell r="D269" t="str">
            <v>宿舎借上費</v>
          </cell>
          <cell r="E269" t="str">
            <v>宿舎借上費</v>
          </cell>
        </row>
        <row r="270">
          <cell r="A270">
            <v>17800</v>
          </cell>
          <cell r="B270" t="str">
            <v>目</v>
          </cell>
          <cell r="C270" t="str">
            <v xml:space="preserve">   東日本大震災復旧・復興宿舎特別借上費</v>
          </cell>
          <cell r="D270" t="str">
            <v>東日本大震災復旧・復興宿舎特別借上費</v>
          </cell>
          <cell r="E270" t="str">
            <v>(震)宿舎特借</v>
          </cell>
        </row>
        <row r="271">
          <cell r="A271">
            <v>17801</v>
          </cell>
          <cell r="B271" t="str">
            <v>細</v>
          </cell>
          <cell r="C271" t="str">
            <v xml:space="preserve">   東日本大震災復旧・復興宿舎特別借上費</v>
          </cell>
          <cell r="D271" t="str">
            <v>宿舎特別借上費</v>
          </cell>
          <cell r="E271" t="str">
            <v>(震)宿舎特借</v>
          </cell>
        </row>
        <row r="272">
          <cell r="A272">
            <v>17802</v>
          </cell>
          <cell r="B272" t="str">
            <v>細</v>
          </cell>
          <cell r="C272" t="str">
            <v xml:space="preserve">   東日本大震災復旧・復興宿舎特別借上費</v>
          </cell>
          <cell r="D272" t="str">
            <v>宿舎借上費</v>
          </cell>
          <cell r="E272" t="str">
            <v>(震)宿舎借上</v>
          </cell>
        </row>
        <row r="273">
          <cell r="A273">
            <v>14800</v>
          </cell>
          <cell r="B273" t="str">
            <v>目</v>
          </cell>
          <cell r="C273" t="str">
            <v xml:space="preserve">   電子計算機等借料</v>
          </cell>
          <cell r="D273" t="str">
            <v>電子計算機等借料</v>
          </cell>
          <cell r="E273" t="str">
            <v>電子計算機等</v>
          </cell>
        </row>
        <row r="274">
          <cell r="A274">
            <v>14801</v>
          </cell>
          <cell r="B274" t="str">
            <v>細</v>
          </cell>
          <cell r="C274" t="str">
            <v xml:space="preserve">   電子計算機等借料</v>
          </cell>
          <cell r="D274" t="str">
            <v>電子計算機等借料</v>
          </cell>
          <cell r="E274" t="str">
            <v>電子計算機等</v>
          </cell>
        </row>
        <row r="275">
          <cell r="A275">
            <v>14900</v>
          </cell>
          <cell r="B275" t="str">
            <v>目</v>
          </cell>
          <cell r="C275" t="str">
            <v xml:space="preserve">   各所修繕</v>
          </cell>
          <cell r="D275" t="str">
            <v>各所修繕</v>
          </cell>
          <cell r="E275" t="str">
            <v>各所修繕</v>
          </cell>
        </row>
        <row r="276">
          <cell r="A276">
            <v>14901</v>
          </cell>
          <cell r="B276" t="str">
            <v>細</v>
          </cell>
          <cell r="C276" t="str">
            <v xml:space="preserve">   各所修繕</v>
          </cell>
          <cell r="D276" t="str">
            <v>各所修繕</v>
          </cell>
          <cell r="E276" t="str">
            <v>各所修繕</v>
          </cell>
        </row>
        <row r="277">
          <cell r="A277">
            <v>17900</v>
          </cell>
          <cell r="B277" t="str">
            <v>目</v>
          </cell>
          <cell r="C277" t="str">
            <v xml:space="preserve">   東日本大震災復旧・復興各所修繕</v>
          </cell>
          <cell r="D277" t="str">
            <v>東日本大震災復旧・復興各所修繕</v>
          </cell>
          <cell r="E277" t="str">
            <v>(震)各所修繕</v>
          </cell>
        </row>
        <row r="278">
          <cell r="A278">
            <v>17901</v>
          </cell>
          <cell r="B278" t="str">
            <v>細</v>
          </cell>
          <cell r="C278" t="str">
            <v xml:space="preserve">   東日本大震災復旧・復興各所修繕</v>
          </cell>
          <cell r="D278" t="str">
            <v>各所修繕</v>
          </cell>
          <cell r="E278" t="str">
            <v>(震)各所修繕</v>
          </cell>
        </row>
        <row r="279">
          <cell r="A279">
            <v>16000</v>
          </cell>
          <cell r="B279" t="str">
            <v>目</v>
          </cell>
          <cell r="C279" t="str">
            <v xml:space="preserve">   情報収集等活動費</v>
          </cell>
          <cell r="D279" t="str">
            <v>情報収集等活動費</v>
          </cell>
          <cell r="E279" t="str">
            <v>情報収集費</v>
          </cell>
        </row>
        <row r="280">
          <cell r="A280">
            <v>16001</v>
          </cell>
          <cell r="B280" t="str">
            <v>細</v>
          </cell>
          <cell r="C280" t="str">
            <v xml:space="preserve">   情報収集等活動費</v>
          </cell>
          <cell r="D280" t="str">
            <v>情報収集等活動費</v>
          </cell>
          <cell r="E280" t="str">
            <v>情報収集費</v>
          </cell>
        </row>
        <row r="281">
          <cell r="A281">
            <v>15000</v>
          </cell>
          <cell r="B281" t="str">
            <v>目</v>
          </cell>
          <cell r="C281" t="str">
            <v xml:space="preserve">   自動車重量税</v>
          </cell>
          <cell r="D281" t="str">
            <v>自動車重量税</v>
          </cell>
          <cell r="E281" t="str">
            <v>自動車重量税</v>
          </cell>
        </row>
        <row r="282">
          <cell r="A282">
            <v>15001</v>
          </cell>
          <cell r="B282" t="str">
            <v>細</v>
          </cell>
          <cell r="C282" t="str">
            <v xml:space="preserve">   自動車重量税</v>
          </cell>
          <cell r="D282" t="str">
            <v>自動車重量税</v>
          </cell>
          <cell r="E282" t="str">
            <v>自動車重量税</v>
          </cell>
        </row>
        <row r="283">
          <cell r="A283">
            <v>15200</v>
          </cell>
          <cell r="B283" t="str">
            <v>目</v>
          </cell>
          <cell r="C283" t="str">
            <v xml:space="preserve">   国家公務員共済組合負担金</v>
          </cell>
          <cell r="D283" t="str">
            <v>国家公務員共済組合負担金</v>
          </cell>
          <cell r="E283" t="str">
            <v>共済組合負担</v>
          </cell>
        </row>
        <row r="284">
          <cell r="A284">
            <v>15201</v>
          </cell>
          <cell r="B284" t="str">
            <v>細</v>
          </cell>
          <cell r="C284" t="str">
            <v xml:space="preserve">   国家公務員共済組合負担金</v>
          </cell>
          <cell r="D284" t="str">
            <v>国家公務員共済組合負担金</v>
          </cell>
          <cell r="E284" t="str">
            <v>共済組合負担</v>
          </cell>
        </row>
        <row r="285">
          <cell r="A285">
            <v>15300</v>
          </cell>
          <cell r="B285" t="str">
            <v>目</v>
          </cell>
          <cell r="C285" t="str">
            <v xml:space="preserve">   基礎年金国家公務員共済組合負担金</v>
          </cell>
          <cell r="D285" t="str">
            <v>基礎年金国家公務員共済組合負担金</v>
          </cell>
          <cell r="E285" t="str">
            <v>基礎年金負担</v>
          </cell>
        </row>
        <row r="286">
          <cell r="A286">
            <v>15301</v>
          </cell>
          <cell r="B286" t="str">
            <v>細</v>
          </cell>
          <cell r="C286" t="str">
            <v xml:space="preserve">   基礎年金国家公務員共済組合負担金</v>
          </cell>
          <cell r="D286" t="str">
            <v>基礎年金国家公務員共済組合負担金</v>
          </cell>
          <cell r="E286" t="str">
            <v>基礎年金負担</v>
          </cell>
        </row>
        <row r="287">
          <cell r="A287">
            <v>15400</v>
          </cell>
          <cell r="B287" t="str">
            <v>目</v>
          </cell>
          <cell r="C287" t="str">
            <v xml:space="preserve">   国有資産所在市町村交付金</v>
          </cell>
          <cell r="D287" t="str">
            <v>国有資産所在市町村交付金</v>
          </cell>
          <cell r="E287" t="str">
            <v>国有資産交付</v>
          </cell>
        </row>
        <row r="288">
          <cell r="A288">
            <v>15401</v>
          </cell>
          <cell r="B288" t="str">
            <v>細</v>
          </cell>
          <cell r="C288" t="str">
            <v xml:space="preserve">   国有資産所在市町村交付金</v>
          </cell>
          <cell r="D288" t="str">
            <v>国有資産所在市町村交付金</v>
          </cell>
          <cell r="E288" t="str">
            <v>国有資産交付</v>
          </cell>
        </row>
        <row r="289">
          <cell r="A289">
            <v>15500</v>
          </cell>
          <cell r="B289" t="str">
            <v>目</v>
          </cell>
          <cell r="C289" t="str">
            <v xml:space="preserve">   相互防衛援助協定交付金</v>
          </cell>
          <cell r="D289" t="str">
            <v>相互防衛援助協定交付金</v>
          </cell>
          <cell r="E289" t="str">
            <v>相互防衛援助</v>
          </cell>
        </row>
        <row r="290">
          <cell r="A290">
            <v>15501</v>
          </cell>
          <cell r="B290" t="str">
            <v>細</v>
          </cell>
          <cell r="C290" t="str">
            <v xml:space="preserve">   相互防衛援助協定交付金</v>
          </cell>
          <cell r="D290" t="str">
            <v>相互防衛援助協定交付金</v>
          </cell>
          <cell r="E290" t="str">
            <v>相互防衛援助</v>
          </cell>
        </row>
        <row r="291">
          <cell r="A291">
            <v>15600</v>
          </cell>
          <cell r="B291" t="str">
            <v>目</v>
          </cell>
          <cell r="C291" t="str">
            <v xml:space="preserve">   交   際   費</v>
          </cell>
          <cell r="D291" t="str">
            <v>交際費</v>
          </cell>
          <cell r="E291" t="str">
            <v>交際費</v>
          </cell>
        </row>
        <row r="292">
          <cell r="A292">
            <v>15601</v>
          </cell>
          <cell r="B292" t="str">
            <v>細</v>
          </cell>
          <cell r="C292" t="str">
            <v xml:space="preserve">   交   際   費</v>
          </cell>
          <cell r="D292" t="str">
            <v>交際費</v>
          </cell>
          <cell r="E292" t="str">
            <v>交際費</v>
          </cell>
        </row>
        <row r="293">
          <cell r="A293">
            <v>15700</v>
          </cell>
          <cell r="B293" t="str">
            <v>目</v>
          </cell>
          <cell r="C293" t="str">
            <v xml:space="preserve">   賠償償還及払戻金</v>
          </cell>
          <cell r="D293" t="str">
            <v>賠償償還及払戻金</v>
          </cell>
          <cell r="E293" t="str">
            <v>賠償償還払戻</v>
          </cell>
        </row>
        <row r="294">
          <cell r="A294">
            <v>15701</v>
          </cell>
          <cell r="B294" t="str">
            <v>細</v>
          </cell>
          <cell r="C294" t="str">
            <v xml:space="preserve">   賠償償還及払戻金</v>
          </cell>
          <cell r="D294" t="str">
            <v>賠償金</v>
          </cell>
          <cell r="E294" t="str">
            <v>賠償金</v>
          </cell>
        </row>
        <row r="295">
          <cell r="A295">
            <v>15702</v>
          </cell>
          <cell r="B295" t="str">
            <v>細</v>
          </cell>
          <cell r="C295" t="str">
            <v xml:space="preserve">   賠償償還及払戻金</v>
          </cell>
          <cell r="D295" t="str">
            <v>警察留置負担金</v>
          </cell>
          <cell r="E295" t="str">
            <v>警察留置負担</v>
          </cell>
        </row>
        <row r="296">
          <cell r="A296">
            <v>15703</v>
          </cell>
          <cell r="B296" t="str">
            <v>細</v>
          </cell>
          <cell r="C296" t="str">
            <v xml:space="preserve">   賠償償還及払戻金</v>
          </cell>
          <cell r="D296" t="str">
            <v>諸払戻補填金</v>
          </cell>
          <cell r="E296" t="str">
            <v>諸払戻補填金</v>
          </cell>
        </row>
        <row r="297">
          <cell r="A297">
            <v>20000</v>
          </cell>
          <cell r="B297" t="str">
            <v>項</v>
          </cell>
          <cell r="C297" t="str">
            <v>自衛官給与費</v>
          </cell>
          <cell r="D297" t="str">
            <v>自衛官給与費</v>
          </cell>
          <cell r="E297" t="str">
            <v>自衛官給与費</v>
          </cell>
        </row>
        <row r="298">
          <cell r="A298">
            <v>21000</v>
          </cell>
          <cell r="B298" t="str">
            <v>目</v>
          </cell>
          <cell r="C298" t="str">
            <v xml:space="preserve">   職員基本給</v>
          </cell>
          <cell r="D298" t="str">
            <v>職員基本給</v>
          </cell>
          <cell r="E298" t="str">
            <v>職員基本給</v>
          </cell>
        </row>
        <row r="299">
          <cell r="A299">
            <v>21001</v>
          </cell>
          <cell r="B299" t="str">
            <v>細</v>
          </cell>
          <cell r="C299" t="str">
            <v xml:space="preserve">   職員基本給</v>
          </cell>
          <cell r="D299" t="str">
            <v>職員俸給</v>
          </cell>
          <cell r="E299" t="str">
            <v>職員俸給</v>
          </cell>
        </row>
        <row r="300">
          <cell r="A300">
            <v>21002</v>
          </cell>
          <cell r="B300" t="str">
            <v>細</v>
          </cell>
          <cell r="C300" t="str">
            <v xml:space="preserve">   職員基本給</v>
          </cell>
          <cell r="D300" t="str">
            <v>扶養手当</v>
          </cell>
          <cell r="E300" t="str">
            <v>扶養手当</v>
          </cell>
        </row>
        <row r="301">
          <cell r="A301">
            <v>21003</v>
          </cell>
          <cell r="B301" t="str">
            <v>細</v>
          </cell>
          <cell r="C301" t="str">
            <v xml:space="preserve">   職員基本給</v>
          </cell>
          <cell r="D301" t="str">
            <v>地域手当</v>
          </cell>
          <cell r="E301" t="str">
            <v>地域手当</v>
          </cell>
        </row>
        <row r="302">
          <cell r="A302">
            <v>21080</v>
          </cell>
          <cell r="B302" t="str">
            <v>細</v>
          </cell>
          <cell r="C302" t="str">
            <v xml:space="preserve">   職員基本給</v>
          </cell>
          <cell r="D302" t="str">
            <v>招集自衛官基本給</v>
          </cell>
          <cell r="E302" t="str">
            <v>招集基本給</v>
          </cell>
        </row>
        <row r="303">
          <cell r="A303">
            <v>21081</v>
          </cell>
          <cell r="B303" t="str">
            <v>細分</v>
          </cell>
          <cell r="C303" t="str">
            <v xml:space="preserve">   職員基本給</v>
          </cell>
          <cell r="D303" t="str">
            <v>[職員俸給]</v>
          </cell>
          <cell r="E303" t="str">
            <v>[職員俸給]</v>
          </cell>
        </row>
        <row r="304">
          <cell r="A304">
            <v>21082</v>
          </cell>
          <cell r="B304" t="str">
            <v>細分</v>
          </cell>
          <cell r="C304" t="str">
            <v xml:space="preserve">   職員基本給</v>
          </cell>
          <cell r="D304" t="str">
            <v>[扶養手当]</v>
          </cell>
          <cell r="E304" t="str">
            <v>[扶養手当]</v>
          </cell>
        </row>
        <row r="305">
          <cell r="A305">
            <v>21083</v>
          </cell>
          <cell r="B305" t="str">
            <v>細分</v>
          </cell>
          <cell r="C305" t="str">
            <v xml:space="preserve">   職員基本給</v>
          </cell>
          <cell r="D305" t="str">
            <v>[地域手当]</v>
          </cell>
          <cell r="E305" t="str">
            <v>[地域手当]</v>
          </cell>
        </row>
        <row r="306">
          <cell r="A306">
            <v>21100</v>
          </cell>
          <cell r="B306" t="str">
            <v>目</v>
          </cell>
          <cell r="C306" t="str">
            <v xml:space="preserve">   職員諸手当</v>
          </cell>
          <cell r="D306" t="str">
            <v>職員諸手当</v>
          </cell>
          <cell r="E306" t="str">
            <v>職員諸手当</v>
          </cell>
        </row>
        <row r="307">
          <cell r="A307">
            <v>21101</v>
          </cell>
          <cell r="B307" t="str">
            <v>細</v>
          </cell>
          <cell r="C307" t="str">
            <v xml:space="preserve">   職員諸手当</v>
          </cell>
          <cell r="D307" t="str">
            <v>管理職手当</v>
          </cell>
          <cell r="E307" t="str">
            <v>管理職手当</v>
          </cell>
        </row>
        <row r="308">
          <cell r="A308">
            <v>21102</v>
          </cell>
          <cell r="B308" t="str">
            <v>細</v>
          </cell>
          <cell r="C308" t="str">
            <v xml:space="preserve">   職員諸手当</v>
          </cell>
          <cell r="D308" t="str">
            <v>初任給調整手当</v>
          </cell>
          <cell r="E308" t="str">
            <v>初任給調整</v>
          </cell>
        </row>
        <row r="309">
          <cell r="A309">
            <v>21103</v>
          </cell>
          <cell r="B309" t="str">
            <v>細</v>
          </cell>
          <cell r="C309" t="str">
            <v xml:space="preserve">   職員諸手当</v>
          </cell>
          <cell r="D309" t="str">
            <v>通勤手当</v>
          </cell>
          <cell r="E309" t="str">
            <v>通勤手当</v>
          </cell>
        </row>
        <row r="310">
          <cell r="A310">
            <v>21110</v>
          </cell>
          <cell r="B310" t="str">
            <v>細</v>
          </cell>
          <cell r="C310" t="str">
            <v xml:space="preserve">   職員諸手当</v>
          </cell>
          <cell r="D310" t="str">
            <v>特殊勤務手当</v>
          </cell>
          <cell r="E310" t="str">
            <v>特殊勤務手当</v>
          </cell>
        </row>
        <row r="311">
          <cell r="A311">
            <v>21111</v>
          </cell>
          <cell r="B311" t="str">
            <v>細分</v>
          </cell>
          <cell r="C311" t="str">
            <v xml:space="preserve">   職員諸手当</v>
          </cell>
          <cell r="D311" t="str">
            <v>［爆発物取扱作業等手当］</v>
          </cell>
          <cell r="E311" t="str">
            <v>[爆発物取扱]</v>
          </cell>
        </row>
        <row r="312">
          <cell r="A312">
            <v>21112</v>
          </cell>
          <cell r="B312" t="str">
            <v>細分</v>
          </cell>
          <cell r="C312" t="str">
            <v xml:space="preserve">   職員諸手当</v>
          </cell>
          <cell r="D312" t="str">
            <v>［航空作業手当］</v>
          </cell>
          <cell r="E312" t="str">
            <v>[航空作業]</v>
          </cell>
        </row>
        <row r="313">
          <cell r="A313">
            <v>21113</v>
          </cell>
          <cell r="B313" t="str">
            <v>細分</v>
          </cell>
          <cell r="C313" t="str">
            <v xml:space="preserve">   職員諸手当</v>
          </cell>
          <cell r="D313" t="str">
            <v>［落下傘降下作業手当］</v>
          </cell>
          <cell r="E313" t="str">
            <v>[落下傘降下]</v>
          </cell>
        </row>
        <row r="314">
          <cell r="A314">
            <v>21114</v>
          </cell>
          <cell r="B314" t="str">
            <v>細分</v>
          </cell>
          <cell r="C314" t="str">
            <v xml:space="preserve">   職員諸手当</v>
          </cell>
          <cell r="D314" t="str">
            <v>［夜間看護等手当］</v>
          </cell>
          <cell r="E314" t="str">
            <v>[夜間看護等]</v>
          </cell>
        </row>
        <row r="315">
          <cell r="A315">
            <v>21115</v>
          </cell>
          <cell r="B315" t="str">
            <v>細分</v>
          </cell>
          <cell r="C315" t="str">
            <v xml:space="preserve">   職員諸手当</v>
          </cell>
          <cell r="D315" t="str">
            <v>［除雪手当］</v>
          </cell>
          <cell r="E315" t="str">
            <v>[除雪手当]</v>
          </cell>
        </row>
        <row r="316">
          <cell r="A316">
            <v>21116</v>
          </cell>
          <cell r="B316" t="str">
            <v>細分</v>
          </cell>
          <cell r="C316" t="str">
            <v xml:space="preserve">   職員諸手当</v>
          </cell>
          <cell r="D316" t="str">
            <v>［小笠原手当］</v>
          </cell>
          <cell r="E316" t="str">
            <v>[小笠原手当]</v>
          </cell>
        </row>
        <row r="317">
          <cell r="A317">
            <v>21117</v>
          </cell>
          <cell r="B317" t="str">
            <v>細分</v>
          </cell>
          <cell r="C317" t="str">
            <v xml:space="preserve">   職員諸手当</v>
          </cell>
          <cell r="D317" t="str">
            <v>［死体処理手当］</v>
          </cell>
          <cell r="E317" t="str">
            <v>[死体処理]</v>
          </cell>
        </row>
        <row r="318">
          <cell r="A318">
            <v>21118</v>
          </cell>
          <cell r="B318" t="str">
            <v>細分</v>
          </cell>
          <cell r="C318" t="str">
            <v xml:space="preserve">   職員諸手当</v>
          </cell>
          <cell r="D318" t="str">
            <v>［異常圧力内作業等手当］</v>
          </cell>
          <cell r="E318" t="str">
            <v>[異常圧力]</v>
          </cell>
        </row>
        <row r="319">
          <cell r="A319">
            <v>21119</v>
          </cell>
          <cell r="B319" t="str">
            <v>細分</v>
          </cell>
          <cell r="C319" t="str">
            <v xml:space="preserve">   職員諸手当</v>
          </cell>
          <cell r="D319" t="str">
            <v>［災害派遣等手当］</v>
          </cell>
          <cell r="E319" t="str">
            <v>[災害派遣等]</v>
          </cell>
        </row>
        <row r="320">
          <cell r="A320">
            <v>21120</v>
          </cell>
          <cell r="B320" t="str">
            <v>細分</v>
          </cell>
          <cell r="C320" t="str">
            <v xml:space="preserve">   職員諸手当</v>
          </cell>
          <cell r="D320" t="str">
            <v>［移動警戒作業手当］</v>
          </cell>
          <cell r="E320" t="str">
            <v>[移動警戒]</v>
          </cell>
        </row>
        <row r="321">
          <cell r="A321">
            <v>21121</v>
          </cell>
          <cell r="B321" t="str">
            <v>細分</v>
          </cell>
          <cell r="C321" t="str">
            <v xml:space="preserve">   職員諸手当</v>
          </cell>
          <cell r="D321" t="str">
            <v>［夜間特殊業務手当］</v>
          </cell>
          <cell r="E321" t="str">
            <v>[夜間特殊]</v>
          </cell>
        </row>
        <row r="322">
          <cell r="A322">
            <v>21122</v>
          </cell>
          <cell r="B322" t="str">
            <v>細分</v>
          </cell>
          <cell r="C322" t="str">
            <v xml:space="preserve">   職員諸手当</v>
          </cell>
          <cell r="D322" t="str">
            <v>［航空管制手当］</v>
          </cell>
          <cell r="E322" t="str">
            <v>[航空管制]</v>
          </cell>
        </row>
        <row r="323">
          <cell r="A323">
            <v>21123</v>
          </cell>
          <cell r="B323" t="str">
            <v>細分</v>
          </cell>
          <cell r="C323" t="str">
            <v xml:space="preserve">   職員諸手当</v>
          </cell>
          <cell r="D323" t="str">
            <v>［国際緊急援助等手当］</v>
          </cell>
          <cell r="E323" t="str">
            <v>[国際緊急]</v>
          </cell>
        </row>
        <row r="324">
          <cell r="A324">
            <v>21124</v>
          </cell>
          <cell r="B324" t="str">
            <v>細分</v>
          </cell>
          <cell r="C324" t="str">
            <v xml:space="preserve">   職員諸手当</v>
          </cell>
          <cell r="D324" t="str">
            <v>［特別補給支援活動手当］</v>
          </cell>
          <cell r="E324" t="str">
            <v>[特別補給]</v>
          </cell>
        </row>
        <row r="325">
          <cell r="A325">
            <v>21125</v>
          </cell>
          <cell r="B325" t="str">
            <v>細分</v>
          </cell>
          <cell r="C325" t="str">
            <v xml:space="preserve">   職員諸手当</v>
          </cell>
          <cell r="D325" t="str">
            <v>［船舶検査等手当］</v>
          </cell>
          <cell r="E325" t="str">
            <v>［船舶検査等］</v>
          </cell>
        </row>
        <row r="326">
          <cell r="A326">
            <v>21126</v>
          </cell>
          <cell r="B326" t="str">
            <v>細分</v>
          </cell>
          <cell r="C326" t="str">
            <v xml:space="preserve">   職員諸手当</v>
          </cell>
          <cell r="D326" t="str">
            <v>［分べん取扱手当］</v>
          </cell>
          <cell r="E326" t="str">
            <v>［分べん手当］</v>
          </cell>
        </row>
        <row r="327">
          <cell r="A327">
            <v>21150</v>
          </cell>
          <cell r="B327" t="str">
            <v>細</v>
          </cell>
          <cell r="C327" t="str">
            <v xml:space="preserve">   職員諸手当</v>
          </cell>
          <cell r="D327" t="str">
            <v>特地勤務手当</v>
          </cell>
          <cell r="E327" t="str">
            <v>特地勤務手当</v>
          </cell>
        </row>
        <row r="328">
          <cell r="A328">
            <v>21152</v>
          </cell>
          <cell r="B328" t="str">
            <v>細</v>
          </cell>
          <cell r="C328" t="str">
            <v xml:space="preserve">   職員諸手当</v>
          </cell>
          <cell r="D328" t="str">
            <v>期末手当</v>
          </cell>
          <cell r="E328" t="str">
            <v>期末手当</v>
          </cell>
        </row>
        <row r="329">
          <cell r="A329">
            <v>21153</v>
          </cell>
          <cell r="B329" t="str">
            <v>細</v>
          </cell>
          <cell r="C329" t="str">
            <v xml:space="preserve">   職員諸手当</v>
          </cell>
          <cell r="D329" t="str">
            <v>勤勉手当</v>
          </cell>
          <cell r="E329" t="str">
            <v>勤勉手当</v>
          </cell>
        </row>
        <row r="330">
          <cell r="A330">
            <v>21154</v>
          </cell>
          <cell r="B330" t="str">
            <v>細</v>
          </cell>
          <cell r="C330" t="str">
            <v xml:space="preserve">   職員諸手当</v>
          </cell>
          <cell r="D330" t="str">
            <v>寒冷地手当</v>
          </cell>
          <cell r="E330" t="str">
            <v>寒冷地手当</v>
          </cell>
        </row>
        <row r="331">
          <cell r="A331">
            <v>21155</v>
          </cell>
          <cell r="B331" t="str">
            <v>細</v>
          </cell>
          <cell r="C331" t="str">
            <v xml:space="preserve">   職員諸手当</v>
          </cell>
          <cell r="D331" t="str">
            <v>住居手当</v>
          </cell>
          <cell r="E331" t="str">
            <v>住居手当</v>
          </cell>
        </row>
        <row r="332">
          <cell r="A332">
            <v>21156</v>
          </cell>
          <cell r="B332" t="str">
            <v>細</v>
          </cell>
          <cell r="C332" t="str">
            <v xml:space="preserve">   職員諸手当</v>
          </cell>
          <cell r="D332" t="str">
            <v>単身赴任手当</v>
          </cell>
          <cell r="E332" t="str">
            <v>単身赴任手当</v>
          </cell>
        </row>
        <row r="333">
          <cell r="A333">
            <v>21157</v>
          </cell>
          <cell r="B333" t="str">
            <v>細</v>
          </cell>
          <cell r="C333" t="str">
            <v xml:space="preserve">   職員諸手当</v>
          </cell>
          <cell r="D333" t="str">
            <v>管理職員特別勤務手当</v>
          </cell>
          <cell r="E333" t="str">
            <v>管理職員特別</v>
          </cell>
        </row>
        <row r="334">
          <cell r="A334">
            <v>21158</v>
          </cell>
          <cell r="B334" t="str">
            <v>細</v>
          </cell>
          <cell r="C334" t="str">
            <v xml:space="preserve">   職員諸手当</v>
          </cell>
          <cell r="D334" t="str">
            <v>広域異動手当</v>
          </cell>
          <cell r="E334" t="str">
            <v>広域異動手当</v>
          </cell>
        </row>
        <row r="335">
          <cell r="A335">
            <v>21169</v>
          </cell>
          <cell r="B335" t="str">
            <v>細</v>
          </cell>
          <cell r="C335" t="str">
            <v xml:space="preserve">   職員諸手当</v>
          </cell>
          <cell r="D335" t="str">
            <v>本府省業務調整手当</v>
          </cell>
          <cell r="E335" t="str">
            <v>本府省業務</v>
          </cell>
        </row>
        <row r="336">
          <cell r="A336">
            <v>21160</v>
          </cell>
          <cell r="B336" t="str">
            <v>細</v>
          </cell>
          <cell r="C336" t="str">
            <v xml:space="preserve">   職員諸手当</v>
          </cell>
          <cell r="D336" t="str">
            <v>イラク人道復興支援等手当</v>
          </cell>
          <cell r="E336" t="str">
            <v>ｲﾗｸ人道復興</v>
          </cell>
        </row>
        <row r="337">
          <cell r="A337">
            <v>21161</v>
          </cell>
          <cell r="B337" t="str">
            <v>細</v>
          </cell>
          <cell r="C337" t="str">
            <v xml:space="preserve">   職員諸手当</v>
          </cell>
          <cell r="D337" t="str">
            <v>国際平和協力手当</v>
          </cell>
          <cell r="E337" t="str">
            <v>国際平和協力</v>
          </cell>
        </row>
        <row r="338">
          <cell r="A338">
            <v>21162</v>
          </cell>
          <cell r="B338" t="str">
            <v>細</v>
          </cell>
          <cell r="C338" t="str">
            <v xml:space="preserve">   職員諸手当</v>
          </cell>
          <cell r="D338" t="str">
            <v>航空手当</v>
          </cell>
          <cell r="E338" t="str">
            <v>航空手当</v>
          </cell>
        </row>
        <row r="339">
          <cell r="A339">
            <v>21163</v>
          </cell>
          <cell r="B339" t="str">
            <v>細</v>
          </cell>
          <cell r="C339" t="str">
            <v xml:space="preserve">   職員諸手当</v>
          </cell>
          <cell r="D339" t="str">
            <v>乗組手当</v>
          </cell>
          <cell r="E339" t="str">
            <v>乗組手当</v>
          </cell>
        </row>
        <row r="340">
          <cell r="A340">
            <v>21164</v>
          </cell>
          <cell r="B340" t="str">
            <v>細</v>
          </cell>
          <cell r="C340" t="str">
            <v xml:space="preserve">   職員諸手当</v>
          </cell>
          <cell r="D340" t="str">
            <v>落下傘隊員手当</v>
          </cell>
          <cell r="E340" t="str">
            <v>落下傘隊員</v>
          </cell>
        </row>
        <row r="341">
          <cell r="A341">
            <v>21165</v>
          </cell>
          <cell r="B341" t="str">
            <v>細</v>
          </cell>
          <cell r="C341" t="str">
            <v xml:space="preserve">   職員諸手当</v>
          </cell>
          <cell r="D341" t="str">
            <v>特別警備隊員手当</v>
          </cell>
          <cell r="E341" t="str">
            <v>特別警備隊員</v>
          </cell>
        </row>
        <row r="342">
          <cell r="A342">
            <v>21166</v>
          </cell>
          <cell r="B342" t="str">
            <v>細</v>
          </cell>
          <cell r="C342" t="str">
            <v xml:space="preserve">   職員諸手当</v>
          </cell>
          <cell r="D342" t="str">
            <v>特殊作戦隊員手当</v>
          </cell>
          <cell r="E342" t="str">
            <v>特殊作戦隊員</v>
          </cell>
        </row>
        <row r="343">
          <cell r="A343">
            <v>21167</v>
          </cell>
          <cell r="B343" t="str">
            <v>細</v>
          </cell>
          <cell r="C343" t="str">
            <v xml:space="preserve">   職員諸手当</v>
          </cell>
          <cell r="D343" t="str">
            <v>航海手当</v>
          </cell>
          <cell r="E343" t="str">
            <v>航海手当</v>
          </cell>
        </row>
        <row r="344">
          <cell r="A344">
            <v>21168</v>
          </cell>
          <cell r="B344" t="str">
            <v>細</v>
          </cell>
          <cell r="C344" t="str">
            <v xml:space="preserve">   職員諸手当</v>
          </cell>
          <cell r="D344" t="str">
            <v>営外手当</v>
          </cell>
          <cell r="E344" t="str">
            <v>営外手当</v>
          </cell>
        </row>
        <row r="345">
          <cell r="A345">
            <v>21180</v>
          </cell>
          <cell r="B345" t="str">
            <v>細</v>
          </cell>
          <cell r="C345" t="str">
            <v xml:space="preserve">   職員諸手当</v>
          </cell>
          <cell r="D345" t="str">
            <v>招集自衛官諸手当</v>
          </cell>
          <cell r="E345" t="str">
            <v>招集諸手当</v>
          </cell>
        </row>
        <row r="346">
          <cell r="A346">
            <v>21187</v>
          </cell>
          <cell r="B346" t="str">
            <v>細分</v>
          </cell>
          <cell r="C346" t="str">
            <v xml:space="preserve">   職員諸手当</v>
          </cell>
          <cell r="D346" t="str">
            <v>[初任給調整手当]</v>
          </cell>
          <cell r="E346" t="str">
            <v>[初任給調整]</v>
          </cell>
        </row>
        <row r="347">
          <cell r="A347">
            <v>21181</v>
          </cell>
          <cell r="B347" t="str">
            <v>細分</v>
          </cell>
          <cell r="C347" t="str">
            <v xml:space="preserve">   職員諸手当</v>
          </cell>
          <cell r="D347" t="str">
            <v>[特殊勤務手当]</v>
          </cell>
          <cell r="E347" t="str">
            <v>[特殊勤務]</v>
          </cell>
        </row>
        <row r="348">
          <cell r="A348">
            <v>21182</v>
          </cell>
          <cell r="B348" t="str">
            <v>細細分</v>
          </cell>
          <cell r="C348" t="str">
            <v xml:space="preserve">   職員諸手当</v>
          </cell>
          <cell r="D348" t="str">
            <v>{死体処理手当}</v>
          </cell>
          <cell r="E348" t="str">
            <v>{死体処理}</v>
          </cell>
        </row>
        <row r="349">
          <cell r="A349">
            <v>21183</v>
          </cell>
          <cell r="B349" t="str">
            <v>細細分</v>
          </cell>
          <cell r="C349" t="str">
            <v xml:space="preserve">   職員諸手当</v>
          </cell>
          <cell r="D349" t="str">
            <v>{災害派遣等手当}</v>
          </cell>
          <cell r="E349" t="str">
            <v>{災害派遣等}</v>
          </cell>
        </row>
        <row r="350">
          <cell r="A350">
            <v>21188</v>
          </cell>
          <cell r="B350" t="str">
            <v>細細分</v>
          </cell>
          <cell r="C350" t="str">
            <v xml:space="preserve">   職員諸手当</v>
          </cell>
          <cell r="D350" t="str">
            <v>{夜間特殊業務手当}</v>
          </cell>
          <cell r="E350" t="str">
            <v>{夜間特殊}</v>
          </cell>
        </row>
        <row r="351">
          <cell r="A351">
            <v>21184</v>
          </cell>
          <cell r="B351" t="str">
            <v>細分</v>
          </cell>
          <cell r="C351" t="str">
            <v xml:space="preserve">   職員諸手当</v>
          </cell>
          <cell r="D351" t="str">
            <v>[特地勤務手当]</v>
          </cell>
          <cell r="E351" t="str">
            <v>[特地勤務]</v>
          </cell>
        </row>
        <row r="352">
          <cell r="A352">
            <v>21189</v>
          </cell>
          <cell r="B352" t="str">
            <v>細分</v>
          </cell>
          <cell r="C352" t="str">
            <v xml:space="preserve">   職員諸手当</v>
          </cell>
          <cell r="D352" t="str">
            <v>[期末手当]</v>
          </cell>
          <cell r="E352" t="str">
            <v>[期末手当]</v>
          </cell>
        </row>
        <row r="353">
          <cell r="A353">
            <v>21190</v>
          </cell>
          <cell r="B353" t="str">
            <v>細分</v>
          </cell>
          <cell r="C353" t="str">
            <v xml:space="preserve">   職員諸手当</v>
          </cell>
          <cell r="D353" t="str">
            <v>[勤勉手当]</v>
          </cell>
          <cell r="E353" t="str">
            <v>[勤勉手当]</v>
          </cell>
        </row>
        <row r="354">
          <cell r="A354">
            <v>21185</v>
          </cell>
          <cell r="B354" t="str">
            <v>細分</v>
          </cell>
          <cell r="C354" t="str">
            <v xml:space="preserve">   職員諸手当</v>
          </cell>
          <cell r="D354" t="str">
            <v>[住居手当]</v>
          </cell>
          <cell r="E354" t="str">
            <v>[住居手当]</v>
          </cell>
        </row>
        <row r="355">
          <cell r="A355">
            <v>21186</v>
          </cell>
          <cell r="B355" t="str">
            <v>細分</v>
          </cell>
          <cell r="C355" t="str">
            <v xml:space="preserve">   職員諸手当</v>
          </cell>
          <cell r="D355" t="str">
            <v>[営外手当]</v>
          </cell>
          <cell r="E355" t="str">
            <v>[営外手当]</v>
          </cell>
        </row>
        <row r="356">
          <cell r="A356">
            <v>30000</v>
          </cell>
          <cell r="B356" t="str">
            <v>項</v>
          </cell>
          <cell r="C356" t="str">
            <v>武器車両等整備費</v>
          </cell>
          <cell r="D356" t="str">
            <v>武器車両等整備費</v>
          </cell>
          <cell r="E356" t="str">
            <v>武器車両整備</v>
          </cell>
        </row>
        <row r="357">
          <cell r="A357">
            <v>31000</v>
          </cell>
          <cell r="B357" t="str">
            <v>目</v>
          </cell>
          <cell r="C357" t="str">
            <v xml:space="preserve">   武器購入費</v>
          </cell>
          <cell r="D357" t="str">
            <v>武器購入費</v>
          </cell>
          <cell r="E357" t="str">
            <v>武器購入費</v>
          </cell>
        </row>
        <row r="358">
          <cell r="A358">
            <v>31001</v>
          </cell>
          <cell r="B358" t="str">
            <v>細</v>
          </cell>
          <cell r="C358" t="str">
            <v xml:space="preserve">   武器購入費</v>
          </cell>
          <cell r="D358" t="str">
            <v>編成装備品費</v>
          </cell>
          <cell r="E358" t="str">
            <v>編成装備品費</v>
          </cell>
        </row>
        <row r="359">
          <cell r="A359">
            <v>31002</v>
          </cell>
          <cell r="B359" t="str">
            <v>細</v>
          </cell>
          <cell r="C359" t="str">
            <v xml:space="preserve">   武器購入費</v>
          </cell>
          <cell r="D359" t="str">
            <v>編成装備品初度費</v>
          </cell>
          <cell r="E359" t="str">
            <v>編成装備初度</v>
          </cell>
        </row>
        <row r="360">
          <cell r="A360">
            <v>31003</v>
          </cell>
          <cell r="B360" t="str">
            <v>細</v>
          </cell>
          <cell r="C360" t="str">
            <v xml:space="preserve">   武器購入費</v>
          </cell>
          <cell r="D360" t="str">
            <v>武器購入費</v>
          </cell>
          <cell r="E360" t="str">
            <v>武器購入費</v>
          </cell>
        </row>
        <row r="361">
          <cell r="A361">
            <v>31004</v>
          </cell>
          <cell r="B361" t="str">
            <v>細</v>
          </cell>
          <cell r="C361" t="str">
            <v xml:space="preserve">   武器購入費</v>
          </cell>
          <cell r="D361" t="str">
            <v>武器購入初度費</v>
          </cell>
          <cell r="E361" t="str">
            <v>武器購入初度</v>
          </cell>
        </row>
        <row r="362">
          <cell r="A362">
            <v>31100</v>
          </cell>
          <cell r="B362" t="str">
            <v>目</v>
          </cell>
          <cell r="C362" t="str">
            <v xml:space="preserve">   通信機器購入費</v>
          </cell>
          <cell r="D362" t="str">
            <v>通信機器購入費</v>
          </cell>
          <cell r="E362" t="str">
            <v>通機器購入費</v>
          </cell>
        </row>
        <row r="363">
          <cell r="A363">
            <v>31101</v>
          </cell>
          <cell r="B363" t="str">
            <v>細</v>
          </cell>
          <cell r="C363" t="str">
            <v xml:space="preserve">   通信機器購入費</v>
          </cell>
          <cell r="D363" t="str">
            <v>編成装備品費</v>
          </cell>
          <cell r="E363" t="str">
            <v>編成装備品費</v>
          </cell>
        </row>
        <row r="364">
          <cell r="A364">
            <v>31102</v>
          </cell>
          <cell r="B364" t="str">
            <v>細</v>
          </cell>
          <cell r="C364" t="str">
            <v xml:space="preserve">   通信機器購入費</v>
          </cell>
          <cell r="D364" t="str">
            <v>編成装備品初度費</v>
          </cell>
          <cell r="E364" t="str">
            <v>編成装備初度</v>
          </cell>
        </row>
        <row r="365">
          <cell r="A365">
            <v>31103</v>
          </cell>
          <cell r="B365" t="str">
            <v>細</v>
          </cell>
          <cell r="C365" t="str">
            <v xml:space="preserve">   通信機器購入費</v>
          </cell>
          <cell r="D365" t="str">
            <v>通信機器購入費</v>
          </cell>
          <cell r="E365" t="str">
            <v>通機器購入費</v>
          </cell>
        </row>
        <row r="366">
          <cell r="A366">
            <v>31104</v>
          </cell>
          <cell r="B366" t="str">
            <v>細</v>
          </cell>
          <cell r="C366" t="str">
            <v xml:space="preserve">   通信機器購入費</v>
          </cell>
          <cell r="D366" t="str">
            <v>通信機器購入初度費</v>
          </cell>
          <cell r="E366" t="str">
            <v>通信機器初度</v>
          </cell>
        </row>
        <row r="367">
          <cell r="A367">
            <v>31200</v>
          </cell>
          <cell r="B367" t="str">
            <v>目</v>
          </cell>
          <cell r="C367" t="str">
            <v xml:space="preserve">   車両購入費</v>
          </cell>
          <cell r="D367" t="str">
            <v>車両購入費</v>
          </cell>
          <cell r="E367" t="str">
            <v>車両購入費</v>
          </cell>
        </row>
        <row r="368">
          <cell r="A368">
            <v>31201</v>
          </cell>
          <cell r="B368" t="str">
            <v>細</v>
          </cell>
          <cell r="C368" t="str">
            <v xml:space="preserve">   車両購入費</v>
          </cell>
          <cell r="D368" t="str">
            <v>編成装備品費</v>
          </cell>
          <cell r="E368" t="str">
            <v>編成装備品費</v>
          </cell>
        </row>
        <row r="369">
          <cell r="A369">
            <v>31202</v>
          </cell>
          <cell r="B369" t="str">
            <v>細</v>
          </cell>
          <cell r="C369" t="str">
            <v xml:space="preserve">   車両購入費</v>
          </cell>
          <cell r="D369" t="str">
            <v>編成装備品初度費</v>
          </cell>
          <cell r="E369" t="str">
            <v>編成装備初度</v>
          </cell>
        </row>
        <row r="370">
          <cell r="A370">
            <v>31203</v>
          </cell>
          <cell r="B370" t="str">
            <v>細</v>
          </cell>
          <cell r="C370" t="str">
            <v xml:space="preserve">   車両購入費</v>
          </cell>
          <cell r="D370" t="str">
            <v>車両購入費</v>
          </cell>
          <cell r="E370" t="str">
            <v>車両購入費</v>
          </cell>
        </row>
        <row r="371">
          <cell r="A371">
            <v>31204</v>
          </cell>
          <cell r="B371" t="str">
            <v>細</v>
          </cell>
          <cell r="C371" t="str">
            <v xml:space="preserve">   車両購入費</v>
          </cell>
          <cell r="D371" t="str">
            <v>車両購入初度費</v>
          </cell>
          <cell r="E371" t="str">
            <v>車両購入初度</v>
          </cell>
        </row>
        <row r="372">
          <cell r="A372">
            <v>31300</v>
          </cell>
          <cell r="B372" t="str">
            <v>目</v>
          </cell>
          <cell r="C372" t="str">
            <v xml:space="preserve">   弾薬購入費</v>
          </cell>
          <cell r="D372" t="str">
            <v>弾薬購入費</v>
          </cell>
          <cell r="E372" t="str">
            <v>弾薬購入費</v>
          </cell>
        </row>
        <row r="373">
          <cell r="A373">
            <v>31301</v>
          </cell>
          <cell r="B373" t="str">
            <v>細</v>
          </cell>
          <cell r="C373" t="str">
            <v xml:space="preserve">   弾薬購入費</v>
          </cell>
          <cell r="D373" t="str">
            <v>弾薬購入費</v>
          </cell>
          <cell r="E373" t="str">
            <v>弾薬購入費</v>
          </cell>
        </row>
        <row r="374">
          <cell r="A374">
            <v>31302</v>
          </cell>
          <cell r="B374" t="str">
            <v>細</v>
          </cell>
          <cell r="C374" t="str">
            <v xml:space="preserve">   弾薬購入費</v>
          </cell>
          <cell r="D374" t="str">
            <v>弾薬購入初度費</v>
          </cell>
          <cell r="E374" t="str">
            <v>弾薬購入初度</v>
          </cell>
        </row>
        <row r="375">
          <cell r="A375">
            <v>31400</v>
          </cell>
          <cell r="B375" t="str">
            <v>目</v>
          </cell>
          <cell r="C375" t="str">
            <v xml:space="preserve">   諸器材購入費</v>
          </cell>
          <cell r="D375" t="str">
            <v>諸器材購入費</v>
          </cell>
          <cell r="E375" t="str">
            <v>諸器材購入費</v>
          </cell>
        </row>
        <row r="376">
          <cell r="A376">
            <v>31401</v>
          </cell>
          <cell r="B376" t="str">
            <v>細</v>
          </cell>
          <cell r="C376" t="str">
            <v xml:space="preserve">   諸器材購入費</v>
          </cell>
          <cell r="D376" t="str">
            <v>編成装備品費</v>
          </cell>
          <cell r="E376" t="str">
            <v>編成装備品費</v>
          </cell>
        </row>
        <row r="377">
          <cell r="A377">
            <v>31402</v>
          </cell>
          <cell r="B377" t="str">
            <v>細</v>
          </cell>
          <cell r="C377" t="str">
            <v xml:space="preserve">   諸器材購入費</v>
          </cell>
          <cell r="D377" t="str">
            <v>編成装備品初度費</v>
          </cell>
          <cell r="E377" t="str">
            <v>編成装備初度</v>
          </cell>
        </row>
        <row r="378">
          <cell r="A378">
            <v>31403</v>
          </cell>
          <cell r="B378" t="str">
            <v>細</v>
          </cell>
          <cell r="C378" t="str">
            <v xml:space="preserve">   諸器材購入費</v>
          </cell>
          <cell r="D378" t="str">
            <v>航空需品費</v>
          </cell>
          <cell r="E378" t="str">
            <v>航空需品費</v>
          </cell>
        </row>
        <row r="379">
          <cell r="A379">
            <v>31404</v>
          </cell>
          <cell r="B379" t="str">
            <v>細</v>
          </cell>
          <cell r="C379" t="str">
            <v xml:space="preserve">   諸器材購入費</v>
          </cell>
          <cell r="D379" t="str">
            <v>艦船需品費</v>
          </cell>
          <cell r="E379" t="str">
            <v>艦船需品費</v>
          </cell>
        </row>
        <row r="380">
          <cell r="A380">
            <v>31405</v>
          </cell>
          <cell r="B380" t="str">
            <v>細</v>
          </cell>
          <cell r="C380" t="str">
            <v xml:space="preserve">   諸器材購入費</v>
          </cell>
          <cell r="D380" t="str">
            <v>施設機械購入費</v>
          </cell>
          <cell r="E380" t="str">
            <v>施設機械購入</v>
          </cell>
        </row>
        <row r="381">
          <cell r="A381">
            <v>31406</v>
          </cell>
          <cell r="B381" t="str">
            <v>細</v>
          </cell>
          <cell r="C381" t="str">
            <v xml:space="preserve">   諸器材購入費</v>
          </cell>
          <cell r="D381" t="str">
            <v>修理保管用備品費</v>
          </cell>
          <cell r="E381" t="str">
            <v>修理保管備品</v>
          </cell>
        </row>
        <row r="382">
          <cell r="A382">
            <v>31407</v>
          </cell>
          <cell r="B382" t="str">
            <v>細</v>
          </cell>
          <cell r="C382" t="str">
            <v xml:space="preserve">   諸器材購入費</v>
          </cell>
          <cell r="D382" t="str">
            <v>参考器材購入費</v>
          </cell>
          <cell r="E382" t="str">
            <v>参考器材購入</v>
          </cell>
        </row>
        <row r="383">
          <cell r="A383">
            <v>31408</v>
          </cell>
          <cell r="B383" t="str">
            <v>細</v>
          </cell>
          <cell r="C383" t="str">
            <v xml:space="preserve">   諸器材購入費</v>
          </cell>
          <cell r="D383" t="str">
            <v>雑備品費</v>
          </cell>
          <cell r="E383" t="str">
            <v>雑備品費</v>
          </cell>
        </row>
        <row r="384">
          <cell r="A384">
            <v>31409</v>
          </cell>
          <cell r="B384" t="str">
            <v>細</v>
          </cell>
          <cell r="C384" t="str">
            <v xml:space="preserve">   諸器材購入費</v>
          </cell>
          <cell r="D384" t="str">
            <v>諸器材購入初度費</v>
          </cell>
          <cell r="E384" t="str">
            <v>諸器材初度</v>
          </cell>
        </row>
        <row r="385">
          <cell r="A385">
            <v>31500</v>
          </cell>
          <cell r="B385" t="str">
            <v>目</v>
          </cell>
          <cell r="C385" t="str">
            <v xml:space="preserve">   武器修理費</v>
          </cell>
          <cell r="D385" t="str">
            <v>武器修理費</v>
          </cell>
          <cell r="E385" t="str">
            <v>武器修理費</v>
          </cell>
        </row>
        <row r="386">
          <cell r="A386">
            <v>31501</v>
          </cell>
          <cell r="B386" t="str">
            <v>細</v>
          </cell>
          <cell r="C386" t="str">
            <v xml:space="preserve">   武器修理費</v>
          </cell>
          <cell r="D386" t="str">
            <v>武器修理費</v>
          </cell>
          <cell r="E386" t="str">
            <v>武器修理費</v>
          </cell>
        </row>
        <row r="387">
          <cell r="A387">
            <v>31502</v>
          </cell>
          <cell r="B387" t="str">
            <v>細</v>
          </cell>
          <cell r="C387" t="str">
            <v xml:space="preserve">   武器修理費</v>
          </cell>
          <cell r="D387" t="str">
            <v>武器修理初度費</v>
          </cell>
          <cell r="E387" t="str">
            <v>武器修理初度</v>
          </cell>
        </row>
        <row r="388">
          <cell r="A388">
            <v>31503</v>
          </cell>
          <cell r="B388" t="str">
            <v>細</v>
          </cell>
          <cell r="C388" t="str">
            <v xml:space="preserve">   武器修理費</v>
          </cell>
          <cell r="D388" t="str">
            <v>賃金</v>
          </cell>
          <cell r="E388" t="str">
            <v>賃金</v>
          </cell>
        </row>
        <row r="389">
          <cell r="A389">
            <v>31600</v>
          </cell>
          <cell r="B389" t="str">
            <v>目</v>
          </cell>
          <cell r="C389" t="str">
            <v xml:space="preserve">   通信維持費</v>
          </cell>
          <cell r="D389" t="str">
            <v>通信維持費</v>
          </cell>
          <cell r="E389" t="str">
            <v>通信維持費</v>
          </cell>
        </row>
        <row r="390">
          <cell r="A390">
            <v>31601</v>
          </cell>
          <cell r="B390" t="str">
            <v>細</v>
          </cell>
          <cell r="C390" t="str">
            <v xml:space="preserve">   通信維持費</v>
          </cell>
          <cell r="D390" t="str">
            <v>通信維持費</v>
          </cell>
          <cell r="E390" t="str">
            <v>通信維持費</v>
          </cell>
        </row>
        <row r="391">
          <cell r="A391">
            <v>31603</v>
          </cell>
          <cell r="B391" t="str">
            <v>細</v>
          </cell>
          <cell r="C391" t="str">
            <v xml:space="preserve">   通信維持費</v>
          </cell>
          <cell r="D391" t="str">
            <v>通信維持初度費</v>
          </cell>
          <cell r="E391" t="str">
            <v>通信維持初度</v>
          </cell>
        </row>
        <row r="392">
          <cell r="A392">
            <v>31604</v>
          </cell>
          <cell r="B392" t="str">
            <v>細</v>
          </cell>
          <cell r="C392" t="str">
            <v xml:space="preserve">   通信維持費</v>
          </cell>
          <cell r="D392" t="str">
            <v>賃金</v>
          </cell>
          <cell r="E392" t="str">
            <v>賃金</v>
          </cell>
        </row>
        <row r="393">
          <cell r="A393">
            <v>31700</v>
          </cell>
          <cell r="B393" t="str">
            <v>目</v>
          </cell>
          <cell r="C393" t="str">
            <v xml:space="preserve">   車両修理費</v>
          </cell>
          <cell r="D393" t="str">
            <v>車両修理費</v>
          </cell>
          <cell r="E393" t="str">
            <v>車両修理費</v>
          </cell>
        </row>
        <row r="394">
          <cell r="A394">
            <v>31701</v>
          </cell>
          <cell r="B394" t="str">
            <v>細</v>
          </cell>
          <cell r="C394" t="str">
            <v xml:space="preserve">   車両修理費</v>
          </cell>
          <cell r="D394" t="str">
            <v>車両修理費</v>
          </cell>
          <cell r="E394" t="str">
            <v>車両修理費</v>
          </cell>
        </row>
        <row r="395">
          <cell r="A395">
            <v>31702</v>
          </cell>
          <cell r="B395" t="str">
            <v>細</v>
          </cell>
          <cell r="C395" t="str">
            <v xml:space="preserve">   車両修理費</v>
          </cell>
          <cell r="D395" t="str">
            <v>賃金</v>
          </cell>
          <cell r="E395" t="str">
            <v>賃金</v>
          </cell>
        </row>
        <row r="396">
          <cell r="A396">
            <v>31800</v>
          </cell>
          <cell r="B396" t="str">
            <v>目</v>
          </cell>
          <cell r="C396" t="str">
            <v xml:space="preserve">   諸器材等維持費</v>
          </cell>
          <cell r="D396" t="str">
            <v>諸器材等維持費</v>
          </cell>
          <cell r="E396" t="str">
            <v>諸器材維持費</v>
          </cell>
        </row>
        <row r="397">
          <cell r="A397">
            <v>31801</v>
          </cell>
          <cell r="B397" t="str">
            <v>細</v>
          </cell>
          <cell r="C397" t="str">
            <v xml:space="preserve">   諸器材等維持費</v>
          </cell>
          <cell r="D397" t="str">
            <v>補給処運営費</v>
          </cell>
          <cell r="E397" t="str">
            <v>補給処運営費</v>
          </cell>
        </row>
        <row r="398">
          <cell r="A398">
            <v>31802</v>
          </cell>
          <cell r="B398" t="str">
            <v>細</v>
          </cell>
          <cell r="C398" t="str">
            <v xml:space="preserve">   諸器材等維持費</v>
          </cell>
          <cell r="D398" t="str">
            <v>化学資材維持費</v>
          </cell>
          <cell r="E398" t="str">
            <v>化学資材維持</v>
          </cell>
        </row>
        <row r="399">
          <cell r="A399">
            <v>31803</v>
          </cell>
          <cell r="B399" t="str">
            <v>細</v>
          </cell>
          <cell r="C399" t="str">
            <v xml:space="preserve">   諸器材等維持費</v>
          </cell>
          <cell r="D399" t="str">
            <v>施設機械維持費</v>
          </cell>
          <cell r="E399" t="str">
            <v>施設機械維持</v>
          </cell>
        </row>
        <row r="400">
          <cell r="A400">
            <v>31804</v>
          </cell>
          <cell r="B400" t="str">
            <v>細</v>
          </cell>
          <cell r="C400" t="str">
            <v xml:space="preserve">   諸器材等維持費</v>
          </cell>
          <cell r="D400" t="str">
            <v>工作所維持費</v>
          </cell>
          <cell r="E400" t="str">
            <v>工作所維持費</v>
          </cell>
        </row>
        <row r="401">
          <cell r="A401">
            <v>31805</v>
          </cell>
          <cell r="B401" t="str">
            <v>細</v>
          </cell>
          <cell r="C401" t="str">
            <v xml:space="preserve">   諸器材等維持費</v>
          </cell>
          <cell r="D401" t="str">
            <v>雑修理費</v>
          </cell>
          <cell r="E401" t="str">
            <v>雑修理費</v>
          </cell>
        </row>
        <row r="402">
          <cell r="A402">
            <v>31806</v>
          </cell>
          <cell r="B402" t="str">
            <v>細</v>
          </cell>
          <cell r="C402" t="str">
            <v xml:space="preserve">   諸器材等維持費</v>
          </cell>
          <cell r="D402" t="str">
            <v>雑消耗品費</v>
          </cell>
          <cell r="E402" t="str">
            <v>雑消耗品費</v>
          </cell>
        </row>
        <row r="403">
          <cell r="A403">
            <v>31807</v>
          </cell>
          <cell r="B403" t="str">
            <v>細</v>
          </cell>
          <cell r="C403" t="str">
            <v xml:space="preserve">   諸器材等維持費</v>
          </cell>
          <cell r="D403" t="str">
            <v>艦船用雑費</v>
          </cell>
          <cell r="E403" t="str">
            <v>艦船用雑費</v>
          </cell>
        </row>
        <row r="404">
          <cell r="A404">
            <v>31808</v>
          </cell>
          <cell r="B404" t="str">
            <v>細</v>
          </cell>
          <cell r="C404" t="str">
            <v xml:space="preserve">   諸器材等維持費</v>
          </cell>
          <cell r="D404" t="str">
            <v>爆発兵器類処理費</v>
          </cell>
          <cell r="E404" t="str">
            <v>爆発兵器処理</v>
          </cell>
        </row>
        <row r="405">
          <cell r="A405">
            <v>31809</v>
          </cell>
          <cell r="B405" t="str">
            <v>細</v>
          </cell>
          <cell r="C405" t="str">
            <v xml:space="preserve">   諸器材等維持費</v>
          </cell>
          <cell r="D405" t="str">
            <v>雑運営費</v>
          </cell>
          <cell r="E405" t="str">
            <v>雑運営費</v>
          </cell>
        </row>
        <row r="406">
          <cell r="A406">
            <v>31811</v>
          </cell>
          <cell r="B406" t="str">
            <v>細</v>
          </cell>
          <cell r="C406" t="str">
            <v xml:space="preserve">   諸器材等維持費</v>
          </cell>
          <cell r="D406" t="str">
            <v>弾薬維持費</v>
          </cell>
          <cell r="E406" t="str">
            <v>弾薬維持費</v>
          </cell>
        </row>
        <row r="407">
          <cell r="A407">
            <v>31813</v>
          </cell>
          <cell r="B407" t="str">
            <v>細</v>
          </cell>
          <cell r="C407" t="str">
            <v xml:space="preserve">   諸器材等維持費</v>
          </cell>
          <cell r="D407" t="str">
            <v>諸器材等維持初度費</v>
          </cell>
          <cell r="E407" t="str">
            <v>諸器材等初度</v>
          </cell>
        </row>
        <row r="408">
          <cell r="A408">
            <v>31812</v>
          </cell>
          <cell r="B408" t="str">
            <v>細</v>
          </cell>
          <cell r="C408" t="str">
            <v xml:space="preserve">   諸器材等維持費</v>
          </cell>
          <cell r="D408" t="str">
            <v>賃金</v>
          </cell>
          <cell r="E408" t="str">
            <v>賃金</v>
          </cell>
        </row>
        <row r="409">
          <cell r="A409">
            <v>230000</v>
          </cell>
          <cell r="B409" t="str">
            <v>項</v>
          </cell>
          <cell r="C409" t="str">
            <v>東日本大震災復旧・復興武器車両等整備費</v>
          </cell>
          <cell r="D409" t="str">
            <v>東日本大震災復旧・復興武器車両等整備費</v>
          </cell>
          <cell r="E409" t="str">
            <v>(震)武器車両</v>
          </cell>
        </row>
        <row r="410">
          <cell r="A410">
            <v>231000</v>
          </cell>
          <cell r="B410" t="str">
            <v>目</v>
          </cell>
          <cell r="C410" t="str">
            <v xml:space="preserve">   武器購入費</v>
          </cell>
          <cell r="D410" t="str">
            <v>武器購入費</v>
          </cell>
          <cell r="E410" t="str">
            <v>(震)武器購入</v>
          </cell>
        </row>
        <row r="411">
          <cell r="A411">
            <v>231001</v>
          </cell>
          <cell r="B411" t="str">
            <v>細</v>
          </cell>
          <cell r="C411" t="str">
            <v xml:space="preserve">   武器購入費</v>
          </cell>
          <cell r="D411" t="str">
            <v>編成装備品費</v>
          </cell>
          <cell r="E411" t="str">
            <v>(震)編成装備</v>
          </cell>
        </row>
        <row r="412">
          <cell r="A412">
            <v>231002</v>
          </cell>
          <cell r="B412" t="str">
            <v>細</v>
          </cell>
          <cell r="C412" t="str">
            <v xml:space="preserve">   武器購入費</v>
          </cell>
          <cell r="D412" t="str">
            <v>編成装備品初度費</v>
          </cell>
          <cell r="E412" t="str">
            <v>(震)編成初度</v>
          </cell>
        </row>
        <row r="413">
          <cell r="A413">
            <v>231003</v>
          </cell>
          <cell r="B413" t="str">
            <v>細</v>
          </cell>
          <cell r="C413" t="str">
            <v xml:space="preserve">   武器購入費</v>
          </cell>
          <cell r="D413" t="str">
            <v>武器購入費</v>
          </cell>
          <cell r="E413" t="str">
            <v>(震)武器購入</v>
          </cell>
        </row>
        <row r="414">
          <cell r="A414">
            <v>231004</v>
          </cell>
          <cell r="B414" t="str">
            <v>細</v>
          </cell>
          <cell r="C414" t="str">
            <v xml:space="preserve">   武器購入費</v>
          </cell>
          <cell r="D414" t="str">
            <v>武器購入初度費</v>
          </cell>
          <cell r="E414" t="str">
            <v>(震)武器初度</v>
          </cell>
        </row>
        <row r="415">
          <cell r="A415">
            <v>231100</v>
          </cell>
          <cell r="B415" t="str">
            <v>目</v>
          </cell>
          <cell r="C415" t="str">
            <v xml:space="preserve">   通信機器購入費</v>
          </cell>
          <cell r="D415" t="str">
            <v>通信機器購入費</v>
          </cell>
          <cell r="E415" t="str">
            <v>(震)通機購入</v>
          </cell>
        </row>
        <row r="416">
          <cell r="A416">
            <v>231101</v>
          </cell>
          <cell r="B416" t="str">
            <v>細</v>
          </cell>
          <cell r="C416" t="str">
            <v xml:space="preserve">   通信機器購入費</v>
          </cell>
          <cell r="D416" t="str">
            <v>編成装備品費</v>
          </cell>
          <cell r="E416" t="str">
            <v>(震)編成装備</v>
          </cell>
        </row>
        <row r="417">
          <cell r="A417">
            <v>231102</v>
          </cell>
          <cell r="B417" t="str">
            <v>細</v>
          </cell>
          <cell r="C417" t="str">
            <v xml:space="preserve">   通信機器購入費</v>
          </cell>
          <cell r="D417" t="str">
            <v>編成装備品初度費</v>
          </cell>
          <cell r="E417" t="str">
            <v>(震)編成初度</v>
          </cell>
        </row>
        <row r="418">
          <cell r="A418">
            <v>231103</v>
          </cell>
          <cell r="B418" t="str">
            <v>細</v>
          </cell>
          <cell r="C418" t="str">
            <v xml:space="preserve">   通信機器購入費</v>
          </cell>
          <cell r="D418" t="str">
            <v>通信機器購入費</v>
          </cell>
          <cell r="E418" t="str">
            <v>(震)通機購入</v>
          </cell>
        </row>
        <row r="419">
          <cell r="A419">
            <v>231104</v>
          </cell>
          <cell r="B419" t="str">
            <v>細</v>
          </cell>
          <cell r="C419" t="str">
            <v xml:space="preserve">   通信機器購入費</v>
          </cell>
          <cell r="D419" t="str">
            <v>通信機器購入初度費</v>
          </cell>
          <cell r="E419" t="str">
            <v>(震)通機初度</v>
          </cell>
        </row>
        <row r="420">
          <cell r="A420">
            <v>231200</v>
          </cell>
          <cell r="B420" t="str">
            <v>目</v>
          </cell>
          <cell r="C420" t="str">
            <v xml:space="preserve">   車両購入費</v>
          </cell>
          <cell r="D420" t="str">
            <v>車両購入費</v>
          </cell>
          <cell r="E420" t="str">
            <v>(震)車両購入</v>
          </cell>
        </row>
        <row r="421">
          <cell r="A421">
            <v>231201</v>
          </cell>
          <cell r="B421" t="str">
            <v>細</v>
          </cell>
          <cell r="C421" t="str">
            <v xml:space="preserve">   車両購入費</v>
          </cell>
          <cell r="D421" t="str">
            <v>編成装備品費</v>
          </cell>
          <cell r="E421" t="str">
            <v>(震)編成装備</v>
          </cell>
        </row>
        <row r="422">
          <cell r="A422">
            <v>231202</v>
          </cell>
          <cell r="B422" t="str">
            <v>細</v>
          </cell>
          <cell r="C422" t="str">
            <v xml:space="preserve">   車両購入費</v>
          </cell>
          <cell r="D422" t="str">
            <v>編成装備品初度費</v>
          </cell>
          <cell r="E422" t="str">
            <v>(震)編成初度</v>
          </cell>
        </row>
        <row r="423">
          <cell r="A423">
            <v>231203</v>
          </cell>
          <cell r="B423" t="str">
            <v>細</v>
          </cell>
          <cell r="C423" t="str">
            <v xml:space="preserve">   車両購入費</v>
          </cell>
          <cell r="D423" t="str">
            <v>車両購入費</v>
          </cell>
          <cell r="E423" t="str">
            <v>(震)車両購入</v>
          </cell>
        </row>
        <row r="424">
          <cell r="A424">
            <v>231204</v>
          </cell>
          <cell r="B424" t="str">
            <v>細</v>
          </cell>
          <cell r="C424" t="str">
            <v xml:space="preserve">   車両購入費</v>
          </cell>
          <cell r="D424" t="str">
            <v>車両購入初度費</v>
          </cell>
          <cell r="E424" t="str">
            <v>(震)車両初度</v>
          </cell>
        </row>
        <row r="425">
          <cell r="A425">
            <v>231300</v>
          </cell>
          <cell r="B425" t="str">
            <v>目</v>
          </cell>
          <cell r="C425" t="str">
            <v xml:space="preserve">   弾薬購入費</v>
          </cell>
          <cell r="D425" t="str">
            <v>弾薬購入費</v>
          </cell>
          <cell r="E425" t="str">
            <v>(震)弾薬購入</v>
          </cell>
        </row>
        <row r="426">
          <cell r="A426">
            <v>231301</v>
          </cell>
          <cell r="B426" t="str">
            <v>細</v>
          </cell>
          <cell r="C426" t="str">
            <v xml:space="preserve">   弾薬購入費</v>
          </cell>
          <cell r="D426" t="str">
            <v>弾薬購入費</v>
          </cell>
          <cell r="E426" t="str">
            <v>(震)弾薬購入</v>
          </cell>
        </row>
        <row r="427">
          <cell r="A427">
            <v>231302</v>
          </cell>
          <cell r="B427" t="str">
            <v>細</v>
          </cell>
          <cell r="C427" t="str">
            <v xml:space="preserve">   弾薬購入費</v>
          </cell>
          <cell r="D427" t="str">
            <v>弾薬購入初度費</v>
          </cell>
          <cell r="E427" t="str">
            <v>(震)弾薬初度</v>
          </cell>
        </row>
        <row r="428">
          <cell r="A428">
            <v>231400</v>
          </cell>
          <cell r="B428" t="str">
            <v>目</v>
          </cell>
          <cell r="C428" t="str">
            <v xml:space="preserve">   諸器材購入費</v>
          </cell>
          <cell r="D428" t="str">
            <v>諸器材購入費</v>
          </cell>
          <cell r="E428" t="str">
            <v>(震)諸器材購</v>
          </cell>
        </row>
        <row r="429">
          <cell r="A429">
            <v>231401</v>
          </cell>
          <cell r="B429" t="str">
            <v>細</v>
          </cell>
          <cell r="C429" t="str">
            <v xml:space="preserve">   諸器材購入費</v>
          </cell>
          <cell r="D429" t="str">
            <v>編成装備品費</v>
          </cell>
          <cell r="E429" t="str">
            <v>(震)編成装備</v>
          </cell>
        </row>
        <row r="430">
          <cell r="A430">
            <v>231402</v>
          </cell>
          <cell r="B430" t="str">
            <v>細</v>
          </cell>
          <cell r="C430" t="str">
            <v xml:space="preserve">   諸器材購入費</v>
          </cell>
          <cell r="D430" t="str">
            <v>編成装備品初度費</v>
          </cell>
          <cell r="E430" t="str">
            <v>(震)編成初度</v>
          </cell>
        </row>
        <row r="431">
          <cell r="A431">
            <v>231403</v>
          </cell>
          <cell r="B431" t="str">
            <v>細</v>
          </cell>
          <cell r="C431" t="str">
            <v xml:space="preserve">   諸器材購入費</v>
          </cell>
          <cell r="D431" t="str">
            <v>航空需品費</v>
          </cell>
          <cell r="E431" t="str">
            <v>(震)航空需品</v>
          </cell>
        </row>
        <row r="432">
          <cell r="A432">
            <v>231404</v>
          </cell>
          <cell r="B432" t="str">
            <v>細</v>
          </cell>
          <cell r="C432" t="str">
            <v xml:space="preserve">   諸器材購入費</v>
          </cell>
          <cell r="D432" t="str">
            <v>艦船需品費</v>
          </cell>
          <cell r="E432" t="str">
            <v>(震)艦船需品</v>
          </cell>
        </row>
        <row r="433">
          <cell r="A433">
            <v>231405</v>
          </cell>
          <cell r="B433" t="str">
            <v>細</v>
          </cell>
          <cell r="C433" t="str">
            <v xml:space="preserve">   諸器材購入費</v>
          </cell>
          <cell r="D433" t="str">
            <v>施設機械購入費</v>
          </cell>
          <cell r="E433" t="str">
            <v>(震)施設機械</v>
          </cell>
        </row>
        <row r="434">
          <cell r="A434">
            <v>231406</v>
          </cell>
          <cell r="B434" t="str">
            <v>細</v>
          </cell>
          <cell r="C434" t="str">
            <v xml:space="preserve">   諸器材購入費</v>
          </cell>
          <cell r="D434" t="str">
            <v>修理保管用備品費</v>
          </cell>
          <cell r="E434" t="str">
            <v>(震)修理保管</v>
          </cell>
        </row>
        <row r="435">
          <cell r="A435">
            <v>231407</v>
          </cell>
          <cell r="B435" t="str">
            <v>細</v>
          </cell>
          <cell r="C435" t="str">
            <v xml:space="preserve">   諸器材購入費</v>
          </cell>
          <cell r="D435" t="str">
            <v>参考器材購入費</v>
          </cell>
          <cell r="E435" t="str">
            <v>(震)参考器材</v>
          </cell>
        </row>
        <row r="436">
          <cell r="A436">
            <v>231408</v>
          </cell>
          <cell r="B436" t="str">
            <v>細</v>
          </cell>
          <cell r="C436" t="str">
            <v xml:space="preserve">   諸器材購入費</v>
          </cell>
          <cell r="D436" t="str">
            <v>雑備品費</v>
          </cell>
          <cell r="E436" t="str">
            <v>(震)雑備品費</v>
          </cell>
        </row>
        <row r="437">
          <cell r="A437">
            <v>231409</v>
          </cell>
          <cell r="B437" t="str">
            <v>細</v>
          </cell>
          <cell r="C437" t="str">
            <v xml:space="preserve">   諸器材購入費</v>
          </cell>
          <cell r="D437" t="str">
            <v>諸器材購入初度費</v>
          </cell>
          <cell r="E437" t="str">
            <v>(震)諸器初度</v>
          </cell>
        </row>
        <row r="438">
          <cell r="A438">
            <v>231500</v>
          </cell>
          <cell r="B438" t="str">
            <v>目</v>
          </cell>
          <cell r="C438" t="str">
            <v xml:space="preserve">   武器修理費</v>
          </cell>
          <cell r="D438" t="str">
            <v>武器修理費</v>
          </cell>
          <cell r="E438" t="str">
            <v>(震)武器修理</v>
          </cell>
        </row>
        <row r="439">
          <cell r="A439">
            <v>231501</v>
          </cell>
          <cell r="B439" t="str">
            <v>細</v>
          </cell>
          <cell r="C439" t="str">
            <v xml:space="preserve">   武器修理費</v>
          </cell>
          <cell r="D439" t="str">
            <v>武器修理費</v>
          </cell>
          <cell r="E439" t="str">
            <v>(震)武器修理</v>
          </cell>
        </row>
        <row r="440">
          <cell r="A440">
            <v>231502</v>
          </cell>
          <cell r="B440" t="str">
            <v>細</v>
          </cell>
          <cell r="C440" t="str">
            <v xml:space="preserve">   武器修理費</v>
          </cell>
          <cell r="D440" t="str">
            <v>武器修理初度費</v>
          </cell>
          <cell r="E440" t="str">
            <v>(震)武器初度</v>
          </cell>
        </row>
        <row r="441">
          <cell r="A441">
            <v>231503</v>
          </cell>
          <cell r="B441" t="str">
            <v>細</v>
          </cell>
          <cell r="C441" t="str">
            <v xml:space="preserve">   武器修理費</v>
          </cell>
          <cell r="D441" t="str">
            <v>賃金</v>
          </cell>
          <cell r="E441" t="str">
            <v>(震)賃金</v>
          </cell>
        </row>
        <row r="442">
          <cell r="A442">
            <v>231600</v>
          </cell>
          <cell r="B442" t="str">
            <v>目</v>
          </cell>
          <cell r="C442" t="str">
            <v xml:space="preserve">   通信維持費</v>
          </cell>
          <cell r="D442" t="str">
            <v>通信維持費</v>
          </cell>
          <cell r="E442" t="str">
            <v>(震)通信維持</v>
          </cell>
        </row>
        <row r="443">
          <cell r="A443">
            <v>231601</v>
          </cell>
          <cell r="B443" t="str">
            <v>細</v>
          </cell>
          <cell r="C443" t="str">
            <v xml:space="preserve">   通信維持費</v>
          </cell>
          <cell r="D443" t="str">
            <v>通信維持費</v>
          </cell>
          <cell r="E443" t="str">
            <v>(震)通信維持</v>
          </cell>
        </row>
        <row r="444">
          <cell r="A444">
            <v>231603</v>
          </cell>
          <cell r="B444" t="str">
            <v>細</v>
          </cell>
          <cell r="C444" t="str">
            <v xml:space="preserve">   通信維持費</v>
          </cell>
          <cell r="D444" t="str">
            <v>通信維持初度費</v>
          </cell>
          <cell r="E444" t="str">
            <v>(震)通信初度</v>
          </cell>
        </row>
        <row r="445">
          <cell r="A445">
            <v>231604</v>
          </cell>
          <cell r="B445" t="str">
            <v>細</v>
          </cell>
          <cell r="C445" t="str">
            <v xml:space="preserve">   通信維持費</v>
          </cell>
          <cell r="D445" t="str">
            <v>賃金</v>
          </cell>
          <cell r="E445" t="str">
            <v>(震)賃金</v>
          </cell>
        </row>
        <row r="446">
          <cell r="A446">
            <v>231700</v>
          </cell>
          <cell r="B446" t="str">
            <v>目</v>
          </cell>
          <cell r="C446" t="str">
            <v xml:space="preserve">   車両修理費</v>
          </cell>
          <cell r="D446" t="str">
            <v>車両修理費</v>
          </cell>
          <cell r="E446" t="str">
            <v>(震)車両修理</v>
          </cell>
        </row>
        <row r="447">
          <cell r="A447">
            <v>231701</v>
          </cell>
          <cell r="B447" t="str">
            <v>細</v>
          </cell>
          <cell r="C447" t="str">
            <v xml:space="preserve">   車両修理費</v>
          </cell>
          <cell r="D447" t="str">
            <v>車両修理費</v>
          </cell>
          <cell r="E447" t="str">
            <v>(震)車両修理</v>
          </cell>
        </row>
        <row r="448">
          <cell r="A448">
            <v>231702</v>
          </cell>
          <cell r="B448" t="str">
            <v>細</v>
          </cell>
          <cell r="C448" t="str">
            <v xml:space="preserve">   車両修理費</v>
          </cell>
          <cell r="D448" t="str">
            <v>賃金</v>
          </cell>
          <cell r="E448" t="str">
            <v>(震)賃金</v>
          </cell>
        </row>
        <row r="449">
          <cell r="A449">
            <v>231800</v>
          </cell>
          <cell r="B449" t="str">
            <v>目</v>
          </cell>
          <cell r="C449" t="str">
            <v xml:space="preserve">   諸器材等維持費</v>
          </cell>
          <cell r="D449" t="str">
            <v>諸器材等維持費</v>
          </cell>
          <cell r="E449" t="str">
            <v>(震)諸器材維</v>
          </cell>
        </row>
        <row r="450">
          <cell r="A450">
            <v>231801</v>
          </cell>
          <cell r="B450" t="str">
            <v>細</v>
          </cell>
          <cell r="C450" t="str">
            <v xml:space="preserve">   諸器材等維持費</v>
          </cell>
          <cell r="D450" t="str">
            <v>補給処運営費</v>
          </cell>
          <cell r="E450" t="str">
            <v>(震)補給処運</v>
          </cell>
        </row>
        <row r="451">
          <cell r="A451">
            <v>231802</v>
          </cell>
          <cell r="B451" t="str">
            <v>細</v>
          </cell>
          <cell r="C451" t="str">
            <v xml:space="preserve">   諸器材等維持費</v>
          </cell>
          <cell r="D451" t="str">
            <v>化学資材維持費</v>
          </cell>
          <cell r="E451" t="str">
            <v>(震)化学資材</v>
          </cell>
        </row>
        <row r="452">
          <cell r="A452">
            <v>231803</v>
          </cell>
          <cell r="B452" t="str">
            <v>細</v>
          </cell>
          <cell r="C452" t="str">
            <v xml:space="preserve">   諸器材等維持費</v>
          </cell>
          <cell r="D452" t="str">
            <v>施設機械維持費</v>
          </cell>
          <cell r="E452" t="str">
            <v>(震)施設機械</v>
          </cell>
        </row>
        <row r="453">
          <cell r="A453">
            <v>231804</v>
          </cell>
          <cell r="B453" t="str">
            <v>細</v>
          </cell>
          <cell r="C453" t="str">
            <v xml:space="preserve">   諸器材等維持費</v>
          </cell>
          <cell r="D453" t="str">
            <v>工作所維持費</v>
          </cell>
          <cell r="E453" t="str">
            <v>(震)工作所維</v>
          </cell>
        </row>
        <row r="454">
          <cell r="A454">
            <v>231805</v>
          </cell>
          <cell r="B454" t="str">
            <v>細</v>
          </cell>
          <cell r="C454" t="str">
            <v xml:space="preserve">   諸器材等維持費</v>
          </cell>
          <cell r="D454" t="str">
            <v>雑修理費</v>
          </cell>
          <cell r="E454" t="str">
            <v>(震)雑修理費</v>
          </cell>
        </row>
        <row r="455">
          <cell r="A455">
            <v>231806</v>
          </cell>
          <cell r="B455" t="str">
            <v>細</v>
          </cell>
          <cell r="C455" t="str">
            <v xml:space="preserve">   諸器材等維持費</v>
          </cell>
          <cell r="D455" t="str">
            <v>雑消耗品費</v>
          </cell>
          <cell r="E455" t="str">
            <v>(震)雑消耗品</v>
          </cell>
        </row>
        <row r="456">
          <cell r="A456">
            <v>231807</v>
          </cell>
          <cell r="B456" t="str">
            <v>細</v>
          </cell>
          <cell r="C456" t="str">
            <v xml:space="preserve">   諸器材等維持費</v>
          </cell>
          <cell r="D456" t="str">
            <v>艦船用雑費</v>
          </cell>
          <cell r="E456" t="str">
            <v>(震)艦船雑費</v>
          </cell>
        </row>
        <row r="457">
          <cell r="A457">
            <v>231808</v>
          </cell>
          <cell r="B457" t="str">
            <v>細</v>
          </cell>
          <cell r="C457" t="str">
            <v xml:space="preserve">   諸器材等維持費</v>
          </cell>
          <cell r="D457" t="str">
            <v>爆発兵器類処理費</v>
          </cell>
          <cell r="E457" t="str">
            <v>(震)爆発兵器</v>
          </cell>
        </row>
        <row r="458">
          <cell r="A458">
            <v>231809</v>
          </cell>
          <cell r="B458" t="str">
            <v>細</v>
          </cell>
          <cell r="C458" t="str">
            <v xml:space="preserve">   諸器材等維持費</v>
          </cell>
          <cell r="D458" t="str">
            <v>雑運営費</v>
          </cell>
          <cell r="E458" t="str">
            <v>(震)雑運営費</v>
          </cell>
        </row>
        <row r="459">
          <cell r="A459">
            <v>231811</v>
          </cell>
          <cell r="B459" t="str">
            <v>細</v>
          </cell>
          <cell r="C459" t="str">
            <v xml:space="preserve">   諸器材等維持費</v>
          </cell>
          <cell r="D459" t="str">
            <v>弾薬維持費</v>
          </cell>
          <cell r="E459" t="str">
            <v>(震)弾薬維持</v>
          </cell>
        </row>
        <row r="460">
          <cell r="A460">
            <v>231813</v>
          </cell>
          <cell r="B460" t="str">
            <v>細</v>
          </cell>
          <cell r="C460" t="str">
            <v xml:space="preserve">   諸器材等維持費</v>
          </cell>
          <cell r="D460" t="str">
            <v>諸器材等維持初度費</v>
          </cell>
          <cell r="E460" t="str">
            <v>(震)諸器初度</v>
          </cell>
        </row>
        <row r="461">
          <cell r="A461">
            <v>231812</v>
          </cell>
          <cell r="B461" t="str">
            <v>細</v>
          </cell>
          <cell r="C461" t="str">
            <v xml:space="preserve">   諸器材等維持費</v>
          </cell>
          <cell r="D461" t="str">
            <v>賃金</v>
          </cell>
          <cell r="E461" t="str">
            <v>(震)賃金</v>
          </cell>
        </row>
        <row r="462">
          <cell r="A462">
            <v>40000</v>
          </cell>
          <cell r="B462" t="str">
            <v>項</v>
          </cell>
          <cell r="C462" t="str">
            <v>航空機整備費</v>
          </cell>
          <cell r="D462" t="str">
            <v>航空機整備費</v>
          </cell>
          <cell r="E462" t="str">
            <v>航空機整備費</v>
          </cell>
        </row>
        <row r="463">
          <cell r="A463">
            <v>41000</v>
          </cell>
          <cell r="B463" t="str">
            <v>目</v>
          </cell>
          <cell r="C463" t="str">
            <v xml:space="preserve">   航空機修理費</v>
          </cell>
          <cell r="D463" t="str">
            <v>航空機修理費</v>
          </cell>
          <cell r="E463" t="str">
            <v>航空機修理費</v>
          </cell>
        </row>
        <row r="464">
          <cell r="A464">
            <v>41001</v>
          </cell>
          <cell r="B464" t="str">
            <v>細</v>
          </cell>
          <cell r="C464" t="str">
            <v xml:space="preserve">   航空機修理費</v>
          </cell>
          <cell r="D464" t="str">
            <v>航空機修理費</v>
          </cell>
          <cell r="E464" t="str">
            <v>航空機修理費</v>
          </cell>
        </row>
        <row r="465">
          <cell r="A465">
            <v>41002</v>
          </cell>
          <cell r="B465" t="str">
            <v>細</v>
          </cell>
          <cell r="C465" t="str">
            <v xml:space="preserve">   航空機修理費</v>
          </cell>
          <cell r="D465" t="str">
            <v>航空機修理初度費</v>
          </cell>
          <cell r="E465" t="str">
            <v>航空修理初度</v>
          </cell>
        </row>
        <row r="466">
          <cell r="A466">
            <v>41003</v>
          </cell>
          <cell r="B466" t="str">
            <v>細</v>
          </cell>
          <cell r="C466" t="str">
            <v xml:space="preserve">   航空機修理費</v>
          </cell>
          <cell r="D466" t="str">
            <v>賃金</v>
          </cell>
          <cell r="E466" t="str">
            <v>賃金</v>
          </cell>
        </row>
        <row r="467">
          <cell r="A467">
            <v>41100</v>
          </cell>
          <cell r="B467" t="str">
            <v>目</v>
          </cell>
          <cell r="C467" t="str">
            <v xml:space="preserve">   航空機購入費</v>
          </cell>
          <cell r="D467" t="str">
            <v>航空機購入費</v>
          </cell>
          <cell r="E467" t="str">
            <v>航空機購入費</v>
          </cell>
        </row>
        <row r="468">
          <cell r="A468">
            <v>41101</v>
          </cell>
          <cell r="B468" t="str">
            <v>細</v>
          </cell>
          <cell r="C468" t="str">
            <v xml:space="preserve">   航空機購入費</v>
          </cell>
          <cell r="D468" t="str">
            <v>航空機購入費</v>
          </cell>
          <cell r="E468" t="str">
            <v>航空機購入費</v>
          </cell>
        </row>
        <row r="469">
          <cell r="A469">
            <v>41102</v>
          </cell>
          <cell r="B469" t="str">
            <v>細</v>
          </cell>
          <cell r="C469" t="str">
            <v xml:space="preserve">   航空機購入費</v>
          </cell>
          <cell r="D469" t="str">
            <v>航空機購入初度費</v>
          </cell>
          <cell r="E469" t="str">
            <v>航空購入初度</v>
          </cell>
        </row>
        <row r="470">
          <cell r="A470">
            <v>240000</v>
          </cell>
          <cell r="B470" t="str">
            <v>項</v>
          </cell>
          <cell r="C470" t="str">
            <v>東日本大震災復旧・復興航空機整備費</v>
          </cell>
          <cell r="D470" t="str">
            <v>東日本大震災復旧・復興航空機整備費</v>
          </cell>
          <cell r="E470" t="str">
            <v>(震)航空整備</v>
          </cell>
        </row>
        <row r="471">
          <cell r="A471">
            <v>241000</v>
          </cell>
          <cell r="B471" t="str">
            <v>目</v>
          </cell>
          <cell r="C471" t="str">
            <v xml:space="preserve">   航空機修理費</v>
          </cell>
          <cell r="D471" t="str">
            <v>航空機修理費</v>
          </cell>
          <cell r="E471" t="str">
            <v>(震)航空修理</v>
          </cell>
        </row>
        <row r="472">
          <cell r="A472">
            <v>241001</v>
          </cell>
          <cell r="B472" t="str">
            <v>細</v>
          </cell>
          <cell r="C472" t="str">
            <v xml:space="preserve">   航空機修理費</v>
          </cell>
          <cell r="D472" t="str">
            <v>航空機修理費</v>
          </cell>
          <cell r="E472" t="str">
            <v>(震)航空修理</v>
          </cell>
        </row>
        <row r="473">
          <cell r="A473">
            <v>241002</v>
          </cell>
          <cell r="B473" t="str">
            <v>細</v>
          </cell>
          <cell r="C473" t="str">
            <v xml:space="preserve">   航空機修理費</v>
          </cell>
          <cell r="D473" t="str">
            <v>航空機修理初度費</v>
          </cell>
          <cell r="E473" t="str">
            <v>(震)航空初度</v>
          </cell>
        </row>
        <row r="474">
          <cell r="A474">
            <v>241003</v>
          </cell>
          <cell r="B474" t="str">
            <v>細</v>
          </cell>
          <cell r="C474" t="str">
            <v xml:space="preserve">   航空機修理費</v>
          </cell>
          <cell r="D474" t="str">
            <v>賃金</v>
          </cell>
          <cell r="E474" t="str">
            <v>(震)賃金</v>
          </cell>
        </row>
        <row r="475">
          <cell r="A475">
            <v>241100</v>
          </cell>
          <cell r="B475" t="str">
            <v>目</v>
          </cell>
          <cell r="C475" t="str">
            <v xml:space="preserve">   航空機購入費</v>
          </cell>
          <cell r="D475" t="str">
            <v>航空機購入費</v>
          </cell>
          <cell r="E475" t="str">
            <v>(震)航空購入</v>
          </cell>
        </row>
        <row r="476">
          <cell r="A476">
            <v>241101</v>
          </cell>
          <cell r="B476" t="str">
            <v>細</v>
          </cell>
          <cell r="C476" t="str">
            <v xml:space="preserve">   航空機購入費</v>
          </cell>
          <cell r="D476" t="str">
            <v>航空機購入費</v>
          </cell>
          <cell r="E476" t="str">
            <v>(震)航空購入</v>
          </cell>
        </row>
        <row r="477">
          <cell r="A477">
            <v>241102</v>
          </cell>
          <cell r="B477" t="str">
            <v>細</v>
          </cell>
          <cell r="C477" t="str">
            <v xml:space="preserve">   航空機購入費</v>
          </cell>
          <cell r="D477" t="str">
            <v>航空機購入初度費</v>
          </cell>
          <cell r="E477" t="str">
            <v>(震)航空初度</v>
          </cell>
        </row>
        <row r="478">
          <cell r="A478">
            <v>50000</v>
          </cell>
          <cell r="B478" t="str">
            <v>項</v>
          </cell>
          <cell r="C478" t="str">
            <v>施設整備費</v>
          </cell>
          <cell r="D478" t="str">
            <v>施設整備費</v>
          </cell>
          <cell r="E478" t="str">
            <v>施設整備費</v>
          </cell>
        </row>
        <row r="479">
          <cell r="A479">
            <v>51000</v>
          </cell>
          <cell r="B479" t="str">
            <v>目</v>
          </cell>
          <cell r="C479" t="str">
            <v xml:space="preserve">   施設施工旅費</v>
          </cell>
          <cell r="D479" t="str">
            <v>施設施工旅費</v>
          </cell>
          <cell r="E479" t="str">
            <v>施設施工旅費</v>
          </cell>
        </row>
        <row r="480">
          <cell r="A480">
            <v>51001</v>
          </cell>
          <cell r="B480" t="str">
            <v>細</v>
          </cell>
          <cell r="C480" t="str">
            <v xml:space="preserve">   施設施工旅費</v>
          </cell>
          <cell r="D480" t="str">
            <v>施設施工旅費</v>
          </cell>
          <cell r="E480" t="str">
            <v>施設施工旅費</v>
          </cell>
        </row>
        <row r="481">
          <cell r="A481">
            <v>51100</v>
          </cell>
          <cell r="B481" t="str">
            <v>目</v>
          </cell>
          <cell r="C481" t="str">
            <v xml:space="preserve">   施設施工庁費</v>
          </cell>
          <cell r="D481" t="str">
            <v>施設施工庁費</v>
          </cell>
          <cell r="E481" t="str">
            <v>施設施工庁費</v>
          </cell>
        </row>
        <row r="482">
          <cell r="A482">
            <v>51102</v>
          </cell>
          <cell r="B482" t="str">
            <v>細</v>
          </cell>
          <cell r="C482" t="str">
            <v xml:space="preserve">   施設施工庁費</v>
          </cell>
          <cell r="D482" t="str">
            <v>施設施工庁費</v>
          </cell>
          <cell r="E482" t="str">
            <v>施設施工庁費</v>
          </cell>
        </row>
        <row r="483">
          <cell r="A483">
            <v>51200</v>
          </cell>
          <cell r="B483" t="str">
            <v>目</v>
          </cell>
          <cell r="C483" t="str">
            <v xml:space="preserve">   施設整備費</v>
          </cell>
          <cell r="D483" t="str">
            <v>施設整備費</v>
          </cell>
          <cell r="E483" t="str">
            <v>施設整備費</v>
          </cell>
        </row>
        <row r="484">
          <cell r="A484">
            <v>51201</v>
          </cell>
          <cell r="B484" t="str">
            <v>細</v>
          </cell>
          <cell r="C484" t="str">
            <v xml:space="preserve">   施設整備費</v>
          </cell>
          <cell r="D484" t="str">
            <v>工事費</v>
          </cell>
          <cell r="E484" t="str">
            <v>工事費</v>
          </cell>
        </row>
        <row r="485">
          <cell r="A485">
            <v>51300</v>
          </cell>
          <cell r="B485" t="str">
            <v>目</v>
          </cell>
          <cell r="C485" t="str">
            <v xml:space="preserve">   公務員宿舎施設費</v>
          </cell>
          <cell r="D485" t="str">
            <v>公務員宿舎施設費</v>
          </cell>
          <cell r="E485" t="str">
            <v>公務宿舎施設</v>
          </cell>
        </row>
        <row r="486">
          <cell r="A486">
            <v>51301</v>
          </cell>
          <cell r="B486" t="str">
            <v>細</v>
          </cell>
          <cell r="C486" t="str">
            <v xml:space="preserve">   公務員宿舎施設費</v>
          </cell>
          <cell r="D486" t="str">
            <v>工事費</v>
          </cell>
          <cell r="E486" t="str">
            <v>工事費</v>
          </cell>
        </row>
        <row r="487">
          <cell r="A487">
            <v>51400</v>
          </cell>
          <cell r="B487" t="str">
            <v>目</v>
          </cell>
          <cell r="C487" t="str">
            <v xml:space="preserve">   不動産購入費</v>
          </cell>
          <cell r="D487" t="str">
            <v>不動産購入費</v>
          </cell>
          <cell r="E487" t="str">
            <v>不動産購入費</v>
          </cell>
        </row>
        <row r="488">
          <cell r="A488">
            <v>51401</v>
          </cell>
          <cell r="B488" t="str">
            <v>細</v>
          </cell>
          <cell r="C488" t="str">
            <v xml:space="preserve">   不動産購入費</v>
          </cell>
          <cell r="D488" t="str">
            <v>不動産購入費</v>
          </cell>
          <cell r="E488" t="str">
            <v>不動産購入費</v>
          </cell>
        </row>
        <row r="489">
          <cell r="A489">
            <v>51402</v>
          </cell>
          <cell r="B489" t="str">
            <v>細</v>
          </cell>
          <cell r="C489" t="str">
            <v xml:space="preserve">   不動産購入費</v>
          </cell>
          <cell r="D489" t="str">
            <v>公務員宿舎不動産購入費</v>
          </cell>
          <cell r="E489" t="str">
            <v>宿舎不動産</v>
          </cell>
        </row>
        <row r="490">
          <cell r="A490">
            <v>51500</v>
          </cell>
          <cell r="B490" t="str">
            <v>目</v>
          </cell>
          <cell r="C490" t="str">
            <v xml:space="preserve">   移転等補償金</v>
          </cell>
          <cell r="D490" t="str">
            <v>移転等補償金</v>
          </cell>
          <cell r="E490" t="str">
            <v>移転等補償金</v>
          </cell>
        </row>
        <row r="491">
          <cell r="A491">
            <v>51501</v>
          </cell>
          <cell r="B491" t="str">
            <v>細</v>
          </cell>
          <cell r="C491" t="str">
            <v xml:space="preserve">   移転等補償金</v>
          </cell>
          <cell r="D491" t="str">
            <v>移転等補償金</v>
          </cell>
          <cell r="E491" t="str">
            <v>移転等補償金</v>
          </cell>
        </row>
        <row r="492">
          <cell r="A492">
            <v>250000</v>
          </cell>
          <cell r="B492" t="str">
            <v>項</v>
          </cell>
          <cell r="C492" t="str">
            <v>東日本大震災復旧・復興施設整備費</v>
          </cell>
          <cell r="D492" t="str">
            <v>東日本大震災復旧・復興施設整備費</v>
          </cell>
          <cell r="E492" t="str">
            <v>(震)施設整備</v>
          </cell>
        </row>
        <row r="493">
          <cell r="A493">
            <v>251000</v>
          </cell>
          <cell r="B493" t="str">
            <v>目</v>
          </cell>
          <cell r="C493" t="str">
            <v xml:space="preserve">   施設施工旅費</v>
          </cell>
          <cell r="D493" t="str">
            <v>施設施工旅費</v>
          </cell>
          <cell r="E493" t="str">
            <v>(震)施設旅費</v>
          </cell>
        </row>
        <row r="494">
          <cell r="A494">
            <v>251001</v>
          </cell>
          <cell r="B494" t="str">
            <v>細</v>
          </cell>
          <cell r="C494" t="str">
            <v xml:space="preserve">   施設施工旅費</v>
          </cell>
          <cell r="D494" t="str">
            <v>施設施工旅費</v>
          </cell>
          <cell r="E494" t="str">
            <v>(震)施設旅費</v>
          </cell>
        </row>
        <row r="495">
          <cell r="A495">
            <v>251100</v>
          </cell>
          <cell r="B495" t="str">
            <v>目</v>
          </cell>
          <cell r="C495" t="str">
            <v xml:space="preserve">   施設施工庁費</v>
          </cell>
          <cell r="D495" t="str">
            <v>施設施工庁費</v>
          </cell>
          <cell r="E495" t="str">
            <v>(震)施設庁費</v>
          </cell>
        </row>
        <row r="496">
          <cell r="A496">
            <v>251102</v>
          </cell>
          <cell r="B496" t="str">
            <v>細</v>
          </cell>
          <cell r="C496" t="str">
            <v xml:space="preserve">   施設施工庁費</v>
          </cell>
          <cell r="D496" t="str">
            <v>施設施工庁費</v>
          </cell>
          <cell r="E496" t="str">
            <v>(震)施設庁費</v>
          </cell>
        </row>
        <row r="497">
          <cell r="A497">
            <v>251200</v>
          </cell>
          <cell r="B497" t="str">
            <v>目</v>
          </cell>
          <cell r="C497" t="str">
            <v xml:space="preserve">   施設整備費</v>
          </cell>
          <cell r="D497" t="str">
            <v>施設整備費</v>
          </cell>
          <cell r="E497" t="str">
            <v>(震)施設整備</v>
          </cell>
        </row>
        <row r="498">
          <cell r="A498">
            <v>251201</v>
          </cell>
          <cell r="B498" t="str">
            <v>細</v>
          </cell>
          <cell r="C498" t="str">
            <v xml:space="preserve">   施設整備費</v>
          </cell>
          <cell r="D498" t="str">
            <v>工事費</v>
          </cell>
          <cell r="E498" t="str">
            <v>(震)工事費</v>
          </cell>
        </row>
        <row r="499">
          <cell r="A499">
            <v>251300</v>
          </cell>
          <cell r="B499" t="str">
            <v>目</v>
          </cell>
          <cell r="C499" t="str">
            <v xml:space="preserve">   公務員宿舎施設費</v>
          </cell>
          <cell r="D499" t="str">
            <v>公務員宿舎施設費</v>
          </cell>
          <cell r="E499" t="str">
            <v>(震)公務宿舎</v>
          </cell>
        </row>
        <row r="500">
          <cell r="A500">
            <v>251301</v>
          </cell>
          <cell r="B500" t="str">
            <v>細</v>
          </cell>
          <cell r="C500" t="str">
            <v xml:space="preserve">   公務員宿舎施設費</v>
          </cell>
          <cell r="D500" t="str">
            <v>工事費</v>
          </cell>
          <cell r="E500" t="str">
            <v>(震)工事費</v>
          </cell>
        </row>
        <row r="501">
          <cell r="A501">
            <v>251400</v>
          </cell>
          <cell r="B501" t="str">
            <v>目</v>
          </cell>
          <cell r="C501" t="str">
            <v xml:space="preserve">   不動産購入費</v>
          </cell>
          <cell r="D501" t="str">
            <v>不動産購入費</v>
          </cell>
          <cell r="E501" t="str">
            <v>(震)不動産購</v>
          </cell>
        </row>
        <row r="502">
          <cell r="A502">
            <v>251401</v>
          </cell>
          <cell r="B502" t="str">
            <v>細</v>
          </cell>
          <cell r="C502" t="str">
            <v xml:space="preserve">   不動産購入費</v>
          </cell>
          <cell r="D502" t="str">
            <v>不動産購入費</v>
          </cell>
          <cell r="E502" t="str">
            <v>(震)不動産購</v>
          </cell>
        </row>
        <row r="503">
          <cell r="A503">
            <v>251402</v>
          </cell>
          <cell r="B503" t="str">
            <v>細</v>
          </cell>
          <cell r="C503" t="str">
            <v xml:space="preserve">   不動産購入費</v>
          </cell>
          <cell r="D503" t="str">
            <v>公務員宿舎不動産購入費</v>
          </cell>
          <cell r="E503" t="str">
            <v>(震)宿舎不動</v>
          </cell>
        </row>
        <row r="504">
          <cell r="A504">
            <v>251500</v>
          </cell>
          <cell r="B504" t="str">
            <v>目</v>
          </cell>
          <cell r="C504" t="str">
            <v xml:space="preserve">   移転等補償金</v>
          </cell>
          <cell r="D504" t="str">
            <v>移転等補償金</v>
          </cell>
          <cell r="E504" t="str">
            <v>(震)移転補償</v>
          </cell>
        </row>
        <row r="505">
          <cell r="A505">
            <v>251501</v>
          </cell>
          <cell r="B505" t="str">
            <v>細</v>
          </cell>
          <cell r="C505" t="str">
            <v xml:space="preserve">   移転等補償金</v>
          </cell>
          <cell r="D505" t="str">
            <v>移転等補償金</v>
          </cell>
          <cell r="E505" t="str">
            <v>(震)移転補償</v>
          </cell>
        </row>
        <row r="506">
          <cell r="A506">
            <v>60000</v>
          </cell>
          <cell r="B506" t="str">
            <v>項</v>
          </cell>
          <cell r="C506" t="str">
            <v>人材確保育成費</v>
          </cell>
          <cell r="D506" t="str">
            <v>人材確保育成費</v>
          </cell>
          <cell r="E506" t="str">
            <v>人材確保育成</v>
          </cell>
        </row>
        <row r="507">
          <cell r="A507">
            <v>61000</v>
          </cell>
          <cell r="B507" t="str">
            <v>目</v>
          </cell>
          <cell r="C507" t="str">
            <v xml:space="preserve">   予備隊員手当</v>
          </cell>
          <cell r="D507" t="str">
            <v>予備隊員手当</v>
          </cell>
          <cell r="E507" t="str">
            <v>予備隊員手当</v>
          </cell>
        </row>
        <row r="508">
          <cell r="A508">
            <v>61001</v>
          </cell>
          <cell r="B508" t="str">
            <v>細</v>
          </cell>
          <cell r="C508" t="str">
            <v xml:space="preserve">   予備隊員手当</v>
          </cell>
          <cell r="D508" t="str">
            <v>予備隊員手当</v>
          </cell>
          <cell r="E508" t="str">
            <v>予備隊員手当</v>
          </cell>
        </row>
        <row r="509">
          <cell r="A509">
            <v>61100</v>
          </cell>
          <cell r="B509" t="str">
            <v>目</v>
          </cell>
          <cell r="C509" t="str">
            <v xml:space="preserve">   即応予備自衛官勤続報奨金</v>
          </cell>
          <cell r="D509" t="str">
            <v>即応予備自衛官勤続報奨金</v>
          </cell>
          <cell r="E509" t="str">
            <v>即応予備報奨</v>
          </cell>
        </row>
        <row r="510">
          <cell r="A510">
            <v>61101</v>
          </cell>
          <cell r="B510" t="str">
            <v>細</v>
          </cell>
          <cell r="C510" t="str">
            <v xml:space="preserve">   即応予備自衛官勤続報奨金</v>
          </cell>
          <cell r="D510" t="str">
            <v>即応予備自衛官勤続報奨金</v>
          </cell>
          <cell r="E510" t="str">
            <v>即応予備報奨</v>
          </cell>
        </row>
        <row r="511">
          <cell r="A511">
            <v>61200</v>
          </cell>
          <cell r="B511" t="str">
            <v>目</v>
          </cell>
          <cell r="C511" t="str">
            <v xml:space="preserve">   即応予備自衛官雇用企業給付金</v>
          </cell>
          <cell r="D511" t="str">
            <v>即応予備自衛官雇用企業給付金</v>
          </cell>
          <cell r="E511" t="str">
            <v>即応予備給付</v>
          </cell>
        </row>
        <row r="512">
          <cell r="A512">
            <v>61201</v>
          </cell>
          <cell r="B512" t="str">
            <v>細</v>
          </cell>
          <cell r="C512" t="str">
            <v xml:space="preserve">   即応予備自衛官雇用企業給付金</v>
          </cell>
          <cell r="D512" t="str">
            <v>即応予備自衛官雇用企業給付金</v>
          </cell>
          <cell r="E512" t="str">
            <v>即応予備給付</v>
          </cell>
        </row>
        <row r="513">
          <cell r="A513">
            <v>61300</v>
          </cell>
          <cell r="B513" t="str">
            <v>目</v>
          </cell>
          <cell r="C513" t="str">
            <v xml:space="preserve">   教育訓練履修給付金</v>
          </cell>
          <cell r="D513" t="str">
            <v>教育訓練履修給付金</v>
          </cell>
          <cell r="E513" t="str">
            <v>教育訓練履修</v>
          </cell>
        </row>
        <row r="514">
          <cell r="A514">
            <v>61301</v>
          </cell>
          <cell r="B514" t="str">
            <v>細</v>
          </cell>
          <cell r="C514" t="str">
            <v xml:space="preserve">   教育訓練履修給付金</v>
          </cell>
          <cell r="D514" t="str">
            <v>教育訓練履修給付金</v>
          </cell>
          <cell r="E514" t="str">
            <v>教育訓練履修</v>
          </cell>
        </row>
        <row r="515">
          <cell r="A515">
            <v>61400</v>
          </cell>
          <cell r="B515" t="str">
            <v>目</v>
          </cell>
          <cell r="C515" t="str">
            <v xml:space="preserve">   入校講習旅費</v>
          </cell>
          <cell r="D515" t="str">
            <v>入校講習旅費</v>
          </cell>
          <cell r="E515" t="str">
            <v>入校講習旅費</v>
          </cell>
        </row>
        <row r="516">
          <cell r="A516">
            <v>61401</v>
          </cell>
          <cell r="B516" t="str">
            <v>細</v>
          </cell>
          <cell r="C516" t="str">
            <v xml:space="preserve">   入校講習旅費</v>
          </cell>
          <cell r="D516" t="str">
            <v>入校講習旅費</v>
          </cell>
          <cell r="E516" t="str">
            <v>入校講習旅費</v>
          </cell>
        </row>
        <row r="517">
          <cell r="A517">
            <v>61402</v>
          </cell>
          <cell r="B517" t="str">
            <v>細</v>
          </cell>
          <cell r="C517" t="str">
            <v xml:space="preserve">   入校講習旅費</v>
          </cell>
          <cell r="D517" t="str">
            <v>現地研修旅費</v>
          </cell>
          <cell r="E517" t="str">
            <v>現地研修旅費</v>
          </cell>
        </row>
        <row r="518">
          <cell r="A518">
            <v>61500</v>
          </cell>
          <cell r="B518" t="str">
            <v>目</v>
          </cell>
          <cell r="C518" t="str">
            <v xml:space="preserve">   募集等旅費</v>
          </cell>
          <cell r="D518" t="str">
            <v>募集等旅費</v>
          </cell>
          <cell r="E518" t="str">
            <v>募集等旅費</v>
          </cell>
        </row>
        <row r="519">
          <cell r="A519">
            <v>61501</v>
          </cell>
          <cell r="B519" t="str">
            <v>細</v>
          </cell>
          <cell r="C519" t="str">
            <v xml:space="preserve">   募集等旅費</v>
          </cell>
          <cell r="D519" t="str">
            <v>募集旅費</v>
          </cell>
          <cell r="E519" t="str">
            <v>募集旅費</v>
          </cell>
        </row>
        <row r="520">
          <cell r="A520">
            <v>61502</v>
          </cell>
          <cell r="B520" t="str">
            <v>細</v>
          </cell>
          <cell r="C520" t="str">
            <v xml:space="preserve">   募集等旅費</v>
          </cell>
          <cell r="D520" t="str">
            <v>就職援護旅費</v>
          </cell>
          <cell r="E520" t="str">
            <v>就職援護旅費</v>
          </cell>
        </row>
        <row r="521">
          <cell r="A521">
            <v>61503</v>
          </cell>
          <cell r="B521" t="str">
            <v>細</v>
          </cell>
          <cell r="C521" t="str">
            <v xml:space="preserve">   募集等旅費</v>
          </cell>
          <cell r="D521" t="str">
            <v>部外者招へい旅費</v>
          </cell>
          <cell r="E521" t="str">
            <v>部外者招へい</v>
          </cell>
        </row>
        <row r="522">
          <cell r="A522">
            <v>61600</v>
          </cell>
          <cell r="B522" t="str">
            <v>目</v>
          </cell>
          <cell r="C522" t="str">
            <v xml:space="preserve">   講師旅費</v>
          </cell>
          <cell r="D522" t="str">
            <v>講師旅費</v>
          </cell>
          <cell r="E522" t="str">
            <v>講師旅費</v>
          </cell>
        </row>
        <row r="523">
          <cell r="A523">
            <v>61601</v>
          </cell>
          <cell r="B523" t="str">
            <v>細</v>
          </cell>
          <cell r="C523" t="str">
            <v xml:space="preserve">   講師旅費</v>
          </cell>
          <cell r="D523" t="str">
            <v>講師旅費</v>
          </cell>
          <cell r="E523" t="str">
            <v>講師旅費</v>
          </cell>
        </row>
        <row r="524">
          <cell r="A524">
            <v>61700</v>
          </cell>
          <cell r="B524" t="str">
            <v>目</v>
          </cell>
          <cell r="C524" t="str">
            <v xml:space="preserve">   予備隊員招集等旅費</v>
          </cell>
          <cell r="D524" t="str">
            <v>予備隊員招集等旅費</v>
          </cell>
          <cell r="E524" t="str">
            <v>予備隊員招集</v>
          </cell>
        </row>
        <row r="525">
          <cell r="A525">
            <v>61701</v>
          </cell>
          <cell r="B525" t="str">
            <v>細</v>
          </cell>
          <cell r="C525" t="str">
            <v xml:space="preserve">   予備隊員招集等旅費</v>
          </cell>
          <cell r="D525" t="str">
            <v>予備隊員招集等旅費</v>
          </cell>
          <cell r="E525" t="str">
            <v>予備隊員招集</v>
          </cell>
        </row>
        <row r="526">
          <cell r="A526">
            <v>61800</v>
          </cell>
          <cell r="B526" t="str">
            <v>目</v>
          </cell>
          <cell r="C526" t="str">
            <v xml:space="preserve">   募集等庁費</v>
          </cell>
          <cell r="D526" t="str">
            <v>募集等庁費</v>
          </cell>
          <cell r="E526" t="str">
            <v>募集等庁費</v>
          </cell>
        </row>
        <row r="527">
          <cell r="A527">
            <v>61801</v>
          </cell>
          <cell r="B527" t="str">
            <v>細</v>
          </cell>
          <cell r="C527" t="str">
            <v xml:space="preserve">   募集等庁費</v>
          </cell>
          <cell r="D527" t="str">
            <v>募集等庁費</v>
          </cell>
          <cell r="E527" t="str">
            <v>募集等庁費</v>
          </cell>
        </row>
        <row r="528">
          <cell r="A528">
            <v>61900</v>
          </cell>
          <cell r="B528" t="str">
            <v>目</v>
          </cell>
          <cell r="C528" t="str">
            <v xml:space="preserve">   予備隊員業務庁費</v>
          </cell>
          <cell r="D528" t="str">
            <v>予備隊員業務庁費</v>
          </cell>
          <cell r="E528" t="str">
            <v>予備隊員庁費</v>
          </cell>
        </row>
        <row r="529">
          <cell r="A529">
            <v>61901</v>
          </cell>
          <cell r="B529" t="str">
            <v>細</v>
          </cell>
          <cell r="C529" t="str">
            <v xml:space="preserve">   予備隊員業務庁費</v>
          </cell>
          <cell r="D529" t="str">
            <v>予備隊員業務庁費</v>
          </cell>
          <cell r="E529" t="str">
            <v>予備隊員庁費</v>
          </cell>
        </row>
        <row r="530">
          <cell r="A530">
            <v>62000</v>
          </cell>
          <cell r="B530" t="str">
            <v>目</v>
          </cell>
          <cell r="C530" t="str">
            <v xml:space="preserve">   医   療   費</v>
          </cell>
          <cell r="D530" t="str">
            <v>医療費</v>
          </cell>
          <cell r="E530" t="str">
            <v>医療費</v>
          </cell>
        </row>
        <row r="531">
          <cell r="A531">
            <v>62001</v>
          </cell>
          <cell r="B531" t="str">
            <v>細</v>
          </cell>
          <cell r="C531" t="str">
            <v xml:space="preserve">   医   療   費</v>
          </cell>
          <cell r="D531" t="str">
            <v>医療関係備品費</v>
          </cell>
          <cell r="E531" t="str">
            <v>医療関係備品</v>
          </cell>
        </row>
        <row r="532">
          <cell r="A532">
            <v>62010</v>
          </cell>
          <cell r="B532" t="str">
            <v>細</v>
          </cell>
          <cell r="C532" t="str">
            <v xml:space="preserve">   医   療   費</v>
          </cell>
          <cell r="D532" t="str">
            <v>その他</v>
          </cell>
          <cell r="E532" t="str">
            <v>その他</v>
          </cell>
        </row>
        <row r="533">
          <cell r="A533">
            <v>62002</v>
          </cell>
          <cell r="B533" t="str">
            <v>細</v>
          </cell>
          <cell r="C533" t="str">
            <v xml:space="preserve">   医   療   費</v>
          </cell>
          <cell r="D533" t="str">
            <v>医療施行費</v>
          </cell>
          <cell r="E533" t="str">
            <v>医療施行費</v>
          </cell>
        </row>
        <row r="534">
          <cell r="A534">
            <v>62003</v>
          </cell>
          <cell r="B534" t="str">
            <v>細</v>
          </cell>
          <cell r="C534" t="str">
            <v xml:space="preserve">   医   療   費</v>
          </cell>
          <cell r="D534" t="str">
            <v>医療器材修理費</v>
          </cell>
          <cell r="E534" t="str">
            <v>医療器材修理</v>
          </cell>
        </row>
        <row r="535">
          <cell r="A535">
            <v>62004</v>
          </cell>
          <cell r="B535" t="str">
            <v>細</v>
          </cell>
          <cell r="C535" t="str">
            <v xml:space="preserve">   医   療   費</v>
          </cell>
          <cell r="D535" t="str">
            <v>賃金</v>
          </cell>
          <cell r="E535" t="str">
            <v>賃金</v>
          </cell>
        </row>
        <row r="536">
          <cell r="A536">
            <v>62005</v>
          </cell>
          <cell r="B536" t="str">
            <v>細</v>
          </cell>
          <cell r="C536" t="str">
            <v xml:space="preserve">   医   療   費</v>
          </cell>
          <cell r="D536" t="str">
            <v>保険料</v>
          </cell>
          <cell r="E536" t="str">
            <v>保険料</v>
          </cell>
        </row>
        <row r="537">
          <cell r="A537">
            <v>62100</v>
          </cell>
          <cell r="B537" t="str">
            <v>目</v>
          </cell>
          <cell r="C537" t="str">
            <v xml:space="preserve">   教育訓練費</v>
          </cell>
          <cell r="D537" t="str">
            <v>教育訓練費</v>
          </cell>
          <cell r="E537" t="str">
            <v>教育訓練費</v>
          </cell>
        </row>
        <row r="538">
          <cell r="A538">
            <v>62101</v>
          </cell>
          <cell r="B538" t="str">
            <v>細</v>
          </cell>
          <cell r="C538" t="str">
            <v xml:space="preserve">   教育訓練費</v>
          </cell>
          <cell r="D538" t="str">
            <v>教育訓練用備品費</v>
          </cell>
          <cell r="E538" t="str">
            <v>教育訓練備品</v>
          </cell>
        </row>
        <row r="539">
          <cell r="A539">
            <v>62102</v>
          </cell>
          <cell r="B539" t="str">
            <v>細</v>
          </cell>
          <cell r="C539" t="str">
            <v xml:space="preserve">   教育訓練費</v>
          </cell>
          <cell r="D539" t="str">
            <v>修理保管用備品費</v>
          </cell>
          <cell r="E539" t="str">
            <v>修理保管備品</v>
          </cell>
        </row>
        <row r="540">
          <cell r="A540">
            <v>62110</v>
          </cell>
          <cell r="B540" t="str">
            <v>細</v>
          </cell>
          <cell r="C540" t="str">
            <v xml:space="preserve">   教育訓練費</v>
          </cell>
          <cell r="D540" t="str">
            <v>その他</v>
          </cell>
          <cell r="E540" t="str">
            <v>その他</v>
          </cell>
        </row>
        <row r="541">
          <cell r="A541">
            <v>62103</v>
          </cell>
          <cell r="B541" t="str">
            <v>細</v>
          </cell>
          <cell r="C541" t="str">
            <v xml:space="preserve">   教育訓練費</v>
          </cell>
          <cell r="D541" t="str">
            <v>教育訓練演習費</v>
          </cell>
          <cell r="E541" t="str">
            <v>教育訓練演習</v>
          </cell>
        </row>
        <row r="542">
          <cell r="A542">
            <v>62104</v>
          </cell>
          <cell r="B542" t="str">
            <v>細</v>
          </cell>
          <cell r="C542" t="str">
            <v xml:space="preserve">   教育訓練費</v>
          </cell>
          <cell r="D542" t="str">
            <v>備品修理費</v>
          </cell>
          <cell r="E542" t="str">
            <v>備品修理費</v>
          </cell>
        </row>
        <row r="543">
          <cell r="A543">
            <v>62105</v>
          </cell>
          <cell r="B543" t="str">
            <v>細</v>
          </cell>
          <cell r="C543" t="str">
            <v xml:space="preserve">   教育訓練費</v>
          </cell>
          <cell r="D543" t="str">
            <v>教育訓練初度費</v>
          </cell>
          <cell r="E543" t="str">
            <v>教育訓練初度</v>
          </cell>
        </row>
        <row r="544">
          <cell r="A544">
            <v>62106</v>
          </cell>
          <cell r="B544" t="str">
            <v>細</v>
          </cell>
          <cell r="C544" t="str">
            <v xml:space="preserve">   教育訓練費</v>
          </cell>
          <cell r="D544" t="str">
            <v>賃金</v>
          </cell>
          <cell r="E544" t="str">
            <v>賃金</v>
          </cell>
        </row>
        <row r="545">
          <cell r="A545">
            <v>62200</v>
          </cell>
          <cell r="B545" t="str">
            <v>目</v>
          </cell>
          <cell r="C545" t="str">
            <v xml:space="preserve">   診療委託費</v>
          </cell>
          <cell r="D545" t="str">
            <v>診療委託費</v>
          </cell>
          <cell r="E545" t="str">
            <v>診療委託費</v>
          </cell>
        </row>
        <row r="546">
          <cell r="A546">
            <v>62201</v>
          </cell>
          <cell r="B546" t="str">
            <v>細</v>
          </cell>
          <cell r="C546" t="str">
            <v xml:space="preserve">   診療委託費</v>
          </cell>
          <cell r="D546" t="str">
            <v>診療委託費</v>
          </cell>
          <cell r="E546" t="str">
            <v>診療委託費</v>
          </cell>
        </row>
        <row r="547">
          <cell r="A547">
            <v>260000</v>
          </cell>
          <cell r="B547" t="str">
            <v>項</v>
          </cell>
          <cell r="C547" t="str">
            <v>東日本大震災復旧・復興人材確保育成費</v>
          </cell>
          <cell r="D547" t="str">
            <v>東日本大震災復旧・復興人材確保育成費</v>
          </cell>
          <cell r="E547" t="str">
            <v>(震)人材確保</v>
          </cell>
        </row>
        <row r="548">
          <cell r="A548">
            <v>261000</v>
          </cell>
          <cell r="B548" t="str">
            <v>目</v>
          </cell>
          <cell r="C548" t="str">
            <v xml:space="preserve">   予備隊員手当</v>
          </cell>
          <cell r="D548" t="str">
            <v>予備隊員手当</v>
          </cell>
          <cell r="E548" t="str">
            <v>(震)予備手当</v>
          </cell>
        </row>
        <row r="549">
          <cell r="A549">
            <v>261001</v>
          </cell>
          <cell r="B549" t="str">
            <v>細</v>
          </cell>
          <cell r="C549" t="str">
            <v xml:space="preserve">   予備隊員手当</v>
          </cell>
          <cell r="D549" t="str">
            <v>予備隊員手当</v>
          </cell>
          <cell r="E549" t="str">
            <v>(震)予備手当</v>
          </cell>
        </row>
        <row r="550">
          <cell r="A550">
            <v>261100</v>
          </cell>
          <cell r="B550" t="str">
            <v>目</v>
          </cell>
          <cell r="C550" t="str">
            <v xml:space="preserve">   即応予備自衛官勤続報奨金</v>
          </cell>
          <cell r="D550" t="str">
            <v>即応予備自衛官勤続報奨金</v>
          </cell>
          <cell r="E550" t="str">
            <v>(震)即応報奨</v>
          </cell>
        </row>
        <row r="551">
          <cell r="A551">
            <v>261101</v>
          </cell>
          <cell r="B551" t="str">
            <v>細</v>
          </cell>
          <cell r="C551" t="str">
            <v xml:space="preserve">   即応予備自衛官勤続報奨金</v>
          </cell>
          <cell r="D551" t="str">
            <v>即応予備自衛官勤続報奨金</v>
          </cell>
          <cell r="E551" t="str">
            <v>(震)即応報奨</v>
          </cell>
        </row>
        <row r="552">
          <cell r="A552">
            <v>261200</v>
          </cell>
          <cell r="B552" t="str">
            <v>目</v>
          </cell>
          <cell r="C552" t="str">
            <v xml:space="preserve">   即応予備自衛官雇用企業給付金</v>
          </cell>
          <cell r="D552" t="str">
            <v>即応予備自衛官雇用企業給付金</v>
          </cell>
          <cell r="E552" t="str">
            <v>(震)即応給付</v>
          </cell>
        </row>
        <row r="553">
          <cell r="A553">
            <v>261201</v>
          </cell>
          <cell r="B553" t="str">
            <v>細</v>
          </cell>
          <cell r="C553" t="str">
            <v xml:space="preserve">   即応予備自衛官雇用企業給付金</v>
          </cell>
          <cell r="D553" t="str">
            <v>即応予備自衛官雇用企業給付金</v>
          </cell>
          <cell r="E553" t="str">
            <v>(震)即応給付</v>
          </cell>
        </row>
        <row r="554">
          <cell r="A554">
            <v>261300</v>
          </cell>
          <cell r="B554" t="str">
            <v>目</v>
          </cell>
          <cell r="C554" t="str">
            <v xml:space="preserve">   教育訓練履修給付金</v>
          </cell>
          <cell r="D554" t="str">
            <v>教育訓練履修給付金</v>
          </cell>
          <cell r="E554" t="str">
            <v>(震)教訓履修</v>
          </cell>
        </row>
        <row r="555">
          <cell r="A555">
            <v>261301</v>
          </cell>
          <cell r="B555" t="str">
            <v>細</v>
          </cell>
          <cell r="C555" t="str">
            <v xml:space="preserve">   教育訓練履修給付金</v>
          </cell>
          <cell r="D555" t="str">
            <v>教育訓練履修給付金</v>
          </cell>
          <cell r="E555" t="str">
            <v>(震)教訓履修</v>
          </cell>
        </row>
        <row r="556">
          <cell r="A556">
            <v>261400</v>
          </cell>
          <cell r="B556" t="str">
            <v>目</v>
          </cell>
          <cell r="C556" t="str">
            <v xml:space="preserve">   入校講習旅費</v>
          </cell>
          <cell r="D556" t="str">
            <v>入校講習旅費</v>
          </cell>
          <cell r="E556" t="str">
            <v>(震)入校講習</v>
          </cell>
        </row>
        <row r="557">
          <cell r="A557">
            <v>261401</v>
          </cell>
          <cell r="B557" t="str">
            <v>細</v>
          </cell>
          <cell r="C557" t="str">
            <v xml:space="preserve">   入校講習旅費</v>
          </cell>
          <cell r="D557" t="str">
            <v>入校講習旅費</v>
          </cell>
          <cell r="E557" t="str">
            <v>(震)入校講習</v>
          </cell>
        </row>
        <row r="558">
          <cell r="A558">
            <v>261402</v>
          </cell>
          <cell r="B558" t="str">
            <v>細</v>
          </cell>
          <cell r="C558" t="str">
            <v xml:space="preserve">   入校講習旅費</v>
          </cell>
          <cell r="D558" t="str">
            <v>現地研修旅費</v>
          </cell>
          <cell r="E558" t="str">
            <v>(震)現地研修</v>
          </cell>
        </row>
        <row r="559">
          <cell r="A559">
            <v>261500</v>
          </cell>
          <cell r="B559" t="str">
            <v>目</v>
          </cell>
          <cell r="C559" t="str">
            <v xml:space="preserve">   募集等旅費</v>
          </cell>
          <cell r="D559" t="str">
            <v>募集等旅費</v>
          </cell>
          <cell r="E559" t="str">
            <v>(震)募集等旅</v>
          </cell>
        </row>
        <row r="560">
          <cell r="A560">
            <v>261501</v>
          </cell>
          <cell r="B560" t="str">
            <v>細</v>
          </cell>
          <cell r="C560" t="str">
            <v xml:space="preserve">   募集等旅費</v>
          </cell>
          <cell r="D560" t="str">
            <v>募集旅費</v>
          </cell>
          <cell r="E560" t="str">
            <v>(震)募集旅費</v>
          </cell>
        </row>
        <row r="561">
          <cell r="A561">
            <v>261502</v>
          </cell>
          <cell r="B561" t="str">
            <v>細</v>
          </cell>
          <cell r="C561" t="str">
            <v xml:space="preserve">   募集等旅費</v>
          </cell>
          <cell r="D561" t="str">
            <v>就職援護旅費</v>
          </cell>
          <cell r="E561" t="str">
            <v>(震)就職援護</v>
          </cell>
        </row>
        <row r="562">
          <cell r="A562">
            <v>261503</v>
          </cell>
          <cell r="B562" t="str">
            <v>細</v>
          </cell>
          <cell r="C562" t="str">
            <v xml:space="preserve">   募集等旅費</v>
          </cell>
          <cell r="D562" t="str">
            <v>部外者招へい旅費</v>
          </cell>
          <cell r="E562" t="str">
            <v>(震)部外者招</v>
          </cell>
        </row>
        <row r="563">
          <cell r="A563">
            <v>261600</v>
          </cell>
          <cell r="B563" t="str">
            <v>目</v>
          </cell>
          <cell r="C563" t="str">
            <v xml:space="preserve">   講師旅費</v>
          </cell>
          <cell r="D563" t="str">
            <v>講師旅費</v>
          </cell>
          <cell r="E563" t="str">
            <v>(震)講師旅費</v>
          </cell>
        </row>
        <row r="564">
          <cell r="A564">
            <v>261601</v>
          </cell>
          <cell r="B564" t="str">
            <v>細</v>
          </cell>
          <cell r="C564" t="str">
            <v xml:space="preserve">   講師旅費</v>
          </cell>
          <cell r="D564" t="str">
            <v>講師旅費</v>
          </cell>
          <cell r="E564" t="str">
            <v>(震)講師旅費</v>
          </cell>
        </row>
        <row r="565">
          <cell r="A565">
            <v>261700</v>
          </cell>
          <cell r="B565" t="str">
            <v>目</v>
          </cell>
          <cell r="C565" t="str">
            <v xml:space="preserve">   予備隊員招集等旅費</v>
          </cell>
          <cell r="D565" t="str">
            <v>予備隊員招集等旅費</v>
          </cell>
          <cell r="E565" t="str">
            <v>(震)予備旅費</v>
          </cell>
        </row>
        <row r="566">
          <cell r="A566">
            <v>261701</v>
          </cell>
          <cell r="B566" t="str">
            <v>細</v>
          </cell>
          <cell r="C566" t="str">
            <v xml:space="preserve">   予備隊員招集等旅費</v>
          </cell>
          <cell r="D566" t="str">
            <v>予備隊員招集等旅費</v>
          </cell>
          <cell r="E566" t="str">
            <v>(震)予備旅費</v>
          </cell>
        </row>
        <row r="567">
          <cell r="A567">
            <v>261800</v>
          </cell>
          <cell r="B567" t="str">
            <v>目</v>
          </cell>
          <cell r="C567" t="str">
            <v xml:space="preserve">   募集等庁費</v>
          </cell>
          <cell r="D567" t="str">
            <v>募集等庁費</v>
          </cell>
          <cell r="E567" t="str">
            <v>(震)募集庁費</v>
          </cell>
        </row>
        <row r="568">
          <cell r="A568">
            <v>261801</v>
          </cell>
          <cell r="B568" t="str">
            <v>細</v>
          </cell>
          <cell r="C568" t="str">
            <v xml:space="preserve">   募集等庁費</v>
          </cell>
          <cell r="D568" t="str">
            <v>募集等庁費</v>
          </cell>
          <cell r="E568" t="str">
            <v>(震)募集庁費</v>
          </cell>
        </row>
        <row r="569">
          <cell r="A569">
            <v>261900</v>
          </cell>
          <cell r="B569" t="str">
            <v>目</v>
          </cell>
          <cell r="C569" t="str">
            <v xml:space="preserve">   予備隊員業務庁費</v>
          </cell>
          <cell r="D569" t="str">
            <v>予備隊員業務庁費</v>
          </cell>
          <cell r="E569" t="str">
            <v>(震)予備庁費</v>
          </cell>
        </row>
        <row r="570">
          <cell r="A570">
            <v>261901</v>
          </cell>
          <cell r="B570" t="str">
            <v>細</v>
          </cell>
          <cell r="C570" t="str">
            <v xml:space="preserve">   予備隊員業務庁費</v>
          </cell>
          <cell r="D570" t="str">
            <v>予備隊員業務庁費</v>
          </cell>
          <cell r="E570" t="str">
            <v>(震)予備庁費</v>
          </cell>
        </row>
        <row r="571">
          <cell r="A571">
            <v>262000</v>
          </cell>
          <cell r="B571" t="str">
            <v>目</v>
          </cell>
          <cell r="C571" t="str">
            <v xml:space="preserve">   医   療   費</v>
          </cell>
          <cell r="D571" t="str">
            <v>医療費</v>
          </cell>
          <cell r="E571" t="str">
            <v>(震)医療費</v>
          </cell>
        </row>
        <row r="572">
          <cell r="A572">
            <v>262001</v>
          </cell>
          <cell r="B572" t="str">
            <v>細</v>
          </cell>
          <cell r="C572" t="str">
            <v xml:space="preserve">   医   療   費</v>
          </cell>
          <cell r="D572" t="str">
            <v>医療関係備品費</v>
          </cell>
          <cell r="E572" t="str">
            <v>(震)医療備品</v>
          </cell>
        </row>
        <row r="573">
          <cell r="A573">
            <v>262010</v>
          </cell>
          <cell r="B573" t="str">
            <v>細</v>
          </cell>
          <cell r="C573" t="str">
            <v xml:space="preserve">   医   療   費</v>
          </cell>
          <cell r="D573" t="str">
            <v>その他</v>
          </cell>
          <cell r="E573" t="str">
            <v>(震)その他</v>
          </cell>
        </row>
        <row r="574">
          <cell r="A574">
            <v>262002</v>
          </cell>
          <cell r="B574" t="str">
            <v>細</v>
          </cell>
          <cell r="C574" t="str">
            <v xml:space="preserve">   医   療   費</v>
          </cell>
          <cell r="D574" t="str">
            <v>医療施行費</v>
          </cell>
          <cell r="E574" t="str">
            <v>(震)医療施行</v>
          </cell>
        </row>
        <row r="575">
          <cell r="A575">
            <v>262003</v>
          </cell>
          <cell r="B575" t="str">
            <v>細</v>
          </cell>
          <cell r="C575" t="str">
            <v xml:space="preserve">   医   療   費</v>
          </cell>
          <cell r="D575" t="str">
            <v>医療器材修理費</v>
          </cell>
          <cell r="E575" t="str">
            <v>(震)医療器材</v>
          </cell>
        </row>
        <row r="576">
          <cell r="A576">
            <v>262004</v>
          </cell>
          <cell r="B576" t="str">
            <v>細</v>
          </cell>
          <cell r="C576" t="str">
            <v xml:space="preserve">   医   療   費</v>
          </cell>
          <cell r="D576" t="str">
            <v>賃金</v>
          </cell>
          <cell r="E576" t="str">
            <v>(震)賃金</v>
          </cell>
        </row>
        <row r="577">
          <cell r="A577">
            <v>262005</v>
          </cell>
          <cell r="B577" t="str">
            <v>細</v>
          </cell>
          <cell r="C577" t="str">
            <v xml:space="preserve">   医   療   費</v>
          </cell>
          <cell r="D577" t="str">
            <v>保険料</v>
          </cell>
          <cell r="E577" t="str">
            <v>(震)保険料</v>
          </cell>
        </row>
        <row r="578">
          <cell r="A578">
            <v>262100</v>
          </cell>
          <cell r="B578" t="str">
            <v>目</v>
          </cell>
          <cell r="C578" t="str">
            <v xml:space="preserve">   教育訓練費</v>
          </cell>
          <cell r="D578" t="str">
            <v>教育訓練費</v>
          </cell>
          <cell r="E578" t="str">
            <v>(震)教育訓練</v>
          </cell>
        </row>
        <row r="579">
          <cell r="A579">
            <v>262101</v>
          </cell>
          <cell r="B579" t="str">
            <v>細</v>
          </cell>
          <cell r="C579" t="str">
            <v xml:space="preserve">   教育訓練費</v>
          </cell>
          <cell r="D579" t="str">
            <v>教育訓練用備品費</v>
          </cell>
          <cell r="E579" t="str">
            <v>(震)教訓備品</v>
          </cell>
        </row>
        <row r="580">
          <cell r="A580">
            <v>262102</v>
          </cell>
          <cell r="B580" t="str">
            <v>細</v>
          </cell>
          <cell r="C580" t="str">
            <v xml:space="preserve">   教育訓練費</v>
          </cell>
          <cell r="D580" t="str">
            <v>修理保管用備品費</v>
          </cell>
          <cell r="E580" t="str">
            <v>(震)修理備品</v>
          </cell>
        </row>
        <row r="581">
          <cell r="A581">
            <v>262110</v>
          </cell>
          <cell r="B581" t="str">
            <v>細</v>
          </cell>
          <cell r="C581" t="str">
            <v xml:space="preserve">   教育訓練費</v>
          </cell>
          <cell r="D581" t="str">
            <v>その他</v>
          </cell>
          <cell r="E581" t="str">
            <v>(震)その他</v>
          </cell>
        </row>
        <row r="582">
          <cell r="A582">
            <v>262103</v>
          </cell>
          <cell r="B582" t="str">
            <v>細</v>
          </cell>
          <cell r="C582" t="str">
            <v xml:space="preserve">   教育訓練費</v>
          </cell>
          <cell r="D582" t="str">
            <v>教育訓練演習費</v>
          </cell>
          <cell r="E582" t="str">
            <v>(震)教訓演習</v>
          </cell>
        </row>
        <row r="583">
          <cell r="A583">
            <v>262104</v>
          </cell>
          <cell r="B583" t="str">
            <v>細</v>
          </cell>
          <cell r="C583" t="str">
            <v xml:space="preserve">   教育訓練費</v>
          </cell>
          <cell r="D583" t="str">
            <v>備品修理費</v>
          </cell>
          <cell r="E583" t="str">
            <v>(震)備品修理</v>
          </cell>
        </row>
        <row r="584">
          <cell r="A584">
            <v>262105</v>
          </cell>
          <cell r="B584" t="str">
            <v>細</v>
          </cell>
          <cell r="C584" t="str">
            <v xml:space="preserve">   教育訓練費</v>
          </cell>
          <cell r="D584" t="str">
            <v>教育訓練初度費</v>
          </cell>
          <cell r="E584" t="str">
            <v>(震)教訓初度</v>
          </cell>
        </row>
        <row r="585">
          <cell r="A585">
            <v>262106</v>
          </cell>
          <cell r="B585" t="str">
            <v>細</v>
          </cell>
          <cell r="C585" t="str">
            <v xml:space="preserve">   教育訓練費</v>
          </cell>
          <cell r="D585" t="str">
            <v>賃金</v>
          </cell>
          <cell r="E585" t="str">
            <v>(震)賃金</v>
          </cell>
        </row>
        <row r="586">
          <cell r="A586">
            <v>262200</v>
          </cell>
          <cell r="B586" t="str">
            <v>目</v>
          </cell>
          <cell r="C586" t="str">
            <v xml:space="preserve">   診療委託費</v>
          </cell>
          <cell r="D586" t="str">
            <v>診療委託費</v>
          </cell>
          <cell r="E586" t="str">
            <v>(震)診療委託</v>
          </cell>
        </row>
        <row r="587">
          <cell r="A587">
            <v>262201</v>
          </cell>
          <cell r="B587" t="str">
            <v>細</v>
          </cell>
          <cell r="C587" t="str">
            <v xml:space="preserve">   診療委託費</v>
          </cell>
          <cell r="D587" t="str">
            <v>診療委託費</v>
          </cell>
          <cell r="E587" t="str">
            <v>(震)診療委託</v>
          </cell>
        </row>
        <row r="588">
          <cell r="A588">
            <v>100000</v>
          </cell>
          <cell r="B588" t="str">
            <v>項</v>
          </cell>
          <cell r="C588" t="str">
            <v>災害対策総合推進調整費</v>
          </cell>
          <cell r="D588" t="str">
            <v>災害対策総合推進調整費</v>
          </cell>
          <cell r="E588" t="str">
            <v>災害調整費</v>
          </cell>
        </row>
        <row r="589">
          <cell r="A589">
            <v>101000</v>
          </cell>
          <cell r="B589" t="str">
            <v>目</v>
          </cell>
          <cell r="C589" t="str">
            <v xml:space="preserve">   災害対策関係調査旅費</v>
          </cell>
          <cell r="D589" t="str">
            <v>災害対策関係調査旅費</v>
          </cell>
          <cell r="E589" t="str">
            <v>災害調査旅費</v>
          </cell>
        </row>
        <row r="590">
          <cell r="A590">
            <v>101001</v>
          </cell>
          <cell r="B590" t="str">
            <v>細</v>
          </cell>
          <cell r="C590" t="str">
            <v xml:space="preserve">   災害対策関係調査旅費</v>
          </cell>
          <cell r="D590" t="str">
            <v>災害対策関係調査旅費</v>
          </cell>
          <cell r="E590" t="str">
            <v>災害調査旅費</v>
          </cell>
        </row>
        <row r="591">
          <cell r="A591">
            <v>101100</v>
          </cell>
          <cell r="B591" t="str">
            <v>目</v>
          </cell>
          <cell r="C591" t="str">
            <v xml:space="preserve">   災害対策関係調査費</v>
          </cell>
          <cell r="D591" t="str">
            <v>災害対策関係調査費</v>
          </cell>
          <cell r="E591" t="str">
            <v>災害調査費</v>
          </cell>
        </row>
        <row r="592">
          <cell r="A592">
            <v>101101</v>
          </cell>
          <cell r="B592" t="str">
            <v>細</v>
          </cell>
          <cell r="C592" t="str">
            <v xml:space="preserve">   災害対策関係調査費</v>
          </cell>
          <cell r="D592" t="str">
            <v>災害対策関係調査費</v>
          </cell>
          <cell r="E592" t="str">
            <v>災害調査費</v>
          </cell>
        </row>
        <row r="593">
          <cell r="A593">
            <v>300000</v>
          </cell>
          <cell r="B593" t="str">
            <v>項</v>
          </cell>
          <cell r="C593" t="str">
            <v>東日本大震災復旧・復興災害対策総合推進調整費</v>
          </cell>
          <cell r="D593" t="str">
            <v>東日本大震災復旧・復興災害対策総合推進調整費</v>
          </cell>
          <cell r="E593" t="str">
            <v>(震)災害調整</v>
          </cell>
        </row>
        <row r="594">
          <cell r="A594">
            <v>301000</v>
          </cell>
          <cell r="B594" t="str">
            <v>目</v>
          </cell>
          <cell r="C594" t="str">
            <v xml:space="preserve">   災害対策関係調査旅費</v>
          </cell>
          <cell r="D594" t="str">
            <v>災害対策関係調査旅費</v>
          </cell>
          <cell r="E594" t="str">
            <v>(震)災害旅費</v>
          </cell>
        </row>
        <row r="595">
          <cell r="A595">
            <v>301001</v>
          </cell>
          <cell r="B595" t="str">
            <v>細</v>
          </cell>
          <cell r="C595" t="str">
            <v xml:space="preserve">   災害対策関係調査旅費</v>
          </cell>
          <cell r="D595" t="str">
            <v>災害対策関係調査旅費</v>
          </cell>
          <cell r="E595" t="str">
            <v>(震)災害旅費</v>
          </cell>
        </row>
        <row r="596">
          <cell r="A596">
            <v>301100</v>
          </cell>
          <cell r="B596" t="str">
            <v>目</v>
          </cell>
          <cell r="C596" t="str">
            <v xml:space="preserve">   災害対策関係調査費</v>
          </cell>
          <cell r="D596" t="str">
            <v>災害対策関係調査費</v>
          </cell>
          <cell r="E596" t="str">
            <v>(震)災害調査</v>
          </cell>
        </row>
        <row r="597">
          <cell r="A597">
            <v>301101</v>
          </cell>
          <cell r="B597" t="str">
            <v>細</v>
          </cell>
          <cell r="C597" t="str">
            <v xml:space="preserve">   災害対策関係調査費</v>
          </cell>
          <cell r="D597" t="str">
            <v>災害対策関係調査費</v>
          </cell>
          <cell r="E597" t="str">
            <v>(震)災害調査</v>
          </cell>
        </row>
        <row r="598">
          <cell r="A598">
            <v>69999</v>
          </cell>
          <cell r="B598" t="str">
            <v>組織</v>
          </cell>
          <cell r="C598" t="str">
            <v>募集経費</v>
          </cell>
          <cell r="D598" t="str">
            <v>防衛本省（募）</v>
          </cell>
          <cell r="E598" t="str">
            <v>防衛本省（募）</v>
          </cell>
        </row>
        <row r="599">
          <cell r="A599">
            <v>70000</v>
          </cell>
          <cell r="B599" t="str">
            <v>項</v>
          </cell>
          <cell r="C599" t="str">
            <v>募集経費</v>
          </cell>
          <cell r="D599" t="str">
            <v>防衛本省共通費（募）</v>
          </cell>
          <cell r="E599" t="str">
            <v>共通費（募）</v>
          </cell>
        </row>
        <row r="600">
          <cell r="A600">
            <v>71100</v>
          </cell>
          <cell r="B600" t="str">
            <v>目</v>
          </cell>
          <cell r="C600" t="str">
            <v xml:space="preserve">   募集経費</v>
          </cell>
          <cell r="D600" t="str">
            <v>諸 謝 金（募）</v>
          </cell>
          <cell r="E600" t="str">
            <v>諸謝金（募）</v>
          </cell>
        </row>
        <row r="601">
          <cell r="A601">
            <v>71101</v>
          </cell>
          <cell r="B601" t="str">
            <v>細</v>
          </cell>
          <cell r="C601" t="str">
            <v xml:space="preserve">   募集経費</v>
          </cell>
          <cell r="D601" t="str">
            <v>諸 謝 金（募）</v>
          </cell>
          <cell r="E601" t="str">
            <v>諸謝金（募）</v>
          </cell>
        </row>
        <row r="602">
          <cell r="A602">
            <v>71200</v>
          </cell>
          <cell r="B602" t="str">
            <v>目</v>
          </cell>
          <cell r="C602" t="str">
            <v xml:space="preserve">   募集経費</v>
          </cell>
          <cell r="D602" t="str">
            <v>赴任旅費（募）</v>
          </cell>
          <cell r="E602" t="str">
            <v>赴任旅費（募）</v>
          </cell>
        </row>
        <row r="603">
          <cell r="A603">
            <v>71201</v>
          </cell>
          <cell r="B603" t="str">
            <v>細</v>
          </cell>
          <cell r="C603" t="str">
            <v xml:space="preserve">   募集経費</v>
          </cell>
          <cell r="D603" t="str">
            <v>赴任旅費（募）</v>
          </cell>
          <cell r="E603" t="str">
            <v>赴任旅費（募）</v>
          </cell>
        </row>
        <row r="604">
          <cell r="A604">
            <v>71300</v>
          </cell>
          <cell r="B604" t="str">
            <v>目</v>
          </cell>
          <cell r="C604" t="str">
            <v xml:space="preserve">   募集経費</v>
          </cell>
          <cell r="D604" t="str">
            <v>帰住招集等旅費（募）</v>
          </cell>
          <cell r="E604" t="str">
            <v>帰住旅費（募）</v>
          </cell>
        </row>
        <row r="605">
          <cell r="A605">
            <v>71301</v>
          </cell>
          <cell r="B605" t="str">
            <v>細</v>
          </cell>
          <cell r="C605" t="str">
            <v xml:space="preserve">   募集経費</v>
          </cell>
          <cell r="D605" t="str">
            <v>部外者招へい旅費（募）</v>
          </cell>
          <cell r="E605" t="str">
            <v>部外者（募）</v>
          </cell>
        </row>
        <row r="606">
          <cell r="A606">
            <v>71302</v>
          </cell>
          <cell r="B606" t="str">
            <v>細</v>
          </cell>
          <cell r="C606" t="str">
            <v xml:space="preserve">   募集経費</v>
          </cell>
          <cell r="D606" t="str">
            <v>不採用者旅費（募）</v>
          </cell>
          <cell r="E606" t="str">
            <v>不採用者（募）</v>
          </cell>
        </row>
        <row r="607">
          <cell r="A607">
            <v>71400</v>
          </cell>
          <cell r="B607" t="str">
            <v>目</v>
          </cell>
          <cell r="C607" t="str">
            <v xml:space="preserve">   募集経費</v>
          </cell>
          <cell r="D607" t="str">
            <v>庁    費（募）</v>
          </cell>
          <cell r="E607" t="str">
            <v>庁    費（募）</v>
          </cell>
        </row>
        <row r="608">
          <cell r="A608">
            <v>71410</v>
          </cell>
          <cell r="B608" t="str">
            <v>細</v>
          </cell>
          <cell r="C608" t="str">
            <v xml:space="preserve">   募集経費</v>
          </cell>
          <cell r="D608" t="str">
            <v>その他（募）</v>
          </cell>
          <cell r="E608" t="str">
            <v>その他（募）</v>
          </cell>
        </row>
        <row r="609">
          <cell r="A609">
            <v>71405</v>
          </cell>
          <cell r="B609" t="str">
            <v>細</v>
          </cell>
          <cell r="C609" t="str">
            <v xml:space="preserve">   募集経費</v>
          </cell>
          <cell r="D609" t="str">
            <v>印刷製本費（募）</v>
          </cell>
          <cell r="E609" t="str">
            <v>印刷製本（募）</v>
          </cell>
        </row>
        <row r="610">
          <cell r="A610">
            <v>71401</v>
          </cell>
          <cell r="B610" t="str">
            <v>細</v>
          </cell>
          <cell r="C610" t="str">
            <v xml:space="preserve">   募集経費</v>
          </cell>
          <cell r="D610" t="str">
            <v>会 議 費（募）</v>
          </cell>
          <cell r="E610" t="str">
            <v>会 議 費（募）</v>
          </cell>
        </row>
        <row r="611">
          <cell r="A611">
            <v>71500</v>
          </cell>
          <cell r="B611" t="str">
            <v>目</v>
          </cell>
          <cell r="C611" t="str">
            <v xml:space="preserve">   募集経費</v>
          </cell>
          <cell r="D611" t="str">
            <v>情報処理業務庁費（募）</v>
          </cell>
          <cell r="E611" t="str">
            <v>情報庁費（募）</v>
          </cell>
        </row>
        <row r="612">
          <cell r="A612">
            <v>71505</v>
          </cell>
          <cell r="B612" t="str">
            <v>細</v>
          </cell>
          <cell r="C612" t="str">
            <v xml:space="preserve">   募集経費</v>
          </cell>
          <cell r="D612" t="str">
            <v>情報処理業務庁費（募）</v>
          </cell>
          <cell r="E612" t="str">
            <v>情報庁費（募）</v>
          </cell>
        </row>
        <row r="613">
          <cell r="A613">
            <v>72000</v>
          </cell>
          <cell r="B613" t="str">
            <v>項</v>
          </cell>
          <cell r="C613" t="str">
            <v>募集経費</v>
          </cell>
          <cell r="D613" t="str">
            <v>人材確保育成費（募）</v>
          </cell>
          <cell r="E613" t="str">
            <v>人材確保（募）</v>
          </cell>
        </row>
        <row r="614">
          <cell r="A614">
            <v>72200</v>
          </cell>
          <cell r="B614" t="str">
            <v>目</v>
          </cell>
          <cell r="C614" t="str">
            <v xml:space="preserve">   募集経費</v>
          </cell>
          <cell r="D614" t="str">
            <v>募集等旅費（募）</v>
          </cell>
          <cell r="E614" t="str">
            <v>募集旅費（募）</v>
          </cell>
        </row>
        <row r="615">
          <cell r="A615">
            <v>72201</v>
          </cell>
          <cell r="B615" t="str">
            <v>細</v>
          </cell>
          <cell r="C615" t="str">
            <v xml:space="preserve">   募集経費</v>
          </cell>
          <cell r="D615" t="str">
            <v>募集旅費（募）</v>
          </cell>
          <cell r="E615" t="str">
            <v>募集旅費（募）</v>
          </cell>
        </row>
        <row r="616">
          <cell r="A616">
            <v>72203</v>
          </cell>
          <cell r="B616" t="str">
            <v>細</v>
          </cell>
          <cell r="C616" t="str">
            <v xml:space="preserve">   募集経費</v>
          </cell>
          <cell r="D616" t="str">
            <v>部外者招へい旅費（募）</v>
          </cell>
          <cell r="E616" t="str">
            <v>部外者（募）</v>
          </cell>
        </row>
        <row r="617">
          <cell r="A617">
            <v>72300</v>
          </cell>
          <cell r="B617" t="str">
            <v>目</v>
          </cell>
          <cell r="C617" t="str">
            <v xml:space="preserve">   募集経費</v>
          </cell>
          <cell r="D617" t="str">
            <v>募集等庁費（募）</v>
          </cell>
          <cell r="E617" t="str">
            <v>募集庁費（募）</v>
          </cell>
        </row>
        <row r="618">
          <cell r="A618">
            <v>72301</v>
          </cell>
          <cell r="B618" t="str">
            <v>細</v>
          </cell>
          <cell r="C618" t="str">
            <v xml:space="preserve">   募集経費</v>
          </cell>
          <cell r="D618" t="str">
            <v>募集等庁費（募）</v>
          </cell>
          <cell r="E618" t="str">
            <v>募集庁費（募）</v>
          </cell>
        </row>
        <row r="619">
          <cell r="A619">
            <v>269999</v>
          </cell>
          <cell r="B619" t="str">
            <v>組織</v>
          </cell>
          <cell r="C619" t="str">
            <v>東日本大震災復旧・復興募集経費</v>
          </cell>
          <cell r="D619" t="str">
            <v>東日本大震災復旧・復興防衛本省（募）</v>
          </cell>
          <cell r="E619" t="str">
            <v>防衛本省（募）</v>
          </cell>
        </row>
        <row r="620">
          <cell r="A620">
            <v>270000</v>
          </cell>
          <cell r="B620" t="str">
            <v>項</v>
          </cell>
          <cell r="C620" t="str">
            <v>募集経費</v>
          </cell>
          <cell r="D620" t="str">
            <v>防衛本省共通費（募）</v>
          </cell>
          <cell r="E620" t="str">
            <v>共通費（募）</v>
          </cell>
        </row>
        <row r="621">
          <cell r="A621">
            <v>271100</v>
          </cell>
          <cell r="B621" t="str">
            <v>目</v>
          </cell>
          <cell r="C621" t="str">
            <v xml:space="preserve">   募集経費</v>
          </cell>
          <cell r="D621" t="str">
            <v>諸 謝 金（募）</v>
          </cell>
          <cell r="E621" t="str">
            <v>諸謝金（募）</v>
          </cell>
        </row>
        <row r="622">
          <cell r="A622">
            <v>271101</v>
          </cell>
          <cell r="B622" t="str">
            <v>細</v>
          </cell>
          <cell r="C622" t="str">
            <v xml:space="preserve">   募集経費</v>
          </cell>
          <cell r="D622" t="str">
            <v>諸 謝 金（募）</v>
          </cell>
          <cell r="E622" t="str">
            <v>諸謝金（募）</v>
          </cell>
        </row>
        <row r="623">
          <cell r="A623">
            <v>271200</v>
          </cell>
          <cell r="B623" t="str">
            <v>目</v>
          </cell>
          <cell r="C623" t="str">
            <v xml:space="preserve">   募集経費</v>
          </cell>
          <cell r="D623" t="str">
            <v>赴任旅費（募）</v>
          </cell>
          <cell r="E623" t="str">
            <v>赴任旅費（募）</v>
          </cell>
        </row>
        <row r="624">
          <cell r="A624">
            <v>271201</v>
          </cell>
          <cell r="B624" t="str">
            <v>細</v>
          </cell>
          <cell r="C624" t="str">
            <v xml:space="preserve">   募集経費</v>
          </cell>
          <cell r="D624" t="str">
            <v>赴任旅費（募）</v>
          </cell>
          <cell r="E624" t="str">
            <v>赴任旅費（募）</v>
          </cell>
        </row>
        <row r="625">
          <cell r="A625">
            <v>271300</v>
          </cell>
          <cell r="B625" t="str">
            <v>目</v>
          </cell>
          <cell r="C625" t="str">
            <v xml:space="preserve">   募集経費</v>
          </cell>
          <cell r="D625" t="str">
            <v>帰住招集等旅費（募）</v>
          </cell>
          <cell r="E625" t="str">
            <v>帰住旅費（募）</v>
          </cell>
        </row>
        <row r="626">
          <cell r="A626">
            <v>271301</v>
          </cell>
          <cell r="B626" t="str">
            <v>細</v>
          </cell>
          <cell r="C626" t="str">
            <v xml:space="preserve">   募集経費</v>
          </cell>
          <cell r="D626" t="str">
            <v>部外者招へい旅費（募）</v>
          </cell>
          <cell r="E626" t="str">
            <v>部外者（募）</v>
          </cell>
        </row>
        <row r="627">
          <cell r="A627">
            <v>271302</v>
          </cell>
          <cell r="B627" t="str">
            <v>細</v>
          </cell>
          <cell r="C627" t="str">
            <v xml:space="preserve">   募集経費</v>
          </cell>
          <cell r="D627" t="str">
            <v>不採用者旅費（募）</v>
          </cell>
          <cell r="E627" t="str">
            <v>不採用者（募）</v>
          </cell>
        </row>
        <row r="628">
          <cell r="A628">
            <v>271400</v>
          </cell>
          <cell r="B628" t="str">
            <v>目</v>
          </cell>
          <cell r="C628" t="str">
            <v xml:space="preserve">   募集経費</v>
          </cell>
          <cell r="D628" t="str">
            <v>庁    費（募）</v>
          </cell>
          <cell r="E628" t="str">
            <v>庁    費（募）</v>
          </cell>
        </row>
        <row r="629">
          <cell r="A629">
            <v>271410</v>
          </cell>
          <cell r="B629" t="str">
            <v>細</v>
          </cell>
          <cell r="C629" t="str">
            <v xml:space="preserve">   募集経費</v>
          </cell>
          <cell r="D629" t="str">
            <v>その他（募）</v>
          </cell>
          <cell r="E629" t="str">
            <v>その他（募）</v>
          </cell>
        </row>
        <row r="630">
          <cell r="A630">
            <v>271405</v>
          </cell>
          <cell r="B630" t="str">
            <v>細</v>
          </cell>
          <cell r="C630" t="str">
            <v xml:space="preserve">   募集経費</v>
          </cell>
          <cell r="D630" t="str">
            <v>印刷製本費（募）</v>
          </cell>
          <cell r="E630" t="str">
            <v>印刷製本（募）</v>
          </cell>
        </row>
        <row r="631">
          <cell r="A631">
            <v>271401</v>
          </cell>
          <cell r="B631" t="str">
            <v>細</v>
          </cell>
          <cell r="C631" t="str">
            <v xml:space="preserve">   募集経費</v>
          </cell>
          <cell r="D631" t="str">
            <v>会 議 費（募）</v>
          </cell>
          <cell r="E631" t="str">
            <v>会 議 費（募）</v>
          </cell>
        </row>
        <row r="632">
          <cell r="A632">
            <v>271500</v>
          </cell>
          <cell r="B632" t="str">
            <v>目</v>
          </cell>
          <cell r="C632" t="str">
            <v xml:space="preserve">   募集経費</v>
          </cell>
          <cell r="D632" t="str">
            <v>情報処理業務庁費（募）</v>
          </cell>
          <cell r="E632" t="str">
            <v>情報庁費（募）</v>
          </cell>
        </row>
        <row r="633">
          <cell r="A633">
            <v>271505</v>
          </cell>
          <cell r="B633" t="str">
            <v>細</v>
          </cell>
          <cell r="C633" t="str">
            <v xml:space="preserve">   募集経費</v>
          </cell>
          <cell r="D633" t="str">
            <v>情報処理業務庁費（募）</v>
          </cell>
          <cell r="E633" t="str">
            <v>情報庁費（募）</v>
          </cell>
        </row>
        <row r="634">
          <cell r="A634">
            <v>272000</v>
          </cell>
          <cell r="B634" t="str">
            <v>項</v>
          </cell>
          <cell r="C634" t="str">
            <v>募集経費</v>
          </cell>
          <cell r="D634" t="str">
            <v>人材確保育成費（募）</v>
          </cell>
          <cell r="E634" t="str">
            <v>人材確保（募）</v>
          </cell>
        </row>
        <row r="635">
          <cell r="A635">
            <v>272200</v>
          </cell>
          <cell r="B635" t="str">
            <v>目</v>
          </cell>
          <cell r="C635" t="str">
            <v xml:space="preserve">   募集経費</v>
          </cell>
          <cell r="D635" t="str">
            <v>募集等旅費（募）</v>
          </cell>
          <cell r="E635" t="str">
            <v>募集旅費（募）</v>
          </cell>
        </row>
        <row r="636">
          <cell r="A636">
            <v>272201</v>
          </cell>
          <cell r="B636" t="str">
            <v>細</v>
          </cell>
          <cell r="C636" t="str">
            <v xml:space="preserve">   募集経費</v>
          </cell>
          <cell r="D636" t="str">
            <v>募集旅費（募）</v>
          </cell>
          <cell r="E636" t="str">
            <v>募集旅費（募）</v>
          </cell>
        </row>
        <row r="637">
          <cell r="A637">
            <v>272203</v>
          </cell>
          <cell r="B637" t="str">
            <v>細</v>
          </cell>
          <cell r="C637" t="str">
            <v xml:space="preserve">   募集経費</v>
          </cell>
          <cell r="D637" t="str">
            <v>部外者招へい旅費（募）</v>
          </cell>
          <cell r="E637" t="str">
            <v>部外者（募）</v>
          </cell>
        </row>
        <row r="638">
          <cell r="A638">
            <v>272300</v>
          </cell>
          <cell r="B638" t="str">
            <v>目</v>
          </cell>
          <cell r="C638" t="str">
            <v xml:space="preserve">   募集経費</v>
          </cell>
          <cell r="D638" t="str">
            <v>募集等庁費（募）</v>
          </cell>
          <cell r="E638" t="str">
            <v>募集庁費（募）</v>
          </cell>
        </row>
        <row r="639">
          <cell r="A639">
            <v>272301</v>
          </cell>
          <cell r="B639" t="str">
            <v>細</v>
          </cell>
          <cell r="C639" t="str">
            <v xml:space="preserve">   募集経費</v>
          </cell>
          <cell r="D639" t="str">
            <v>募集等庁費（募）</v>
          </cell>
          <cell r="E639" t="str">
            <v>募集庁費（募）</v>
          </cell>
        </row>
        <row r="640">
          <cell r="A640">
            <v>79999</v>
          </cell>
          <cell r="B640" t="str">
            <v>組織</v>
          </cell>
          <cell r="C640" t="str">
            <v>制 限 額</v>
          </cell>
          <cell r="D640" t="str">
            <v>防衛本省（制限額）</v>
          </cell>
          <cell r="E640" t="str">
            <v>防衛本省（制）</v>
          </cell>
        </row>
        <row r="641">
          <cell r="A641">
            <v>80000</v>
          </cell>
          <cell r="B641" t="str">
            <v>項</v>
          </cell>
          <cell r="C641" t="str">
            <v>制 限 額</v>
          </cell>
          <cell r="D641" t="str">
            <v>防衛本省共通費</v>
          </cell>
          <cell r="E641" t="str">
            <v>共通費（制）</v>
          </cell>
        </row>
        <row r="642">
          <cell r="A642">
            <v>81100</v>
          </cell>
          <cell r="B642" t="str">
            <v>目</v>
          </cell>
          <cell r="C642" t="str">
            <v xml:space="preserve">   制 限 額</v>
          </cell>
          <cell r="D642" t="str">
            <v>運 搬 費</v>
          </cell>
          <cell r="E642" t="str">
            <v>運搬費（制）</v>
          </cell>
        </row>
        <row r="643">
          <cell r="A643">
            <v>81101</v>
          </cell>
          <cell r="B643" t="str">
            <v>細</v>
          </cell>
          <cell r="C643" t="str">
            <v xml:space="preserve">   制 限 額</v>
          </cell>
          <cell r="D643" t="str">
            <v>演習等参加費  後払</v>
          </cell>
          <cell r="E643" t="str">
            <v>演参費（後払）</v>
          </cell>
        </row>
        <row r="644">
          <cell r="A644">
            <v>81102</v>
          </cell>
          <cell r="B644" t="str">
            <v>細</v>
          </cell>
          <cell r="C644" t="str">
            <v xml:space="preserve">   制 限 額</v>
          </cell>
          <cell r="D644" t="str">
            <v>物資輸送費    後払</v>
          </cell>
          <cell r="E644" t="str">
            <v>物輸費（後払）</v>
          </cell>
        </row>
        <row r="645">
          <cell r="A645">
            <v>81112</v>
          </cell>
          <cell r="B645" t="str">
            <v>細</v>
          </cell>
          <cell r="C645" t="str">
            <v xml:space="preserve">   制 限 額</v>
          </cell>
          <cell r="D645" t="str">
            <v>被疑者等運搬費　後払</v>
          </cell>
          <cell r="E645" t="str">
            <v>被疑者（後払）</v>
          </cell>
        </row>
        <row r="646">
          <cell r="A646">
            <v>81103</v>
          </cell>
          <cell r="B646" t="str">
            <v>細</v>
          </cell>
          <cell r="C646" t="str">
            <v xml:space="preserve">   制 限 額</v>
          </cell>
          <cell r="D646" t="str">
            <v>演習等参加費  役務</v>
          </cell>
          <cell r="E646" t="str">
            <v>演参費（役務）</v>
          </cell>
        </row>
        <row r="647">
          <cell r="A647">
            <v>81104</v>
          </cell>
          <cell r="B647" t="str">
            <v>細</v>
          </cell>
          <cell r="C647" t="str">
            <v xml:space="preserve">   制 限 額</v>
          </cell>
          <cell r="D647" t="str">
            <v>物資輸送費    役務</v>
          </cell>
          <cell r="E647" t="str">
            <v>物輸費（役務）</v>
          </cell>
        </row>
        <row r="648">
          <cell r="A648">
            <v>81105</v>
          </cell>
          <cell r="B648" t="str">
            <v>細</v>
          </cell>
          <cell r="C648" t="str">
            <v xml:space="preserve">   制 限 額</v>
          </cell>
          <cell r="D648" t="str">
            <v>演習等参加費  ETC</v>
          </cell>
          <cell r="E648" t="str">
            <v>演参費（ETC）</v>
          </cell>
        </row>
        <row r="649">
          <cell r="A649">
            <v>81106</v>
          </cell>
          <cell r="B649" t="str">
            <v>細</v>
          </cell>
          <cell r="C649" t="str">
            <v xml:space="preserve">   制 限 額</v>
          </cell>
          <cell r="D649" t="str">
            <v>物資輸送費    ETC</v>
          </cell>
          <cell r="E649" t="str">
            <v>物輸費（ETC）</v>
          </cell>
        </row>
        <row r="650">
          <cell r="A650">
            <v>81113</v>
          </cell>
          <cell r="B650" t="str">
            <v>細</v>
          </cell>
          <cell r="C650" t="str">
            <v xml:space="preserve">   制 限 額</v>
          </cell>
          <cell r="D650" t="str">
            <v>被疑者等運搬費　ETC</v>
          </cell>
          <cell r="E650" t="str">
            <v>被疑者（ETC）</v>
          </cell>
        </row>
        <row r="651">
          <cell r="A651">
            <v>81107</v>
          </cell>
          <cell r="B651" t="str">
            <v>細</v>
          </cell>
          <cell r="C651" t="str">
            <v xml:space="preserve">   制 限 額</v>
          </cell>
          <cell r="D651" t="str">
            <v>演習等参加費  役務(e)</v>
          </cell>
          <cell r="E651" t="str">
            <v>演参 役務（e）</v>
          </cell>
        </row>
        <row r="652">
          <cell r="A652">
            <v>81108</v>
          </cell>
          <cell r="B652" t="str">
            <v>細</v>
          </cell>
          <cell r="C652" t="str">
            <v xml:space="preserve">   制 限 額</v>
          </cell>
          <cell r="D652" t="str">
            <v>物資輸送費    役務(e)</v>
          </cell>
          <cell r="E652" t="str">
            <v>物輸 役務（e）</v>
          </cell>
        </row>
        <row r="653">
          <cell r="A653">
            <v>81109</v>
          </cell>
          <cell r="B653" t="str">
            <v>細</v>
          </cell>
          <cell r="C653" t="str">
            <v xml:space="preserve">   制 限 額</v>
          </cell>
          <cell r="D653" t="str">
            <v>演習等参加費  船舶</v>
          </cell>
          <cell r="E653" t="str">
            <v>演参費（船舶）</v>
          </cell>
        </row>
        <row r="654">
          <cell r="A654">
            <v>81111</v>
          </cell>
          <cell r="B654" t="str">
            <v>細</v>
          </cell>
          <cell r="C654" t="str">
            <v xml:space="preserve">   制 限 額</v>
          </cell>
          <cell r="D654" t="str">
            <v>物資輸送費  船舶</v>
          </cell>
          <cell r="E654" t="str">
            <v>物輸費（船舶）</v>
          </cell>
        </row>
        <row r="655">
          <cell r="A655">
            <v>279999</v>
          </cell>
          <cell r="B655" t="str">
            <v>組織</v>
          </cell>
          <cell r="C655" t="str">
            <v>東日本大震災復旧・復興制 限 額</v>
          </cell>
          <cell r="D655" t="str">
            <v>東日本大震災復旧・復興防衛本省（制限額）</v>
          </cell>
          <cell r="E655" t="str">
            <v>防衛本省（制）</v>
          </cell>
        </row>
        <row r="656">
          <cell r="A656">
            <v>280000</v>
          </cell>
          <cell r="B656" t="str">
            <v>項</v>
          </cell>
          <cell r="C656" t="str">
            <v>制 限 額</v>
          </cell>
          <cell r="D656" t="str">
            <v>防衛本省共通費</v>
          </cell>
          <cell r="E656" t="str">
            <v>共通費（制）</v>
          </cell>
        </row>
        <row r="657">
          <cell r="A657">
            <v>281100</v>
          </cell>
          <cell r="B657" t="str">
            <v>目</v>
          </cell>
          <cell r="C657" t="str">
            <v xml:space="preserve">   制 限 額</v>
          </cell>
          <cell r="D657" t="str">
            <v>運 搬 費</v>
          </cell>
          <cell r="E657" t="str">
            <v>運搬費（制）</v>
          </cell>
        </row>
        <row r="658">
          <cell r="A658">
            <v>281101</v>
          </cell>
          <cell r="B658" t="str">
            <v>細</v>
          </cell>
          <cell r="C658" t="str">
            <v xml:space="preserve">   制 限 額</v>
          </cell>
          <cell r="D658" t="str">
            <v>演習等参加費  後払</v>
          </cell>
          <cell r="E658" t="str">
            <v>演参費（後払）</v>
          </cell>
        </row>
        <row r="659">
          <cell r="A659">
            <v>281102</v>
          </cell>
          <cell r="B659" t="str">
            <v>細</v>
          </cell>
          <cell r="C659" t="str">
            <v xml:space="preserve">   制 限 額</v>
          </cell>
          <cell r="D659" t="str">
            <v>物資輸送費    後払</v>
          </cell>
          <cell r="E659" t="str">
            <v>物輸費（後払）</v>
          </cell>
        </row>
        <row r="660">
          <cell r="A660">
            <v>281112</v>
          </cell>
          <cell r="B660" t="str">
            <v>細</v>
          </cell>
          <cell r="C660" t="str">
            <v xml:space="preserve">   制 限 額</v>
          </cell>
          <cell r="D660" t="str">
            <v>被疑者等運搬費　後払</v>
          </cell>
          <cell r="E660" t="str">
            <v>被疑者（後払）</v>
          </cell>
        </row>
        <row r="661">
          <cell r="A661">
            <v>281103</v>
          </cell>
          <cell r="B661" t="str">
            <v>細</v>
          </cell>
          <cell r="C661" t="str">
            <v xml:space="preserve">   制 限 額</v>
          </cell>
          <cell r="D661" t="str">
            <v>演習等参加費  役務</v>
          </cell>
          <cell r="E661" t="str">
            <v>演参費（役務）</v>
          </cell>
        </row>
        <row r="662">
          <cell r="A662">
            <v>281104</v>
          </cell>
          <cell r="B662" t="str">
            <v>細</v>
          </cell>
          <cell r="C662" t="str">
            <v xml:space="preserve">   制 限 額</v>
          </cell>
          <cell r="D662" t="str">
            <v>物資輸送費    役務</v>
          </cell>
          <cell r="E662" t="str">
            <v>物輸費（役務）</v>
          </cell>
        </row>
        <row r="663">
          <cell r="A663">
            <v>281105</v>
          </cell>
          <cell r="B663" t="str">
            <v>細</v>
          </cell>
          <cell r="C663" t="str">
            <v xml:space="preserve">   制 限 額</v>
          </cell>
          <cell r="D663" t="str">
            <v>演習等参加費  ETC</v>
          </cell>
          <cell r="E663" t="str">
            <v>演参費（ETC）</v>
          </cell>
        </row>
        <row r="664">
          <cell r="A664">
            <v>281106</v>
          </cell>
          <cell r="B664" t="str">
            <v>細</v>
          </cell>
          <cell r="C664" t="str">
            <v xml:space="preserve">   制 限 額</v>
          </cell>
          <cell r="D664" t="str">
            <v>物資輸送費    ETC</v>
          </cell>
          <cell r="E664" t="str">
            <v>物輸費（ETC）</v>
          </cell>
        </row>
        <row r="665">
          <cell r="A665">
            <v>281113</v>
          </cell>
          <cell r="B665" t="str">
            <v>細</v>
          </cell>
          <cell r="C665" t="str">
            <v xml:space="preserve">   制 限 額</v>
          </cell>
          <cell r="D665" t="str">
            <v>被疑者等運搬費　ETC</v>
          </cell>
          <cell r="E665" t="str">
            <v>被疑者（ETC）</v>
          </cell>
        </row>
        <row r="666">
          <cell r="A666">
            <v>281107</v>
          </cell>
          <cell r="B666" t="str">
            <v>細</v>
          </cell>
          <cell r="C666" t="str">
            <v xml:space="preserve">   制 限 額</v>
          </cell>
          <cell r="D666" t="str">
            <v>演習等参加費  役務(e)</v>
          </cell>
          <cell r="E666" t="str">
            <v>演参 役務（e）</v>
          </cell>
        </row>
        <row r="667">
          <cell r="A667">
            <v>281108</v>
          </cell>
          <cell r="B667" t="str">
            <v>細</v>
          </cell>
          <cell r="C667" t="str">
            <v xml:space="preserve">   制 限 額</v>
          </cell>
          <cell r="D667" t="str">
            <v>物資輸送費    役務(e)</v>
          </cell>
          <cell r="E667" t="str">
            <v>物輸 役務（e）</v>
          </cell>
        </row>
        <row r="668">
          <cell r="A668">
            <v>281109</v>
          </cell>
          <cell r="B668" t="str">
            <v>細</v>
          </cell>
          <cell r="C668" t="str">
            <v xml:space="preserve">   制 限 額</v>
          </cell>
          <cell r="D668" t="str">
            <v>演習等参加費  船舶</v>
          </cell>
          <cell r="E668" t="str">
            <v>演参費（船舶）</v>
          </cell>
        </row>
        <row r="669">
          <cell r="A669">
            <v>281111</v>
          </cell>
          <cell r="B669" t="str">
            <v>細</v>
          </cell>
          <cell r="C669" t="str">
            <v xml:space="preserve">   制 限 額</v>
          </cell>
          <cell r="D669" t="str">
            <v>物資輸送費  船舶</v>
          </cell>
          <cell r="E669" t="str">
            <v>物輸費（船舶）</v>
          </cell>
        </row>
        <row r="670">
          <cell r="A670">
            <v>99910</v>
          </cell>
          <cell r="B670" t="str">
            <v>組織</v>
          </cell>
          <cell r="C670" t="str">
            <v>国庫債務負担行為</v>
          </cell>
          <cell r="D670" t="str">
            <v>防衛本省</v>
          </cell>
        </row>
        <row r="671">
          <cell r="A671">
            <v>99960</v>
          </cell>
          <cell r="B671" t="str">
            <v>項</v>
          </cell>
          <cell r="C671" t="str">
            <v>国庫債務負担行為</v>
          </cell>
          <cell r="D671" t="str">
            <v>武器車両等整備費</v>
          </cell>
        </row>
        <row r="672">
          <cell r="A672">
            <v>96000</v>
          </cell>
          <cell r="B672" t="str">
            <v>目</v>
          </cell>
          <cell r="C672" t="str">
            <v xml:space="preserve">   国庫債務負担行為</v>
          </cell>
          <cell r="D672" t="str">
            <v>武器修理費</v>
          </cell>
        </row>
        <row r="673">
          <cell r="A673">
            <v>96001</v>
          </cell>
          <cell r="B673" t="str">
            <v>細</v>
          </cell>
          <cell r="C673" t="str">
            <v xml:space="preserve">   国庫債務負担行為</v>
          </cell>
          <cell r="D673" t="str">
            <v>武器修理費</v>
          </cell>
        </row>
        <row r="674">
          <cell r="A674">
            <v>96100</v>
          </cell>
          <cell r="B674" t="str">
            <v>目</v>
          </cell>
          <cell r="C674" t="str">
            <v xml:space="preserve">   国庫債務負担行為</v>
          </cell>
          <cell r="D674" t="str">
            <v>通信維持費</v>
          </cell>
        </row>
        <row r="675">
          <cell r="A675">
            <v>96101</v>
          </cell>
          <cell r="B675" t="str">
            <v>細</v>
          </cell>
          <cell r="C675" t="str">
            <v xml:space="preserve">   国庫債務負担行為</v>
          </cell>
          <cell r="D675" t="str">
            <v>通信維持費</v>
          </cell>
        </row>
        <row r="676">
          <cell r="A676">
            <v>96200</v>
          </cell>
          <cell r="B676" t="str">
            <v>目</v>
          </cell>
          <cell r="C676" t="str">
            <v xml:space="preserve">   国庫債務負担行為</v>
          </cell>
          <cell r="D676" t="str">
            <v>車両修理費</v>
          </cell>
        </row>
        <row r="677">
          <cell r="A677">
            <v>96201</v>
          </cell>
          <cell r="B677" t="str">
            <v>細</v>
          </cell>
          <cell r="C677" t="str">
            <v xml:space="preserve">   国庫債務負担行為</v>
          </cell>
          <cell r="D677" t="str">
            <v>車両修理費</v>
          </cell>
        </row>
        <row r="678">
          <cell r="A678">
            <v>96300</v>
          </cell>
          <cell r="B678" t="str">
            <v>目</v>
          </cell>
          <cell r="C678" t="str">
            <v xml:space="preserve">   国庫債務負担行為</v>
          </cell>
          <cell r="D678" t="str">
            <v>諸器材等維持費</v>
          </cell>
        </row>
        <row r="679">
          <cell r="A679">
            <v>96301</v>
          </cell>
          <cell r="B679" t="str">
            <v>細</v>
          </cell>
          <cell r="C679" t="str">
            <v xml:space="preserve">   国庫債務負担行為</v>
          </cell>
          <cell r="D679" t="str">
            <v>補給処運営費</v>
          </cell>
        </row>
        <row r="680">
          <cell r="A680">
            <v>96302</v>
          </cell>
          <cell r="B680" t="str">
            <v>細</v>
          </cell>
          <cell r="C680" t="str">
            <v xml:space="preserve">   国庫債務負担行為</v>
          </cell>
          <cell r="D680" t="str">
            <v>化学資材維持費</v>
          </cell>
        </row>
        <row r="681">
          <cell r="A681">
            <v>96303</v>
          </cell>
          <cell r="B681" t="str">
            <v>細</v>
          </cell>
          <cell r="C681" t="str">
            <v xml:space="preserve">   国庫債務負担行為</v>
          </cell>
          <cell r="D681" t="str">
            <v>施設機械維持費</v>
          </cell>
        </row>
        <row r="682">
          <cell r="A682">
            <v>96304</v>
          </cell>
          <cell r="B682" t="str">
            <v>細</v>
          </cell>
          <cell r="C682" t="str">
            <v xml:space="preserve">   国庫債務負担行為</v>
          </cell>
          <cell r="D682" t="str">
            <v>工作所維持費</v>
          </cell>
        </row>
        <row r="683">
          <cell r="A683">
            <v>96305</v>
          </cell>
          <cell r="B683" t="str">
            <v>細</v>
          </cell>
          <cell r="C683" t="str">
            <v xml:space="preserve">   国庫債務負担行為</v>
          </cell>
          <cell r="D683" t="str">
            <v>雑修理費</v>
          </cell>
        </row>
        <row r="684">
          <cell r="A684">
            <v>96306</v>
          </cell>
          <cell r="B684" t="str">
            <v>細</v>
          </cell>
          <cell r="C684" t="str">
            <v xml:space="preserve">   国庫債務負担行為</v>
          </cell>
          <cell r="D684" t="str">
            <v>雑消耗品費</v>
          </cell>
        </row>
        <row r="685">
          <cell r="A685">
            <v>96307</v>
          </cell>
          <cell r="B685" t="str">
            <v>細</v>
          </cell>
          <cell r="C685" t="str">
            <v xml:space="preserve">   国庫債務負担行為</v>
          </cell>
          <cell r="D685" t="str">
            <v>船舶用雑費</v>
          </cell>
        </row>
        <row r="686">
          <cell r="A686">
            <v>96308</v>
          </cell>
          <cell r="B686" t="str">
            <v>細</v>
          </cell>
          <cell r="C686" t="str">
            <v xml:space="preserve">   国庫債務負担行為</v>
          </cell>
          <cell r="D686" t="str">
            <v>爆発兵器累修理費</v>
          </cell>
        </row>
        <row r="687">
          <cell r="A687">
            <v>96309</v>
          </cell>
          <cell r="B687" t="str">
            <v>細</v>
          </cell>
          <cell r="C687" t="str">
            <v xml:space="preserve">   国庫債務負担行為</v>
          </cell>
          <cell r="D687" t="str">
            <v>雑運営費</v>
          </cell>
        </row>
        <row r="688">
          <cell r="A688">
            <v>96311</v>
          </cell>
          <cell r="B688" t="str">
            <v>細</v>
          </cell>
          <cell r="C688" t="str">
            <v xml:space="preserve">   国庫債務負担行為</v>
          </cell>
          <cell r="D688" t="str">
            <v>弾薬維持費</v>
          </cell>
        </row>
        <row r="689">
          <cell r="A689">
            <v>99940</v>
          </cell>
          <cell r="B689" t="str">
            <v>項</v>
          </cell>
          <cell r="C689" t="str">
            <v>国庫債務負担行為</v>
          </cell>
          <cell r="D689" t="str">
            <v>航空機整備費</v>
          </cell>
        </row>
        <row r="690">
          <cell r="A690">
            <v>96400</v>
          </cell>
          <cell r="B690" t="str">
            <v>目</v>
          </cell>
          <cell r="C690" t="str">
            <v xml:space="preserve">   国庫債務負担行為</v>
          </cell>
          <cell r="D690" t="str">
            <v>航空機修理費</v>
          </cell>
        </row>
        <row r="691">
          <cell r="A691">
            <v>96401</v>
          </cell>
          <cell r="B691" t="str">
            <v>細</v>
          </cell>
          <cell r="C691" t="str">
            <v xml:space="preserve">   国庫債務負担行為</v>
          </cell>
          <cell r="D691" t="str">
            <v>航空機修理費</v>
          </cell>
        </row>
        <row r="692">
          <cell r="A692">
            <v>99920</v>
          </cell>
          <cell r="B692" t="str">
            <v>項</v>
          </cell>
          <cell r="C692" t="str">
            <v>国庫債務負担行為</v>
          </cell>
          <cell r="D692" t="str">
            <v>防衛本省共通費</v>
          </cell>
        </row>
        <row r="693">
          <cell r="A693">
            <v>93000</v>
          </cell>
          <cell r="B693" t="str">
            <v>目</v>
          </cell>
          <cell r="C693" t="str">
            <v xml:space="preserve">   国庫債務負担行為</v>
          </cell>
          <cell r="D693" t="str">
            <v>教育訓練費</v>
          </cell>
        </row>
        <row r="694">
          <cell r="A694">
            <v>93002</v>
          </cell>
          <cell r="B694" t="str">
            <v>細</v>
          </cell>
          <cell r="C694" t="str">
            <v xml:space="preserve">   国庫債務負担行為</v>
          </cell>
          <cell r="D694" t="str">
            <v>備品修理費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"/>
      <sheetName val="契約書(ﾌﾘｰ)"/>
      <sheetName val="単価契約書"/>
      <sheetName val="内訳書  "/>
      <sheetName val="CODE"/>
      <sheetName val="単価契約書(ﾌﾘｰ)"/>
      <sheetName val="単価契約書(給食資材) "/>
      <sheetName val="単価契約書(ﾌﾘｰ) (3)"/>
      <sheetName val="内訳書（コーワ）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株式会社サークル商事</v>
          </cell>
          <cell r="E3" t="str">
            <v>工事請負契約条項</v>
          </cell>
          <cell r="H3" t="str">
            <v>談合等の不正行為に関する特約条項</v>
          </cell>
          <cell r="K3" t="str">
            <v>代表取締役</v>
          </cell>
        </row>
        <row r="4">
          <cell r="B4" t="str">
            <v>ヤクルト</v>
          </cell>
          <cell r="E4" t="str">
            <v>製造請負契約条項</v>
          </cell>
          <cell r="H4" t="str">
            <v>暴力団排除に関する特約条項</v>
          </cell>
          <cell r="K4" t="str">
            <v>代表取締役社長</v>
          </cell>
        </row>
        <row r="5">
          <cell r="B5" t="str">
            <v>國分青果</v>
          </cell>
          <cell r="E5" t="str">
            <v>物品売買契約条項</v>
          </cell>
          <cell r="H5" t="str">
            <v>保有個人情報に関する特約条項</v>
          </cell>
          <cell r="K5" t="str">
            <v>代表執行役</v>
          </cell>
        </row>
        <row r="6">
          <cell r="B6" t="str">
            <v>有限会社コーワ食品</v>
          </cell>
          <cell r="E6" t="str">
            <v>役務請負契約条項</v>
          </cell>
          <cell r="H6" t="str">
            <v>単価契約に関する特約条項</v>
          </cell>
          <cell r="K6" t="str">
            <v>社長</v>
          </cell>
        </row>
        <row r="7">
          <cell r="B7" t="str">
            <v>有限会社ベーカリーほそかわ</v>
          </cell>
          <cell r="E7" t="str">
            <v>糧食品売買契約条項</v>
          </cell>
          <cell r="H7" t="str">
            <v>部分払に関する特約条項</v>
          </cell>
          <cell r="K7" t="str">
            <v>副社長</v>
          </cell>
        </row>
        <row r="8">
          <cell r="B8" t="str">
            <v>株式会社ロバパン北見営業所</v>
          </cell>
          <cell r="E8" t="str">
            <v>食器洗浄等業務部外委託契約条項</v>
          </cell>
          <cell r="H8" t="str">
            <v>売払い物品の解体に関する特約条項</v>
          </cell>
          <cell r="K8" t="str">
            <v>支配人</v>
          </cell>
        </row>
        <row r="9">
          <cell r="B9" t="str">
            <v>株式会社トワニ北見店</v>
          </cell>
          <cell r="E9" t="str">
            <v>給食業務部外委託契約条項</v>
          </cell>
          <cell r="H9" t="str">
            <v>中古品の売払いに関する特約条項</v>
          </cell>
          <cell r="K9" t="str">
            <v>支店長</v>
          </cell>
        </row>
        <row r="10">
          <cell r="E10" t="str">
            <v>不動産賃貸借契約条項</v>
          </cell>
          <cell r="K10" t="str">
            <v>支社長</v>
          </cell>
        </row>
        <row r="11">
          <cell r="E11" t="str">
            <v>不用物品売払契約条項</v>
          </cell>
          <cell r="K11" t="str">
            <v>所長</v>
          </cell>
        </row>
        <row r="12">
          <cell r="E12" t="str">
            <v>診療委託契約条項</v>
          </cell>
          <cell r="K12" t="str">
            <v>代表</v>
          </cell>
        </row>
        <row r="13">
          <cell r="E13" t="str">
            <v>賃貸借契約条項</v>
          </cell>
          <cell r="K13" t="str">
            <v>代表取締役店長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ﾋﾟﾎﾞｯﾄ"/>
      <sheetName val="内訳"/>
      <sheetName val="実計"/>
      <sheetName val="実計2"/>
      <sheetName val="別紙内訳"/>
      <sheetName val="見積依頼"/>
      <sheetName val="発注書"/>
      <sheetName val="発注書 (2)"/>
      <sheetName val="発注内訳"/>
      <sheetName val="行為書"/>
      <sheetName val="別紙"/>
      <sheetName val="CODE"/>
      <sheetName val="見積書"/>
      <sheetName val="請求書"/>
      <sheetName val="請書"/>
      <sheetName val="契約書"/>
      <sheetName val="請求領収"/>
      <sheetName val="支払調書"/>
      <sheetName val="履行証明"/>
      <sheetName val="納品書"/>
      <sheetName val="納品書 (2)"/>
      <sheetName val="検査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備品費</v>
          </cell>
        </row>
        <row r="3">
          <cell r="D3" t="str">
            <v>消耗品費</v>
          </cell>
        </row>
        <row r="4">
          <cell r="D4" t="str">
            <v>被服費(庁費)</v>
          </cell>
        </row>
        <row r="5">
          <cell r="D5" t="str">
            <v>印刷製本費</v>
          </cell>
        </row>
        <row r="6">
          <cell r="D6" t="str">
            <v>通信運搬費</v>
          </cell>
        </row>
        <row r="7">
          <cell r="D7" t="str">
            <v>光熱水料(庁費)</v>
          </cell>
        </row>
        <row r="8">
          <cell r="D8" t="str">
            <v>借料及損料</v>
          </cell>
        </row>
        <row r="9">
          <cell r="D9" t="str">
            <v>会議費</v>
          </cell>
        </row>
        <row r="10">
          <cell r="D10" t="str">
            <v>保険料</v>
          </cell>
        </row>
        <row r="11">
          <cell r="D11" t="str">
            <v>児童手当拠出金</v>
          </cell>
        </row>
        <row r="12">
          <cell r="D12" t="str">
            <v>自動車交換差金</v>
          </cell>
        </row>
        <row r="13">
          <cell r="D13" t="str">
            <v>雑役務費</v>
          </cell>
        </row>
        <row r="14">
          <cell r="D14" t="str">
            <v>自動車維持費</v>
          </cell>
        </row>
        <row r="15">
          <cell r="D15" t="str">
            <v>燃料費(庁費)</v>
          </cell>
        </row>
        <row r="16">
          <cell r="D16" t="str">
            <v>職員厚生経費</v>
          </cell>
        </row>
        <row r="17">
          <cell r="D17" t="str">
            <v>広報庁費</v>
          </cell>
        </row>
        <row r="18">
          <cell r="D18" t="str">
            <v>その他</v>
          </cell>
        </row>
        <row r="19">
          <cell r="D19" t="str">
            <v>図書購入費</v>
          </cell>
        </row>
        <row r="20">
          <cell r="D20" t="str">
            <v>図書館運営費</v>
          </cell>
        </row>
        <row r="21">
          <cell r="D21" t="str">
            <v>情報処理業務庁費</v>
          </cell>
        </row>
        <row r="22">
          <cell r="D22" t="str">
            <v>装備品等契約企画業調査費</v>
          </cell>
        </row>
        <row r="23">
          <cell r="D23" t="str">
            <v>営舎用備品費</v>
          </cell>
        </row>
        <row r="24">
          <cell r="D24" t="str">
            <v>営舎維持費</v>
          </cell>
        </row>
        <row r="25">
          <cell r="D25" t="str">
            <v>環境衛生費</v>
          </cell>
        </row>
        <row r="26">
          <cell r="D26" t="str">
            <v>保健管理費</v>
          </cell>
        </row>
        <row r="27">
          <cell r="D27" t="str">
            <v>防疫費</v>
          </cell>
        </row>
        <row r="28">
          <cell r="D28" t="str">
            <v>寝具費</v>
          </cell>
        </row>
        <row r="29">
          <cell r="D29" t="str">
            <v>燃料費</v>
          </cell>
        </row>
        <row r="30">
          <cell r="D30" t="str">
            <v>光熱水料</v>
          </cell>
        </row>
        <row r="31">
          <cell r="D31" t="str">
            <v>汚染負荷量賦課金</v>
          </cell>
        </row>
        <row r="32">
          <cell r="D32" t="str">
            <v>その他</v>
          </cell>
        </row>
        <row r="33">
          <cell r="D33" t="str">
            <v>被服購入費</v>
          </cell>
        </row>
        <row r="34">
          <cell r="D34" t="str">
            <v>被服維持費</v>
          </cell>
        </row>
        <row r="35">
          <cell r="D35" t="str">
            <v>通信専用料</v>
          </cell>
        </row>
        <row r="36">
          <cell r="D36" t="str">
            <v>公共施設等維持管理運営費</v>
          </cell>
        </row>
        <row r="37">
          <cell r="D37" t="str">
            <v>航空機用油購入費</v>
          </cell>
        </row>
        <row r="38">
          <cell r="D38" t="str">
            <v>車両用油購入費</v>
          </cell>
        </row>
        <row r="39">
          <cell r="D39" t="str">
            <v>艦船用油購入費</v>
          </cell>
        </row>
        <row r="40">
          <cell r="D40" t="str">
            <v>雑油購入費</v>
          </cell>
        </row>
        <row r="41">
          <cell r="D41" t="str">
            <v>部隊移動費</v>
          </cell>
        </row>
        <row r="42">
          <cell r="D42" t="str">
            <v>演習等参加費</v>
          </cell>
        </row>
        <row r="43">
          <cell r="D43" t="str">
            <v>物資輸送費</v>
          </cell>
        </row>
        <row r="44">
          <cell r="D44" t="str">
            <v>被疑者運搬費</v>
          </cell>
        </row>
        <row r="45">
          <cell r="D45" t="str">
            <v>宿舎特別借上費</v>
          </cell>
        </row>
        <row r="46">
          <cell r="D46" t="str">
            <v>宿舎借上費</v>
          </cell>
        </row>
        <row r="47">
          <cell r="D47" t="str">
            <v>電子計算機等借料</v>
          </cell>
        </row>
        <row r="48">
          <cell r="D48" t="str">
            <v>各所修繕</v>
          </cell>
        </row>
        <row r="49">
          <cell r="D49" t="str">
            <v>情報収集等活動費</v>
          </cell>
        </row>
        <row r="50">
          <cell r="D50" t="str">
            <v>自動車重量税</v>
          </cell>
        </row>
        <row r="51">
          <cell r="D51" t="str">
            <v>国家公務員共済組合負担金</v>
          </cell>
        </row>
        <row r="52">
          <cell r="D52" t="str">
            <v>基礎年金国家公務員共済組合負担金</v>
          </cell>
        </row>
        <row r="53">
          <cell r="D53" t="str">
            <v>国有資産所在市町村交付金</v>
          </cell>
        </row>
        <row r="54">
          <cell r="D54" t="str">
            <v>相互防衛援助協定交付金</v>
          </cell>
        </row>
        <row r="55">
          <cell r="D55" t="str">
            <v>交際費</v>
          </cell>
        </row>
        <row r="56">
          <cell r="D56" t="str">
            <v>賠償金</v>
          </cell>
        </row>
        <row r="57">
          <cell r="D57" t="str">
            <v>警察留置負担金</v>
          </cell>
        </row>
        <row r="58">
          <cell r="D58" t="str">
            <v>諸払戻補填金</v>
          </cell>
        </row>
        <row r="59">
          <cell r="D59" t="str">
            <v>編成装備品費</v>
          </cell>
        </row>
        <row r="60">
          <cell r="D60" t="str">
            <v>編成装備品初度費</v>
          </cell>
        </row>
        <row r="61">
          <cell r="D61" t="str">
            <v>武器購入費</v>
          </cell>
        </row>
        <row r="62">
          <cell r="D62" t="str">
            <v>武器購入初度費</v>
          </cell>
        </row>
        <row r="63">
          <cell r="D63" t="str">
            <v>編成装備品費</v>
          </cell>
        </row>
        <row r="64">
          <cell r="D64" t="str">
            <v>編成装備品初度費</v>
          </cell>
        </row>
        <row r="65">
          <cell r="D65" t="str">
            <v>通信機器購入費</v>
          </cell>
        </row>
        <row r="66">
          <cell r="D66" t="str">
            <v>通信機器購入初度費</v>
          </cell>
        </row>
        <row r="67">
          <cell r="D67" t="str">
            <v>編成装備品費</v>
          </cell>
        </row>
        <row r="68">
          <cell r="D68" t="str">
            <v>編成装備品初度費</v>
          </cell>
        </row>
        <row r="69">
          <cell r="D69" t="str">
            <v>車両購入費</v>
          </cell>
        </row>
        <row r="70">
          <cell r="D70" t="str">
            <v>車両購入初度費</v>
          </cell>
        </row>
        <row r="71">
          <cell r="D71" t="str">
            <v>弾薬購入費</v>
          </cell>
        </row>
        <row r="72">
          <cell r="D72" t="str">
            <v>弾薬購入初度費</v>
          </cell>
        </row>
        <row r="73">
          <cell r="D73" t="str">
            <v>編成装備品費</v>
          </cell>
        </row>
        <row r="74">
          <cell r="D74" t="str">
            <v>編成装備品初度費</v>
          </cell>
        </row>
        <row r="75">
          <cell r="D75" t="str">
            <v>航空需品費</v>
          </cell>
        </row>
        <row r="76">
          <cell r="D76" t="str">
            <v>艦船需品費</v>
          </cell>
        </row>
        <row r="77">
          <cell r="D77" t="str">
            <v>施設機械購入費</v>
          </cell>
        </row>
        <row r="78">
          <cell r="D78" t="str">
            <v>修理保管用備品費</v>
          </cell>
        </row>
        <row r="79">
          <cell r="D79" t="str">
            <v>参考機器購入費</v>
          </cell>
        </row>
        <row r="80">
          <cell r="D80" t="str">
            <v>雑備品費</v>
          </cell>
        </row>
        <row r="81">
          <cell r="D81" t="str">
            <v>諸器材購入初度費</v>
          </cell>
        </row>
        <row r="82">
          <cell r="D82" t="str">
            <v>武器修理費</v>
          </cell>
        </row>
        <row r="83">
          <cell r="D83" t="str">
            <v>武器修理初度費</v>
          </cell>
        </row>
        <row r="84">
          <cell r="D84" t="str">
            <v>通信維持費</v>
          </cell>
        </row>
        <row r="85">
          <cell r="D85" t="str">
            <v>通信維持初度費</v>
          </cell>
        </row>
        <row r="86">
          <cell r="D86" t="str">
            <v>車両修理費</v>
          </cell>
        </row>
        <row r="87">
          <cell r="D87" t="str">
            <v>補給処運営費</v>
          </cell>
        </row>
        <row r="88">
          <cell r="D88" t="str">
            <v>化学資材維持費</v>
          </cell>
        </row>
        <row r="89">
          <cell r="D89" t="str">
            <v>施設機械維持費</v>
          </cell>
        </row>
        <row r="90">
          <cell r="D90" t="str">
            <v>工作所維持費</v>
          </cell>
        </row>
        <row r="91">
          <cell r="D91" t="str">
            <v>雑修理費</v>
          </cell>
        </row>
        <row r="92">
          <cell r="D92" t="str">
            <v>雑消耗品費</v>
          </cell>
        </row>
        <row r="93">
          <cell r="D93" t="str">
            <v>艦船用雑費</v>
          </cell>
        </row>
        <row r="94">
          <cell r="D94" t="str">
            <v>爆発兵器類処理費</v>
          </cell>
        </row>
        <row r="95">
          <cell r="D95" t="str">
            <v>雑運営費</v>
          </cell>
        </row>
        <row r="96">
          <cell r="D96" t="str">
            <v>弾薬維持費</v>
          </cell>
        </row>
        <row r="97">
          <cell r="D97" t="str">
            <v>諸器材等維持初度費</v>
          </cell>
        </row>
        <row r="98">
          <cell r="D98" t="str">
            <v>航空機修理費</v>
          </cell>
        </row>
        <row r="99">
          <cell r="D99" t="str">
            <v>航空機修理初度費</v>
          </cell>
        </row>
        <row r="100">
          <cell r="D100" t="str">
            <v>航空機購入費</v>
          </cell>
        </row>
        <row r="101">
          <cell r="D101" t="str">
            <v>航空機購入初度費</v>
          </cell>
        </row>
        <row r="102">
          <cell r="D102" t="str">
            <v>施設施工庁費</v>
          </cell>
        </row>
        <row r="103">
          <cell r="D103" t="str">
            <v>工事費</v>
          </cell>
        </row>
        <row r="104">
          <cell r="D104" t="str">
            <v>工事費</v>
          </cell>
        </row>
        <row r="105">
          <cell r="D105" t="str">
            <v>不動産購入費</v>
          </cell>
        </row>
        <row r="106">
          <cell r="D106" t="str">
            <v>公務員宿舎不動産購入費</v>
          </cell>
        </row>
        <row r="107">
          <cell r="D107" t="str">
            <v>移転等補償金</v>
          </cell>
        </row>
        <row r="108">
          <cell r="D108" t="str">
            <v>募集等庁費</v>
          </cell>
        </row>
        <row r="109">
          <cell r="D109" t="str">
            <v>医療関係備品費</v>
          </cell>
        </row>
        <row r="110">
          <cell r="D110" t="str">
            <v>医療施行費</v>
          </cell>
        </row>
        <row r="111">
          <cell r="D111" t="str">
            <v>医療機器修理費</v>
          </cell>
        </row>
        <row r="112">
          <cell r="D112" t="str">
            <v>保険料</v>
          </cell>
        </row>
        <row r="113">
          <cell r="D113" t="str">
            <v>教育訓練用備品費</v>
          </cell>
        </row>
        <row r="114">
          <cell r="D114" t="str">
            <v>修理保管用備品費</v>
          </cell>
        </row>
        <row r="115">
          <cell r="D115" t="str">
            <v>教育訓練演習費</v>
          </cell>
        </row>
        <row r="116">
          <cell r="D116" t="str">
            <v>備品修理費</v>
          </cell>
        </row>
        <row r="117">
          <cell r="D117" t="str">
            <v>教育訓練初度費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計画入力"/>
      <sheetName val="商品入力"/>
      <sheetName val="見積内訳"/>
      <sheetName val="予調内訳"/>
      <sheetName val="発注書"/>
      <sheetName val="発注内訳"/>
      <sheetName val="行為書"/>
      <sheetName val="行為書 (2)"/>
      <sheetName val="科目内訳"/>
      <sheetName val="予調表紙"/>
      <sheetName val="予調表紙 (2)"/>
    </sheetNames>
    <sheetDataSet>
      <sheetData sheetId="0"/>
      <sheetData sheetId="1" refreshError="1"/>
      <sheetData sheetId="2">
        <row r="1">
          <cell r="A1" t="str">
            <v>番号</v>
          </cell>
          <cell r="B1" t="str">
            <v>品　名</v>
          </cell>
          <cell r="C1" t="str">
            <v>規　格</v>
          </cell>
          <cell r="D1" t="str">
            <v>数　量</v>
          </cell>
          <cell r="E1" t="str">
            <v>単位</v>
          </cell>
          <cell r="F1" t="str">
            <v>確定単価</v>
          </cell>
          <cell r="G1" t="str">
            <v>金　額</v>
          </cell>
        </row>
        <row r="2">
          <cell r="A2">
            <v>0</v>
          </cell>
        </row>
        <row r="3">
          <cell r="A3">
            <v>1</v>
          </cell>
          <cell r="B3" t="str">
            <v>タイルカーペット</v>
          </cell>
          <cell r="C3" t="str">
            <v>GX9502V</v>
          </cell>
          <cell r="D3">
            <v>216</v>
          </cell>
          <cell r="E3" t="str">
            <v>枚</v>
          </cell>
          <cell r="F3">
            <v>1650</v>
          </cell>
          <cell r="G3">
            <v>356400</v>
          </cell>
        </row>
        <row r="4">
          <cell r="A4">
            <v>2</v>
          </cell>
          <cell r="C4" t="str">
            <v>以下余白</v>
          </cell>
          <cell r="G4">
            <v>0</v>
          </cell>
        </row>
        <row r="5">
          <cell r="A5">
            <v>3</v>
          </cell>
          <cell r="G5">
            <v>0</v>
          </cell>
        </row>
        <row r="6">
          <cell r="A6">
            <v>4</v>
          </cell>
          <cell r="G6">
            <v>0</v>
          </cell>
        </row>
        <row r="7">
          <cell r="A7">
            <v>5</v>
          </cell>
          <cell r="G7">
            <v>0</v>
          </cell>
        </row>
        <row r="8">
          <cell r="A8">
            <v>6</v>
          </cell>
          <cell r="G8">
            <v>0</v>
          </cell>
        </row>
        <row r="9">
          <cell r="A9">
            <v>7</v>
          </cell>
          <cell r="G9">
            <v>0</v>
          </cell>
        </row>
        <row r="10">
          <cell r="A10">
            <v>8</v>
          </cell>
          <cell r="G10">
            <v>0</v>
          </cell>
        </row>
        <row r="11">
          <cell r="A11">
            <v>9</v>
          </cell>
          <cell r="G11">
            <v>0</v>
          </cell>
        </row>
        <row r="12">
          <cell r="A12">
            <v>10</v>
          </cell>
          <cell r="G12">
            <v>0</v>
          </cell>
        </row>
        <row r="13">
          <cell r="A13">
            <v>11</v>
          </cell>
          <cell r="G13">
            <v>0</v>
          </cell>
        </row>
        <row r="14">
          <cell r="A14">
            <v>12</v>
          </cell>
          <cell r="G14">
            <v>0</v>
          </cell>
        </row>
        <row r="15">
          <cell r="A15">
            <v>13</v>
          </cell>
          <cell r="G15">
            <v>0</v>
          </cell>
        </row>
        <row r="16">
          <cell r="A16">
            <v>14</v>
          </cell>
          <cell r="G16">
            <v>0</v>
          </cell>
        </row>
        <row r="17">
          <cell r="A17">
            <v>15</v>
          </cell>
          <cell r="G17">
            <v>0</v>
          </cell>
        </row>
        <row r="18">
          <cell r="A18">
            <v>16</v>
          </cell>
          <cell r="G18">
            <v>0</v>
          </cell>
        </row>
        <row r="19">
          <cell r="A19">
            <v>17</v>
          </cell>
          <cell r="G19">
            <v>0</v>
          </cell>
        </row>
        <row r="20">
          <cell r="A20">
            <v>18</v>
          </cell>
          <cell r="G20">
            <v>0</v>
          </cell>
        </row>
        <row r="21">
          <cell r="A21">
            <v>19</v>
          </cell>
          <cell r="G21">
            <v>0</v>
          </cell>
        </row>
        <row r="22">
          <cell r="A22">
            <v>20</v>
          </cell>
          <cell r="G22">
            <v>0</v>
          </cell>
        </row>
        <row r="23">
          <cell r="A23">
            <v>21</v>
          </cell>
          <cell r="G23">
            <v>0</v>
          </cell>
        </row>
        <row r="24">
          <cell r="A24">
            <v>22</v>
          </cell>
          <cell r="G24">
            <v>0</v>
          </cell>
        </row>
        <row r="25">
          <cell r="A25">
            <v>23</v>
          </cell>
          <cell r="G25">
            <v>0</v>
          </cell>
        </row>
        <row r="26">
          <cell r="A26">
            <v>24</v>
          </cell>
          <cell r="G26">
            <v>0</v>
          </cell>
        </row>
        <row r="27">
          <cell r="A27">
            <v>25</v>
          </cell>
          <cell r="G27">
            <v>0</v>
          </cell>
        </row>
        <row r="28">
          <cell r="A28">
            <v>26</v>
          </cell>
          <cell r="G28">
            <v>0</v>
          </cell>
        </row>
        <row r="29">
          <cell r="A29">
            <v>27</v>
          </cell>
          <cell r="G29">
            <v>0</v>
          </cell>
        </row>
        <row r="30">
          <cell r="A30">
            <v>28</v>
          </cell>
          <cell r="G30">
            <v>0</v>
          </cell>
        </row>
        <row r="31">
          <cell r="A31">
            <v>29</v>
          </cell>
          <cell r="G31">
            <v>0</v>
          </cell>
        </row>
        <row r="32">
          <cell r="A32">
            <v>30</v>
          </cell>
          <cell r="G32">
            <v>0</v>
          </cell>
        </row>
        <row r="33">
          <cell r="A33">
            <v>31</v>
          </cell>
          <cell r="G33">
            <v>0</v>
          </cell>
        </row>
        <row r="34">
          <cell r="A34">
            <v>32</v>
          </cell>
          <cell r="G34">
            <v>0</v>
          </cell>
        </row>
        <row r="35">
          <cell r="A35">
            <v>33</v>
          </cell>
          <cell r="G35">
            <v>0</v>
          </cell>
        </row>
        <row r="36">
          <cell r="A36">
            <v>34</v>
          </cell>
          <cell r="G36">
            <v>0</v>
          </cell>
        </row>
        <row r="37">
          <cell r="A37">
            <v>35</v>
          </cell>
          <cell r="G37">
            <v>0</v>
          </cell>
        </row>
        <row r="38">
          <cell r="A38">
            <v>36</v>
          </cell>
          <cell r="G38">
            <v>0</v>
          </cell>
        </row>
        <row r="39">
          <cell r="A39">
            <v>37</v>
          </cell>
          <cell r="G39">
            <v>0</v>
          </cell>
        </row>
        <row r="40">
          <cell r="A40">
            <v>38</v>
          </cell>
          <cell r="G40">
            <v>0</v>
          </cell>
        </row>
        <row r="41">
          <cell r="A41">
            <v>39</v>
          </cell>
          <cell r="G41">
            <v>0</v>
          </cell>
        </row>
        <row r="42">
          <cell r="A42">
            <v>40</v>
          </cell>
          <cell r="G42">
            <v>0</v>
          </cell>
        </row>
        <row r="43">
          <cell r="A43">
            <v>41</v>
          </cell>
          <cell r="G43">
            <v>0</v>
          </cell>
        </row>
        <row r="44">
          <cell r="A44">
            <v>42</v>
          </cell>
          <cell r="G44">
            <v>0</v>
          </cell>
        </row>
        <row r="45">
          <cell r="A45">
            <v>43</v>
          </cell>
          <cell r="G45">
            <v>0</v>
          </cell>
        </row>
        <row r="46">
          <cell r="A46">
            <v>44</v>
          </cell>
          <cell r="G46">
            <v>0</v>
          </cell>
        </row>
        <row r="47">
          <cell r="A47">
            <v>45</v>
          </cell>
          <cell r="G47">
            <v>0</v>
          </cell>
        </row>
        <row r="48">
          <cell r="A48">
            <v>46</v>
          </cell>
          <cell r="G48">
            <v>0</v>
          </cell>
        </row>
        <row r="49">
          <cell r="A49">
            <v>47</v>
          </cell>
          <cell r="G49">
            <v>0</v>
          </cell>
        </row>
        <row r="50">
          <cell r="A50">
            <v>48</v>
          </cell>
          <cell r="G50">
            <v>0</v>
          </cell>
        </row>
        <row r="51">
          <cell r="A51">
            <v>49</v>
          </cell>
          <cell r="G51">
            <v>0</v>
          </cell>
        </row>
        <row r="52">
          <cell r="A52">
            <v>50</v>
          </cell>
          <cell r="G52">
            <v>0</v>
          </cell>
        </row>
        <row r="53">
          <cell r="A53">
            <v>51</v>
          </cell>
          <cell r="G53">
            <v>0</v>
          </cell>
        </row>
        <row r="54">
          <cell r="A54">
            <v>52</v>
          </cell>
          <cell r="G54">
            <v>0</v>
          </cell>
        </row>
        <row r="55">
          <cell r="A55">
            <v>53</v>
          </cell>
          <cell r="G55">
            <v>0</v>
          </cell>
        </row>
        <row r="56">
          <cell r="A56">
            <v>54</v>
          </cell>
          <cell r="G56">
            <v>0</v>
          </cell>
        </row>
        <row r="57">
          <cell r="A57">
            <v>55</v>
          </cell>
          <cell r="G57">
            <v>0</v>
          </cell>
        </row>
        <row r="58">
          <cell r="A58">
            <v>56</v>
          </cell>
          <cell r="G58">
            <v>0</v>
          </cell>
        </row>
        <row r="59">
          <cell r="A59">
            <v>57</v>
          </cell>
          <cell r="G59">
            <v>0</v>
          </cell>
        </row>
        <row r="60">
          <cell r="A60">
            <v>58</v>
          </cell>
          <cell r="G60">
            <v>0</v>
          </cell>
        </row>
        <row r="61">
          <cell r="A61">
            <v>59</v>
          </cell>
          <cell r="G61">
            <v>0</v>
          </cell>
        </row>
        <row r="62">
          <cell r="A62">
            <v>60</v>
          </cell>
          <cell r="G62">
            <v>0</v>
          </cell>
        </row>
        <row r="63">
          <cell r="A63">
            <v>61</v>
          </cell>
          <cell r="G63">
            <v>0</v>
          </cell>
        </row>
        <row r="64">
          <cell r="A64">
            <v>62</v>
          </cell>
          <cell r="G64">
            <v>0</v>
          </cell>
        </row>
        <row r="65">
          <cell r="A65">
            <v>63</v>
          </cell>
          <cell r="G65">
            <v>0</v>
          </cell>
        </row>
        <row r="66">
          <cell r="A66">
            <v>64</v>
          </cell>
          <cell r="G66">
            <v>0</v>
          </cell>
        </row>
        <row r="67">
          <cell r="A67">
            <v>65</v>
          </cell>
          <cell r="G67">
            <v>0</v>
          </cell>
        </row>
        <row r="68">
          <cell r="A68">
            <v>66</v>
          </cell>
          <cell r="G68">
            <v>0</v>
          </cell>
        </row>
        <row r="69">
          <cell r="A69">
            <v>67</v>
          </cell>
          <cell r="G69">
            <v>0</v>
          </cell>
        </row>
        <row r="70">
          <cell r="A70">
            <v>68</v>
          </cell>
          <cell r="G70">
            <v>0</v>
          </cell>
        </row>
        <row r="71">
          <cell r="A71">
            <v>69</v>
          </cell>
          <cell r="G71">
            <v>0</v>
          </cell>
        </row>
        <row r="72">
          <cell r="A72">
            <v>70</v>
          </cell>
          <cell r="G72">
            <v>0</v>
          </cell>
        </row>
        <row r="73">
          <cell r="A73">
            <v>71</v>
          </cell>
          <cell r="G73">
            <v>0</v>
          </cell>
        </row>
        <row r="74">
          <cell r="A74">
            <v>72</v>
          </cell>
          <cell r="G74">
            <v>0</v>
          </cell>
        </row>
        <row r="75">
          <cell r="A75">
            <v>73</v>
          </cell>
          <cell r="G75">
            <v>0</v>
          </cell>
        </row>
        <row r="76">
          <cell r="A76">
            <v>74</v>
          </cell>
          <cell r="G76">
            <v>0</v>
          </cell>
        </row>
        <row r="77">
          <cell r="A77">
            <v>75</v>
          </cell>
          <cell r="G77">
            <v>0</v>
          </cell>
        </row>
        <row r="78">
          <cell r="A78">
            <v>76</v>
          </cell>
          <cell r="G78">
            <v>0</v>
          </cell>
        </row>
        <row r="79">
          <cell r="A79">
            <v>77</v>
          </cell>
          <cell r="G79">
            <v>0</v>
          </cell>
        </row>
        <row r="80">
          <cell r="A80">
            <v>78</v>
          </cell>
          <cell r="G80">
            <v>0</v>
          </cell>
        </row>
        <row r="81">
          <cell r="A81">
            <v>79</v>
          </cell>
          <cell r="G81">
            <v>0</v>
          </cell>
        </row>
        <row r="82">
          <cell r="A82">
            <v>80</v>
          </cell>
          <cell r="G82">
            <v>0</v>
          </cell>
        </row>
        <row r="83">
          <cell r="A83">
            <v>81</v>
          </cell>
          <cell r="G83">
            <v>0</v>
          </cell>
        </row>
        <row r="84">
          <cell r="A84">
            <v>82</v>
          </cell>
          <cell r="G84">
            <v>0</v>
          </cell>
        </row>
        <row r="85">
          <cell r="A85">
            <v>83</v>
          </cell>
          <cell r="G85">
            <v>0</v>
          </cell>
        </row>
        <row r="86">
          <cell r="A86">
            <v>84</v>
          </cell>
          <cell r="G86">
            <v>0</v>
          </cell>
        </row>
        <row r="87">
          <cell r="A87">
            <v>85</v>
          </cell>
          <cell r="G87">
            <v>0</v>
          </cell>
        </row>
        <row r="88">
          <cell r="A88">
            <v>86</v>
          </cell>
          <cell r="G88">
            <v>0</v>
          </cell>
        </row>
        <row r="89">
          <cell r="A89">
            <v>87</v>
          </cell>
          <cell r="G89">
            <v>0</v>
          </cell>
        </row>
        <row r="90">
          <cell r="A90">
            <v>88</v>
          </cell>
          <cell r="G90">
            <v>0</v>
          </cell>
        </row>
        <row r="91">
          <cell r="A91">
            <v>89</v>
          </cell>
          <cell r="G91">
            <v>0</v>
          </cell>
        </row>
        <row r="92">
          <cell r="A92">
            <v>90</v>
          </cell>
          <cell r="G92">
            <v>0</v>
          </cell>
        </row>
        <row r="93">
          <cell r="A93">
            <v>91</v>
          </cell>
          <cell r="G93">
            <v>0</v>
          </cell>
        </row>
        <row r="94">
          <cell r="A94">
            <v>92</v>
          </cell>
          <cell r="G94">
            <v>0</v>
          </cell>
        </row>
        <row r="95">
          <cell r="A95">
            <v>93</v>
          </cell>
          <cell r="G95">
            <v>0</v>
          </cell>
        </row>
        <row r="96">
          <cell r="A96">
            <v>94</v>
          </cell>
          <cell r="G96">
            <v>0</v>
          </cell>
        </row>
        <row r="97">
          <cell r="A97">
            <v>95</v>
          </cell>
          <cell r="G97">
            <v>0</v>
          </cell>
        </row>
        <row r="98">
          <cell r="A98">
            <v>96</v>
          </cell>
          <cell r="G98">
            <v>0</v>
          </cell>
        </row>
        <row r="99">
          <cell r="A99">
            <v>97</v>
          </cell>
          <cell r="G99">
            <v>0</v>
          </cell>
        </row>
        <row r="100">
          <cell r="A100">
            <v>98</v>
          </cell>
          <cell r="G100">
            <v>0</v>
          </cell>
        </row>
        <row r="101">
          <cell r="A101">
            <v>99</v>
          </cell>
          <cell r="G101">
            <v>0</v>
          </cell>
        </row>
        <row r="102">
          <cell r="A102">
            <v>100</v>
          </cell>
          <cell r="G102">
            <v>0</v>
          </cell>
        </row>
        <row r="103">
          <cell r="A103">
            <v>101</v>
          </cell>
          <cell r="G103">
            <v>0</v>
          </cell>
        </row>
        <row r="104">
          <cell r="A104">
            <v>102</v>
          </cell>
          <cell r="G104">
            <v>0</v>
          </cell>
        </row>
        <row r="105">
          <cell r="A105">
            <v>103</v>
          </cell>
          <cell r="G105">
            <v>0</v>
          </cell>
        </row>
        <row r="106">
          <cell r="A106">
            <v>104</v>
          </cell>
          <cell r="G106">
            <v>0</v>
          </cell>
        </row>
        <row r="107">
          <cell r="A107">
            <v>105</v>
          </cell>
          <cell r="G107">
            <v>0</v>
          </cell>
        </row>
        <row r="108">
          <cell r="A108">
            <v>106</v>
          </cell>
          <cell r="G108">
            <v>0</v>
          </cell>
        </row>
        <row r="109">
          <cell r="A109">
            <v>107</v>
          </cell>
          <cell r="G109">
            <v>0</v>
          </cell>
        </row>
        <row r="110">
          <cell r="A110">
            <v>108</v>
          </cell>
          <cell r="G110">
            <v>0</v>
          </cell>
        </row>
        <row r="111">
          <cell r="A111">
            <v>109</v>
          </cell>
          <cell r="G111">
            <v>0</v>
          </cell>
        </row>
        <row r="112">
          <cell r="A112">
            <v>110</v>
          </cell>
          <cell r="G112">
            <v>0</v>
          </cell>
        </row>
        <row r="113">
          <cell r="A113">
            <v>111</v>
          </cell>
          <cell r="G113">
            <v>0</v>
          </cell>
        </row>
        <row r="114">
          <cell r="A114">
            <v>112</v>
          </cell>
          <cell r="G114">
            <v>0</v>
          </cell>
        </row>
        <row r="115">
          <cell r="A115">
            <v>113</v>
          </cell>
          <cell r="G115">
            <v>0</v>
          </cell>
        </row>
        <row r="116">
          <cell r="A116">
            <v>114</v>
          </cell>
          <cell r="G116">
            <v>0</v>
          </cell>
        </row>
        <row r="117">
          <cell r="A117">
            <v>115</v>
          </cell>
          <cell r="G117">
            <v>0</v>
          </cell>
        </row>
        <row r="118">
          <cell r="A118">
            <v>116</v>
          </cell>
          <cell r="G118">
            <v>0</v>
          </cell>
        </row>
        <row r="119">
          <cell r="A119">
            <v>117</v>
          </cell>
          <cell r="G119">
            <v>0</v>
          </cell>
        </row>
        <row r="120">
          <cell r="A120">
            <v>118</v>
          </cell>
          <cell r="G120">
            <v>0</v>
          </cell>
        </row>
        <row r="121">
          <cell r="A121">
            <v>119</v>
          </cell>
          <cell r="G121">
            <v>0</v>
          </cell>
        </row>
        <row r="122">
          <cell r="A122">
            <v>120</v>
          </cell>
          <cell r="G122">
            <v>0</v>
          </cell>
        </row>
        <row r="123">
          <cell r="A123">
            <v>121</v>
          </cell>
          <cell r="G123">
            <v>0</v>
          </cell>
        </row>
        <row r="124">
          <cell r="A124">
            <v>122</v>
          </cell>
          <cell r="G124">
            <v>0</v>
          </cell>
        </row>
        <row r="125">
          <cell r="A125">
            <v>123</v>
          </cell>
          <cell r="G125">
            <v>0</v>
          </cell>
        </row>
        <row r="126">
          <cell r="A126">
            <v>124</v>
          </cell>
          <cell r="G126">
            <v>0</v>
          </cell>
        </row>
        <row r="127">
          <cell r="A127">
            <v>125</v>
          </cell>
          <cell r="G127">
            <v>0</v>
          </cell>
        </row>
        <row r="128">
          <cell r="A128">
            <v>126</v>
          </cell>
          <cell r="G128">
            <v>0</v>
          </cell>
        </row>
        <row r="129">
          <cell r="A129">
            <v>127</v>
          </cell>
          <cell r="G129">
            <v>0</v>
          </cell>
        </row>
        <row r="130">
          <cell r="A130">
            <v>128</v>
          </cell>
          <cell r="G130">
            <v>0</v>
          </cell>
        </row>
        <row r="131">
          <cell r="A131">
            <v>129</v>
          </cell>
          <cell r="G131">
            <v>0</v>
          </cell>
        </row>
        <row r="132">
          <cell r="A132">
            <v>130</v>
          </cell>
          <cell r="G132">
            <v>0</v>
          </cell>
        </row>
        <row r="133">
          <cell r="A133">
            <v>131</v>
          </cell>
          <cell r="G133">
            <v>0</v>
          </cell>
        </row>
        <row r="134">
          <cell r="A134">
            <v>132</v>
          </cell>
          <cell r="G134">
            <v>0</v>
          </cell>
        </row>
        <row r="135">
          <cell r="A135">
            <v>133</v>
          </cell>
          <cell r="G135">
            <v>0</v>
          </cell>
        </row>
        <row r="136">
          <cell r="A136">
            <v>134</v>
          </cell>
          <cell r="G136">
            <v>0</v>
          </cell>
        </row>
        <row r="137">
          <cell r="A137">
            <v>135</v>
          </cell>
          <cell r="G137">
            <v>0</v>
          </cell>
        </row>
        <row r="138">
          <cell r="A138">
            <v>136</v>
          </cell>
          <cell r="G138">
            <v>0</v>
          </cell>
        </row>
        <row r="139">
          <cell r="A139">
            <v>137</v>
          </cell>
          <cell r="G139">
            <v>0</v>
          </cell>
        </row>
        <row r="140">
          <cell r="A140">
            <v>138</v>
          </cell>
          <cell r="G140">
            <v>0</v>
          </cell>
        </row>
        <row r="141">
          <cell r="A141">
            <v>139</v>
          </cell>
          <cell r="G141">
            <v>0</v>
          </cell>
        </row>
        <row r="142">
          <cell r="A142">
            <v>140</v>
          </cell>
          <cell r="G142">
            <v>0</v>
          </cell>
        </row>
        <row r="143">
          <cell r="A143">
            <v>141</v>
          </cell>
          <cell r="G143">
            <v>0</v>
          </cell>
        </row>
        <row r="144">
          <cell r="A144">
            <v>142</v>
          </cell>
          <cell r="G144">
            <v>0</v>
          </cell>
        </row>
        <row r="145">
          <cell r="A145">
            <v>143</v>
          </cell>
          <cell r="G145">
            <v>0</v>
          </cell>
        </row>
        <row r="146">
          <cell r="A146">
            <v>144</v>
          </cell>
          <cell r="G146">
            <v>0</v>
          </cell>
        </row>
        <row r="147">
          <cell r="A147">
            <v>145</v>
          </cell>
          <cell r="G147">
            <v>0</v>
          </cell>
        </row>
        <row r="148">
          <cell r="A148">
            <v>146</v>
          </cell>
          <cell r="G148">
            <v>0</v>
          </cell>
        </row>
        <row r="149">
          <cell r="A149">
            <v>147</v>
          </cell>
          <cell r="G149">
            <v>0</v>
          </cell>
        </row>
        <row r="150">
          <cell r="A150">
            <v>148</v>
          </cell>
          <cell r="G150">
            <v>0</v>
          </cell>
        </row>
        <row r="151">
          <cell r="A151">
            <v>149</v>
          </cell>
          <cell r="G151">
            <v>0</v>
          </cell>
        </row>
        <row r="152">
          <cell r="A152">
            <v>150</v>
          </cell>
          <cell r="G152">
            <v>0</v>
          </cell>
        </row>
        <row r="153">
          <cell r="A153">
            <v>151</v>
          </cell>
          <cell r="G153">
            <v>0</v>
          </cell>
        </row>
        <row r="154">
          <cell r="A154">
            <v>152</v>
          </cell>
          <cell r="G154">
            <v>0</v>
          </cell>
        </row>
        <row r="155">
          <cell r="A155">
            <v>153</v>
          </cell>
          <cell r="G155">
            <v>0</v>
          </cell>
        </row>
        <row r="156">
          <cell r="A156">
            <v>154</v>
          </cell>
          <cell r="G156">
            <v>0</v>
          </cell>
        </row>
        <row r="157">
          <cell r="A157">
            <v>155</v>
          </cell>
          <cell r="G157">
            <v>0</v>
          </cell>
        </row>
        <row r="158">
          <cell r="A158">
            <v>156</v>
          </cell>
          <cell r="G158">
            <v>0</v>
          </cell>
        </row>
        <row r="159">
          <cell r="A159">
            <v>157</v>
          </cell>
          <cell r="G159">
            <v>0</v>
          </cell>
        </row>
        <row r="160">
          <cell r="A160">
            <v>158</v>
          </cell>
          <cell r="G160">
            <v>0</v>
          </cell>
        </row>
        <row r="161">
          <cell r="A161">
            <v>159</v>
          </cell>
          <cell r="G161">
            <v>0</v>
          </cell>
        </row>
        <row r="162">
          <cell r="A162">
            <v>160</v>
          </cell>
          <cell r="G162">
            <v>0</v>
          </cell>
        </row>
        <row r="163">
          <cell r="A163">
            <v>161</v>
          </cell>
          <cell r="G163">
            <v>0</v>
          </cell>
        </row>
        <row r="164">
          <cell r="A164">
            <v>162</v>
          </cell>
          <cell r="G164">
            <v>0</v>
          </cell>
        </row>
        <row r="165">
          <cell r="A165">
            <v>163</v>
          </cell>
          <cell r="G165">
            <v>0</v>
          </cell>
        </row>
        <row r="166">
          <cell r="A166">
            <v>164</v>
          </cell>
          <cell r="G166">
            <v>0</v>
          </cell>
        </row>
        <row r="167">
          <cell r="A167">
            <v>165</v>
          </cell>
          <cell r="G167">
            <v>0</v>
          </cell>
        </row>
        <row r="168">
          <cell r="A168">
            <v>166</v>
          </cell>
          <cell r="G168">
            <v>0</v>
          </cell>
        </row>
        <row r="169">
          <cell r="A169">
            <v>167</v>
          </cell>
          <cell r="G169">
            <v>0</v>
          </cell>
        </row>
        <row r="170">
          <cell r="A170">
            <v>168</v>
          </cell>
          <cell r="G170">
            <v>0</v>
          </cell>
        </row>
        <row r="171">
          <cell r="A171">
            <v>169</v>
          </cell>
          <cell r="G171">
            <v>0</v>
          </cell>
        </row>
        <row r="172">
          <cell r="A172">
            <v>170</v>
          </cell>
          <cell r="G172">
            <v>0</v>
          </cell>
        </row>
        <row r="173">
          <cell r="A173">
            <v>171</v>
          </cell>
          <cell r="G173">
            <v>0</v>
          </cell>
        </row>
        <row r="174">
          <cell r="A174">
            <v>172</v>
          </cell>
          <cell r="G174">
            <v>0</v>
          </cell>
        </row>
        <row r="175">
          <cell r="A175">
            <v>173</v>
          </cell>
          <cell r="G175">
            <v>0</v>
          </cell>
        </row>
        <row r="176">
          <cell r="A176">
            <v>174</v>
          </cell>
          <cell r="G176">
            <v>0</v>
          </cell>
        </row>
        <row r="177">
          <cell r="A177">
            <v>175</v>
          </cell>
          <cell r="G177">
            <v>0</v>
          </cell>
        </row>
        <row r="178">
          <cell r="A178">
            <v>176</v>
          </cell>
          <cell r="G178">
            <v>0</v>
          </cell>
        </row>
        <row r="179">
          <cell r="A179">
            <v>177</v>
          </cell>
          <cell r="G179">
            <v>0</v>
          </cell>
        </row>
        <row r="180">
          <cell r="A180">
            <v>178</v>
          </cell>
          <cell r="G180">
            <v>0</v>
          </cell>
        </row>
        <row r="181">
          <cell r="A181">
            <v>179</v>
          </cell>
          <cell r="G181">
            <v>0</v>
          </cell>
        </row>
        <row r="182">
          <cell r="A182">
            <v>180</v>
          </cell>
          <cell r="G182">
            <v>0</v>
          </cell>
        </row>
        <row r="183">
          <cell r="A183">
            <v>181</v>
          </cell>
          <cell r="G183">
            <v>0</v>
          </cell>
        </row>
        <row r="184">
          <cell r="A184">
            <v>182</v>
          </cell>
          <cell r="G184">
            <v>0</v>
          </cell>
        </row>
        <row r="185">
          <cell r="A185">
            <v>183</v>
          </cell>
          <cell r="G185">
            <v>0</v>
          </cell>
        </row>
        <row r="186">
          <cell r="A186">
            <v>184</v>
          </cell>
          <cell r="G186">
            <v>0</v>
          </cell>
        </row>
        <row r="187">
          <cell r="A187">
            <v>185</v>
          </cell>
          <cell r="G187">
            <v>0</v>
          </cell>
        </row>
        <row r="188">
          <cell r="A188">
            <v>186</v>
          </cell>
          <cell r="G188">
            <v>0</v>
          </cell>
        </row>
        <row r="189">
          <cell r="A189">
            <v>187</v>
          </cell>
          <cell r="G189">
            <v>0</v>
          </cell>
        </row>
        <row r="190">
          <cell r="A190">
            <v>188</v>
          </cell>
          <cell r="G190">
            <v>0</v>
          </cell>
        </row>
        <row r="191">
          <cell r="A191">
            <v>189</v>
          </cell>
          <cell r="G191">
            <v>0</v>
          </cell>
        </row>
        <row r="192">
          <cell r="A192">
            <v>190</v>
          </cell>
          <cell r="G192">
            <v>0</v>
          </cell>
        </row>
        <row r="193">
          <cell r="A193">
            <v>191</v>
          </cell>
          <cell r="G193">
            <v>0</v>
          </cell>
        </row>
        <row r="194">
          <cell r="A194">
            <v>192</v>
          </cell>
          <cell r="G194">
            <v>0</v>
          </cell>
        </row>
        <row r="195">
          <cell r="A195">
            <v>193</v>
          </cell>
          <cell r="G195">
            <v>0</v>
          </cell>
        </row>
        <row r="196">
          <cell r="A196">
            <v>194</v>
          </cell>
          <cell r="G196">
            <v>0</v>
          </cell>
        </row>
        <row r="197">
          <cell r="A197">
            <v>195</v>
          </cell>
          <cell r="G197">
            <v>0</v>
          </cell>
        </row>
        <row r="198">
          <cell r="A198">
            <v>196</v>
          </cell>
          <cell r="G198">
            <v>0</v>
          </cell>
        </row>
        <row r="199">
          <cell r="A199">
            <v>197</v>
          </cell>
          <cell r="G199">
            <v>0</v>
          </cell>
        </row>
        <row r="200">
          <cell r="A200">
            <v>198</v>
          </cell>
          <cell r="G200">
            <v>0</v>
          </cell>
        </row>
        <row r="201">
          <cell r="A201">
            <v>199</v>
          </cell>
          <cell r="G201">
            <v>0</v>
          </cell>
        </row>
        <row r="202">
          <cell r="A202">
            <v>200</v>
          </cell>
          <cell r="G202">
            <v>0</v>
          </cell>
        </row>
        <row r="203">
          <cell r="A203">
            <v>201</v>
          </cell>
          <cell r="G203">
            <v>0</v>
          </cell>
        </row>
        <row r="204">
          <cell r="A204">
            <v>202</v>
          </cell>
          <cell r="G204">
            <v>0</v>
          </cell>
        </row>
        <row r="205">
          <cell r="A205">
            <v>203</v>
          </cell>
          <cell r="G205">
            <v>0</v>
          </cell>
        </row>
        <row r="206">
          <cell r="A206">
            <v>204</v>
          </cell>
          <cell r="G206">
            <v>0</v>
          </cell>
        </row>
        <row r="207">
          <cell r="A207">
            <v>205</v>
          </cell>
          <cell r="G207">
            <v>0</v>
          </cell>
        </row>
        <row r="208">
          <cell r="A208">
            <v>206</v>
          </cell>
          <cell r="G208">
            <v>0</v>
          </cell>
        </row>
        <row r="209">
          <cell r="A209">
            <v>207</v>
          </cell>
          <cell r="G209">
            <v>0</v>
          </cell>
        </row>
        <row r="210">
          <cell r="A210">
            <v>208</v>
          </cell>
          <cell r="G210">
            <v>0</v>
          </cell>
        </row>
        <row r="211">
          <cell r="A211">
            <v>209</v>
          </cell>
          <cell r="G211">
            <v>0</v>
          </cell>
        </row>
        <row r="212">
          <cell r="A212">
            <v>210</v>
          </cell>
          <cell r="G212">
            <v>0</v>
          </cell>
        </row>
        <row r="213">
          <cell r="A213">
            <v>211</v>
          </cell>
          <cell r="G213">
            <v>0</v>
          </cell>
        </row>
        <row r="214">
          <cell r="A214">
            <v>212</v>
          </cell>
          <cell r="G214">
            <v>0</v>
          </cell>
        </row>
        <row r="215">
          <cell r="A215">
            <v>213</v>
          </cell>
          <cell r="G215">
            <v>0</v>
          </cell>
        </row>
        <row r="216">
          <cell r="A216">
            <v>214</v>
          </cell>
          <cell r="G216">
            <v>0</v>
          </cell>
        </row>
        <row r="217">
          <cell r="A217">
            <v>215</v>
          </cell>
          <cell r="G217">
            <v>0</v>
          </cell>
        </row>
        <row r="218">
          <cell r="A218">
            <v>216</v>
          </cell>
          <cell r="G218">
            <v>0</v>
          </cell>
        </row>
        <row r="219">
          <cell r="A219">
            <v>217</v>
          </cell>
          <cell r="G219">
            <v>0</v>
          </cell>
        </row>
        <row r="220">
          <cell r="A220">
            <v>218</v>
          </cell>
          <cell r="G220">
            <v>0</v>
          </cell>
        </row>
        <row r="221">
          <cell r="A221">
            <v>219</v>
          </cell>
          <cell r="G221">
            <v>0</v>
          </cell>
        </row>
        <row r="222">
          <cell r="A222">
            <v>220</v>
          </cell>
          <cell r="G222">
            <v>0</v>
          </cell>
        </row>
        <row r="223">
          <cell r="A223">
            <v>221</v>
          </cell>
          <cell r="G223">
            <v>0</v>
          </cell>
        </row>
        <row r="224">
          <cell r="A224">
            <v>222</v>
          </cell>
          <cell r="G224">
            <v>0</v>
          </cell>
        </row>
        <row r="225">
          <cell r="A225">
            <v>223</v>
          </cell>
          <cell r="G225">
            <v>0</v>
          </cell>
        </row>
        <row r="226">
          <cell r="A226">
            <v>224</v>
          </cell>
          <cell r="G226">
            <v>0</v>
          </cell>
        </row>
        <row r="227">
          <cell r="A227">
            <v>225</v>
          </cell>
          <cell r="G227">
            <v>0</v>
          </cell>
        </row>
        <row r="228">
          <cell r="A228">
            <v>226</v>
          </cell>
          <cell r="G228">
            <v>0</v>
          </cell>
        </row>
        <row r="229">
          <cell r="A229">
            <v>227</v>
          </cell>
          <cell r="G229">
            <v>0</v>
          </cell>
        </row>
        <row r="230">
          <cell r="A230">
            <v>228</v>
          </cell>
          <cell r="G230">
            <v>0</v>
          </cell>
        </row>
        <row r="231">
          <cell r="A231">
            <v>229</v>
          </cell>
          <cell r="G231">
            <v>0</v>
          </cell>
        </row>
        <row r="232">
          <cell r="A232">
            <v>230</v>
          </cell>
          <cell r="G232">
            <v>0</v>
          </cell>
        </row>
        <row r="233">
          <cell r="A233">
            <v>231</v>
          </cell>
          <cell r="G233">
            <v>0</v>
          </cell>
        </row>
        <row r="234">
          <cell r="A234">
            <v>232</v>
          </cell>
          <cell r="G234">
            <v>0</v>
          </cell>
        </row>
        <row r="235">
          <cell r="A235">
            <v>233</v>
          </cell>
          <cell r="G235">
            <v>0</v>
          </cell>
        </row>
        <row r="236">
          <cell r="A236">
            <v>234</v>
          </cell>
          <cell r="G236">
            <v>0</v>
          </cell>
        </row>
        <row r="237">
          <cell r="A237">
            <v>235</v>
          </cell>
          <cell r="G237">
            <v>0</v>
          </cell>
        </row>
        <row r="238">
          <cell r="A238">
            <v>236</v>
          </cell>
          <cell r="G238">
            <v>0</v>
          </cell>
        </row>
        <row r="239">
          <cell r="A239">
            <v>237</v>
          </cell>
          <cell r="G239">
            <v>0</v>
          </cell>
        </row>
        <row r="240">
          <cell r="A240">
            <v>238</v>
          </cell>
          <cell r="G240">
            <v>0</v>
          </cell>
        </row>
        <row r="241">
          <cell r="A241">
            <v>239</v>
          </cell>
          <cell r="G241">
            <v>0</v>
          </cell>
        </row>
        <row r="242">
          <cell r="A242">
            <v>240</v>
          </cell>
          <cell r="G242">
            <v>0</v>
          </cell>
        </row>
        <row r="243">
          <cell r="A243">
            <v>241</v>
          </cell>
          <cell r="G243">
            <v>0</v>
          </cell>
        </row>
        <row r="244">
          <cell r="A244">
            <v>242</v>
          </cell>
          <cell r="G244">
            <v>0</v>
          </cell>
        </row>
        <row r="245">
          <cell r="A245">
            <v>243</v>
          </cell>
          <cell r="G245">
            <v>0</v>
          </cell>
        </row>
        <row r="246">
          <cell r="A246">
            <v>244</v>
          </cell>
          <cell r="G246">
            <v>0</v>
          </cell>
        </row>
        <row r="247">
          <cell r="A247">
            <v>245</v>
          </cell>
          <cell r="G247">
            <v>0</v>
          </cell>
        </row>
        <row r="248">
          <cell r="A248">
            <v>246</v>
          </cell>
          <cell r="G248">
            <v>0</v>
          </cell>
        </row>
        <row r="249">
          <cell r="A249">
            <v>247</v>
          </cell>
          <cell r="G249">
            <v>0</v>
          </cell>
        </row>
        <row r="250">
          <cell r="A250">
            <v>248</v>
          </cell>
          <cell r="G250">
            <v>0</v>
          </cell>
        </row>
        <row r="251">
          <cell r="A251">
            <v>249</v>
          </cell>
          <cell r="G251">
            <v>0</v>
          </cell>
        </row>
        <row r="252">
          <cell r="A252">
            <v>250</v>
          </cell>
          <cell r="G252">
            <v>0</v>
          </cell>
        </row>
        <row r="253">
          <cell r="A253">
            <v>251</v>
          </cell>
          <cell r="G253">
            <v>0</v>
          </cell>
        </row>
        <row r="254">
          <cell r="A254">
            <v>252</v>
          </cell>
          <cell r="G254">
            <v>0</v>
          </cell>
        </row>
        <row r="255">
          <cell r="A255">
            <v>253</v>
          </cell>
          <cell r="G255">
            <v>0</v>
          </cell>
        </row>
        <row r="256">
          <cell r="A256">
            <v>254</v>
          </cell>
          <cell r="G256">
            <v>0</v>
          </cell>
        </row>
        <row r="257">
          <cell r="A257">
            <v>255</v>
          </cell>
          <cell r="G257">
            <v>0</v>
          </cell>
        </row>
        <row r="258">
          <cell r="A258">
            <v>256</v>
          </cell>
          <cell r="G258">
            <v>0</v>
          </cell>
        </row>
        <row r="259">
          <cell r="A259">
            <v>257</v>
          </cell>
          <cell r="G259">
            <v>0</v>
          </cell>
        </row>
        <row r="260">
          <cell r="A260">
            <v>258</v>
          </cell>
          <cell r="G260">
            <v>0</v>
          </cell>
        </row>
        <row r="261">
          <cell r="A261">
            <v>259</v>
          </cell>
          <cell r="G261">
            <v>0</v>
          </cell>
        </row>
        <row r="262">
          <cell r="A262">
            <v>260</v>
          </cell>
          <cell r="G262">
            <v>0</v>
          </cell>
        </row>
        <row r="263">
          <cell r="A263">
            <v>261</v>
          </cell>
          <cell r="G263">
            <v>0</v>
          </cell>
        </row>
        <row r="264">
          <cell r="A264">
            <v>262</v>
          </cell>
          <cell r="G264">
            <v>0</v>
          </cell>
        </row>
        <row r="265">
          <cell r="A265">
            <v>263</v>
          </cell>
          <cell r="G265">
            <v>0</v>
          </cell>
        </row>
        <row r="266">
          <cell r="A266">
            <v>264</v>
          </cell>
          <cell r="G266">
            <v>0</v>
          </cell>
        </row>
        <row r="267">
          <cell r="A267">
            <v>265</v>
          </cell>
          <cell r="G267">
            <v>0</v>
          </cell>
        </row>
        <row r="268">
          <cell r="A268">
            <v>266</v>
          </cell>
          <cell r="G268">
            <v>0</v>
          </cell>
        </row>
        <row r="269">
          <cell r="A269">
            <v>267</v>
          </cell>
          <cell r="G269">
            <v>0</v>
          </cell>
        </row>
        <row r="270">
          <cell r="A270">
            <v>268</v>
          </cell>
          <cell r="G270">
            <v>0</v>
          </cell>
        </row>
        <row r="271">
          <cell r="A271">
            <v>269</v>
          </cell>
          <cell r="G271">
            <v>0</v>
          </cell>
        </row>
        <row r="272">
          <cell r="A272">
            <v>270</v>
          </cell>
          <cell r="G272">
            <v>0</v>
          </cell>
        </row>
        <row r="273">
          <cell r="A273">
            <v>271</v>
          </cell>
          <cell r="G273">
            <v>0</v>
          </cell>
        </row>
        <row r="274">
          <cell r="A274">
            <v>272</v>
          </cell>
          <cell r="G274">
            <v>0</v>
          </cell>
        </row>
        <row r="275">
          <cell r="A275">
            <v>273</v>
          </cell>
          <cell r="G275">
            <v>0</v>
          </cell>
        </row>
        <row r="276">
          <cell r="A276">
            <v>274</v>
          </cell>
          <cell r="G276">
            <v>0</v>
          </cell>
        </row>
        <row r="277">
          <cell r="A277">
            <v>275</v>
          </cell>
          <cell r="G277">
            <v>0</v>
          </cell>
        </row>
        <row r="278">
          <cell r="A278">
            <v>276</v>
          </cell>
          <cell r="G278">
            <v>0</v>
          </cell>
        </row>
        <row r="279">
          <cell r="A279">
            <v>277</v>
          </cell>
          <cell r="G279">
            <v>0</v>
          </cell>
        </row>
        <row r="280">
          <cell r="A280">
            <v>278</v>
          </cell>
          <cell r="G280">
            <v>0</v>
          </cell>
        </row>
        <row r="281">
          <cell r="A281">
            <v>279</v>
          </cell>
          <cell r="G281">
            <v>0</v>
          </cell>
        </row>
        <row r="282">
          <cell r="A282">
            <v>280</v>
          </cell>
          <cell r="G282">
            <v>0</v>
          </cell>
        </row>
        <row r="283">
          <cell r="A283">
            <v>281</v>
          </cell>
          <cell r="G283">
            <v>0</v>
          </cell>
        </row>
        <row r="284">
          <cell r="A284">
            <v>282</v>
          </cell>
          <cell r="G284">
            <v>0</v>
          </cell>
        </row>
        <row r="285">
          <cell r="A285">
            <v>283</v>
          </cell>
          <cell r="G285">
            <v>0</v>
          </cell>
        </row>
        <row r="286">
          <cell r="A286">
            <v>284</v>
          </cell>
          <cell r="G286">
            <v>0</v>
          </cell>
        </row>
        <row r="287">
          <cell r="A287">
            <v>285</v>
          </cell>
          <cell r="G287">
            <v>0</v>
          </cell>
        </row>
        <row r="288">
          <cell r="A288">
            <v>286</v>
          </cell>
          <cell r="G288">
            <v>0</v>
          </cell>
        </row>
        <row r="289">
          <cell r="A289">
            <v>287</v>
          </cell>
          <cell r="G289">
            <v>0</v>
          </cell>
        </row>
        <row r="290">
          <cell r="A290">
            <v>288</v>
          </cell>
          <cell r="G290">
            <v>0</v>
          </cell>
        </row>
        <row r="291">
          <cell r="A291">
            <v>289</v>
          </cell>
          <cell r="G291">
            <v>0</v>
          </cell>
        </row>
        <row r="292">
          <cell r="A292">
            <v>290</v>
          </cell>
          <cell r="G292">
            <v>0</v>
          </cell>
        </row>
        <row r="293">
          <cell r="A293">
            <v>291</v>
          </cell>
          <cell r="G293">
            <v>0</v>
          </cell>
        </row>
        <row r="294">
          <cell r="A294">
            <v>292</v>
          </cell>
          <cell r="G294">
            <v>0</v>
          </cell>
        </row>
        <row r="295">
          <cell r="A295">
            <v>293</v>
          </cell>
          <cell r="G295">
            <v>0</v>
          </cell>
        </row>
        <row r="296">
          <cell r="A296">
            <v>294</v>
          </cell>
          <cell r="G296">
            <v>0</v>
          </cell>
        </row>
        <row r="297">
          <cell r="A297">
            <v>295</v>
          </cell>
          <cell r="G297">
            <v>0</v>
          </cell>
        </row>
        <row r="298">
          <cell r="A298">
            <v>296</v>
          </cell>
          <cell r="G298">
            <v>0</v>
          </cell>
        </row>
        <row r="299">
          <cell r="A299">
            <v>297</v>
          </cell>
          <cell r="G299">
            <v>0</v>
          </cell>
        </row>
        <row r="300">
          <cell r="A300">
            <v>298</v>
          </cell>
          <cell r="G300">
            <v>0</v>
          </cell>
        </row>
        <row r="301">
          <cell r="A301">
            <v>299</v>
          </cell>
          <cell r="G301">
            <v>0</v>
          </cell>
        </row>
        <row r="302">
          <cell r="A302">
            <v>300</v>
          </cell>
          <cell r="G302">
            <v>0</v>
          </cell>
        </row>
        <row r="303">
          <cell r="A303">
            <v>301</v>
          </cell>
          <cell r="G303">
            <v>0</v>
          </cell>
        </row>
        <row r="304">
          <cell r="A304">
            <v>302</v>
          </cell>
          <cell r="G304">
            <v>0</v>
          </cell>
        </row>
        <row r="305">
          <cell r="A305">
            <v>303</v>
          </cell>
          <cell r="G305">
            <v>0</v>
          </cell>
        </row>
        <row r="306">
          <cell r="A306">
            <v>304</v>
          </cell>
          <cell r="G306">
            <v>0</v>
          </cell>
        </row>
        <row r="307">
          <cell r="A307">
            <v>305</v>
          </cell>
          <cell r="G307">
            <v>0</v>
          </cell>
        </row>
        <row r="308">
          <cell r="A308">
            <v>306</v>
          </cell>
          <cell r="G308">
            <v>0</v>
          </cell>
        </row>
        <row r="309">
          <cell r="A309">
            <v>307</v>
          </cell>
          <cell r="G309">
            <v>0</v>
          </cell>
        </row>
        <row r="310">
          <cell r="A310">
            <v>308</v>
          </cell>
          <cell r="G310">
            <v>0</v>
          </cell>
        </row>
        <row r="311">
          <cell r="A311">
            <v>309</v>
          </cell>
          <cell r="G311">
            <v>0</v>
          </cell>
        </row>
        <row r="312">
          <cell r="A312">
            <v>310</v>
          </cell>
          <cell r="G312">
            <v>0</v>
          </cell>
        </row>
        <row r="313">
          <cell r="A313">
            <v>311</v>
          </cell>
          <cell r="G313">
            <v>0</v>
          </cell>
        </row>
        <row r="314">
          <cell r="A314">
            <v>312</v>
          </cell>
          <cell r="G314">
            <v>0</v>
          </cell>
        </row>
        <row r="315">
          <cell r="A315">
            <v>313</v>
          </cell>
          <cell r="G315">
            <v>0</v>
          </cell>
        </row>
        <row r="316">
          <cell r="A316">
            <v>314</v>
          </cell>
          <cell r="G316">
            <v>0</v>
          </cell>
        </row>
        <row r="317">
          <cell r="A317">
            <v>315</v>
          </cell>
          <cell r="G317">
            <v>0</v>
          </cell>
        </row>
        <row r="318">
          <cell r="A318">
            <v>316</v>
          </cell>
          <cell r="G318">
            <v>0</v>
          </cell>
        </row>
        <row r="319">
          <cell r="A319">
            <v>317</v>
          </cell>
          <cell r="G319">
            <v>0</v>
          </cell>
        </row>
        <row r="320">
          <cell r="A320">
            <v>318</v>
          </cell>
          <cell r="G320">
            <v>0</v>
          </cell>
        </row>
        <row r="321">
          <cell r="A321">
            <v>319</v>
          </cell>
          <cell r="G321">
            <v>0</v>
          </cell>
        </row>
        <row r="322">
          <cell r="A322">
            <v>320</v>
          </cell>
          <cell r="G322">
            <v>0</v>
          </cell>
        </row>
        <row r="323">
          <cell r="A323">
            <v>321</v>
          </cell>
          <cell r="G323">
            <v>0</v>
          </cell>
        </row>
        <row r="324">
          <cell r="A324">
            <v>322</v>
          </cell>
          <cell r="G324">
            <v>0</v>
          </cell>
        </row>
        <row r="325">
          <cell r="A325">
            <v>323</v>
          </cell>
          <cell r="G325">
            <v>0</v>
          </cell>
        </row>
        <row r="326">
          <cell r="A326">
            <v>324</v>
          </cell>
          <cell r="G326">
            <v>0</v>
          </cell>
        </row>
        <row r="327">
          <cell r="A327">
            <v>325</v>
          </cell>
          <cell r="G327">
            <v>0</v>
          </cell>
        </row>
        <row r="328">
          <cell r="A328">
            <v>326</v>
          </cell>
          <cell r="G328">
            <v>0</v>
          </cell>
        </row>
        <row r="329">
          <cell r="A329">
            <v>327</v>
          </cell>
          <cell r="G329">
            <v>0</v>
          </cell>
        </row>
        <row r="330">
          <cell r="A330">
            <v>328</v>
          </cell>
          <cell r="G330">
            <v>0</v>
          </cell>
        </row>
        <row r="331">
          <cell r="A331">
            <v>329</v>
          </cell>
          <cell r="G331">
            <v>0</v>
          </cell>
        </row>
        <row r="332">
          <cell r="A332">
            <v>330</v>
          </cell>
          <cell r="G332">
            <v>0</v>
          </cell>
        </row>
        <row r="333">
          <cell r="A333">
            <v>331</v>
          </cell>
          <cell r="G333">
            <v>0</v>
          </cell>
        </row>
        <row r="334">
          <cell r="A334">
            <v>332</v>
          </cell>
          <cell r="G334">
            <v>0</v>
          </cell>
        </row>
        <row r="335">
          <cell r="A335">
            <v>333</v>
          </cell>
          <cell r="G335">
            <v>0</v>
          </cell>
        </row>
        <row r="336">
          <cell r="A336">
            <v>334</v>
          </cell>
          <cell r="G336">
            <v>0</v>
          </cell>
        </row>
        <row r="337">
          <cell r="A337">
            <v>335</v>
          </cell>
          <cell r="G337">
            <v>0</v>
          </cell>
        </row>
        <row r="338">
          <cell r="A338">
            <v>336</v>
          </cell>
          <cell r="G338">
            <v>0</v>
          </cell>
        </row>
        <row r="339">
          <cell r="A339">
            <v>337</v>
          </cell>
          <cell r="G339">
            <v>0</v>
          </cell>
        </row>
        <row r="340">
          <cell r="A340">
            <v>338</v>
          </cell>
          <cell r="G340">
            <v>0</v>
          </cell>
        </row>
        <row r="341">
          <cell r="A341">
            <v>339</v>
          </cell>
          <cell r="G341">
            <v>0</v>
          </cell>
        </row>
        <row r="342">
          <cell r="A342">
            <v>340</v>
          </cell>
          <cell r="G342">
            <v>0</v>
          </cell>
        </row>
        <row r="343">
          <cell r="A343">
            <v>341</v>
          </cell>
          <cell r="G343">
            <v>0</v>
          </cell>
        </row>
        <row r="344">
          <cell r="A344">
            <v>342</v>
          </cell>
          <cell r="G344">
            <v>0</v>
          </cell>
        </row>
        <row r="345">
          <cell r="A345">
            <v>343</v>
          </cell>
          <cell r="G345">
            <v>0</v>
          </cell>
        </row>
        <row r="346">
          <cell r="A346">
            <v>344</v>
          </cell>
          <cell r="G346">
            <v>0</v>
          </cell>
        </row>
        <row r="347">
          <cell r="A347">
            <v>345</v>
          </cell>
          <cell r="G347">
            <v>0</v>
          </cell>
        </row>
        <row r="348">
          <cell r="A348">
            <v>346</v>
          </cell>
          <cell r="G348">
            <v>0</v>
          </cell>
        </row>
        <row r="349">
          <cell r="A349">
            <v>347</v>
          </cell>
          <cell r="G349">
            <v>0</v>
          </cell>
        </row>
        <row r="350">
          <cell r="A350">
            <v>348</v>
          </cell>
          <cell r="G350">
            <v>0</v>
          </cell>
        </row>
        <row r="351">
          <cell r="A351">
            <v>349</v>
          </cell>
          <cell r="G351">
            <v>0</v>
          </cell>
        </row>
        <row r="352">
          <cell r="A352">
            <v>350</v>
          </cell>
          <cell r="G352">
            <v>0</v>
          </cell>
        </row>
        <row r="353">
          <cell r="A353">
            <v>351</v>
          </cell>
          <cell r="G353">
            <v>0</v>
          </cell>
        </row>
        <row r="354">
          <cell r="A354">
            <v>352</v>
          </cell>
          <cell r="G354">
            <v>0</v>
          </cell>
        </row>
        <row r="355">
          <cell r="A355">
            <v>353</v>
          </cell>
          <cell r="G355">
            <v>0</v>
          </cell>
        </row>
        <row r="356">
          <cell r="A356">
            <v>354</v>
          </cell>
          <cell r="G356">
            <v>0</v>
          </cell>
        </row>
        <row r="357">
          <cell r="A357">
            <v>355</v>
          </cell>
          <cell r="G357">
            <v>0</v>
          </cell>
        </row>
        <row r="358">
          <cell r="A358">
            <v>356</v>
          </cell>
          <cell r="G358">
            <v>0</v>
          </cell>
        </row>
        <row r="359">
          <cell r="A359">
            <v>357</v>
          </cell>
          <cell r="G359">
            <v>0</v>
          </cell>
        </row>
        <row r="360">
          <cell r="A360">
            <v>358</v>
          </cell>
          <cell r="G360">
            <v>0</v>
          </cell>
        </row>
        <row r="361">
          <cell r="A361">
            <v>359</v>
          </cell>
          <cell r="G361">
            <v>0</v>
          </cell>
        </row>
        <row r="362">
          <cell r="A362">
            <v>360</v>
          </cell>
          <cell r="G362">
            <v>0</v>
          </cell>
        </row>
        <row r="363">
          <cell r="A363">
            <v>361</v>
          </cell>
          <cell r="G363">
            <v>0</v>
          </cell>
        </row>
        <row r="364">
          <cell r="A364">
            <v>362</v>
          </cell>
          <cell r="G364">
            <v>0</v>
          </cell>
        </row>
        <row r="365">
          <cell r="A365">
            <v>363</v>
          </cell>
          <cell r="G365">
            <v>0</v>
          </cell>
        </row>
        <row r="366">
          <cell r="A366">
            <v>364</v>
          </cell>
          <cell r="G366">
            <v>0</v>
          </cell>
        </row>
        <row r="367">
          <cell r="A367">
            <v>365</v>
          </cell>
          <cell r="G367">
            <v>0</v>
          </cell>
        </row>
        <row r="368">
          <cell r="A368">
            <v>366</v>
          </cell>
          <cell r="G368">
            <v>0</v>
          </cell>
        </row>
        <row r="369">
          <cell r="A369">
            <v>367</v>
          </cell>
          <cell r="G369">
            <v>0</v>
          </cell>
        </row>
        <row r="370">
          <cell r="A370">
            <v>368</v>
          </cell>
          <cell r="G370">
            <v>0</v>
          </cell>
        </row>
        <row r="371">
          <cell r="A371">
            <v>369</v>
          </cell>
          <cell r="G371">
            <v>0</v>
          </cell>
        </row>
        <row r="372">
          <cell r="A372">
            <v>370</v>
          </cell>
          <cell r="G372">
            <v>0</v>
          </cell>
        </row>
        <row r="373">
          <cell r="A373">
            <v>371</v>
          </cell>
          <cell r="G373">
            <v>0</v>
          </cell>
        </row>
        <row r="374">
          <cell r="A374">
            <v>372</v>
          </cell>
          <cell r="G374">
            <v>0</v>
          </cell>
        </row>
        <row r="375">
          <cell r="A375">
            <v>373</v>
          </cell>
          <cell r="G375">
            <v>0</v>
          </cell>
        </row>
        <row r="376">
          <cell r="A376">
            <v>374</v>
          </cell>
          <cell r="G376">
            <v>0</v>
          </cell>
        </row>
        <row r="377">
          <cell r="A377">
            <v>375</v>
          </cell>
          <cell r="G377">
            <v>0</v>
          </cell>
        </row>
        <row r="378">
          <cell r="A378">
            <v>376</v>
          </cell>
          <cell r="G378">
            <v>0</v>
          </cell>
        </row>
        <row r="379">
          <cell r="A379">
            <v>377</v>
          </cell>
          <cell r="G379">
            <v>0</v>
          </cell>
        </row>
        <row r="380">
          <cell r="A380">
            <v>378</v>
          </cell>
          <cell r="G380">
            <v>0</v>
          </cell>
        </row>
        <row r="381">
          <cell r="A381">
            <v>379</v>
          </cell>
          <cell r="G381">
            <v>0</v>
          </cell>
        </row>
        <row r="382">
          <cell r="A382">
            <v>380</v>
          </cell>
          <cell r="G382">
            <v>0</v>
          </cell>
        </row>
        <row r="383">
          <cell r="A383">
            <v>381</v>
          </cell>
          <cell r="G383">
            <v>0</v>
          </cell>
        </row>
        <row r="384">
          <cell r="A384">
            <v>382</v>
          </cell>
          <cell r="G384">
            <v>0</v>
          </cell>
        </row>
        <row r="385">
          <cell r="A385">
            <v>383</v>
          </cell>
          <cell r="G385">
            <v>0</v>
          </cell>
        </row>
        <row r="386">
          <cell r="A386">
            <v>384</v>
          </cell>
          <cell r="G386">
            <v>0</v>
          </cell>
        </row>
        <row r="387">
          <cell r="A387">
            <v>385</v>
          </cell>
          <cell r="G387">
            <v>0</v>
          </cell>
        </row>
        <row r="388">
          <cell r="A388">
            <v>386</v>
          </cell>
          <cell r="G388">
            <v>0</v>
          </cell>
        </row>
        <row r="389">
          <cell r="A389">
            <v>387</v>
          </cell>
          <cell r="G389">
            <v>0</v>
          </cell>
        </row>
        <row r="390">
          <cell r="A390">
            <v>388</v>
          </cell>
          <cell r="G390">
            <v>0</v>
          </cell>
        </row>
        <row r="391">
          <cell r="A391">
            <v>389</v>
          </cell>
          <cell r="G391">
            <v>0</v>
          </cell>
        </row>
        <row r="392">
          <cell r="A392">
            <v>390</v>
          </cell>
          <cell r="G392">
            <v>0</v>
          </cell>
        </row>
        <row r="393">
          <cell r="A393">
            <v>391</v>
          </cell>
          <cell r="G393">
            <v>0</v>
          </cell>
        </row>
        <row r="394">
          <cell r="A394">
            <v>392</v>
          </cell>
          <cell r="G394">
            <v>0</v>
          </cell>
        </row>
        <row r="395">
          <cell r="A395">
            <v>393</v>
          </cell>
          <cell r="G395">
            <v>0</v>
          </cell>
        </row>
        <row r="396">
          <cell r="A396">
            <v>394</v>
          </cell>
          <cell r="G396">
            <v>0</v>
          </cell>
        </row>
        <row r="397">
          <cell r="A397">
            <v>395</v>
          </cell>
          <cell r="G397">
            <v>0</v>
          </cell>
        </row>
        <row r="398">
          <cell r="A398">
            <v>396</v>
          </cell>
          <cell r="G398">
            <v>0</v>
          </cell>
        </row>
        <row r="399">
          <cell r="A399">
            <v>397</v>
          </cell>
          <cell r="G399">
            <v>0</v>
          </cell>
        </row>
        <row r="400">
          <cell r="A400">
            <v>398</v>
          </cell>
          <cell r="G400">
            <v>0</v>
          </cell>
        </row>
        <row r="401">
          <cell r="A401">
            <v>399</v>
          </cell>
          <cell r="G401">
            <v>0</v>
          </cell>
        </row>
        <row r="402">
          <cell r="A402">
            <v>400</v>
          </cell>
          <cell r="G40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１科目"/>
      <sheetName val="行為書２科目"/>
      <sheetName val="行為書科目別"/>
      <sheetName val="科目別内訳書"/>
      <sheetName val="行為書１科目（単契）"/>
      <sheetName val="行為書１科目 (税込)"/>
      <sheetName val="行為書１科目 (供物)"/>
      <sheetName val="入力"/>
      <sheetName val="使用方法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>
            <v>1</v>
          </cell>
          <cell r="B4" t="str">
            <v>１３．９．６</v>
          </cell>
          <cell r="D4">
            <v>1</v>
          </cell>
          <cell r="E4" t="str">
            <v>帯広市</v>
          </cell>
          <cell r="F4" t="str">
            <v>（有）大友商産</v>
          </cell>
          <cell r="G4">
            <v>0</v>
          </cell>
          <cell r="H4">
            <v>15876</v>
          </cell>
          <cell r="I4" t="str">
            <v>１３．９．６</v>
          </cell>
          <cell r="J4" t="str">
            <v>１３．９．１０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用方法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4">
    <tabColor rgb="FFFF0000"/>
    <pageSetUpPr fitToPage="1"/>
  </sheetPr>
  <dimension ref="A1:I44"/>
  <sheetViews>
    <sheetView showZeros="0" tabSelected="1" view="pageBreakPreview" topLeftCell="A15" zoomScaleNormal="100" zoomScaleSheetLayoutView="100" workbookViewId="0">
      <selection activeCell="C8" sqref="C8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85</v>
      </c>
      <c r="C2" s="155"/>
      <c r="D2" s="155"/>
      <c r="E2" s="155"/>
      <c r="F2" s="155"/>
      <c r="G2" s="155"/>
      <c r="H2" s="155"/>
    </row>
    <row r="3" spans="2:8" ht="21" customHeight="1" x14ac:dyDescent="0.15"/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118" t="s">
        <v>1</v>
      </c>
      <c r="D5" s="118"/>
    </row>
    <row r="6" spans="2:8" ht="26.25" customHeight="1" x14ac:dyDescent="0.15"/>
    <row r="7" spans="2:8" ht="35.25" customHeight="1" thickBot="1" x14ac:dyDescent="0.25">
      <c r="B7" s="6" t="s">
        <v>2</v>
      </c>
      <c r="C7" s="7"/>
      <c r="D7" s="8"/>
      <c r="E7" s="9"/>
      <c r="F7" s="9"/>
      <c r="G7" s="10"/>
      <c r="H7" s="10"/>
    </row>
    <row r="8" spans="2:8" ht="39.75" customHeight="1" x14ac:dyDescent="0.15">
      <c r="C8" s="11" t="s">
        <v>81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57" t="s">
        <v>9</v>
      </c>
      <c r="H9" s="158"/>
    </row>
    <row r="10" spans="2:8" s="3" customFormat="1" ht="35.1" customHeight="1" x14ac:dyDescent="0.4">
      <c r="B10" s="14" t="s">
        <v>87</v>
      </c>
      <c r="C10" s="15" t="s">
        <v>10</v>
      </c>
      <c r="D10" s="16" t="s">
        <v>79</v>
      </c>
      <c r="E10" s="120">
        <v>1</v>
      </c>
      <c r="F10" s="126"/>
      <c r="G10" s="152"/>
      <c r="H10" s="153"/>
    </row>
    <row r="11" spans="2:8" s="3" customFormat="1" ht="35.1" customHeight="1" x14ac:dyDescent="0.4">
      <c r="B11" s="14" t="s">
        <v>0</v>
      </c>
      <c r="C11" s="17" t="s">
        <v>80</v>
      </c>
      <c r="D11" s="16">
        <v>0</v>
      </c>
      <c r="E11" s="120">
        <v>0</v>
      </c>
      <c r="F11" s="126"/>
      <c r="G11" s="152">
        <v>0</v>
      </c>
      <c r="H11" s="153"/>
    </row>
    <row r="12" spans="2:8" s="3" customFormat="1" ht="35.1" customHeight="1" x14ac:dyDescent="0.4">
      <c r="B12" s="14"/>
      <c r="C12" s="17"/>
      <c r="D12" s="16"/>
      <c r="E12" s="120"/>
      <c r="F12" s="126"/>
      <c r="G12" s="152"/>
      <c r="H12" s="153"/>
    </row>
    <row r="13" spans="2:8" s="3" customFormat="1" ht="35.1" customHeight="1" x14ac:dyDescent="0.4">
      <c r="B13" s="14"/>
      <c r="C13" s="17"/>
      <c r="D13" s="16"/>
      <c r="E13" s="120"/>
      <c r="F13" s="126"/>
      <c r="G13" s="152"/>
      <c r="H13" s="153"/>
    </row>
    <row r="14" spans="2:8" ht="35.1" customHeight="1" x14ac:dyDescent="0.15">
      <c r="B14" s="14"/>
      <c r="C14" s="17"/>
      <c r="D14" s="16"/>
      <c r="E14" s="120"/>
      <c r="F14" s="126"/>
      <c r="G14" s="152"/>
      <c r="H14" s="153"/>
    </row>
    <row r="15" spans="2:8" ht="35.1" customHeight="1" x14ac:dyDescent="0.15">
      <c r="B15" s="14"/>
      <c r="C15" s="17"/>
      <c r="D15" s="16"/>
      <c r="E15" s="120"/>
      <c r="F15" s="126"/>
      <c r="G15" s="152"/>
      <c r="H15" s="153"/>
    </row>
    <row r="16" spans="2:8" ht="35.1" customHeight="1" x14ac:dyDescent="0.15">
      <c r="B16" s="14"/>
      <c r="C16" s="17"/>
      <c r="D16" s="16"/>
      <c r="E16" s="120"/>
      <c r="F16" s="126"/>
      <c r="G16" s="152"/>
      <c r="H16" s="153"/>
    </row>
    <row r="17" spans="1:9" ht="35.1" customHeight="1" x14ac:dyDescent="0.15">
      <c r="B17" s="14"/>
      <c r="C17" s="17"/>
      <c r="D17" s="16"/>
      <c r="E17" s="120"/>
      <c r="F17" s="126"/>
      <c r="G17" s="152"/>
      <c r="H17" s="153"/>
    </row>
    <row r="18" spans="1:9" ht="35.1" customHeight="1" x14ac:dyDescent="0.15">
      <c r="B18" s="14"/>
      <c r="C18" s="17"/>
      <c r="D18" s="16"/>
      <c r="E18" s="120"/>
      <c r="F18" s="126"/>
      <c r="G18" s="152"/>
      <c r="H18" s="153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2"/>
      <c r="H19" s="153"/>
    </row>
    <row r="20" spans="1:9" s="3" customFormat="1" ht="36" customHeight="1" x14ac:dyDescent="0.4">
      <c r="B20" s="18" t="s">
        <v>12</v>
      </c>
      <c r="C20" s="19" t="s">
        <v>82</v>
      </c>
      <c r="D20" s="159" t="s">
        <v>13</v>
      </c>
      <c r="E20" s="160"/>
      <c r="F20" s="161">
        <v>46477</v>
      </c>
      <c r="G20" s="162">
        <v>0</v>
      </c>
      <c r="H20" s="163">
        <v>0</v>
      </c>
    </row>
    <row r="21" spans="1:9" ht="30" customHeight="1" x14ac:dyDescent="0.15">
      <c r="B21" s="20" t="s">
        <v>14</v>
      </c>
      <c r="C21" s="19" t="s">
        <v>15</v>
      </c>
      <c r="D21" s="159" t="s">
        <v>16</v>
      </c>
      <c r="E21" s="164"/>
      <c r="F21" s="160"/>
      <c r="G21" s="165"/>
      <c r="H21" s="165"/>
      <c r="I21" s="21"/>
    </row>
    <row r="22" spans="1:9" ht="21" customHeight="1" x14ac:dyDescent="0.15">
      <c r="B22" s="168" t="s">
        <v>83</v>
      </c>
      <c r="C22" s="168"/>
      <c r="D22" s="168"/>
      <c r="E22" s="168"/>
      <c r="F22" s="168"/>
      <c r="G22" s="168"/>
      <c r="H22" s="168"/>
      <c r="I22" s="21"/>
    </row>
    <row r="23" spans="1:9" ht="21" customHeight="1" x14ac:dyDescent="0.15">
      <c r="B23" s="169"/>
      <c r="C23" s="169"/>
      <c r="D23" s="169"/>
      <c r="E23" s="169"/>
      <c r="F23" s="169"/>
      <c r="G23" s="169"/>
      <c r="H23" s="169"/>
      <c r="I23" s="21"/>
    </row>
    <row r="24" spans="1:9" ht="21" customHeight="1" x14ac:dyDescent="0.15">
      <c r="B24" s="169"/>
      <c r="C24" s="169"/>
      <c r="D24" s="169"/>
      <c r="E24" s="169"/>
      <c r="F24" s="169"/>
      <c r="G24" s="169"/>
      <c r="H24" s="169"/>
      <c r="I24" s="21"/>
    </row>
    <row r="25" spans="1:9" ht="21" customHeight="1" x14ac:dyDescent="0.15">
      <c r="B25" s="169"/>
      <c r="C25" s="169"/>
      <c r="D25" s="169"/>
      <c r="E25" s="169"/>
      <c r="F25" s="169"/>
      <c r="G25" s="169"/>
      <c r="H25" s="169"/>
      <c r="I25" s="21"/>
    </row>
    <row r="26" spans="1:9" ht="30" customHeight="1" x14ac:dyDescent="0.15">
      <c r="A26" s="1">
        <v>0</v>
      </c>
      <c r="B26" s="170" t="s">
        <v>86</v>
      </c>
      <c r="C26" s="170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71" t="s">
        <v>18</v>
      </c>
      <c r="C28" s="171"/>
    </row>
    <row r="29" spans="1:9" ht="21" customHeight="1" x14ac:dyDescent="0.15">
      <c r="B29" s="172" t="s">
        <v>19</v>
      </c>
      <c r="C29" s="172"/>
    </row>
    <row r="30" spans="1:9" ht="21" customHeight="1" x14ac:dyDescent="0.15">
      <c r="B30" s="171" t="s">
        <v>84</v>
      </c>
      <c r="C30" s="171"/>
      <c r="D30" s="22"/>
      <c r="E30" s="23"/>
    </row>
    <row r="31" spans="1:9" ht="36" customHeight="1" x14ac:dyDescent="0.15">
      <c r="C31" s="24" t="s">
        <v>21</v>
      </c>
      <c r="D31" s="166"/>
      <c r="E31" s="166"/>
      <c r="F31" s="166"/>
      <c r="G31" s="166"/>
      <c r="H31" s="166"/>
    </row>
    <row r="32" spans="1:9" ht="36" customHeight="1" x14ac:dyDescent="0.15">
      <c r="C32" s="24" t="s">
        <v>22</v>
      </c>
      <c r="D32" s="166"/>
      <c r="E32" s="166"/>
      <c r="F32" s="166"/>
      <c r="G32" s="166"/>
      <c r="H32" s="166"/>
    </row>
    <row r="33" spans="3:8" ht="36" customHeight="1" x14ac:dyDescent="0.15">
      <c r="C33" s="24" t="s">
        <v>23</v>
      </c>
      <c r="D33" s="166"/>
      <c r="E33" s="166"/>
      <c r="F33" s="166"/>
      <c r="G33" s="166"/>
      <c r="H33" s="166"/>
    </row>
    <row r="34" spans="3:8" ht="24" customHeight="1" x14ac:dyDescent="0.15">
      <c r="C34" s="24" t="s">
        <v>24</v>
      </c>
      <c r="D34" s="167">
        <v>0</v>
      </c>
      <c r="E34" s="167"/>
      <c r="F34" s="167"/>
      <c r="G34" s="167"/>
      <c r="H34" s="167"/>
    </row>
    <row r="35" spans="3:8" ht="24" customHeight="1" x14ac:dyDescent="0.15">
      <c r="C35" s="24" t="s">
        <v>25</v>
      </c>
      <c r="D35" s="167">
        <v>0</v>
      </c>
      <c r="E35" s="167"/>
      <c r="F35" s="167"/>
      <c r="G35" s="167"/>
      <c r="H35" s="167"/>
    </row>
    <row r="44" spans="3:8" ht="24" customHeight="1" x14ac:dyDescent="0.15">
      <c r="D44" s="1">
        <v>0</v>
      </c>
    </row>
  </sheetData>
  <mergeCells count="28"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  <mergeCell ref="G18:H18"/>
    <mergeCell ref="G19:H19"/>
    <mergeCell ref="D20:E20"/>
    <mergeCell ref="F20:H20"/>
    <mergeCell ref="D21:F21"/>
    <mergeCell ref="G21:H21"/>
    <mergeCell ref="G17:H17"/>
    <mergeCell ref="C1:F1"/>
    <mergeCell ref="B2:H2"/>
    <mergeCell ref="C4:D4"/>
    <mergeCell ref="G9:H9"/>
    <mergeCell ref="G10:H10"/>
    <mergeCell ref="G11:H11"/>
    <mergeCell ref="G12:H12"/>
    <mergeCell ref="G13:H13"/>
    <mergeCell ref="G14:H14"/>
    <mergeCell ref="G15:H15"/>
    <mergeCell ref="G16:H16"/>
  </mergeCells>
  <phoneticPr fontId="3"/>
  <dataValidations count="2"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" xr:uid="{00000000-0002-0000-0000-000000000000}">
      <formula1>#REF!</formula1>
    </dataValidation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0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A5F1E9-1023-4D13-8124-9D3375BC4B74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0FA1466E-23B9-4FBD-A743-03CAA5C5ED9B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9257047B-3AB9-4E56-A5A7-A7D49FE53C3A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9CD0F083-C89F-4C5E-87D8-D8A9F06707C6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79F98DB-B1E5-4220-A4B3-1D4BD45A4E9D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>
    <tabColor rgb="FFFF0000"/>
    <pageSetUpPr fitToPage="1"/>
  </sheetPr>
  <dimension ref="A1:I44"/>
  <sheetViews>
    <sheetView showZeros="0" view="pageBreakPreview" topLeftCell="A4" zoomScale="85" zoomScaleNormal="100" zoomScaleSheetLayoutView="85" workbookViewId="0">
      <selection activeCell="B10" sqref="B10:H19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26</v>
      </c>
      <c r="C2" s="155"/>
      <c r="D2" s="155"/>
      <c r="E2" s="155"/>
      <c r="F2" s="155"/>
      <c r="G2" s="155"/>
      <c r="H2" s="155"/>
    </row>
    <row r="3" spans="2:8" ht="21" customHeight="1" x14ac:dyDescent="0.15">
      <c r="B3" s="173" t="s">
        <v>27</v>
      </c>
      <c r="C3" s="173"/>
      <c r="D3" s="173"/>
      <c r="E3" s="173"/>
      <c r="F3" s="173"/>
      <c r="G3" s="173"/>
      <c r="H3" s="173"/>
    </row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5" t="s">
        <v>1</v>
      </c>
      <c r="D5" s="5"/>
    </row>
    <row r="6" spans="2:8" ht="26.25" customHeight="1" x14ac:dyDescent="0.15"/>
    <row r="7" spans="2:8" ht="35.25" customHeight="1" thickBot="1" x14ac:dyDescent="0.25">
      <c r="B7" s="6" t="s">
        <v>2</v>
      </c>
      <c r="C7" s="7">
        <v>0</v>
      </c>
      <c r="D7" s="8" t="s">
        <v>0</v>
      </c>
      <c r="E7" s="9"/>
      <c r="F7" s="9"/>
      <c r="G7" s="10"/>
      <c r="H7" s="10"/>
    </row>
    <row r="8" spans="2:8" ht="39.75" customHeight="1" x14ac:dyDescent="0.15">
      <c r="C8" s="11" t="s">
        <v>3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57" t="s">
        <v>9</v>
      </c>
      <c r="H9" s="174"/>
    </row>
    <row r="10" spans="2:8" s="3" customFormat="1" ht="35.1" customHeight="1" x14ac:dyDescent="0.4">
      <c r="B10" s="14" t="e">
        <f>IF(#REF!&gt;9,SUBSTITUTE(#REF!,"借上","貸付")&amp;"ほか"&amp;#REF!-1&amp;"件",SUBSTITUTE(#REF!,"借上","貸付"))</f>
        <v>#REF!</v>
      </c>
      <c r="C10" s="15" t="e">
        <f>IF(#REF!&gt;10,"別紙内訳書のとおり",#REF!)</f>
        <v>#REF!</v>
      </c>
      <c r="D10" s="16" t="e">
        <f>IF(#REF!&gt;10,"",#REF!)</f>
        <v>#REF!</v>
      </c>
      <c r="E10" s="120" t="e">
        <f>IF(#REF!&gt;10,0,#REF!)</f>
        <v>#REF!</v>
      </c>
      <c r="F10" s="126"/>
      <c r="G10" s="152">
        <f>IFERROR(E10*F10,0)</f>
        <v>0</v>
      </c>
      <c r="H10" s="153"/>
    </row>
    <row r="11" spans="2:8" s="3" customFormat="1" ht="35.1" customHeight="1" x14ac:dyDescent="0.4">
      <c r="B11" s="14" t="e">
        <f>IF(#REF!&gt;9,"",SUBSTITUTE(#REF!,"借上","貸付"))</f>
        <v>#REF!</v>
      </c>
      <c r="C11" s="17" t="e">
        <f>IF(#REF!&gt;10,"",#REF!)</f>
        <v>#REF!</v>
      </c>
      <c r="D11" s="16" t="e">
        <f>IF(#REF!&gt;10,"",#REF!)</f>
        <v>#REF!</v>
      </c>
      <c r="E11" s="120" t="e">
        <f>IF(#REF!&gt;10,0,#REF!)</f>
        <v>#REF!</v>
      </c>
      <c r="F11" s="126"/>
      <c r="G11" s="152">
        <f t="shared" ref="G11:G18" si="0">IFERROR(E11*F11,0)</f>
        <v>0</v>
      </c>
      <c r="H11" s="153"/>
    </row>
    <row r="12" spans="2:8" s="3" customFormat="1" ht="35.1" customHeight="1" x14ac:dyDescent="0.4">
      <c r="B12" s="14" t="e">
        <f>IF(#REF!&gt;9,"",SUBSTITUTE(#REF!,"借上","貸付"))</f>
        <v>#REF!</v>
      </c>
      <c r="C12" s="17" t="e">
        <f>IF(#REF!&gt;10,"",#REF!)</f>
        <v>#REF!</v>
      </c>
      <c r="D12" s="16" t="e">
        <f>IF(#REF!&gt;10,"",#REF!)</f>
        <v>#REF!</v>
      </c>
      <c r="E12" s="120" t="e">
        <f>IF(#REF!&gt;10,0,#REF!)</f>
        <v>#REF!</v>
      </c>
      <c r="F12" s="126"/>
      <c r="G12" s="152">
        <f t="shared" si="0"/>
        <v>0</v>
      </c>
      <c r="H12" s="153"/>
    </row>
    <row r="13" spans="2:8" s="3" customFormat="1" ht="35.1" customHeight="1" x14ac:dyDescent="0.4">
      <c r="B13" s="14" t="e">
        <f>IF(#REF!&gt;9,"",SUBSTITUTE(#REF!,"借上","貸付"))</f>
        <v>#REF!</v>
      </c>
      <c r="C13" s="17" t="e">
        <f>IF(#REF!&gt;10,"",#REF!)</f>
        <v>#REF!</v>
      </c>
      <c r="D13" s="16" t="e">
        <f>IF(#REF!&gt;10,"",#REF!)</f>
        <v>#REF!</v>
      </c>
      <c r="E13" s="120" t="e">
        <f>IF(#REF!&gt;10,0,#REF!)</f>
        <v>#REF!</v>
      </c>
      <c r="F13" s="126"/>
      <c r="G13" s="152">
        <f t="shared" si="0"/>
        <v>0</v>
      </c>
      <c r="H13" s="153"/>
    </row>
    <row r="14" spans="2:8" ht="35.1" customHeight="1" x14ac:dyDescent="0.15">
      <c r="B14" s="14" t="e">
        <f>IF(#REF!&gt;9,"",SUBSTITUTE(#REF!,"借上","貸付"))</f>
        <v>#REF!</v>
      </c>
      <c r="C14" s="17" t="e">
        <f>IF(#REF!&gt;10,"",#REF!)</f>
        <v>#REF!</v>
      </c>
      <c r="D14" s="16" t="e">
        <f>IF(#REF!&gt;10,"",#REF!)</f>
        <v>#REF!</v>
      </c>
      <c r="E14" s="120" t="e">
        <f>IF(#REF!&gt;10,0,#REF!)</f>
        <v>#REF!</v>
      </c>
      <c r="F14" s="126"/>
      <c r="G14" s="152">
        <f t="shared" si="0"/>
        <v>0</v>
      </c>
      <c r="H14" s="153"/>
    </row>
    <row r="15" spans="2:8" ht="35.1" customHeight="1" x14ac:dyDescent="0.15">
      <c r="B15" s="14" t="e">
        <f>IF(#REF!&gt;9,"",SUBSTITUTE(#REF!,"借上","貸付"))</f>
        <v>#REF!</v>
      </c>
      <c r="C15" s="17" t="e">
        <f>IF(#REF!&gt;10,"",#REF!)</f>
        <v>#REF!</v>
      </c>
      <c r="D15" s="16" t="e">
        <f>IF(#REF!&gt;10,"",#REF!)</f>
        <v>#REF!</v>
      </c>
      <c r="E15" s="120" t="e">
        <f>IF(#REF!&gt;10,0,#REF!)</f>
        <v>#REF!</v>
      </c>
      <c r="F15" s="126"/>
      <c r="G15" s="152">
        <f t="shared" si="0"/>
        <v>0</v>
      </c>
      <c r="H15" s="153"/>
    </row>
    <row r="16" spans="2:8" ht="35.1" customHeight="1" x14ac:dyDescent="0.15">
      <c r="B16" s="14" t="e">
        <f>IF(#REF!&gt;9,"",SUBSTITUTE(#REF!,"借上","貸付"))</f>
        <v>#REF!</v>
      </c>
      <c r="C16" s="17" t="e">
        <f>IF(#REF!&gt;10,"",#REF!)</f>
        <v>#REF!</v>
      </c>
      <c r="D16" s="16" t="e">
        <f>IF(#REF!&gt;10,"",#REF!)</f>
        <v>#REF!</v>
      </c>
      <c r="E16" s="120" t="e">
        <f>IF(#REF!&gt;10,0,#REF!)</f>
        <v>#REF!</v>
      </c>
      <c r="F16" s="126"/>
      <c r="G16" s="152">
        <f t="shared" si="0"/>
        <v>0</v>
      </c>
      <c r="H16" s="153"/>
    </row>
    <row r="17" spans="1:9" ht="35.1" customHeight="1" x14ac:dyDescent="0.15">
      <c r="B17" s="14" t="e">
        <f>IF(#REF!&gt;9,"",SUBSTITUTE(#REF!,"借上","貸付"))</f>
        <v>#REF!</v>
      </c>
      <c r="C17" s="17" t="e">
        <f>IF(#REF!&gt;10,"",#REF!)</f>
        <v>#REF!</v>
      </c>
      <c r="D17" s="16" t="e">
        <f>IF(#REF!&gt;10,"",#REF!)</f>
        <v>#REF!</v>
      </c>
      <c r="E17" s="120" t="e">
        <f>IF(#REF!&gt;10,0,#REF!)</f>
        <v>#REF!</v>
      </c>
      <c r="F17" s="126"/>
      <c r="G17" s="152">
        <f t="shared" si="0"/>
        <v>0</v>
      </c>
      <c r="H17" s="153"/>
    </row>
    <row r="18" spans="1:9" ht="35.1" customHeight="1" x14ac:dyDescent="0.15">
      <c r="B18" s="14" t="e">
        <f>IF(#REF!&gt;9,"",SUBSTITUTE(#REF!,"借上","貸付"))</f>
        <v>#REF!</v>
      </c>
      <c r="C18" s="17" t="e">
        <f>IF(#REF!&gt;10,"",#REF!)</f>
        <v>#REF!</v>
      </c>
      <c r="D18" s="16" t="e">
        <f>IF(#REF!&gt;10,"",#REF!)</f>
        <v>#REF!</v>
      </c>
      <c r="E18" s="120" t="e">
        <f>IF(#REF!&gt;10,0,#REF!)</f>
        <v>#REF!</v>
      </c>
      <c r="F18" s="126"/>
      <c r="G18" s="152">
        <f t="shared" si="0"/>
        <v>0</v>
      </c>
      <c r="H18" s="153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2">
        <f>SUM(G10:H18)</f>
        <v>0</v>
      </c>
      <c r="H19" s="153"/>
    </row>
    <row r="20" spans="1:9" s="3" customFormat="1" ht="36" customHeight="1" x14ac:dyDescent="0.4">
      <c r="B20" s="18" t="s">
        <v>12</v>
      </c>
      <c r="C20" s="19" t="str">
        <f>入札書!C20</f>
        <v>北熊本駐屯地</v>
      </c>
      <c r="D20" s="159" t="s">
        <v>13</v>
      </c>
      <c r="E20" s="176"/>
      <c r="F20" s="161">
        <f>入札書!F20</f>
        <v>46477</v>
      </c>
      <c r="G20" s="177">
        <v>0</v>
      </c>
      <c r="H20" s="178">
        <v>0</v>
      </c>
    </row>
    <row r="21" spans="1:9" ht="30" customHeight="1" x14ac:dyDescent="0.15">
      <c r="B21" s="20" t="s">
        <v>14</v>
      </c>
      <c r="C21" s="19" t="s">
        <v>15</v>
      </c>
      <c r="D21" s="159" t="s">
        <v>16</v>
      </c>
      <c r="E21" s="175"/>
      <c r="F21" s="176"/>
      <c r="G21" s="165"/>
      <c r="H21" s="165"/>
      <c r="I21" s="21"/>
    </row>
    <row r="22" spans="1:9" ht="21" customHeight="1" x14ac:dyDescent="0.15">
      <c r="B22" s="179" t="e">
        <f>#REF!</f>
        <v>#REF!</v>
      </c>
      <c r="C22" s="180"/>
      <c r="D22" s="180"/>
      <c r="E22" s="180"/>
      <c r="F22" s="180"/>
      <c r="G22" s="180"/>
      <c r="H22" s="180"/>
      <c r="I22" s="21"/>
    </row>
    <row r="23" spans="1:9" ht="21" customHeight="1" x14ac:dyDescent="0.15">
      <c r="B23" s="166"/>
      <c r="C23" s="166"/>
      <c r="D23" s="166"/>
      <c r="E23" s="166"/>
      <c r="F23" s="166"/>
      <c r="G23" s="166"/>
      <c r="H23" s="166"/>
      <c r="I23" s="21"/>
    </row>
    <row r="24" spans="1:9" ht="21" customHeight="1" x14ac:dyDescent="0.15">
      <c r="B24" s="166"/>
      <c r="C24" s="166"/>
      <c r="D24" s="166"/>
      <c r="E24" s="166"/>
      <c r="F24" s="166"/>
      <c r="G24" s="166"/>
      <c r="H24" s="166"/>
      <c r="I24" s="21"/>
    </row>
    <row r="25" spans="1:9" ht="21" customHeight="1" x14ac:dyDescent="0.15">
      <c r="B25" s="166"/>
      <c r="C25" s="166"/>
      <c r="D25" s="166"/>
      <c r="E25" s="166"/>
      <c r="F25" s="166"/>
      <c r="G25" s="166"/>
      <c r="H25" s="166"/>
      <c r="I25" s="21"/>
    </row>
    <row r="26" spans="1:9" ht="30" customHeight="1" x14ac:dyDescent="0.15">
      <c r="A26" s="1">
        <v>0</v>
      </c>
      <c r="B26" s="170" t="s">
        <v>17</v>
      </c>
      <c r="C26" s="181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71" t="s">
        <v>18</v>
      </c>
      <c r="C28" s="171"/>
    </row>
    <row r="29" spans="1:9" ht="21" customHeight="1" x14ac:dyDescent="0.15">
      <c r="B29" s="172" t="s">
        <v>19</v>
      </c>
      <c r="C29" s="172"/>
    </row>
    <row r="30" spans="1:9" ht="21" customHeight="1" x14ac:dyDescent="0.15">
      <c r="B30" s="171" t="s">
        <v>20</v>
      </c>
      <c r="C30" s="171"/>
      <c r="D30" s="22"/>
      <c r="E30" s="23"/>
    </row>
    <row r="31" spans="1:9" ht="36" customHeight="1" x14ac:dyDescent="0.15">
      <c r="C31" s="24" t="s">
        <v>21</v>
      </c>
      <c r="D31" s="167" t="s">
        <v>0</v>
      </c>
      <c r="E31" s="167"/>
      <c r="F31" s="167"/>
      <c r="G31" s="167"/>
      <c r="H31" s="167"/>
    </row>
    <row r="32" spans="1:9" ht="36" customHeight="1" x14ac:dyDescent="0.15">
      <c r="C32" s="24" t="s">
        <v>22</v>
      </c>
      <c r="D32" s="167" t="s">
        <v>0</v>
      </c>
      <c r="E32" s="167"/>
      <c r="F32" s="167"/>
      <c r="G32" s="167"/>
      <c r="H32" s="167"/>
    </row>
    <row r="33" spans="3:8" ht="36" customHeight="1" x14ac:dyDescent="0.15">
      <c r="C33" s="24" t="s">
        <v>23</v>
      </c>
      <c r="D33" s="167" t="s">
        <v>0</v>
      </c>
      <c r="E33" s="167"/>
      <c r="F33" s="167"/>
      <c r="G33" s="167"/>
      <c r="H33" s="167"/>
    </row>
    <row r="34" spans="3:8" ht="24" customHeight="1" x14ac:dyDescent="0.15">
      <c r="C34" s="24" t="s">
        <v>24</v>
      </c>
      <c r="D34" s="167" t="s">
        <v>0</v>
      </c>
      <c r="E34" s="167"/>
      <c r="F34" s="167"/>
      <c r="G34" s="167"/>
      <c r="H34" s="167"/>
    </row>
    <row r="35" spans="3:8" ht="24" customHeight="1" x14ac:dyDescent="0.15">
      <c r="C35" s="24" t="s">
        <v>25</v>
      </c>
      <c r="D35" s="167" t="s">
        <v>0</v>
      </c>
      <c r="E35" s="167"/>
      <c r="F35" s="167"/>
      <c r="G35" s="167"/>
      <c r="H35" s="167"/>
    </row>
    <row r="44" spans="3:8" ht="24" customHeight="1" x14ac:dyDescent="0.15">
      <c r="D44" s="1">
        <v>0</v>
      </c>
    </row>
  </sheetData>
  <mergeCells count="29"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  <mergeCell ref="D21:F21"/>
    <mergeCell ref="G21:H21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D20:E20"/>
    <mergeCell ref="F20:H20"/>
    <mergeCell ref="G10:H10"/>
    <mergeCell ref="C1:F1"/>
    <mergeCell ref="B2:H2"/>
    <mergeCell ref="B3:H3"/>
    <mergeCell ref="C4:D4"/>
    <mergeCell ref="G9:H9"/>
  </mergeCells>
  <phoneticPr fontId="3"/>
  <dataValidations count="2"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" xr:uid="{00000000-0002-0000-0100-000000000000}">
      <formula1>#REF!</formula1>
    </dataValidation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 B2:H2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1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2051D060-B690-4219-A346-510F127A0606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8B4308F0-5CA8-42CA-8F49-990CC6837BE8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54FEB181-7183-4348-945E-EAF9EFF26113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26881D7D-1F65-4225-A1AE-866074212E64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6B0EFBD-6E19-437C-B42A-B2039035652A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2"/>
  <sheetViews>
    <sheetView showZeros="0" view="pageBreakPreview" zoomScaleNormal="100" zoomScaleSheetLayoutView="100" workbookViewId="0">
      <selection activeCell="D10" sqref="D10:G11"/>
    </sheetView>
  </sheetViews>
  <sheetFormatPr defaultColWidth="9.25" defaultRowHeight="9.6" customHeight="1" x14ac:dyDescent="0.15"/>
  <cols>
    <col min="1" max="1" width="3.875" style="25" customWidth="1"/>
    <col min="2" max="2" width="33.875" style="25" customWidth="1"/>
    <col min="3" max="3" width="25" style="25" customWidth="1"/>
    <col min="4" max="4" width="5.375" style="25" customWidth="1"/>
    <col min="5" max="5" width="7.75" style="26" customWidth="1"/>
    <col min="6" max="6" width="11.25" style="25" customWidth="1"/>
    <col min="7" max="7" width="14.5" style="25" customWidth="1"/>
    <col min="8" max="8" width="9.375" style="25" bestFit="1" customWidth="1"/>
    <col min="9" max="245" width="9.25" style="25"/>
    <col min="246" max="246" width="3.875" style="25" customWidth="1"/>
    <col min="247" max="248" width="30" style="25" customWidth="1"/>
    <col min="249" max="249" width="5" style="25" customWidth="1"/>
    <col min="250" max="250" width="7.75" style="25" customWidth="1"/>
    <col min="251" max="251" width="10" style="25" customWidth="1"/>
    <col min="252" max="252" width="11.125" style="25" customWidth="1"/>
    <col min="253" max="253" width="9.375" style="25" bestFit="1" customWidth="1"/>
    <col min="254" max="254" width="13.625" style="25" customWidth="1"/>
    <col min="255" max="255" width="9.25" style="25"/>
    <col min="256" max="256" width="10.75" style="25" bestFit="1" customWidth="1"/>
    <col min="257" max="257" width="9.625" style="25" bestFit="1" customWidth="1"/>
    <col min="258" max="501" width="9.25" style="25"/>
    <col min="502" max="502" width="3.875" style="25" customWidth="1"/>
    <col min="503" max="504" width="30" style="25" customWidth="1"/>
    <col min="505" max="505" width="5" style="25" customWidth="1"/>
    <col min="506" max="506" width="7.75" style="25" customWidth="1"/>
    <col min="507" max="507" width="10" style="25" customWidth="1"/>
    <col min="508" max="508" width="11.125" style="25" customWidth="1"/>
    <col min="509" max="509" width="9.375" style="25" bestFit="1" customWidth="1"/>
    <col min="510" max="510" width="13.625" style="25" customWidth="1"/>
    <col min="511" max="511" width="9.25" style="25"/>
    <col min="512" max="512" width="10.75" style="25" bestFit="1" customWidth="1"/>
    <col min="513" max="513" width="9.625" style="25" bestFit="1" customWidth="1"/>
    <col min="514" max="757" width="9.25" style="25"/>
    <col min="758" max="758" width="3.875" style="25" customWidth="1"/>
    <col min="759" max="760" width="30" style="25" customWidth="1"/>
    <col min="761" max="761" width="5" style="25" customWidth="1"/>
    <col min="762" max="762" width="7.75" style="25" customWidth="1"/>
    <col min="763" max="763" width="10" style="25" customWidth="1"/>
    <col min="764" max="764" width="11.125" style="25" customWidth="1"/>
    <col min="765" max="765" width="9.375" style="25" bestFit="1" customWidth="1"/>
    <col min="766" max="766" width="13.625" style="25" customWidth="1"/>
    <col min="767" max="767" width="9.25" style="25"/>
    <col min="768" max="768" width="10.75" style="25" bestFit="1" customWidth="1"/>
    <col min="769" max="769" width="9.625" style="25" bestFit="1" customWidth="1"/>
    <col min="770" max="1013" width="9.25" style="25"/>
    <col min="1014" max="1014" width="3.875" style="25" customWidth="1"/>
    <col min="1015" max="1016" width="30" style="25" customWidth="1"/>
    <col min="1017" max="1017" width="5" style="25" customWidth="1"/>
    <col min="1018" max="1018" width="7.75" style="25" customWidth="1"/>
    <col min="1019" max="1019" width="10" style="25" customWidth="1"/>
    <col min="1020" max="1020" width="11.125" style="25" customWidth="1"/>
    <col min="1021" max="1021" width="9.375" style="25" bestFit="1" customWidth="1"/>
    <col min="1022" max="1022" width="13.625" style="25" customWidth="1"/>
    <col min="1023" max="1023" width="9.25" style="25"/>
    <col min="1024" max="1024" width="10.75" style="25" bestFit="1" customWidth="1"/>
    <col min="1025" max="1025" width="9.625" style="25" bestFit="1" customWidth="1"/>
    <col min="1026" max="1269" width="9.25" style="25"/>
    <col min="1270" max="1270" width="3.875" style="25" customWidth="1"/>
    <col min="1271" max="1272" width="30" style="25" customWidth="1"/>
    <col min="1273" max="1273" width="5" style="25" customWidth="1"/>
    <col min="1274" max="1274" width="7.75" style="25" customWidth="1"/>
    <col min="1275" max="1275" width="10" style="25" customWidth="1"/>
    <col min="1276" max="1276" width="11.125" style="25" customWidth="1"/>
    <col min="1277" max="1277" width="9.375" style="25" bestFit="1" customWidth="1"/>
    <col min="1278" max="1278" width="13.625" style="25" customWidth="1"/>
    <col min="1279" max="1279" width="9.25" style="25"/>
    <col min="1280" max="1280" width="10.75" style="25" bestFit="1" customWidth="1"/>
    <col min="1281" max="1281" width="9.625" style="25" bestFit="1" customWidth="1"/>
    <col min="1282" max="1525" width="9.25" style="25"/>
    <col min="1526" max="1526" width="3.875" style="25" customWidth="1"/>
    <col min="1527" max="1528" width="30" style="25" customWidth="1"/>
    <col min="1529" max="1529" width="5" style="25" customWidth="1"/>
    <col min="1530" max="1530" width="7.75" style="25" customWidth="1"/>
    <col min="1531" max="1531" width="10" style="25" customWidth="1"/>
    <col min="1532" max="1532" width="11.125" style="25" customWidth="1"/>
    <col min="1533" max="1533" width="9.375" style="25" bestFit="1" customWidth="1"/>
    <col min="1534" max="1534" width="13.625" style="25" customWidth="1"/>
    <col min="1535" max="1535" width="9.25" style="25"/>
    <col min="1536" max="1536" width="10.75" style="25" bestFit="1" customWidth="1"/>
    <col min="1537" max="1537" width="9.625" style="25" bestFit="1" customWidth="1"/>
    <col min="1538" max="1781" width="9.25" style="25"/>
    <col min="1782" max="1782" width="3.875" style="25" customWidth="1"/>
    <col min="1783" max="1784" width="30" style="25" customWidth="1"/>
    <col min="1785" max="1785" width="5" style="25" customWidth="1"/>
    <col min="1786" max="1786" width="7.75" style="25" customWidth="1"/>
    <col min="1787" max="1787" width="10" style="25" customWidth="1"/>
    <col min="1788" max="1788" width="11.125" style="25" customWidth="1"/>
    <col min="1789" max="1789" width="9.375" style="25" bestFit="1" customWidth="1"/>
    <col min="1790" max="1790" width="13.625" style="25" customWidth="1"/>
    <col min="1791" max="1791" width="9.25" style="25"/>
    <col min="1792" max="1792" width="10.75" style="25" bestFit="1" customWidth="1"/>
    <col min="1793" max="1793" width="9.625" style="25" bestFit="1" customWidth="1"/>
    <col min="1794" max="2037" width="9.25" style="25"/>
    <col min="2038" max="2038" width="3.875" style="25" customWidth="1"/>
    <col min="2039" max="2040" width="30" style="25" customWidth="1"/>
    <col min="2041" max="2041" width="5" style="25" customWidth="1"/>
    <col min="2042" max="2042" width="7.75" style="25" customWidth="1"/>
    <col min="2043" max="2043" width="10" style="25" customWidth="1"/>
    <col min="2044" max="2044" width="11.125" style="25" customWidth="1"/>
    <col min="2045" max="2045" width="9.375" style="25" bestFit="1" customWidth="1"/>
    <col min="2046" max="2046" width="13.625" style="25" customWidth="1"/>
    <col min="2047" max="2047" width="9.25" style="25"/>
    <col min="2048" max="2048" width="10.75" style="25" bestFit="1" customWidth="1"/>
    <col min="2049" max="2049" width="9.625" style="25" bestFit="1" customWidth="1"/>
    <col min="2050" max="2293" width="9.25" style="25"/>
    <col min="2294" max="2294" width="3.875" style="25" customWidth="1"/>
    <col min="2295" max="2296" width="30" style="25" customWidth="1"/>
    <col min="2297" max="2297" width="5" style="25" customWidth="1"/>
    <col min="2298" max="2298" width="7.75" style="25" customWidth="1"/>
    <col min="2299" max="2299" width="10" style="25" customWidth="1"/>
    <col min="2300" max="2300" width="11.125" style="25" customWidth="1"/>
    <col min="2301" max="2301" width="9.375" style="25" bestFit="1" customWidth="1"/>
    <col min="2302" max="2302" width="13.625" style="25" customWidth="1"/>
    <col min="2303" max="2303" width="9.25" style="25"/>
    <col min="2304" max="2304" width="10.75" style="25" bestFit="1" customWidth="1"/>
    <col min="2305" max="2305" width="9.625" style="25" bestFit="1" customWidth="1"/>
    <col min="2306" max="2549" width="9.25" style="25"/>
    <col min="2550" max="2550" width="3.875" style="25" customWidth="1"/>
    <col min="2551" max="2552" width="30" style="25" customWidth="1"/>
    <col min="2553" max="2553" width="5" style="25" customWidth="1"/>
    <col min="2554" max="2554" width="7.75" style="25" customWidth="1"/>
    <col min="2555" max="2555" width="10" style="25" customWidth="1"/>
    <col min="2556" max="2556" width="11.125" style="25" customWidth="1"/>
    <col min="2557" max="2557" width="9.375" style="25" bestFit="1" customWidth="1"/>
    <col min="2558" max="2558" width="13.625" style="25" customWidth="1"/>
    <col min="2559" max="2559" width="9.25" style="25"/>
    <col min="2560" max="2560" width="10.75" style="25" bestFit="1" customWidth="1"/>
    <col min="2561" max="2561" width="9.625" style="25" bestFit="1" customWidth="1"/>
    <col min="2562" max="2805" width="9.25" style="25"/>
    <col min="2806" max="2806" width="3.875" style="25" customWidth="1"/>
    <col min="2807" max="2808" width="30" style="25" customWidth="1"/>
    <col min="2809" max="2809" width="5" style="25" customWidth="1"/>
    <col min="2810" max="2810" width="7.75" style="25" customWidth="1"/>
    <col min="2811" max="2811" width="10" style="25" customWidth="1"/>
    <col min="2812" max="2812" width="11.125" style="25" customWidth="1"/>
    <col min="2813" max="2813" width="9.375" style="25" bestFit="1" customWidth="1"/>
    <col min="2814" max="2814" width="13.625" style="25" customWidth="1"/>
    <col min="2815" max="2815" width="9.25" style="25"/>
    <col min="2816" max="2816" width="10.75" style="25" bestFit="1" customWidth="1"/>
    <col min="2817" max="2817" width="9.625" style="25" bestFit="1" customWidth="1"/>
    <col min="2818" max="3061" width="9.25" style="25"/>
    <col min="3062" max="3062" width="3.875" style="25" customWidth="1"/>
    <col min="3063" max="3064" width="30" style="25" customWidth="1"/>
    <col min="3065" max="3065" width="5" style="25" customWidth="1"/>
    <col min="3066" max="3066" width="7.75" style="25" customWidth="1"/>
    <col min="3067" max="3067" width="10" style="25" customWidth="1"/>
    <col min="3068" max="3068" width="11.125" style="25" customWidth="1"/>
    <col min="3069" max="3069" width="9.375" style="25" bestFit="1" customWidth="1"/>
    <col min="3070" max="3070" width="13.625" style="25" customWidth="1"/>
    <col min="3071" max="3071" width="9.25" style="25"/>
    <col min="3072" max="3072" width="10.75" style="25" bestFit="1" customWidth="1"/>
    <col min="3073" max="3073" width="9.625" style="25" bestFit="1" customWidth="1"/>
    <col min="3074" max="3317" width="9.25" style="25"/>
    <col min="3318" max="3318" width="3.875" style="25" customWidth="1"/>
    <col min="3319" max="3320" width="30" style="25" customWidth="1"/>
    <col min="3321" max="3321" width="5" style="25" customWidth="1"/>
    <col min="3322" max="3322" width="7.75" style="25" customWidth="1"/>
    <col min="3323" max="3323" width="10" style="25" customWidth="1"/>
    <col min="3324" max="3324" width="11.125" style="25" customWidth="1"/>
    <col min="3325" max="3325" width="9.375" style="25" bestFit="1" customWidth="1"/>
    <col min="3326" max="3326" width="13.625" style="25" customWidth="1"/>
    <col min="3327" max="3327" width="9.25" style="25"/>
    <col min="3328" max="3328" width="10.75" style="25" bestFit="1" customWidth="1"/>
    <col min="3329" max="3329" width="9.625" style="25" bestFit="1" customWidth="1"/>
    <col min="3330" max="3573" width="9.25" style="25"/>
    <col min="3574" max="3574" width="3.875" style="25" customWidth="1"/>
    <col min="3575" max="3576" width="30" style="25" customWidth="1"/>
    <col min="3577" max="3577" width="5" style="25" customWidth="1"/>
    <col min="3578" max="3578" width="7.75" style="25" customWidth="1"/>
    <col min="3579" max="3579" width="10" style="25" customWidth="1"/>
    <col min="3580" max="3580" width="11.125" style="25" customWidth="1"/>
    <col min="3581" max="3581" width="9.375" style="25" bestFit="1" customWidth="1"/>
    <col min="3582" max="3582" width="13.625" style="25" customWidth="1"/>
    <col min="3583" max="3583" width="9.25" style="25"/>
    <col min="3584" max="3584" width="10.75" style="25" bestFit="1" customWidth="1"/>
    <col min="3585" max="3585" width="9.625" style="25" bestFit="1" customWidth="1"/>
    <col min="3586" max="3829" width="9.25" style="25"/>
    <col min="3830" max="3830" width="3.875" style="25" customWidth="1"/>
    <col min="3831" max="3832" width="30" style="25" customWidth="1"/>
    <col min="3833" max="3833" width="5" style="25" customWidth="1"/>
    <col min="3834" max="3834" width="7.75" style="25" customWidth="1"/>
    <col min="3835" max="3835" width="10" style="25" customWidth="1"/>
    <col min="3836" max="3836" width="11.125" style="25" customWidth="1"/>
    <col min="3837" max="3837" width="9.375" style="25" bestFit="1" customWidth="1"/>
    <col min="3838" max="3838" width="13.625" style="25" customWidth="1"/>
    <col min="3839" max="3839" width="9.25" style="25"/>
    <col min="3840" max="3840" width="10.75" style="25" bestFit="1" customWidth="1"/>
    <col min="3841" max="3841" width="9.625" style="25" bestFit="1" customWidth="1"/>
    <col min="3842" max="4085" width="9.25" style="25"/>
    <col min="4086" max="4086" width="3.875" style="25" customWidth="1"/>
    <col min="4087" max="4088" width="30" style="25" customWidth="1"/>
    <col min="4089" max="4089" width="5" style="25" customWidth="1"/>
    <col min="4090" max="4090" width="7.75" style="25" customWidth="1"/>
    <col min="4091" max="4091" width="10" style="25" customWidth="1"/>
    <col min="4092" max="4092" width="11.125" style="25" customWidth="1"/>
    <col min="4093" max="4093" width="9.375" style="25" bestFit="1" customWidth="1"/>
    <col min="4094" max="4094" width="13.625" style="25" customWidth="1"/>
    <col min="4095" max="4095" width="9.25" style="25"/>
    <col min="4096" max="4096" width="10.75" style="25" bestFit="1" customWidth="1"/>
    <col min="4097" max="4097" width="9.625" style="25" bestFit="1" customWidth="1"/>
    <col min="4098" max="4341" width="9.25" style="25"/>
    <col min="4342" max="4342" width="3.875" style="25" customWidth="1"/>
    <col min="4343" max="4344" width="30" style="25" customWidth="1"/>
    <col min="4345" max="4345" width="5" style="25" customWidth="1"/>
    <col min="4346" max="4346" width="7.75" style="25" customWidth="1"/>
    <col min="4347" max="4347" width="10" style="25" customWidth="1"/>
    <col min="4348" max="4348" width="11.125" style="25" customWidth="1"/>
    <col min="4349" max="4349" width="9.375" style="25" bestFit="1" customWidth="1"/>
    <col min="4350" max="4350" width="13.625" style="25" customWidth="1"/>
    <col min="4351" max="4351" width="9.25" style="25"/>
    <col min="4352" max="4352" width="10.75" style="25" bestFit="1" customWidth="1"/>
    <col min="4353" max="4353" width="9.625" style="25" bestFit="1" customWidth="1"/>
    <col min="4354" max="4597" width="9.25" style="25"/>
    <col min="4598" max="4598" width="3.875" style="25" customWidth="1"/>
    <col min="4599" max="4600" width="30" style="25" customWidth="1"/>
    <col min="4601" max="4601" width="5" style="25" customWidth="1"/>
    <col min="4602" max="4602" width="7.75" style="25" customWidth="1"/>
    <col min="4603" max="4603" width="10" style="25" customWidth="1"/>
    <col min="4604" max="4604" width="11.125" style="25" customWidth="1"/>
    <col min="4605" max="4605" width="9.375" style="25" bestFit="1" customWidth="1"/>
    <col min="4606" max="4606" width="13.625" style="25" customWidth="1"/>
    <col min="4607" max="4607" width="9.25" style="25"/>
    <col min="4608" max="4608" width="10.75" style="25" bestFit="1" customWidth="1"/>
    <col min="4609" max="4609" width="9.625" style="25" bestFit="1" customWidth="1"/>
    <col min="4610" max="4853" width="9.25" style="25"/>
    <col min="4854" max="4854" width="3.875" style="25" customWidth="1"/>
    <col min="4855" max="4856" width="30" style="25" customWidth="1"/>
    <col min="4857" max="4857" width="5" style="25" customWidth="1"/>
    <col min="4858" max="4858" width="7.75" style="25" customWidth="1"/>
    <col min="4859" max="4859" width="10" style="25" customWidth="1"/>
    <col min="4860" max="4860" width="11.125" style="25" customWidth="1"/>
    <col min="4861" max="4861" width="9.375" style="25" bestFit="1" customWidth="1"/>
    <col min="4862" max="4862" width="13.625" style="25" customWidth="1"/>
    <col min="4863" max="4863" width="9.25" style="25"/>
    <col min="4864" max="4864" width="10.75" style="25" bestFit="1" customWidth="1"/>
    <col min="4865" max="4865" width="9.625" style="25" bestFit="1" customWidth="1"/>
    <col min="4866" max="5109" width="9.25" style="25"/>
    <col min="5110" max="5110" width="3.875" style="25" customWidth="1"/>
    <col min="5111" max="5112" width="30" style="25" customWidth="1"/>
    <col min="5113" max="5113" width="5" style="25" customWidth="1"/>
    <col min="5114" max="5114" width="7.75" style="25" customWidth="1"/>
    <col min="5115" max="5115" width="10" style="25" customWidth="1"/>
    <col min="5116" max="5116" width="11.125" style="25" customWidth="1"/>
    <col min="5117" max="5117" width="9.375" style="25" bestFit="1" customWidth="1"/>
    <col min="5118" max="5118" width="13.625" style="25" customWidth="1"/>
    <col min="5119" max="5119" width="9.25" style="25"/>
    <col min="5120" max="5120" width="10.75" style="25" bestFit="1" customWidth="1"/>
    <col min="5121" max="5121" width="9.625" style="25" bestFit="1" customWidth="1"/>
    <col min="5122" max="5365" width="9.25" style="25"/>
    <col min="5366" max="5366" width="3.875" style="25" customWidth="1"/>
    <col min="5367" max="5368" width="30" style="25" customWidth="1"/>
    <col min="5369" max="5369" width="5" style="25" customWidth="1"/>
    <col min="5370" max="5370" width="7.75" style="25" customWidth="1"/>
    <col min="5371" max="5371" width="10" style="25" customWidth="1"/>
    <col min="5372" max="5372" width="11.125" style="25" customWidth="1"/>
    <col min="5373" max="5373" width="9.375" style="25" bestFit="1" customWidth="1"/>
    <col min="5374" max="5374" width="13.625" style="25" customWidth="1"/>
    <col min="5375" max="5375" width="9.25" style="25"/>
    <col min="5376" max="5376" width="10.75" style="25" bestFit="1" customWidth="1"/>
    <col min="5377" max="5377" width="9.625" style="25" bestFit="1" customWidth="1"/>
    <col min="5378" max="5621" width="9.25" style="25"/>
    <col min="5622" max="5622" width="3.875" style="25" customWidth="1"/>
    <col min="5623" max="5624" width="30" style="25" customWidth="1"/>
    <col min="5625" max="5625" width="5" style="25" customWidth="1"/>
    <col min="5626" max="5626" width="7.75" style="25" customWidth="1"/>
    <col min="5627" max="5627" width="10" style="25" customWidth="1"/>
    <col min="5628" max="5628" width="11.125" style="25" customWidth="1"/>
    <col min="5629" max="5629" width="9.375" style="25" bestFit="1" customWidth="1"/>
    <col min="5630" max="5630" width="13.625" style="25" customWidth="1"/>
    <col min="5631" max="5631" width="9.25" style="25"/>
    <col min="5632" max="5632" width="10.75" style="25" bestFit="1" customWidth="1"/>
    <col min="5633" max="5633" width="9.625" style="25" bestFit="1" customWidth="1"/>
    <col min="5634" max="5877" width="9.25" style="25"/>
    <col min="5878" max="5878" width="3.875" style="25" customWidth="1"/>
    <col min="5879" max="5880" width="30" style="25" customWidth="1"/>
    <col min="5881" max="5881" width="5" style="25" customWidth="1"/>
    <col min="5882" max="5882" width="7.75" style="25" customWidth="1"/>
    <col min="5883" max="5883" width="10" style="25" customWidth="1"/>
    <col min="5884" max="5884" width="11.125" style="25" customWidth="1"/>
    <col min="5885" max="5885" width="9.375" style="25" bestFit="1" customWidth="1"/>
    <col min="5886" max="5886" width="13.625" style="25" customWidth="1"/>
    <col min="5887" max="5887" width="9.25" style="25"/>
    <col min="5888" max="5888" width="10.75" style="25" bestFit="1" customWidth="1"/>
    <col min="5889" max="5889" width="9.625" style="25" bestFit="1" customWidth="1"/>
    <col min="5890" max="6133" width="9.25" style="25"/>
    <col min="6134" max="6134" width="3.875" style="25" customWidth="1"/>
    <col min="6135" max="6136" width="30" style="25" customWidth="1"/>
    <col min="6137" max="6137" width="5" style="25" customWidth="1"/>
    <col min="6138" max="6138" width="7.75" style="25" customWidth="1"/>
    <col min="6139" max="6139" width="10" style="25" customWidth="1"/>
    <col min="6140" max="6140" width="11.125" style="25" customWidth="1"/>
    <col min="6141" max="6141" width="9.375" style="25" bestFit="1" customWidth="1"/>
    <col min="6142" max="6142" width="13.625" style="25" customWidth="1"/>
    <col min="6143" max="6143" width="9.25" style="25"/>
    <col min="6144" max="6144" width="10.75" style="25" bestFit="1" customWidth="1"/>
    <col min="6145" max="6145" width="9.625" style="25" bestFit="1" customWidth="1"/>
    <col min="6146" max="6389" width="9.25" style="25"/>
    <col min="6390" max="6390" width="3.875" style="25" customWidth="1"/>
    <col min="6391" max="6392" width="30" style="25" customWidth="1"/>
    <col min="6393" max="6393" width="5" style="25" customWidth="1"/>
    <col min="6394" max="6394" width="7.75" style="25" customWidth="1"/>
    <col min="6395" max="6395" width="10" style="25" customWidth="1"/>
    <col min="6396" max="6396" width="11.125" style="25" customWidth="1"/>
    <col min="6397" max="6397" width="9.375" style="25" bestFit="1" customWidth="1"/>
    <col min="6398" max="6398" width="13.625" style="25" customWidth="1"/>
    <col min="6399" max="6399" width="9.25" style="25"/>
    <col min="6400" max="6400" width="10.75" style="25" bestFit="1" customWidth="1"/>
    <col min="6401" max="6401" width="9.625" style="25" bestFit="1" customWidth="1"/>
    <col min="6402" max="6645" width="9.25" style="25"/>
    <col min="6646" max="6646" width="3.875" style="25" customWidth="1"/>
    <col min="6647" max="6648" width="30" style="25" customWidth="1"/>
    <col min="6649" max="6649" width="5" style="25" customWidth="1"/>
    <col min="6650" max="6650" width="7.75" style="25" customWidth="1"/>
    <col min="6651" max="6651" width="10" style="25" customWidth="1"/>
    <col min="6652" max="6652" width="11.125" style="25" customWidth="1"/>
    <col min="6653" max="6653" width="9.375" style="25" bestFit="1" customWidth="1"/>
    <col min="6654" max="6654" width="13.625" style="25" customWidth="1"/>
    <col min="6655" max="6655" width="9.25" style="25"/>
    <col min="6656" max="6656" width="10.75" style="25" bestFit="1" customWidth="1"/>
    <col min="6657" max="6657" width="9.625" style="25" bestFit="1" customWidth="1"/>
    <col min="6658" max="6901" width="9.25" style="25"/>
    <col min="6902" max="6902" width="3.875" style="25" customWidth="1"/>
    <col min="6903" max="6904" width="30" style="25" customWidth="1"/>
    <col min="6905" max="6905" width="5" style="25" customWidth="1"/>
    <col min="6906" max="6906" width="7.75" style="25" customWidth="1"/>
    <col min="6907" max="6907" width="10" style="25" customWidth="1"/>
    <col min="6908" max="6908" width="11.125" style="25" customWidth="1"/>
    <col min="6909" max="6909" width="9.375" style="25" bestFit="1" customWidth="1"/>
    <col min="6910" max="6910" width="13.625" style="25" customWidth="1"/>
    <col min="6911" max="6911" width="9.25" style="25"/>
    <col min="6912" max="6912" width="10.75" style="25" bestFit="1" customWidth="1"/>
    <col min="6913" max="6913" width="9.625" style="25" bestFit="1" customWidth="1"/>
    <col min="6914" max="7157" width="9.25" style="25"/>
    <col min="7158" max="7158" width="3.875" style="25" customWidth="1"/>
    <col min="7159" max="7160" width="30" style="25" customWidth="1"/>
    <col min="7161" max="7161" width="5" style="25" customWidth="1"/>
    <col min="7162" max="7162" width="7.75" style="25" customWidth="1"/>
    <col min="7163" max="7163" width="10" style="25" customWidth="1"/>
    <col min="7164" max="7164" width="11.125" style="25" customWidth="1"/>
    <col min="7165" max="7165" width="9.375" style="25" bestFit="1" customWidth="1"/>
    <col min="7166" max="7166" width="13.625" style="25" customWidth="1"/>
    <col min="7167" max="7167" width="9.25" style="25"/>
    <col min="7168" max="7168" width="10.75" style="25" bestFit="1" customWidth="1"/>
    <col min="7169" max="7169" width="9.625" style="25" bestFit="1" customWidth="1"/>
    <col min="7170" max="7413" width="9.25" style="25"/>
    <col min="7414" max="7414" width="3.875" style="25" customWidth="1"/>
    <col min="7415" max="7416" width="30" style="25" customWidth="1"/>
    <col min="7417" max="7417" width="5" style="25" customWidth="1"/>
    <col min="7418" max="7418" width="7.75" style="25" customWidth="1"/>
    <col min="7419" max="7419" width="10" style="25" customWidth="1"/>
    <col min="7420" max="7420" width="11.125" style="25" customWidth="1"/>
    <col min="7421" max="7421" width="9.375" style="25" bestFit="1" customWidth="1"/>
    <col min="7422" max="7422" width="13.625" style="25" customWidth="1"/>
    <col min="7423" max="7423" width="9.25" style="25"/>
    <col min="7424" max="7424" width="10.75" style="25" bestFit="1" customWidth="1"/>
    <col min="7425" max="7425" width="9.625" style="25" bestFit="1" customWidth="1"/>
    <col min="7426" max="7669" width="9.25" style="25"/>
    <col min="7670" max="7670" width="3.875" style="25" customWidth="1"/>
    <col min="7671" max="7672" width="30" style="25" customWidth="1"/>
    <col min="7673" max="7673" width="5" style="25" customWidth="1"/>
    <col min="7674" max="7674" width="7.75" style="25" customWidth="1"/>
    <col min="7675" max="7675" width="10" style="25" customWidth="1"/>
    <col min="7676" max="7676" width="11.125" style="25" customWidth="1"/>
    <col min="7677" max="7677" width="9.375" style="25" bestFit="1" customWidth="1"/>
    <col min="7678" max="7678" width="13.625" style="25" customWidth="1"/>
    <col min="7679" max="7679" width="9.25" style="25"/>
    <col min="7680" max="7680" width="10.75" style="25" bestFit="1" customWidth="1"/>
    <col min="7681" max="7681" width="9.625" style="25" bestFit="1" customWidth="1"/>
    <col min="7682" max="7925" width="9.25" style="25"/>
    <col min="7926" max="7926" width="3.875" style="25" customWidth="1"/>
    <col min="7927" max="7928" width="30" style="25" customWidth="1"/>
    <col min="7929" max="7929" width="5" style="25" customWidth="1"/>
    <col min="7930" max="7930" width="7.75" style="25" customWidth="1"/>
    <col min="7931" max="7931" width="10" style="25" customWidth="1"/>
    <col min="7932" max="7932" width="11.125" style="25" customWidth="1"/>
    <col min="7933" max="7933" width="9.375" style="25" bestFit="1" customWidth="1"/>
    <col min="7934" max="7934" width="13.625" style="25" customWidth="1"/>
    <col min="7935" max="7935" width="9.25" style="25"/>
    <col min="7936" max="7936" width="10.75" style="25" bestFit="1" customWidth="1"/>
    <col min="7937" max="7937" width="9.625" style="25" bestFit="1" customWidth="1"/>
    <col min="7938" max="8181" width="9.25" style="25"/>
    <col min="8182" max="8182" width="3.875" style="25" customWidth="1"/>
    <col min="8183" max="8184" width="30" style="25" customWidth="1"/>
    <col min="8185" max="8185" width="5" style="25" customWidth="1"/>
    <col min="8186" max="8186" width="7.75" style="25" customWidth="1"/>
    <col min="8187" max="8187" width="10" style="25" customWidth="1"/>
    <col min="8188" max="8188" width="11.125" style="25" customWidth="1"/>
    <col min="8189" max="8189" width="9.375" style="25" bestFit="1" customWidth="1"/>
    <col min="8190" max="8190" width="13.625" style="25" customWidth="1"/>
    <col min="8191" max="8191" width="9.25" style="25"/>
    <col min="8192" max="8192" width="10.75" style="25" bestFit="1" customWidth="1"/>
    <col min="8193" max="8193" width="9.625" style="25" bestFit="1" customWidth="1"/>
    <col min="8194" max="8437" width="9.25" style="25"/>
    <col min="8438" max="8438" width="3.875" style="25" customWidth="1"/>
    <col min="8439" max="8440" width="30" style="25" customWidth="1"/>
    <col min="8441" max="8441" width="5" style="25" customWidth="1"/>
    <col min="8442" max="8442" width="7.75" style="25" customWidth="1"/>
    <col min="8443" max="8443" width="10" style="25" customWidth="1"/>
    <col min="8444" max="8444" width="11.125" style="25" customWidth="1"/>
    <col min="8445" max="8445" width="9.375" style="25" bestFit="1" customWidth="1"/>
    <col min="8446" max="8446" width="13.625" style="25" customWidth="1"/>
    <col min="8447" max="8447" width="9.25" style="25"/>
    <col min="8448" max="8448" width="10.75" style="25" bestFit="1" customWidth="1"/>
    <col min="8449" max="8449" width="9.625" style="25" bestFit="1" customWidth="1"/>
    <col min="8450" max="8693" width="9.25" style="25"/>
    <col min="8694" max="8694" width="3.875" style="25" customWidth="1"/>
    <col min="8695" max="8696" width="30" style="25" customWidth="1"/>
    <col min="8697" max="8697" width="5" style="25" customWidth="1"/>
    <col min="8698" max="8698" width="7.75" style="25" customWidth="1"/>
    <col min="8699" max="8699" width="10" style="25" customWidth="1"/>
    <col min="8700" max="8700" width="11.125" style="25" customWidth="1"/>
    <col min="8701" max="8701" width="9.375" style="25" bestFit="1" customWidth="1"/>
    <col min="8702" max="8702" width="13.625" style="25" customWidth="1"/>
    <col min="8703" max="8703" width="9.25" style="25"/>
    <col min="8704" max="8704" width="10.75" style="25" bestFit="1" customWidth="1"/>
    <col min="8705" max="8705" width="9.625" style="25" bestFit="1" customWidth="1"/>
    <col min="8706" max="8949" width="9.25" style="25"/>
    <col min="8950" max="8950" width="3.875" style="25" customWidth="1"/>
    <col min="8951" max="8952" width="30" style="25" customWidth="1"/>
    <col min="8953" max="8953" width="5" style="25" customWidth="1"/>
    <col min="8954" max="8954" width="7.75" style="25" customWidth="1"/>
    <col min="8955" max="8955" width="10" style="25" customWidth="1"/>
    <col min="8956" max="8956" width="11.125" style="25" customWidth="1"/>
    <col min="8957" max="8957" width="9.375" style="25" bestFit="1" customWidth="1"/>
    <col min="8958" max="8958" width="13.625" style="25" customWidth="1"/>
    <col min="8959" max="8959" width="9.25" style="25"/>
    <col min="8960" max="8960" width="10.75" style="25" bestFit="1" customWidth="1"/>
    <col min="8961" max="8961" width="9.625" style="25" bestFit="1" customWidth="1"/>
    <col min="8962" max="9205" width="9.25" style="25"/>
    <col min="9206" max="9206" width="3.875" style="25" customWidth="1"/>
    <col min="9207" max="9208" width="30" style="25" customWidth="1"/>
    <col min="9209" max="9209" width="5" style="25" customWidth="1"/>
    <col min="9210" max="9210" width="7.75" style="25" customWidth="1"/>
    <col min="9211" max="9211" width="10" style="25" customWidth="1"/>
    <col min="9212" max="9212" width="11.125" style="25" customWidth="1"/>
    <col min="9213" max="9213" width="9.375" style="25" bestFit="1" customWidth="1"/>
    <col min="9214" max="9214" width="13.625" style="25" customWidth="1"/>
    <col min="9215" max="9215" width="9.25" style="25"/>
    <col min="9216" max="9216" width="10.75" style="25" bestFit="1" customWidth="1"/>
    <col min="9217" max="9217" width="9.625" style="25" bestFit="1" customWidth="1"/>
    <col min="9218" max="9461" width="9.25" style="25"/>
    <col min="9462" max="9462" width="3.875" style="25" customWidth="1"/>
    <col min="9463" max="9464" width="30" style="25" customWidth="1"/>
    <col min="9465" max="9465" width="5" style="25" customWidth="1"/>
    <col min="9466" max="9466" width="7.75" style="25" customWidth="1"/>
    <col min="9467" max="9467" width="10" style="25" customWidth="1"/>
    <col min="9468" max="9468" width="11.125" style="25" customWidth="1"/>
    <col min="9469" max="9469" width="9.375" style="25" bestFit="1" customWidth="1"/>
    <col min="9470" max="9470" width="13.625" style="25" customWidth="1"/>
    <col min="9471" max="9471" width="9.25" style="25"/>
    <col min="9472" max="9472" width="10.75" style="25" bestFit="1" customWidth="1"/>
    <col min="9473" max="9473" width="9.625" style="25" bestFit="1" customWidth="1"/>
    <col min="9474" max="9717" width="9.25" style="25"/>
    <col min="9718" max="9718" width="3.875" style="25" customWidth="1"/>
    <col min="9719" max="9720" width="30" style="25" customWidth="1"/>
    <col min="9721" max="9721" width="5" style="25" customWidth="1"/>
    <col min="9722" max="9722" width="7.75" style="25" customWidth="1"/>
    <col min="9723" max="9723" width="10" style="25" customWidth="1"/>
    <col min="9724" max="9724" width="11.125" style="25" customWidth="1"/>
    <col min="9725" max="9725" width="9.375" style="25" bestFit="1" customWidth="1"/>
    <col min="9726" max="9726" width="13.625" style="25" customWidth="1"/>
    <col min="9727" max="9727" width="9.25" style="25"/>
    <col min="9728" max="9728" width="10.75" style="25" bestFit="1" customWidth="1"/>
    <col min="9729" max="9729" width="9.625" style="25" bestFit="1" customWidth="1"/>
    <col min="9730" max="9973" width="9.25" style="25"/>
    <col min="9974" max="9974" width="3.875" style="25" customWidth="1"/>
    <col min="9975" max="9976" width="30" style="25" customWidth="1"/>
    <col min="9977" max="9977" width="5" style="25" customWidth="1"/>
    <col min="9978" max="9978" width="7.75" style="25" customWidth="1"/>
    <col min="9979" max="9979" width="10" style="25" customWidth="1"/>
    <col min="9980" max="9980" width="11.125" style="25" customWidth="1"/>
    <col min="9981" max="9981" width="9.375" style="25" bestFit="1" customWidth="1"/>
    <col min="9982" max="9982" width="13.625" style="25" customWidth="1"/>
    <col min="9983" max="9983" width="9.25" style="25"/>
    <col min="9984" max="9984" width="10.75" style="25" bestFit="1" customWidth="1"/>
    <col min="9985" max="9985" width="9.625" style="25" bestFit="1" customWidth="1"/>
    <col min="9986" max="10229" width="9.25" style="25"/>
    <col min="10230" max="10230" width="3.875" style="25" customWidth="1"/>
    <col min="10231" max="10232" width="30" style="25" customWidth="1"/>
    <col min="10233" max="10233" width="5" style="25" customWidth="1"/>
    <col min="10234" max="10234" width="7.75" style="25" customWidth="1"/>
    <col min="10235" max="10235" width="10" style="25" customWidth="1"/>
    <col min="10236" max="10236" width="11.125" style="25" customWidth="1"/>
    <col min="10237" max="10237" width="9.375" style="25" bestFit="1" customWidth="1"/>
    <col min="10238" max="10238" width="13.625" style="25" customWidth="1"/>
    <col min="10239" max="10239" width="9.25" style="25"/>
    <col min="10240" max="10240" width="10.75" style="25" bestFit="1" customWidth="1"/>
    <col min="10241" max="10241" width="9.625" style="25" bestFit="1" customWidth="1"/>
    <col min="10242" max="10485" width="9.25" style="25"/>
    <col min="10486" max="10486" width="3.875" style="25" customWidth="1"/>
    <col min="10487" max="10488" width="30" style="25" customWidth="1"/>
    <col min="10489" max="10489" width="5" style="25" customWidth="1"/>
    <col min="10490" max="10490" width="7.75" style="25" customWidth="1"/>
    <col min="10491" max="10491" width="10" style="25" customWidth="1"/>
    <col min="10492" max="10492" width="11.125" style="25" customWidth="1"/>
    <col min="10493" max="10493" width="9.375" style="25" bestFit="1" customWidth="1"/>
    <col min="10494" max="10494" width="13.625" style="25" customWidth="1"/>
    <col min="10495" max="10495" width="9.25" style="25"/>
    <col min="10496" max="10496" width="10.75" style="25" bestFit="1" customWidth="1"/>
    <col min="10497" max="10497" width="9.625" style="25" bestFit="1" customWidth="1"/>
    <col min="10498" max="10741" width="9.25" style="25"/>
    <col min="10742" max="10742" width="3.875" style="25" customWidth="1"/>
    <col min="10743" max="10744" width="30" style="25" customWidth="1"/>
    <col min="10745" max="10745" width="5" style="25" customWidth="1"/>
    <col min="10746" max="10746" width="7.75" style="25" customWidth="1"/>
    <col min="10747" max="10747" width="10" style="25" customWidth="1"/>
    <col min="10748" max="10748" width="11.125" style="25" customWidth="1"/>
    <col min="10749" max="10749" width="9.375" style="25" bestFit="1" customWidth="1"/>
    <col min="10750" max="10750" width="13.625" style="25" customWidth="1"/>
    <col min="10751" max="10751" width="9.25" style="25"/>
    <col min="10752" max="10752" width="10.75" style="25" bestFit="1" customWidth="1"/>
    <col min="10753" max="10753" width="9.625" style="25" bestFit="1" customWidth="1"/>
    <col min="10754" max="10997" width="9.25" style="25"/>
    <col min="10998" max="10998" width="3.875" style="25" customWidth="1"/>
    <col min="10999" max="11000" width="30" style="25" customWidth="1"/>
    <col min="11001" max="11001" width="5" style="25" customWidth="1"/>
    <col min="11002" max="11002" width="7.75" style="25" customWidth="1"/>
    <col min="11003" max="11003" width="10" style="25" customWidth="1"/>
    <col min="11004" max="11004" width="11.125" style="25" customWidth="1"/>
    <col min="11005" max="11005" width="9.375" style="25" bestFit="1" customWidth="1"/>
    <col min="11006" max="11006" width="13.625" style="25" customWidth="1"/>
    <col min="11007" max="11007" width="9.25" style="25"/>
    <col min="11008" max="11008" width="10.75" style="25" bestFit="1" customWidth="1"/>
    <col min="11009" max="11009" width="9.625" style="25" bestFit="1" customWidth="1"/>
    <col min="11010" max="11253" width="9.25" style="25"/>
    <col min="11254" max="11254" width="3.875" style="25" customWidth="1"/>
    <col min="11255" max="11256" width="30" style="25" customWidth="1"/>
    <col min="11257" max="11257" width="5" style="25" customWidth="1"/>
    <col min="11258" max="11258" width="7.75" style="25" customWidth="1"/>
    <col min="11259" max="11259" width="10" style="25" customWidth="1"/>
    <col min="11260" max="11260" width="11.125" style="25" customWidth="1"/>
    <col min="11261" max="11261" width="9.375" style="25" bestFit="1" customWidth="1"/>
    <col min="11262" max="11262" width="13.625" style="25" customWidth="1"/>
    <col min="11263" max="11263" width="9.25" style="25"/>
    <col min="11264" max="11264" width="10.75" style="25" bestFit="1" customWidth="1"/>
    <col min="11265" max="11265" width="9.625" style="25" bestFit="1" customWidth="1"/>
    <col min="11266" max="11509" width="9.25" style="25"/>
    <col min="11510" max="11510" width="3.875" style="25" customWidth="1"/>
    <col min="11511" max="11512" width="30" style="25" customWidth="1"/>
    <col min="11513" max="11513" width="5" style="25" customWidth="1"/>
    <col min="11514" max="11514" width="7.75" style="25" customWidth="1"/>
    <col min="11515" max="11515" width="10" style="25" customWidth="1"/>
    <col min="11516" max="11516" width="11.125" style="25" customWidth="1"/>
    <col min="11517" max="11517" width="9.375" style="25" bestFit="1" customWidth="1"/>
    <col min="11518" max="11518" width="13.625" style="25" customWidth="1"/>
    <col min="11519" max="11519" width="9.25" style="25"/>
    <col min="11520" max="11520" width="10.75" style="25" bestFit="1" customWidth="1"/>
    <col min="11521" max="11521" width="9.625" style="25" bestFit="1" customWidth="1"/>
    <col min="11522" max="11765" width="9.25" style="25"/>
    <col min="11766" max="11766" width="3.875" style="25" customWidth="1"/>
    <col min="11767" max="11768" width="30" style="25" customWidth="1"/>
    <col min="11769" max="11769" width="5" style="25" customWidth="1"/>
    <col min="11770" max="11770" width="7.75" style="25" customWidth="1"/>
    <col min="11771" max="11771" width="10" style="25" customWidth="1"/>
    <col min="11772" max="11772" width="11.125" style="25" customWidth="1"/>
    <col min="11773" max="11773" width="9.375" style="25" bestFit="1" customWidth="1"/>
    <col min="11774" max="11774" width="13.625" style="25" customWidth="1"/>
    <col min="11775" max="11775" width="9.25" style="25"/>
    <col min="11776" max="11776" width="10.75" style="25" bestFit="1" customWidth="1"/>
    <col min="11777" max="11777" width="9.625" style="25" bestFit="1" customWidth="1"/>
    <col min="11778" max="12021" width="9.25" style="25"/>
    <col min="12022" max="12022" width="3.875" style="25" customWidth="1"/>
    <col min="12023" max="12024" width="30" style="25" customWidth="1"/>
    <col min="12025" max="12025" width="5" style="25" customWidth="1"/>
    <col min="12026" max="12026" width="7.75" style="25" customWidth="1"/>
    <col min="12027" max="12027" width="10" style="25" customWidth="1"/>
    <col min="12028" max="12028" width="11.125" style="25" customWidth="1"/>
    <col min="12029" max="12029" width="9.375" style="25" bestFit="1" customWidth="1"/>
    <col min="12030" max="12030" width="13.625" style="25" customWidth="1"/>
    <col min="12031" max="12031" width="9.25" style="25"/>
    <col min="12032" max="12032" width="10.75" style="25" bestFit="1" customWidth="1"/>
    <col min="12033" max="12033" width="9.625" style="25" bestFit="1" customWidth="1"/>
    <col min="12034" max="12277" width="9.25" style="25"/>
    <col min="12278" max="12278" width="3.875" style="25" customWidth="1"/>
    <col min="12279" max="12280" width="30" style="25" customWidth="1"/>
    <col min="12281" max="12281" width="5" style="25" customWidth="1"/>
    <col min="12282" max="12282" width="7.75" style="25" customWidth="1"/>
    <col min="12283" max="12283" width="10" style="25" customWidth="1"/>
    <col min="12284" max="12284" width="11.125" style="25" customWidth="1"/>
    <col min="12285" max="12285" width="9.375" style="25" bestFit="1" customWidth="1"/>
    <col min="12286" max="12286" width="13.625" style="25" customWidth="1"/>
    <col min="12287" max="12287" width="9.25" style="25"/>
    <col min="12288" max="12288" width="10.75" style="25" bestFit="1" customWidth="1"/>
    <col min="12289" max="12289" width="9.625" style="25" bestFit="1" customWidth="1"/>
    <col min="12290" max="12533" width="9.25" style="25"/>
    <col min="12534" max="12534" width="3.875" style="25" customWidth="1"/>
    <col min="12535" max="12536" width="30" style="25" customWidth="1"/>
    <col min="12537" max="12537" width="5" style="25" customWidth="1"/>
    <col min="12538" max="12538" width="7.75" style="25" customWidth="1"/>
    <col min="12539" max="12539" width="10" style="25" customWidth="1"/>
    <col min="12540" max="12540" width="11.125" style="25" customWidth="1"/>
    <col min="12541" max="12541" width="9.375" style="25" bestFit="1" customWidth="1"/>
    <col min="12542" max="12542" width="13.625" style="25" customWidth="1"/>
    <col min="12543" max="12543" width="9.25" style="25"/>
    <col min="12544" max="12544" width="10.75" style="25" bestFit="1" customWidth="1"/>
    <col min="12545" max="12545" width="9.625" style="25" bestFit="1" customWidth="1"/>
    <col min="12546" max="12789" width="9.25" style="25"/>
    <col min="12790" max="12790" width="3.875" style="25" customWidth="1"/>
    <col min="12791" max="12792" width="30" style="25" customWidth="1"/>
    <col min="12793" max="12793" width="5" style="25" customWidth="1"/>
    <col min="12794" max="12794" width="7.75" style="25" customWidth="1"/>
    <col min="12795" max="12795" width="10" style="25" customWidth="1"/>
    <col min="12796" max="12796" width="11.125" style="25" customWidth="1"/>
    <col min="12797" max="12797" width="9.375" style="25" bestFit="1" customWidth="1"/>
    <col min="12798" max="12798" width="13.625" style="25" customWidth="1"/>
    <col min="12799" max="12799" width="9.25" style="25"/>
    <col min="12800" max="12800" width="10.75" style="25" bestFit="1" customWidth="1"/>
    <col min="12801" max="12801" width="9.625" style="25" bestFit="1" customWidth="1"/>
    <col min="12802" max="13045" width="9.25" style="25"/>
    <col min="13046" max="13046" width="3.875" style="25" customWidth="1"/>
    <col min="13047" max="13048" width="30" style="25" customWidth="1"/>
    <col min="13049" max="13049" width="5" style="25" customWidth="1"/>
    <col min="13050" max="13050" width="7.75" style="25" customWidth="1"/>
    <col min="13051" max="13051" width="10" style="25" customWidth="1"/>
    <col min="13052" max="13052" width="11.125" style="25" customWidth="1"/>
    <col min="13053" max="13053" width="9.375" style="25" bestFit="1" customWidth="1"/>
    <col min="13054" max="13054" width="13.625" style="25" customWidth="1"/>
    <col min="13055" max="13055" width="9.25" style="25"/>
    <col min="13056" max="13056" width="10.75" style="25" bestFit="1" customWidth="1"/>
    <col min="13057" max="13057" width="9.625" style="25" bestFit="1" customWidth="1"/>
    <col min="13058" max="13301" width="9.25" style="25"/>
    <col min="13302" max="13302" width="3.875" style="25" customWidth="1"/>
    <col min="13303" max="13304" width="30" style="25" customWidth="1"/>
    <col min="13305" max="13305" width="5" style="25" customWidth="1"/>
    <col min="13306" max="13306" width="7.75" style="25" customWidth="1"/>
    <col min="13307" max="13307" width="10" style="25" customWidth="1"/>
    <col min="13308" max="13308" width="11.125" style="25" customWidth="1"/>
    <col min="13309" max="13309" width="9.375" style="25" bestFit="1" customWidth="1"/>
    <col min="13310" max="13310" width="13.625" style="25" customWidth="1"/>
    <col min="13311" max="13311" width="9.25" style="25"/>
    <col min="13312" max="13312" width="10.75" style="25" bestFit="1" customWidth="1"/>
    <col min="13313" max="13313" width="9.625" style="25" bestFit="1" customWidth="1"/>
    <col min="13314" max="13557" width="9.25" style="25"/>
    <col min="13558" max="13558" width="3.875" style="25" customWidth="1"/>
    <col min="13559" max="13560" width="30" style="25" customWidth="1"/>
    <col min="13561" max="13561" width="5" style="25" customWidth="1"/>
    <col min="13562" max="13562" width="7.75" style="25" customWidth="1"/>
    <col min="13563" max="13563" width="10" style="25" customWidth="1"/>
    <col min="13564" max="13564" width="11.125" style="25" customWidth="1"/>
    <col min="13565" max="13565" width="9.375" style="25" bestFit="1" customWidth="1"/>
    <col min="13566" max="13566" width="13.625" style="25" customWidth="1"/>
    <col min="13567" max="13567" width="9.25" style="25"/>
    <col min="13568" max="13568" width="10.75" style="25" bestFit="1" customWidth="1"/>
    <col min="13569" max="13569" width="9.625" style="25" bestFit="1" customWidth="1"/>
    <col min="13570" max="13813" width="9.25" style="25"/>
    <col min="13814" max="13814" width="3.875" style="25" customWidth="1"/>
    <col min="13815" max="13816" width="30" style="25" customWidth="1"/>
    <col min="13817" max="13817" width="5" style="25" customWidth="1"/>
    <col min="13818" max="13818" width="7.75" style="25" customWidth="1"/>
    <col min="13819" max="13819" width="10" style="25" customWidth="1"/>
    <col min="13820" max="13820" width="11.125" style="25" customWidth="1"/>
    <col min="13821" max="13821" width="9.375" style="25" bestFit="1" customWidth="1"/>
    <col min="13822" max="13822" width="13.625" style="25" customWidth="1"/>
    <col min="13823" max="13823" width="9.25" style="25"/>
    <col min="13824" max="13824" width="10.75" style="25" bestFit="1" customWidth="1"/>
    <col min="13825" max="13825" width="9.625" style="25" bestFit="1" customWidth="1"/>
    <col min="13826" max="14069" width="9.25" style="25"/>
    <col min="14070" max="14070" width="3.875" style="25" customWidth="1"/>
    <col min="14071" max="14072" width="30" style="25" customWidth="1"/>
    <col min="14073" max="14073" width="5" style="25" customWidth="1"/>
    <col min="14074" max="14074" width="7.75" style="25" customWidth="1"/>
    <col min="14075" max="14075" width="10" style="25" customWidth="1"/>
    <col min="14076" max="14076" width="11.125" style="25" customWidth="1"/>
    <col min="14077" max="14077" width="9.375" style="25" bestFit="1" customWidth="1"/>
    <col min="14078" max="14078" width="13.625" style="25" customWidth="1"/>
    <col min="14079" max="14079" width="9.25" style="25"/>
    <col min="14080" max="14080" width="10.75" style="25" bestFit="1" customWidth="1"/>
    <col min="14081" max="14081" width="9.625" style="25" bestFit="1" customWidth="1"/>
    <col min="14082" max="14325" width="9.25" style="25"/>
    <col min="14326" max="14326" width="3.875" style="25" customWidth="1"/>
    <col min="14327" max="14328" width="30" style="25" customWidth="1"/>
    <col min="14329" max="14329" width="5" style="25" customWidth="1"/>
    <col min="14330" max="14330" width="7.75" style="25" customWidth="1"/>
    <col min="14331" max="14331" width="10" style="25" customWidth="1"/>
    <col min="14332" max="14332" width="11.125" style="25" customWidth="1"/>
    <col min="14333" max="14333" width="9.375" style="25" bestFit="1" customWidth="1"/>
    <col min="14334" max="14334" width="13.625" style="25" customWidth="1"/>
    <col min="14335" max="14335" width="9.25" style="25"/>
    <col min="14336" max="14336" width="10.75" style="25" bestFit="1" customWidth="1"/>
    <col min="14337" max="14337" width="9.625" style="25" bestFit="1" customWidth="1"/>
    <col min="14338" max="14581" width="9.25" style="25"/>
    <col min="14582" max="14582" width="3.875" style="25" customWidth="1"/>
    <col min="14583" max="14584" width="30" style="25" customWidth="1"/>
    <col min="14585" max="14585" width="5" style="25" customWidth="1"/>
    <col min="14586" max="14586" width="7.75" style="25" customWidth="1"/>
    <col min="14587" max="14587" width="10" style="25" customWidth="1"/>
    <col min="14588" max="14588" width="11.125" style="25" customWidth="1"/>
    <col min="14589" max="14589" width="9.375" style="25" bestFit="1" customWidth="1"/>
    <col min="14590" max="14590" width="13.625" style="25" customWidth="1"/>
    <col min="14591" max="14591" width="9.25" style="25"/>
    <col min="14592" max="14592" width="10.75" style="25" bestFit="1" customWidth="1"/>
    <col min="14593" max="14593" width="9.625" style="25" bestFit="1" customWidth="1"/>
    <col min="14594" max="14837" width="9.25" style="25"/>
    <col min="14838" max="14838" width="3.875" style="25" customWidth="1"/>
    <col min="14839" max="14840" width="30" style="25" customWidth="1"/>
    <col min="14841" max="14841" width="5" style="25" customWidth="1"/>
    <col min="14842" max="14842" width="7.75" style="25" customWidth="1"/>
    <col min="14843" max="14843" width="10" style="25" customWidth="1"/>
    <col min="14844" max="14844" width="11.125" style="25" customWidth="1"/>
    <col min="14845" max="14845" width="9.375" style="25" bestFit="1" customWidth="1"/>
    <col min="14846" max="14846" width="13.625" style="25" customWidth="1"/>
    <col min="14847" max="14847" width="9.25" style="25"/>
    <col min="14848" max="14848" width="10.75" style="25" bestFit="1" customWidth="1"/>
    <col min="14849" max="14849" width="9.625" style="25" bestFit="1" customWidth="1"/>
    <col min="14850" max="15093" width="9.25" style="25"/>
    <col min="15094" max="15094" width="3.875" style="25" customWidth="1"/>
    <col min="15095" max="15096" width="30" style="25" customWidth="1"/>
    <col min="15097" max="15097" width="5" style="25" customWidth="1"/>
    <col min="15098" max="15098" width="7.75" style="25" customWidth="1"/>
    <col min="15099" max="15099" width="10" style="25" customWidth="1"/>
    <col min="15100" max="15100" width="11.125" style="25" customWidth="1"/>
    <col min="15101" max="15101" width="9.375" style="25" bestFit="1" customWidth="1"/>
    <col min="15102" max="15102" width="13.625" style="25" customWidth="1"/>
    <col min="15103" max="15103" width="9.25" style="25"/>
    <col min="15104" max="15104" width="10.75" style="25" bestFit="1" customWidth="1"/>
    <col min="15105" max="15105" width="9.625" style="25" bestFit="1" customWidth="1"/>
    <col min="15106" max="15349" width="9.25" style="25"/>
    <col min="15350" max="15350" width="3.875" style="25" customWidth="1"/>
    <col min="15351" max="15352" width="30" style="25" customWidth="1"/>
    <col min="15353" max="15353" width="5" style="25" customWidth="1"/>
    <col min="15354" max="15354" width="7.75" style="25" customWidth="1"/>
    <col min="15355" max="15355" width="10" style="25" customWidth="1"/>
    <col min="15356" max="15356" width="11.125" style="25" customWidth="1"/>
    <col min="15357" max="15357" width="9.375" style="25" bestFit="1" customWidth="1"/>
    <col min="15358" max="15358" width="13.625" style="25" customWidth="1"/>
    <col min="15359" max="15359" width="9.25" style="25"/>
    <col min="15360" max="15360" width="10.75" style="25" bestFit="1" customWidth="1"/>
    <col min="15361" max="15361" width="9.625" style="25" bestFit="1" customWidth="1"/>
    <col min="15362" max="15605" width="9.25" style="25"/>
    <col min="15606" max="15606" width="3.875" style="25" customWidth="1"/>
    <col min="15607" max="15608" width="30" style="25" customWidth="1"/>
    <col min="15609" max="15609" width="5" style="25" customWidth="1"/>
    <col min="15610" max="15610" width="7.75" style="25" customWidth="1"/>
    <col min="15611" max="15611" width="10" style="25" customWidth="1"/>
    <col min="15612" max="15612" width="11.125" style="25" customWidth="1"/>
    <col min="15613" max="15613" width="9.375" style="25" bestFit="1" customWidth="1"/>
    <col min="15614" max="15614" width="13.625" style="25" customWidth="1"/>
    <col min="15615" max="15615" width="9.25" style="25"/>
    <col min="15616" max="15616" width="10.75" style="25" bestFit="1" customWidth="1"/>
    <col min="15617" max="15617" width="9.625" style="25" bestFit="1" customWidth="1"/>
    <col min="15618" max="15861" width="9.25" style="25"/>
    <col min="15862" max="15862" width="3.875" style="25" customWidth="1"/>
    <col min="15863" max="15864" width="30" style="25" customWidth="1"/>
    <col min="15865" max="15865" width="5" style="25" customWidth="1"/>
    <col min="15866" max="15866" width="7.75" style="25" customWidth="1"/>
    <col min="15867" max="15867" width="10" style="25" customWidth="1"/>
    <col min="15868" max="15868" width="11.125" style="25" customWidth="1"/>
    <col min="15869" max="15869" width="9.375" style="25" bestFit="1" customWidth="1"/>
    <col min="15870" max="15870" width="13.625" style="25" customWidth="1"/>
    <col min="15871" max="15871" width="9.25" style="25"/>
    <col min="15872" max="15872" width="10.75" style="25" bestFit="1" customWidth="1"/>
    <col min="15873" max="15873" width="9.625" style="25" bestFit="1" customWidth="1"/>
    <col min="15874" max="16117" width="9.25" style="25"/>
    <col min="16118" max="16118" width="3.875" style="25" customWidth="1"/>
    <col min="16119" max="16120" width="30" style="25" customWidth="1"/>
    <col min="16121" max="16121" width="5" style="25" customWidth="1"/>
    <col min="16122" max="16122" width="7.75" style="25" customWidth="1"/>
    <col min="16123" max="16123" width="10" style="25" customWidth="1"/>
    <col min="16124" max="16124" width="11.125" style="25" customWidth="1"/>
    <col min="16125" max="16125" width="9.375" style="25" bestFit="1" customWidth="1"/>
    <col min="16126" max="16126" width="13.625" style="25" customWidth="1"/>
    <col min="16127" max="16127" width="9.25" style="25"/>
    <col min="16128" max="16128" width="10.75" style="25" bestFit="1" customWidth="1"/>
    <col min="16129" max="16129" width="9.625" style="25" bestFit="1" customWidth="1"/>
    <col min="16130" max="16384" width="9.25" style="25"/>
  </cols>
  <sheetData>
    <row r="1" spans="1:8" ht="15" customHeight="1" x14ac:dyDescent="0.15">
      <c r="A1" s="30"/>
      <c r="B1" s="30"/>
      <c r="C1" s="30"/>
      <c r="D1" s="30"/>
      <c r="E1" s="183" t="s">
        <v>68</v>
      </c>
      <c r="F1" s="183"/>
      <c r="G1" s="183"/>
    </row>
    <row r="2" spans="1:8" ht="15" customHeight="1" x14ac:dyDescent="0.15">
      <c r="A2" s="184" t="s">
        <v>67</v>
      </c>
      <c r="B2" s="184"/>
      <c r="C2" s="184"/>
      <c r="D2" s="184"/>
      <c r="E2" s="184"/>
      <c r="F2" s="184"/>
      <c r="G2" s="184"/>
      <c r="H2" s="25" t="s">
        <v>32</v>
      </c>
    </row>
    <row r="3" spans="1:8" ht="15" customHeight="1" x14ac:dyDescent="0.15">
      <c r="A3" s="119"/>
      <c r="B3" s="119"/>
      <c r="C3" s="119"/>
      <c r="D3" s="119"/>
      <c r="E3" s="119"/>
      <c r="F3" s="119"/>
      <c r="G3" s="119"/>
    </row>
    <row r="4" spans="1:8" ht="15" customHeight="1" x14ac:dyDescent="0.15">
      <c r="A4" s="119"/>
      <c r="B4" s="98" t="s">
        <v>69</v>
      </c>
      <c r="C4" s="119"/>
      <c r="D4" s="119"/>
      <c r="E4" s="119"/>
      <c r="F4" s="119"/>
      <c r="G4" s="119"/>
    </row>
    <row r="5" spans="1:8" ht="15" customHeight="1" x14ac:dyDescent="0.15">
      <c r="A5" s="119"/>
      <c r="B5" s="98" t="s">
        <v>66</v>
      </c>
      <c r="C5" s="119"/>
      <c r="D5" s="119"/>
      <c r="E5" s="119"/>
      <c r="F5" s="119"/>
      <c r="G5" s="119"/>
    </row>
    <row r="6" spans="1:8" ht="15" customHeight="1" x14ac:dyDescent="0.15">
      <c r="A6" s="119"/>
      <c r="B6" s="98" t="s">
        <v>65</v>
      </c>
      <c r="C6" s="119"/>
      <c r="D6" s="119"/>
      <c r="E6" s="119"/>
      <c r="F6" s="119"/>
      <c r="G6" s="119"/>
    </row>
    <row r="7" spans="1:8" ht="15" customHeight="1" x14ac:dyDescent="0.15">
      <c r="A7" s="119"/>
      <c r="B7" s="119"/>
      <c r="C7" s="97" t="s">
        <v>64</v>
      </c>
      <c r="D7" s="185" t="e">
        <f>#REF!</f>
        <v>#REF!</v>
      </c>
      <c r="E7" s="185"/>
      <c r="F7" s="185"/>
      <c r="G7" s="185"/>
    </row>
    <row r="8" spans="1:8" ht="15" customHeight="1" x14ac:dyDescent="0.15">
      <c r="A8" s="119"/>
      <c r="B8" s="119"/>
      <c r="C8" s="97" t="s">
        <v>63</v>
      </c>
      <c r="D8" s="185" t="e">
        <f>#REF!</f>
        <v>#REF!</v>
      </c>
      <c r="E8" s="185"/>
      <c r="F8" s="185"/>
      <c r="G8" s="185"/>
    </row>
    <row r="9" spans="1:8" ht="15" customHeight="1" x14ac:dyDescent="0.15">
      <c r="A9" s="119"/>
      <c r="B9" s="119"/>
      <c r="C9" s="97" t="s">
        <v>62</v>
      </c>
      <c r="D9" s="185" t="e">
        <f>#REF!&amp;"　"&amp;#REF!</f>
        <v>#REF!</v>
      </c>
      <c r="E9" s="185"/>
      <c r="F9" s="185"/>
      <c r="G9" s="185"/>
    </row>
    <row r="10" spans="1:8" ht="15" customHeight="1" x14ac:dyDescent="0.15">
      <c r="A10" s="119"/>
      <c r="B10" s="119"/>
      <c r="C10" s="97" t="s">
        <v>61</v>
      </c>
      <c r="D10" s="185" t="e">
        <f>#REF!</f>
        <v>#REF!</v>
      </c>
      <c r="E10" s="185"/>
      <c r="F10" s="185"/>
      <c r="G10" s="185"/>
    </row>
    <row r="11" spans="1:8" ht="15" customHeight="1" x14ac:dyDescent="0.15">
      <c r="A11" s="119"/>
      <c r="B11" s="119"/>
      <c r="C11" s="97" t="s">
        <v>60</v>
      </c>
      <c r="D11" s="185" t="e">
        <f>#REF!</f>
        <v>#REF!</v>
      </c>
      <c r="E11" s="185"/>
      <c r="F11" s="185"/>
      <c r="G11" s="185"/>
    </row>
    <row r="12" spans="1:8" ht="15" customHeight="1" x14ac:dyDescent="0.15">
      <c r="A12" s="93" t="s">
        <v>59</v>
      </c>
      <c r="B12" s="186" t="s">
        <v>77</v>
      </c>
      <c r="C12" s="186"/>
      <c r="D12" s="90"/>
      <c r="E12" s="92"/>
      <c r="F12" s="91"/>
      <c r="G12" s="90"/>
    </row>
    <row r="13" spans="1:8" ht="15" customHeight="1" thickBot="1" x14ac:dyDescent="0.2">
      <c r="A13" s="127" t="s">
        <v>50</v>
      </c>
      <c r="B13" s="128" t="s">
        <v>58</v>
      </c>
      <c r="C13" s="129" t="s">
        <v>57</v>
      </c>
      <c r="D13" s="129" t="s">
        <v>56</v>
      </c>
      <c r="E13" s="130" t="s">
        <v>7</v>
      </c>
      <c r="F13" s="131" t="s">
        <v>55</v>
      </c>
      <c r="G13" s="132" t="s">
        <v>54</v>
      </c>
    </row>
    <row r="14" spans="1:8" ht="15" customHeight="1" thickBot="1" x14ac:dyDescent="0.2">
      <c r="A14" s="133">
        <v>1</v>
      </c>
      <c r="B14" s="134" t="s">
        <v>77</v>
      </c>
      <c r="C14" s="135" t="s">
        <v>10</v>
      </c>
      <c r="D14" s="129" t="s">
        <v>40</v>
      </c>
      <c r="E14" s="136">
        <v>1</v>
      </c>
      <c r="F14" s="96"/>
      <c r="G14" s="60"/>
    </row>
    <row r="15" spans="1:8" ht="14.25" customHeight="1" x14ac:dyDescent="0.15">
      <c r="A15" s="95"/>
      <c r="B15" s="37"/>
      <c r="C15" s="36"/>
      <c r="D15" s="35"/>
      <c r="E15" s="34"/>
      <c r="F15" s="33"/>
      <c r="G15" s="39"/>
    </row>
    <row r="16" spans="1:8" ht="15" customHeight="1" x14ac:dyDescent="0.15">
      <c r="A16" s="94"/>
      <c r="B16" s="37"/>
      <c r="C16" s="45"/>
      <c r="D16" s="37"/>
      <c r="E16" s="44"/>
      <c r="F16" s="33"/>
      <c r="G16" s="32"/>
    </row>
    <row r="17" spans="1:8" ht="15" customHeight="1" x14ac:dyDescent="0.15">
      <c r="A17" s="94"/>
      <c r="B17" s="42" t="s">
        <v>53</v>
      </c>
      <c r="C17" s="45"/>
      <c r="D17" s="37"/>
      <c r="E17" s="44"/>
      <c r="F17" s="33"/>
      <c r="G17" s="32"/>
    </row>
    <row r="18" spans="1:8" ht="15" customHeight="1" x14ac:dyDescent="0.15">
      <c r="A18" s="94"/>
      <c r="B18" s="42" t="s">
        <v>52</v>
      </c>
      <c r="C18" s="45"/>
      <c r="D18" s="37"/>
      <c r="E18" s="44"/>
      <c r="F18" s="33"/>
      <c r="G18" s="32"/>
    </row>
    <row r="19" spans="1:8" ht="15" customHeight="1" x14ac:dyDescent="0.15">
      <c r="A19" s="94"/>
      <c r="B19" s="42" t="s">
        <v>78</v>
      </c>
      <c r="C19" s="45"/>
      <c r="D19" s="37"/>
      <c r="E19" s="44"/>
      <c r="F19" s="33"/>
      <c r="G19" s="32"/>
    </row>
    <row r="20" spans="1:8" ht="18" customHeight="1" x14ac:dyDescent="0.15">
      <c r="A20" s="93"/>
      <c r="B20" s="90"/>
      <c r="C20" s="119" t="s">
        <v>51</v>
      </c>
      <c r="D20" s="90"/>
      <c r="E20" s="92"/>
      <c r="F20" s="91"/>
      <c r="G20" s="90"/>
      <c r="H20" s="25" t="s">
        <v>32</v>
      </c>
    </row>
    <row r="21" spans="1:8" ht="24.95" customHeight="1" thickBot="1" x14ac:dyDescent="0.2">
      <c r="A21" s="137" t="s">
        <v>50</v>
      </c>
      <c r="B21" s="128" t="s">
        <v>49</v>
      </c>
      <c r="C21" s="129" t="s">
        <v>48</v>
      </c>
      <c r="D21" s="129" t="s">
        <v>47</v>
      </c>
      <c r="E21" s="130" t="s">
        <v>46</v>
      </c>
      <c r="F21" s="138" t="s">
        <v>45</v>
      </c>
      <c r="G21" s="139" t="s">
        <v>44</v>
      </c>
      <c r="H21" s="25" t="s">
        <v>32</v>
      </c>
    </row>
    <row r="22" spans="1:8" ht="14.25" customHeight="1" thickBot="1" x14ac:dyDescent="0.2">
      <c r="A22" s="140">
        <v>1</v>
      </c>
      <c r="B22" s="99" t="s">
        <v>77</v>
      </c>
      <c r="C22" s="100" t="s">
        <v>43</v>
      </c>
      <c r="D22" s="76" t="s">
        <v>30</v>
      </c>
      <c r="E22" s="104">
        <v>1</v>
      </c>
      <c r="F22" s="108"/>
      <c r="G22" s="61"/>
      <c r="H22" s="25" t="s">
        <v>32</v>
      </c>
    </row>
    <row r="23" spans="1:8" ht="14.25" customHeight="1" thickBot="1" x14ac:dyDescent="0.2">
      <c r="A23" s="87"/>
      <c r="B23" s="141" t="s">
        <v>31</v>
      </c>
      <c r="C23" s="102"/>
      <c r="D23" s="103" t="s">
        <v>30</v>
      </c>
      <c r="E23" s="105">
        <v>1</v>
      </c>
      <c r="F23" s="108"/>
      <c r="G23" s="61"/>
    </row>
    <row r="24" spans="1:8" ht="14.25" customHeight="1" thickBot="1" x14ac:dyDescent="0.2">
      <c r="A24" s="87"/>
      <c r="B24" s="101" t="s">
        <v>70</v>
      </c>
      <c r="C24" s="102"/>
      <c r="D24" s="103"/>
      <c r="E24" s="142"/>
      <c r="F24" s="143"/>
      <c r="G24" s="144">
        <v>0</v>
      </c>
    </row>
    <row r="25" spans="1:8" ht="14.25" customHeight="1" thickBot="1" x14ac:dyDescent="0.2">
      <c r="A25" s="87"/>
      <c r="B25" s="101" t="s">
        <v>71</v>
      </c>
      <c r="C25" s="102"/>
      <c r="D25" s="103"/>
      <c r="E25" s="142"/>
      <c r="F25" s="143"/>
      <c r="G25" s="144">
        <v>0</v>
      </c>
    </row>
    <row r="26" spans="1:8" ht="14.25" customHeight="1" thickBot="1" x14ac:dyDescent="0.2">
      <c r="A26" s="87"/>
      <c r="B26" s="101" t="s">
        <v>71</v>
      </c>
      <c r="C26" s="102"/>
      <c r="D26" s="103"/>
      <c r="E26" s="142"/>
      <c r="F26" s="143"/>
      <c r="G26" s="144">
        <v>0</v>
      </c>
    </row>
    <row r="27" spans="1:8" ht="14.25" customHeight="1" thickBot="1" x14ac:dyDescent="0.2">
      <c r="A27" s="87"/>
      <c r="B27" s="101" t="s">
        <v>71</v>
      </c>
      <c r="C27" s="102"/>
      <c r="D27" s="103"/>
      <c r="E27" s="142"/>
      <c r="F27" s="143"/>
      <c r="G27" s="144">
        <v>0</v>
      </c>
    </row>
    <row r="28" spans="1:8" ht="14.25" customHeight="1" thickBot="1" x14ac:dyDescent="0.2">
      <c r="A28" s="87"/>
      <c r="B28" s="101" t="s">
        <v>71</v>
      </c>
      <c r="C28" s="102"/>
      <c r="D28" s="103"/>
      <c r="E28" s="142"/>
      <c r="F28" s="143"/>
      <c r="G28" s="144">
        <v>0</v>
      </c>
    </row>
    <row r="29" spans="1:8" ht="14.25" customHeight="1" thickBot="1" x14ac:dyDescent="0.2">
      <c r="A29" s="87"/>
      <c r="B29" s="141"/>
      <c r="C29" s="102"/>
      <c r="D29" s="103"/>
      <c r="E29" s="105"/>
      <c r="F29" s="108"/>
      <c r="G29" s="108"/>
    </row>
    <row r="30" spans="1:8" ht="14.25" customHeight="1" thickBot="1" x14ac:dyDescent="0.2">
      <c r="A30" s="87"/>
      <c r="B30" s="141" t="s">
        <v>73</v>
      </c>
      <c r="C30" s="102" t="s">
        <v>43</v>
      </c>
      <c r="D30" s="103" t="s">
        <v>74</v>
      </c>
      <c r="E30" s="61"/>
      <c r="F30" s="61"/>
      <c r="G30" s="61"/>
    </row>
    <row r="31" spans="1:8" ht="14.25" customHeight="1" x14ac:dyDescent="0.15">
      <c r="A31" s="87"/>
      <c r="B31" s="141"/>
      <c r="C31" s="102"/>
      <c r="D31" s="103"/>
      <c r="E31" s="105"/>
      <c r="F31" s="108"/>
      <c r="G31" s="108"/>
    </row>
    <row r="32" spans="1:8" ht="14.25" customHeight="1" thickBot="1" x14ac:dyDescent="0.2">
      <c r="A32" s="87"/>
      <c r="B32" s="86"/>
      <c r="C32" s="80"/>
      <c r="D32" s="89"/>
      <c r="E32" s="107"/>
      <c r="F32" s="108"/>
      <c r="G32" s="145"/>
    </row>
    <row r="33" spans="1:8" ht="14.25" customHeight="1" thickBot="1" x14ac:dyDescent="0.2">
      <c r="A33" s="87">
        <v>2</v>
      </c>
      <c r="B33" s="86" t="s">
        <v>75</v>
      </c>
      <c r="C33" s="102"/>
      <c r="D33" s="103" t="s">
        <v>30</v>
      </c>
      <c r="E33" s="105">
        <v>1</v>
      </c>
      <c r="F33" s="108"/>
      <c r="G33" s="61"/>
    </row>
    <row r="34" spans="1:8" ht="14.25" customHeight="1" thickBot="1" x14ac:dyDescent="0.2">
      <c r="A34" s="87"/>
      <c r="B34" s="86"/>
      <c r="C34" s="80"/>
      <c r="D34" s="89"/>
      <c r="E34" s="107"/>
      <c r="F34" s="108"/>
      <c r="G34" s="109"/>
    </row>
    <row r="35" spans="1:8" ht="14.25" customHeight="1" thickBot="1" x14ac:dyDescent="0.2">
      <c r="A35" s="87">
        <v>3</v>
      </c>
      <c r="B35" s="86" t="s">
        <v>76</v>
      </c>
      <c r="C35" s="86"/>
      <c r="D35" s="103" t="s">
        <v>30</v>
      </c>
      <c r="E35" s="105">
        <v>1</v>
      </c>
      <c r="F35" s="146"/>
      <c r="G35" s="61"/>
    </row>
    <row r="36" spans="1:8" ht="14.25" customHeight="1" thickBot="1" x14ac:dyDescent="0.2">
      <c r="A36" s="87"/>
      <c r="B36" s="86"/>
      <c r="C36" s="102"/>
      <c r="D36" s="103"/>
      <c r="E36" s="105"/>
      <c r="F36" s="146"/>
      <c r="G36" s="108"/>
    </row>
    <row r="37" spans="1:8" ht="14.25" customHeight="1" thickBot="1" x14ac:dyDescent="0.2">
      <c r="A37" s="87">
        <v>4</v>
      </c>
      <c r="B37" s="141" t="s">
        <v>28</v>
      </c>
      <c r="C37" s="86"/>
      <c r="D37" s="103" t="s">
        <v>30</v>
      </c>
      <c r="E37" s="105">
        <v>1</v>
      </c>
      <c r="F37" s="146"/>
      <c r="G37" s="61"/>
    </row>
    <row r="38" spans="1:8" ht="14.25" customHeight="1" x14ac:dyDescent="0.15">
      <c r="A38" s="87"/>
      <c r="B38" s="141"/>
      <c r="C38" s="102"/>
      <c r="D38" s="103"/>
      <c r="E38" s="105"/>
      <c r="F38" s="146"/>
      <c r="G38" s="108"/>
    </row>
    <row r="39" spans="1:8" ht="14.25" customHeight="1" x14ac:dyDescent="0.15">
      <c r="A39" s="87"/>
      <c r="B39" s="141"/>
      <c r="C39" s="102"/>
      <c r="D39" s="103"/>
      <c r="E39" s="105"/>
      <c r="F39" s="146"/>
      <c r="G39" s="108"/>
      <c r="H39" s="25" t="s">
        <v>32</v>
      </c>
    </row>
    <row r="40" spans="1:8" ht="14.25" customHeight="1" x14ac:dyDescent="0.15">
      <c r="A40" s="87"/>
      <c r="B40" s="101"/>
      <c r="C40" s="102"/>
      <c r="D40" s="103"/>
      <c r="E40" s="105"/>
      <c r="F40" s="146"/>
      <c r="G40" s="147"/>
    </row>
    <row r="41" spans="1:8" ht="14.25" customHeight="1" x14ac:dyDescent="0.15">
      <c r="A41" s="87"/>
      <c r="B41" s="101"/>
      <c r="C41" s="102"/>
      <c r="D41" s="103"/>
      <c r="E41" s="107"/>
      <c r="F41" s="146"/>
      <c r="G41" s="147"/>
    </row>
    <row r="42" spans="1:8" ht="14.25" customHeight="1" x14ac:dyDescent="0.15">
      <c r="A42" s="87"/>
      <c r="B42" s="101"/>
      <c r="C42" s="102"/>
      <c r="D42" s="103"/>
      <c r="E42" s="105"/>
      <c r="F42" s="146"/>
      <c r="G42" s="147"/>
    </row>
    <row r="43" spans="1:8" ht="14.25" customHeight="1" x14ac:dyDescent="0.15">
      <c r="A43" s="87"/>
      <c r="B43" s="101"/>
      <c r="C43" s="80"/>
      <c r="D43" s="106"/>
      <c r="E43" s="107"/>
      <c r="F43" s="146"/>
      <c r="G43" s="147"/>
    </row>
    <row r="44" spans="1:8" ht="14.25" customHeight="1" x14ac:dyDescent="0.15">
      <c r="A44" s="87"/>
      <c r="B44" s="101"/>
      <c r="C44" s="80"/>
      <c r="D44" s="89"/>
      <c r="E44" s="105"/>
      <c r="F44" s="146"/>
      <c r="G44" s="147"/>
    </row>
    <row r="45" spans="1:8" ht="14.25" customHeight="1" x14ac:dyDescent="0.15">
      <c r="A45" s="87"/>
      <c r="B45" s="86"/>
      <c r="C45" s="80"/>
      <c r="D45" s="89"/>
      <c r="E45" s="107"/>
      <c r="F45" s="146"/>
      <c r="G45" s="147"/>
    </row>
    <row r="46" spans="1:8" ht="14.25" customHeight="1" x14ac:dyDescent="0.15">
      <c r="A46" s="87"/>
      <c r="B46" s="141"/>
      <c r="C46" s="86"/>
      <c r="D46" s="89"/>
      <c r="E46" s="105"/>
      <c r="F46" s="146"/>
      <c r="G46" s="147"/>
    </row>
    <row r="47" spans="1:8" ht="14.25" customHeight="1" x14ac:dyDescent="0.15">
      <c r="A47" s="87"/>
      <c r="B47" s="101"/>
      <c r="C47" s="102"/>
      <c r="D47" s="103"/>
      <c r="E47" s="107"/>
      <c r="F47" s="146"/>
      <c r="G47" s="147"/>
    </row>
    <row r="48" spans="1:8" ht="14.25" customHeight="1" x14ac:dyDescent="0.15">
      <c r="A48" s="87"/>
      <c r="B48" s="86"/>
      <c r="C48" s="86"/>
      <c r="D48" s="89"/>
      <c r="E48" s="105"/>
      <c r="F48" s="146"/>
      <c r="G48" s="147"/>
    </row>
    <row r="49" spans="1:7" ht="14.25" customHeight="1" x14ac:dyDescent="0.15">
      <c r="A49" s="87"/>
      <c r="B49" s="86"/>
      <c r="C49" s="86"/>
      <c r="D49" s="89"/>
      <c r="E49" s="107"/>
      <c r="F49" s="146"/>
      <c r="G49" s="147"/>
    </row>
    <row r="50" spans="1:7" ht="14.25" customHeight="1" x14ac:dyDescent="0.15">
      <c r="A50" s="87"/>
      <c r="B50" s="101"/>
      <c r="C50" s="102"/>
      <c r="D50" s="103"/>
      <c r="E50" s="105"/>
      <c r="F50" s="146"/>
      <c r="G50" s="147"/>
    </row>
    <row r="51" spans="1:7" ht="14.25" customHeight="1" x14ac:dyDescent="0.15">
      <c r="A51" s="87"/>
      <c r="B51" s="101"/>
      <c r="C51" s="102"/>
      <c r="D51" s="103"/>
      <c r="E51" s="105"/>
      <c r="F51" s="146"/>
      <c r="G51" s="147"/>
    </row>
    <row r="52" spans="1:7" ht="14.25" customHeight="1" x14ac:dyDescent="0.15">
      <c r="A52" s="87"/>
      <c r="B52" s="101"/>
      <c r="C52" s="102"/>
      <c r="D52" s="103"/>
      <c r="E52" s="105"/>
      <c r="F52" s="146"/>
      <c r="G52" s="147"/>
    </row>
    <row r="53" spans="1:7" ht="14.25" customHeight="1" x14ac:dyDescent="0.15">
      <c r="A53" s="87"/>
      <c r="B53" s="86"/>
      <c r="C53" s="86"/>
      <c r="D53" s="89"/>
      <c r="E53" s="107"/>
      <c r="F53" s="108"/>
      <c r="G53" s="148"/>
    </row>
    <row r="54" spans="1:7" ht="14.25" customHeight="1" x14ac:dyDescent="0.15">
      <c r="A54" s="87"/>
      <c r="B54" s="86"/>
      <c r="C54" s="88"/>
      <c r="D54" s="85"/>
      <c r="E54" s="75"/>
      <c r="F54" s="108"/>
      <c r="G54" s="109"/>
    </row>
    <row r="55" spans="1:7" ht="14.25" customHeight="1" thickBot="1" x14ac:dyDescent="0.2">
      <c r="A55" s="87"/>
      <c r="B55" s="86"/>
      <c r="C55" s="86"/>
      <c r="D55" s="85"/>
      <c r="E55" s="75"/>
      <c r="F55" s="108"/>
      <c r="G55" s="145"/>
    </row>
    <row r="56" spans="1:7" ht="14.25" customHeight="1" thickBot="1" x14ac:dyDescent="0.2">
      <c r="A56" s="84"/>
      <c r="B56" s="83" t="s">
        <v>42</v>
      </c>
      <c r="C56" s="83"/>
      <c r="D56" s="110"/>
      <c r="E56" s="111"/>
      <c r="F56" s="146"/>
      <c r="G56" s="149"/>
    </row>
    <row r="57" spans="1:7" ht="18" hidden="1" customHeight="1" x14ac:dyDescent="0.15">
      <c r="A57" s="82"/>
      <c r="B57" s="81"/>
      <c r="C57" s="81" t="s">
        <v>41</v>
      </c>
      <c r="D57" s="76" t="s">
        <v>40</v>
      </c>
      <c r="E57" s="75">
        <v>1</v>
      </c>
      <c r="F57" s="112"/>
      <c r="G57" s="113"/>
    </row>
    <row r="58" spans="1:7" ht="18" hidden="1" customHeight="1" x14ac:dyDescent="0.15">
      <c r="A58" s="69"/>
      <c r="B58" s="80"/>
      <c r="C58" s="80" t="s">
        <v>41</v>
      </c>
      <c r="D58" s="76" t="s">
        <v>40</v>
      </c>
      <c r="E58" s="75">
        <v>1</v>
      </c>
      <c r="F58" s="150"/>
      <c r="G58" s="147"/>
    </row>
    <row r="59" spans="1:7" ht="18" hidden="1" customHeight="1" x14ac:dyDescent="0.15">
      <c r="A59" s="67"/>
      <c r="B59" s="80"/>
      <c r="C59" s="80" t="s">
        <v>41</v>
      </c>
      <c r="D59" s="76" t="s">
        <v>40</v>
      </c>
      <c r="E59" s="75">
        <v>1</v>
      </c>
      <c r="F59" s="150"/>
      <c r="G59" s="147"/>
    </row>
    <row r="60" spans="1:7" ht="18" hidden="1" customHeight="1" x14ac:dyDescent="0.15">
      <c r="A60" s="69"/>
      <c r="B60" s="80"/>
      <c r="C60" s="80" t="s">
        <v>41</v>
      </c>
      <c r="D60" s="76" t="s">
        <v>40</v>
      </c>
      <c r="E60" s="75">
        <v>1</v>
      </c>
      <c r="F60" s="150"/>
      <c r="G60" s="147"/>
    </row>
    <row r="61" spans="1:7" ht="18" hidden="1" customHeight="1" x14ac:dyDescent="0.15">
      <c r="A61" s="69"/>
      <c r="B61" s="80"/>
      <c r="C61" s="80" t="s">
        <v>41</v>
      </c>
      <c r="D61" s="76" t="s">
        <v>40</v>
      </c>
      <c r="E61" s="75">
        <v>1</v>
      </c>
      <c r="F61" s="150"/>
      <c r="G61" s="147"/>
    </row>
    <row r="62" spans="1:7" ht="18" hidden="1" customHeight="1" x14ac:dyDescent="0.15">
      <c r="A62" s="69"/>
      <c r="B62" s="64"/>
      <c r="C62" s="63" t="s">
        <v>41</v>
      </c>
      <c r="D62" s="76" t="s">
        <v>40</v>
      </c>
      <c r="E62" s="75">
        <v>1</v>
      </c>
      <c r="F62" s="150"/>
      <c r="G62" s="147"/>
    </row>
    <row r="63" spans="1:7" ht="18" hidden="1" customHeight="1" x14ac:dyDescent="0.15">
      <c r="A63" s="79"/>
      <c r="B63" s="77"/>
      <c r="C63" s="80" t="s">
        <v>41</v>
      </c>
      <c r="D63" s="76" t="s">
        <v>40</v>
      </c>
      <c r="E63" s="75">
        <v>1</v>
      </c>
      <c r="F63" s="150"/>
      <c r="G63" s="147"/>
    </row>
    <row r="64" spans="1:7" ht="18" hidden="1" customHeight="1" x14ac:dyDescent="0.15">
      <c r="A64" s="69"/>
      <c r="B64" s="64"/>
      <c r="C64" s="63" t="s">
        <v>41</v>
      </c>
      <c r="D64" s="76" t="s">
        <v>40</v>
      </c>
      <c r="E64" s="75">
        <v>1</v>
      </c>
      <c r="F64" s="150"/>
      <c r="G64" s="147"/>
    </row>
    <row r="65" spans="1:8" ht="18" hidden="1" customHeight="1" x14ac:dyDescent="0.15">
      <c r="A65" s="79"/>
      <c r="B65" s="78"/>
      <c r="C65" s="77" t="s">
        <v>41</v>
      </c>
      <c r="D65" s="76" t="s">
        <v>40</v>
      </c>
      <c r="E65" s="75">
        <v>1</v>
      </c>
      <c r="F65" s="150"/>
      <c r="G65" s="147"/>
    </row>
    <row r="66" spans="1:8" ht="18" hidden="1" customHeight="1" thickBot="1" x14ac:dyDescent="0.2">
      <c r="A66" s="74"/>
      <c r="B66" s="73"/>
      <c r="C66" s="72"/>
      <c r="D66" s="71"/>
      <c r="E66" s="70"/>
      <c r="F66" s="48"/>
      <c r="G66" s="47"/>
    </row>
    <row r="67" spans="1:8" ht="18" hidden="1" customHeight="1" thickBot="1" x14ac:dyDescent="0.2">
      <c r="A67" s="69"/>
      <c r="B67" s="68"/>
      <c r="C67" s="63"/>
      <c r="D67" s="62"/>
      <c r="E67" s="66"/>
      <c r="F67" s="60"/>
      <c r="G67" s="60"/>
    </row>
    <row r="68" spans="1:8" ht="18" hidden="1" customHeight="1" thickBot="1" x14ac:dyDescent="0.2">
      <c r="A68" s="67"/>
      <c r="B68" s="64"/>
      <c r="C68" s="63"/>
      <c r="D68" s="62"/>
      <c r="E68" s="66"/>
      <c r="F68" s="60"/>
      <c r="G68" s="60"/>
    </row>
    <row r="69" spans="1:8" ht="18" hidden="1" customHeight="1" thickBot="1" x14ac:dyDescent="0.2">
      <c r="A69" s="65"/>
      <c r="B69" s="64"/>
      <c r="C69" s="63"/>
      <c r="D69" s="62"/>
      <c r="E69" s="66"/>
      <c r="F69" s="60"/>
      <c r="G69" s="60"/>
      <c r="H69" s="28"/>
    </row>
    <row r="70" spans="1:8" ht="18" hidden="1" customHeight="1" thickBot="1" x14ac:dyDescent="0.2">
      <c r="A70" s="65"/>
      <c r="B70" s="64"/>
      <c r="C70" s="63"/>
      <c r="D70" s="62"/>
      <c r="E70" s="66"/>
      <c r="F70" s="61"/>
      <c r="G70" s="60"/>
      <c r="H70" s="28"/>
    </row>
    <row r="71" spans="1:8" ht="5.25" hidden="1" customHeight="1" thickBot="1" x14ac:dyDescent="0.2">
      <c r="A71" s="65"/>
      <c r="B71" s="64"/>
      <c r="C71" s="63"/>
      <c r="D71" s="62"/>
      <c r="E71" s="66"/>
      <c r="F71" s="61"/>
      <c r="G71" s="60"/>
      <c r="H71" s="28"/>
    </row>
    <row r="72" spans="1:8" ht="24.95" hidden="1" customHeight="1" x14ac:dyDescent="0.15">
      <c r="A72" s="59"/>
      <c r="B72" s="58"/>
      <c r="C72" s="57"/>
      <c r="D72" s="56"/>
      <c r="E72" s="55"/>
      <c r="F72" s="54"/>
      <c r="G72" s="53"/>
      <c r="H72" s="28"/>
    </row>
    <row r="73" spans="1:8" ht="24.95" hidden="1" customHeight="1" x14ac:dyDescent="0.15">
      <c r="A73" s="114"/>
      <c r="B73" s="115" t="s">
        <v>39</v>
      </c>
      <c r="C73" s="116"/>
      <c r="D73" s="117" t="s">
        <v>29</v>
      </c>
      <c r="E73" s="151">
        <v>1</v>
      </c>
      <c r="F73" s="108"/>
      <c r="G73" s="109"/>
      <c r="H73" s="28"/>
    </row>
    <row r="74" spans="1:8" ht="18" hidden="1" customHeight="1" thickBot="1" x14ac:dyDescent="0.2">
      <c r="A74" s="52"/>
      <c r="B74" s="51"/>
      <c r="C74" s="51"/>
      <c r="D74" s="50"/>
      <c r="E74" s="49"/>
      <c r="F74" s="48"/>
      <c r="G74" s="47"/>
      <c r="H74" s="28"/>
    </row>
    <row r="75" spans="1:8" ht="18" customHeight="1" x14ac:dyDescent="0.15">
      <c r="A75" s="46"/>
      <c r="B75" s="187" t="s">
        <v>72</v>
      </c>
      <c r="C75" s="187"/>
      <c r="D75" s="187"/>
      <c r="E75" s="187"/>
      <c r="F75" s="187"/>
      <c r="G75" s="187"/>
      <c r="H75" s="28"/>
    </row>
    <row r="76" spans="1:8" ht="18" customHeight="1" x14ac:dyDescent="0.15">
      <c r="A76" s="43"/>
      <c r="B76" s="182" t="s">
        <v>38</v>
      </c>
      <c r="C76" s="182"/>
      <c r="D76" s="182"/>
      <c r="E76" s="182"/>
      <c r="F76" s="182"/>
      <c r="G76" s="182"/>
      <c r="H76" s="28"/>
    </row>
    <row r="77" spans="1:8" ht="18" customHeight="1" x14ac:dyDescent="0.15">
      <c r="A77" s="43"/>
      <c r="B77" s="182" t="s">
        <v>37</v>
      </c>
      <c r="C77" s="182"/>
      <c r="D77" s="182"/>
      <c r="E77" s="182"/>
      <c r="F77" s="182"/>
      <c r="G77" s="182"/>
      <c r="H77" s="28"/>
    </row>
    <row r="78" spans="1:8" ht="18" customHeight="1" x14ac:dyDescent="0.15">
      <c r="A78" s="38"/>
      <c r="B78" s="42" t="s">
        <v>36</v>
      </c>
      <c r="C78" s="41"/>
      <c r="D78" s="35"/>
      <c r="E78" s="34"/>
      <c r="F78" s="33"/>
      <c r="G78" s="39"/>
    </row>
    <row r="79" spans="1:8" ht="18" customHeight="1" x14ac:dyDescent="0.15">
      <c r="A79" s="38"/>
      <c r="B79" s="42" t="s">
        <v>35</v>
      </c>
      <c r="C79" s="41"/>
      <c r="D79" s="40"/>
      <c r="E79" s="34"/>
      <c r="F79" s="33"/>
      <c r="G79" s="39"/>
    </row>
    <row r="80" spans="1:8" ht="14.25" customHeight="1" x14ac:dyDescent="0.15">
      <c r="A80" s="38"/>
      <c r="B80" s="37" t="s">
        <v>34</v>
      </c>
      <c r="C80" s="36"/>
      <c r="D80" s="35"/>
      <c r="E80" s="34"/>
      <c r="F80" s="33"/>
      <c r="G80" s="32"/>
      <c r="H80" s="28"/>
    </row>
    <row r="81" spans="1:8" ht="14.25" customHeight="1" x14ac:dyDescent="0.15">
      <c r="A81" s="30"/>
      <c r="B81" s="30" t="s">
        <v>33</v>
      </c>
      <c r="C81" s="30"/>
      <c r="D81" s="30"/>
      <c r="E81" s="31"/>
      <c r="F81" s="30"/>
      <c r="G81" s="29"/>
      <c r="H81" s="28"/>
    </row>
    <row r="82" spans="1:8" ht="9.6" customHeight="1" x14ac:dyDescent="0.15">
      <c r="A82" s="27"/>
    </row>
  </sheetData>
  <mergeCells count="11">
    <mergeCell ref="B77:G77"/>
    <mergeCell ref="E1:G1"/>
    <mergeCell ref="A2:G2"/>
    <mergeCell ref="D7:G7"/>
    <mergeCell ref="D8:G8"/>
    <mergeCell ref="D9:G9"/>
    <mergeCell ref="D11:G11"/>
    <mergeCell ref="B12:C12"/>
    <mergeCell ref="D10:G10"/>
    <mergeCell ref="B75:G75"/>
    <mergeCell ref="B76:G76"/>
  </mergeCells>
  <phoneticPr fontId="3"/>
  <printOptions gridLinesSet="0"/>
  <pageMargins left="0.86614173228346458" right="0.19685039370078741" top="0.27559055118110237" bottom="0.23622047244094491" header="0.59055118110236227" footer="0.23622047244094491"/>
  <pageSetup paperSize="9" scale="83" fitToHeight="0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市価調査</vt:lpstr>
      <vt:lpstr>市価調査（役務）</vt:lpstr>
      <vt:lpstr>市価調査!Print_Area</vt:lpstr>
      <vt:lpstr>'市価調査（役務）'!Print_Area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滝沢 敬士</dc:creator>
  <cp:lastModifiedBy>西村　剛介</cp:lastModifiedBy>
  <cp:lastPrinted>2024-10-25T02:01:15Z</cp:lastPrinted>
  <dcterms:created xsi:type="dcterms:W3CDTF">2024-09-18T07:18:49Z</dcterms:created>
  <dcterms:modified xsi:type="dcterms:W3CDTF">2026-04-01T01:36:23Z</dcterms:modified>
</cp:coreProperties>
</file>