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742935\会計契約班長\個人資料\検討中\データ移行\入札\令和８年度\"/>
    </mc:Choice>
  </mc:AlternateContent>
  <xr:revisionPtr revIDLastSave="0" documentId="13_ncr:1_{2086B1AB-2143-44F0-9F10-3A5EFC89E30E}" xr6:coauthVersionLast="47" xr6:coauthVersionMax="47" xr10:uidLastSave="{00000000-0000-0000-0000-000000000000}"/>
  <bookViews>
    <workbookView xWindow="-120" yWindow="-120" windowWidth="20730" windowHeight="11040" activeTab="1" xr2:uid="{8234392D-97AA-4559-9B6D-8BCC9856A3A1}"/>
  </bookViews>
  <sheets>
    <sheet name="入札書" sheetId="1" r:id="rId1"/>
    <sheet name="市価調査書" sheetId="3" r:id="rId2"/>
  </sheets>
  <externalReferences>
    <externalReference r:id="rId3"/>
    <externalReference r:id="rId4"/>
  </externalReferences>
  <definedNames>
    <definedName name="_xlnm.Print_Area" localSheetId="1">市価調査書!$A$1:$G$26</definedName>
    <definedName name="_xlnm.Print_Area" localSheetId="0">入札書!$A$1:$G$33</definedName>
    <definedName name="単位">OFFSET([1]選択項目!$C$3,0,0,COUNTA([1]選択項目!$C$1:$C$65536)-1,1)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 i="3" l="1"/>
  <c r="D25" i="3"/>
  <c r="C25" i="3"/>
  <c r="B25" i="3"/>
  <c r="A25" i="3"/>
  <c r="G24" i="3"/>
  <c r="D24" i="3"/>
  <c r="C24" i="3"/>
  <c r="G23" i="3"/>
  <c r="G21" i="3"/>
  <c r="G20" i="3"/>
  <c r="G19" i="3"/>
  <c r="G18" i="3"/>
  <c r="G17" i="3"/>
  <c r="G15" i="3"/>
  <c r="G14" i="3"/>
  <c r="G13" i="3"/>
  <c r="F2" i="3"/>
  <c r="G31" i="1"/>
  <c r="D31" i="1"/>
  <c r="C31" i="1"/>
  <c r="B31" i="1"/>
  <c r="A31" i="1"/>
  <c r="G30" i="1"/>
  <c r="D30" i="1"/>
  <c r="C30" i="1"/>
  <c r="G29" i="1"/>
  <c r="D29" i="1"/>
  <c r="C29" i="1"/>
  <c r="B29" i="1"/>
  <c r="A29" i="1"/>
  <c r="G28" i="1"/>
  <c r="D28" i="1"/>
  <c r="C28" i="1"/>
  <c r="B28" i="1"/>
  <c r="A28" i="1"/>
  <c r="G27" i="1"/>
  <c r="G26" i="1"/>
  <c r="G25" i="1"/>
  <c r="G24" i="1"/>
  <c r="G23" i="1"/>
  <c r="G22" i="1"/>
  <c r="G21" i="1"/>
  <c r="G20" i="1"/>
  <c r="G19" i="1"/>
  <c r="G18" i="1"/>
  <c r="G16" i="1"/>
  <c r="G15" i="1"/>
  <c r="G14" i="1"/>
  <c r="F2" i="1"/>
</calcChain>
</file>

<file path=xl/sharedStrings.xml><?xml version="1.0" encoding="utf-8"?>
<sst xmlns="http://schemas.openxmlformats.org/spreadsheetml/2006/main" count="48" uniqueCount="27">
  <si>
    <t>分任契約担当官</t>
    <rPh sb="0" eb="1">
      <t>ブン</t>
    </rPh>
    <rPh sb="1" eb="2">
      <t>ニン</t>
    </rPh>
    <rPh sb="2" eb="4">
      <t>ケイヤク</t>
    </rPh>
    <rPh sb="4" eb="7">
      <t>タントウカン</t>
    </rPh>
    <phoneticPr fontId="5"/>
  </si>
  <si>
    <t>住　所</t>
    <rPh sb="0" eb="1">
      <t>ジュウ</t>
    </rPh>
    <rPh sb="2" eb="3">
      <t>ショ</t>
    </rPh>
    <phoneticPr fontId="5"/>
  </si>
  <si>
    <t>会社名</t>
    <rPh sb="0" eb="3">
      <t>カイシャメイ</t>
    </rPh>
    <phoneticPr fontId="5"/>
  </si>
  <si>
    <t>代表者名</t>
    <rPh sb="0" eb="3">
      <t>ダイヒョウシャ</t>
    </rPh>
    <rPh sb="3" eb="4">
      <t>メイ</t>
    </rPh>
    <phoneticPr fontId="5"/>
  </si>
  <si>
    <t>履行場所：</t>
    <rPh sb="0" eb="4">
      <t>リコウバショ</t>
    </rPh>
    <phoneticPr fontId="5"/>
  </si>
  <si>
    <t>品　　　　名</t>
    <phoneticPr fontId="5"/>
  </si>
  <si>
    <t>規格</t>
    <rPh sb="0" eb="2">
      <t>キカク</t>
    </rPh>
    <phoneticPr fontId="5"/>
  </si>
  <si>
    <t>単位</t>
  </si>
  <si>
    <t>数量</t>
    <rPh sb="0" eb="2">
      <t>スウリョウ</t>
    </rPh>
    <phoneticPr fontId="5"/>
  </si>
  <si>
    <t>単　価</t>
    <phoneticPr fontId="5"/>
  </si>
  <si>
    <t>金　　　額</t>
    <phoneticPr fontId="5"/>
  </si>
  <si>
    <t>備　考</t>
    <rPh sb="0" eb="1">
      <t>ソナエ</t>
    </rPh>
    <rPh sb="2" eb="3">
      <t>コウ</t>
    </rPh>
    <phoneticPr fontId="5"/>
  </si>
  <si>
    <t>仕様書のとおり</t>
    <rPh sb="0" eb="3">
      <t>シヨウショ</t>
    </rPh>
    <phoneticPr fontId="16"/>
  </si>
  <si>
    <t>26.11.15
11:00</t>
    <phoneticPr fontId="5"/>
  </si>
  <si>
    <t>当社（当団体）は、入札心得に定める暴力団排除に関する事項について誓約いたします。</t>
    <rPh sb="0" eb="2">
      <t>トウシャ</t>
    </rPh>
    <rPh sb="3" eb="4">
      <t>トウ</t>
    </rPh>
    <rPh sb="4" eb="6">
      <t>ダンタイ</t>
    </rPh>
    <rPh sb="9" eb="11">
      <t>ニュウサツ</t>
    </rPh>
    <rPh sb="11" eb="13">
      <t>ココロエ</t>
    </rPh>
    <rPh sb="14" eb="15">
      <t>サダ</t>
    </rPh>
    <rPh sb="17" eb="20">
      <t>ボウリョクダン</t>
    </rPh>
    <rPh sb="20" eb="22">
      <t>ハイジョ</t>
    </rPh>
    <rPh sb="23" eb="24">
      <t>カン</t>
    </rPh>
    <rPh sb="26" eb="28">
      <t>ジコウ</t>
    </rPh>
    <rPh sb="32" eb="34">
      <t>セイヤク</t>
    </rPh>
    <phoneticPr fontId="5"/>
  </si>
  <si>
    <t>佐賀駐屯地</t>
    <rPh sb="0" eb="2">
      <t>サガ</t>
    </rPh>
    <rPh sb="2" eb="5">
      <t>チュウトンチ</t>
    </rPh>
    <phoneticPr fontId="5"/>
  </si>
  <si>
    <t>陸上自衛隊佐賀駐屯地</t>
    <rPh sb="0" eb="2">
      <t>リクジョウ</t>
    </rPh>
    <rPh sb="2" eb="5">
      <t>ジエイタイ</t>
    </rPh>
    <rPh sb="5" eb="7">
      <t>サガ</t>
    </rPh>
    <rPh sb="7" eb="10">
      <t>チュウトンチ</t>
    </rPh>
    <phoneticPr fontId="11"/>
  </si>
  <si>
    <t>第３６１会計隊佐賀派遣隊長　内藤　晃　　殿</t>
    <rPh sb="0" eb="1">
      <t>ダイ</t>
    </rPh>
    <rPh sb="4" eb="5">
      <t>カイ</t>
    </rPh>
    <rPh sb="5" eb="6">
      <t>ケイ</t>
    </rPh>
    <rPh sb="6" eb="7">
      <t>タイ</t>
    </rPh>
    <rPh sb="7" eb="9">
      <t>サガ</t>
    </rPh>
    <rPh sb="9" eb="11">
      <t>ハケン</t>
    </rPh>
    <rPh sb="11" eb="12">
      <t>タイ</t>
    </rPh>
    <rPh sb="14" eb="16">
      <t>ナイトウ</t>
    </rPh>
    <rPh sb="17" eb="18">
      <t>アキラ</t>
    </rPh>
    <rPh sb="20" eb="21">
      <t>トノ</t>
    </rPh>
    <phoneticPr fontId="5"/>
  </si>
  <si>
    <t>入　　札　　書</t>
    <rPh sb="0" eb="1">
      <t>ハイ</t>
    </rPh>
    <rPh sb="3" eb="4">
      <t>フダ</t>
    </rPh>
    <phoneticPr fontId="5"/>
  </si>
  <si>
    <t>市価調査書</t>
    <rPh sb="0" eb="5">
      <t>シカチョウサショ</t>
    </rPh>
    <phoneticPr fontId="5"/>
  </si>
  <si>
    <t>履行期間：</t>
    <rPh sb="0" eb="2">
      <t>リコウ</t>
    </rPh>
    <rPh sb="2" eb="4">
      <t>キカン</t>
    </rPh>
    <phoneticPr fontId="5"/>
  </si>
  <si>
    <t>8.4.1～9.3.31</t>
    <phoneticPr fontId="5"/>
  </si>
  <si>
    <t>以下余白</t>
    <rPh sb="0" eb="4">
      <t>イカヨハク</t>
    </rPh>
    <phoneticPr fontId="5"/>
  </si>
  <si>
    <t>佐賀（８）隊庁舎エレベーター保守点検</t>
    <rPh sb="0" eb="2">
      <t>サガ</t>
    </rPh>
    <rPh sb="5" eb="6">
      <t>タイ</t>
    </rPh>
    <rPh sb="6" eb="8">
      <t>チョウシャ</t>
    </rPh>
    <rPh sb="14" eb="18">
      <t>ホシュテンケン</t>
    </rPh>
    <phoneticPr fontId="16"/>
  </si>
  <si>
    <t>ST</t>
  </si>
  <si>
    <t>ST</t>
    <phoneticPr fontId="16"/>
  </si>
  <si>
    <t>￥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</si>
</sst>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quot;¥&quot;#,##0\-;[Red]&quot;¥&quot;#,##0\-"/>
    <numFmt numFmtId="178" formatCode="h:mm;@"/>
  </numFmts>
  <fonts count="25" x14ac:knownFonts="1">
    <font>
      <sz val="12"/>
      <name val="ＭＳ 明朝"/>
      <family val="1"/>
      <charset val="128"/>
    </font>
    <font>
      <sz val="12"/>
      <color rgb="FF000000"/>
      <name val="ＭＳ 明朝"/>
      <family val="1"/>
      <charset val="128"/>
    </font>
    <font>
      <sz val="12"/>
      <color rgb="FFFF0000"/>
      <name val="ＭＳ 明朝"/>
      <family val="1"/>
      <charset val="128"/>
    </font>
    <font>
      <sz val="12"/>
      <name val="ＭＳ 明朝"/>
      <family val="1"/>
      <charset val="128"/>
    </font>
    <font>
      <sz val="18"/>
      <name val="ＭＳ 明朝"/>
      <family val="1"/>
      <charset val="128"/>
    </font>
    <font>
      <sz val="6"/>
      <name val="ＭＳ 明朝"/>
      <family val="1"/>
      <charset val="128"/>
    </font>
    <font>
      <sz val="12"/>
      <name val="ＭＳ Ｐ明朝"/>
      <family val="1"/>
      <charset val="128"/>
    </font>
    <font>
      <sz val="10"/>
      <name val="ＭＳ 明朝"/>
      <family val="1"/>
      <charset val="128"/>
    </font>
    <font>
      <sz val="11"/>
      <name val="ＭＳ Ｐゴシック"/>
      <family val="3"/>
      <charset val="128"/>
    </font>
    <font>
      <sz val="11"/>
      <name val="ＭＳ Ｐ明朝"/>
      <family val="1"/>
      <charset val="128"/>
    </font>
    <font>
      <sz val="12"/>
      <color indexed="9"/>
      <name val="ＭＳ 明朝"/>
      <family val="1"/>
      <charset val="128"/>
    </font>
    <font>
      <sz val="6"/>
      <name val="ＭＳ Ｐゴシック"/>
      <family val="3"/>
      <charset val="128"/>
    </font>
    <font>
      <sz val="14"/>
      <name val="ＭＳ 明朝"/>
      <family val="1"/>
      <charset val="128"/>
    </font>
    <font>
      <sz val="20"/>
      <name val="ＭＳ Ｐ明朝"/>
      <family val="1"/>
      <charset val="128"/>
    </font>
    <font>
      <sz val="9"/>
      <name val="ＭＳ 明朝"/>
      <family val="1"/>
      <charset val="128"/>
    </font>
    <font>
      <sz val="12"/>
      <color theme="0"/>
      <name val="ＭＳ 明朝"/>
      <family val="1"/>
      <charset val="128"/>
    </font>
    <font>
      <sz val="6"/>
      <name val="游ゴシック"/>
      <family val="2"/>
      <charset val="128"/>
      <scheme val="minor"/>
    </font>
    <font>
      <sz val="11"/>
      <color theme="1"/>
      <name val="ＭＳ 明朝"/>
      <family val="1"/>
      <charset val="128"/>
    </font>
    <font>
      <sz val="10"/>
      <color theme="0"/>
      <name val="ＭＳ 明朝"/>
      <family val="1"/>
      <charset val="128"/>
    </font>
    <font>
      <sz val="10"/>
      <color theme="1"/>
      <name val="ＭＳ 明朝"/>
      <family val="1"/>
      <charset val="128"/>
    </font>
    <font>
      <sz val="9"/>
      <color theme="1"/>
      <name val="ＭＳ 明朝"/>
      <family val="1"/>
      <charset val="128"/>
    </font>
    <font>
      <sz val="8"/>
      <name val="ＭＳ 明朝"/>
      <family val="1"/>
      <charset val="128"/>
    </font>
    <font>
      <sz val="5"/>
      <name val="ＭＳ 明朝"/>
      <family val="1"/>
      <charset val="128"/>
    </font>
    <font>
      <sz val="11"/>
      <name val="ＭＳ 明朝"/>
      <family val="1"/>
      <charset val="128"/>
    </font>
    <font>
      <sz val="16"/>
      <name val="ＭＳ 明朝"/>
      <family val="1"/>
      <charset val="128"/>
    </font>
  </fonts>
  <fills count="3">
    <fill>
      <patternFill patternType="none"/>
    </fill>
    <fill>
      <patternFill patternType="gray125"/>
    </fill>
    <fill>
      <patternFill patternType="solid">
        <fgColor indexed="13"/>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38" fontId="8" fillId="0" borderId="0" applyFont="0" applyFill="0" applyBorder="0" applyAlignment="0" applyProtection="0"/>
    <xf numFmtId="0" fontId="8" fillId="0" borderId="0"/>
  </cellStyleXfs>
  <cellXfs count="57">
    <xf numFmtId="0" fontId="0" fillId="0" borderId="0" xfId="0"/>
    <xf numFmtId="0" fontId="4" fillId="0" borderId="0" xfId="0" applyFont="1" applyAlignment="1">
      <alignment horizontal="centerContinuous"/>
    </xf>
    <xf numFmtId="0" fontId="0" fillId="0" borderId="0" xfId="0" applyAlignment="1">
      <alignment horizontal="centerContinuous"/>
    </xf>
    <xf numFmtId="0" fontId="6" fillId="0" borderId="0" xfId="0" applyFont="1"/>
    <xf numFmtId="0" fontId="7" fillId="0" borderId="0" xfId="0" applyFont="1"/>
    <xf numFmtId="0" fontId="9" fillId="0" borderId="0" xfId="2" applyFont="1" applyAlignment="1">
      <alignment vertical="center"/>
    </xf>
    <xf numFmtId="0" fontId="7" fillId="0" borderId="0" xfId="0" applyFont="1" applyAlignment="1">
      <alignment vertical="center"/>
    </xf>
    <xf numFmtId="0" fontId="7" fillId="0" borderId="0" xfId="0" applyFont="1" applyAlignment="1">
      <alignment vertical="top"/>
    </xf>
    <xf numFmtId="0" fontId="12" fillId="0" borderId="0" xfId="0" applyFont="1"/>
    <xf numFmtId="177" fontId="13" fillId="0" borderId="1" xfId="0" applyNumberFormat="1" applyFont="1" applyBorder="1" applyAlignment="1">
      <alignment horizontal="left" vertical="center"/>
    </xf>
    <xf numFmtId="0" fontId="0" fillId="0" borderId="1" xfId="0" applyBorder="1"/>
    <xf numFmtId="0" fontId="0" fillId="0" borderId="0" xfId="0" applyAlignment="1">
      <alignment horizontal="right" vertical="center"/>
    </xf>
    <xf numFmtId="178" fontId="15" fillId="0" borderId="0" xfId="0" applyNumberFormat="1" applyFont="1" applyAlignment="1">
      <alignment vertical="center"/>
    </xf>
    <xf numFmtId="176" fontId="0" fillId="0" borderId="0" xfId="0" applyNumberFormat="1" applyAlignment="1">
      <alignment vertical="center"/>
    </xf>
    <xf numFmtId="58" fontId="14" fillId="0" borderId="0" xfId="0" applyNumberFormat="1" applyFont="1" applyAlignment="1">
      <alignment horizontal="left" vertical="center"/>
    </xf>
    <xf numFmtId="0" fontId="14" fillId="0" borderId="0" xfId="0" applyFont="1" applyAlignment="1">
      <alignment vertical="center"/>
    </xf>
    <xf numFmtId="176" fontId="0" fillId="0" borderId="0" xfId="0" applyNumberFormat="1" applyAlignment="1">
      <alignment horizontal="center" vertical="center"/>
    </xf>
    <xf numFmtId="0" fontId="0" fillId="0" borderId="2" xfId="0" applyBorder="1" applyAlignment="1">
      <alignment horizontal="center" vertical="center"/>
    </xf>
    <xf numFmtId="0" fontId="7" fillId="0" borderId="2" xfId="0" applyFont="1" applyBorder="1" applyAlignment="1">
      <alignment horizontal="center" vertical="center"/>
    </xf>
    <xf numFmtId="0" fontId="6" fillId="0" borderId="0" xfId="0" applyFont="1" applyAlignment="1">
      <alignment vertical="center"/>
    </xf>
    <xf numFmtId="0" fontId="6" fillId="2" borderId="2" xfId="0" applyFont="1" applyFill="1" applyBorder="1" applyAlignment="1">
      <alignment horizontal="center" vertical="center"/>
    </xf>
    <xf numFmtId="0" fontId="14" fillId="0" borderId="2" xfId="0" applyFont="1" applyBorder="1" applyAlignment="1">
      <alignment horizontal="left" vertical="center" wrapText="1" shrinkToFit="1"/>
    </xf>
    <xf numFmtId="0" fontId="17" fillId="0" borderId="2" xfId="0" applyFont="1" applyBorder="1" applyAlignment="1">
      <alignment horizontal="center" vertical="center" shrinkToFit="1"/>
    </xf>
    <xf numFmtId="0" fontId="17" fillId="0" borderId="2" xfId="0" applyFont="1" applyBorder="1" applyAlignment="1">
      <alignment horizontal="center" vertical="center"/>
    </xf>
    <xf numFmtId="38" fontId="17" fillId="0" borderId="2" xfId="1" applyFont="1" applyBorder="1" applyAlignment="1">
      <alignment horizontal="center" vertical="center"/>
    </xf>
    <xf numFmtId="38" fontId="3" fillId="0" borderId="2" xfId="1" applyFont="1" applyFill="1" applyBorder="1"/>
    <xf numFmtId="0" fontId="14" fillId="0" borderId="2" xfId="0" applyFont="1" applyBorder="1" applyAlignment="1">
      <alignment wrapText="1" shrinkToFit="1"/>
    </xf>
    <xf numFmtId="0" fontId="14" fillId="0" borderId="2" xfId="0" applyFont="1" applyBorder="1" applyAlignment="1">
      <alignment horizontal="center" vertical="center" shrinkToFit="1"/>
    </xf>
    <xf numFmtId="38" fontId="17" fillId="0" borderId="2" xfId="1" applyFont="1" applyBorder="1" applyAlignment="1">
      <alignment horizontal="right" vertical="center"/>
    </xf>
    <xf numFmtId="40" fontId="3" fillId="0" borderId="2" xfId="1" applyNumberFormat="1" applyFont="1" applyFill="1" applyBorder="1"/>
    <xf numFmtId="0" fontId="17" fillId="0" borderId="2" xfId="0" applyFont="1" applyBorder="1" applyAlignment="1">
      <alignment vertical="center" shrinkToFit="1"/>
    </xf>
    <xf numFmtId="0" fontId="17" fillId="0" borderId="2" xfId="0" applyFont="1" applyBorder="1" applyAlignment="1">
      <alignment horizontal="right" vertical="center"/>
    </xf>
    <xf numFmtId="0" fontId="18" fillId="0" borderId="2" xfId="0" applyFont="1" applyBorder="1" applyAlignment="1">
      <alignment wrapText="1" shrinkToFit="1"/>
    </xf>
    <xf numFmtId="0" fontId="19" fillId="0" borderId="2" xfId="0" applyFont="1" applyBorder="1" applyAlignment="1">
      <alignment horizontal="left" vertical="center" wrapText="1" shrinkToFit="1"/>
    </xf>
    <xf numFmtId="14" fontId="6" fillId="0" borderId="0" xfId="0" applyNumberFormat="1" applyFont="1"/>
    <xf numFmtId="0" fontId="20" fillId="0" borderId="2" xfId="0" applyFont="1" applyBorder="1" applyAlignment="1">
      <alignment horizontal="left" vertical="center" wrapText="1" shrinkToFit="1"/>
    </xf>
    <xf numFmtId="38" fontId="15" fillId="0" borderId="2" xfId="1" applyFont="1" applyFill="1" applyBorder="1"/>
    <xf numFmtId="0" fontId="17" fillId="0" borderId="2" xfId="0" applyFont="1" applyBorder="1" applyAlignment="1">
      <alignment horizontal="left" vertical="center" shrinkToFit="1"/>
    </xf>
    <xf numFmtId="0" fontId="0" fillId="0" borderId="2" xfId="0" applyBorder="1" applyAlignment="1">
      <alignment shrinkToFit="1"/>
    </xf>
    <xf numFmtId="0" fontId="0" fillId="0" borderId="2" xfId="0" applyBorder="1" applyAlignment="1">
      <alignment horizontal="center" vertical="center" wrapText="1"/>
    </xf>
    <xf numFmtId="0" fontId="0" fillId="0" borderId="2" xfId="0" applyBorder="1" applyAlignment="1">
      <alignment horizontal="center"/>
    </xf>
    <xf numFmtId="38" fontId="0" fillId="0" borderId="2" xfId="1" applyFont="1" applyFill="1" applyBorder="1"/>
    <xf numFmtId="0" fontId="21" fillId="0" borderId="2" xfId="0" applyFont="1" applyBorder="1" applyAlignment="1">
      <alignment wrapText="1"/>
    </xf>
    <xf numFmtId="0" fontId="22" fillId="0" borderId="2" xfId="0" applyFont="1" applyBorder="1" applyAlignment="1">
      <alignment wrapText="1"/>
    </xf>
    <xf numFmtId="0" fontId="0" fillId="0" borderId="2" xfId="0" applyBorder="1"/>
    <xf numFmtId="0" fontId="7" fillId="0" borderId="2" xfId="0" applyFont="1" applyBorder="1" applyAlignment="1">
      <alignment wrapText="1" shrinkToFit="1"/>
    </xf>
    <xf numFmtId="0" fontId="0" fillId="0" borderId="0" xfId="0" applyAlignment="1">
      <alignment horizontal="left"/>
    </xf>
    <xf numFmtId="176" fontId="23" fillId="0" borderId="0" xfId="0" applyNumberFormat="1" applyFont="1" applyAlignment="1">
      <alignment vertical="center"/>
    </xf>
    <xf numFmtId="176" fontId="23" fillId="0" borderId="0" xfId="0" applyNumberFormat="1" applyFont="1" applyAlignment="1">
      <alignment horizontal="left" vertical="center"/>
    </xf>
    <xf numFmtId="0" fontId="7" fillId="0" borderId="0" xfId="0" applyFont="1" applyAlignment="1">
      <alignment horizontal="right" vertical="center"/>
    </xf>
    <xf numFmtId="0" fontId="6" fillId="2" borderId="0" xfId="0" applyFont="1" applyFill="1" applyBorder="1" applyAlignment="1">
      <alignment horizontal="center" vertical="center"/>
    </xf>
    <xf numFmtId="0" fontId="7" fillId="0" borderId="2" xfId="0" applyFont="1" applyBorder="1" applyAlignment="1">
      <alignment horizontal="left" vertical="center" wrapText="1" shrinkToFit="1"/>
    </xf>
    <xf numFmtId="176" fontId="10" fillId="0" borderId="0" xfId="0" applyNumberFormat="1" applyFont="1" applyAlignment="1">
      <alignment horizontal="distributed"/>
    </xf>
    <xf numFmtId="176" fontId="0" fillId="0" borderId="0" xfId="0" applyNumberFormat="1" applyAlignment="1">
      <alignment horizontal="center"/>
    </xf>
    <xf numFmtId="176" fontId="14" fillId="0" borderId="0" xfId="0" applyNumberFormat="1" applyFont="1" applyAlignment="1">
      <alignment vertical="center"/>
    </xf>
    <xf numFmtId="0" fontId="24" fillId="0" borderId="0" xfId="0" applyFont="1" applyAlignment="1">
      <alignment horizontal="center"/>
    </xf>
    <xf numFmtId="0" fontId="6" fillId="0" borderId="0" xfId="0" applyFont="1" applyAlignment="1">
      <alignment horizontal="left"/>
    </xf>
  </cellXfs>
  <cellStyles count="3">
    <cellStyle name="桁区切り" xfId="1" builtinId="6"/>
    <cellStyle name="標準" xfId="0" builtinId="0"/>
    <cellStyle name="標準_Book1" xfId="2" xr:uid="{E8438457-D389-4C67-97D1-49E4572A65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971550</xdr:colOff>
          <xdr:row>1</xdr:row>
          <xdr:rowOff>38100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要求入力</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371475</xdr:colOff>
          <xdr:row>10</xdr:row>
          <xdr:rowOff>28575</xdr:rowOff>
        </xdr:from>
        <xdr:to>
          <xdr:col>11</xdr:col>
          <xdr:colOff>9525</xdr:colOff>
          <xdr:row>11</xdr:row>
          <xdr:rowOff>161925</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FF0000"/>
                  </a:solidFill>
                  <a:latin typeface="ＭＳ 明朝"/>
                  <a:ea typeface="ＭＳ 明朝"/>
                </a:rPr>
                <a:t>内　訳　書　作　成</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971550</xdr:colOff>
          <xdr:row>1</xdr:row>
          <xdr:rowOff>38100</xdr:rowOff>
        </xdr:to>
        <xdr:sp macro="" textlink="">
          <xdr:nvSpPr>
            <xdr:cNvPr id="3073" name="Button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要求入力</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371475</xdr:colOff>
          <xdr:row>11</xdr:row>
          <xdr:rowOff>28575</xdr:rowOff>
        </xdr:from>
        <xdr:to>
          <xdr:col>11</xdr:col>
          <xdr:colOff>9525</xdr:colOff>
          <xdr:row>12</xdr:row>
          <xdr:rowOff>0</xdr:rowOff>
        </xdr:to>
        <xdr:sp macro="" textlink="">
          <xdr:nvSpPr>
            <xdr:cNvPr id="3074" name="Button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FF0000"/>
                  </a:solidFill>
                  <a:latin typeface="ＭＳ 明朝"/>
                  <a:ea typeface="ＭＳ 明朝"/>
                </a:rPr>
                <a:t>内　訳　書　作　成</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dmin/&#12487;&#12473;&#12463;&#12488;&#12483;&#12503;/&#26519;/5EB/&#35519;&#36948;&#35201;&#27714;&#26360;&#65283;&#65298;&#23450;&#26399;&#25972;&#20633;/&#35519;&#36948;&#35201;&#27714;&#26360;&#65288;&#22243;&#20184;&#65299;&#65301;&#21495;&#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g1928981/Desktop/UAV&#25645;&#36617;&#22411;&#65331;&#65313;&#65330;&#25216;&#34899;&#25588;&#21161;&#24441;&#21209;/&#24066;&#20385;&#3551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担当者入力"/>
      <sheetName val="調達要求書"/>
      <sheetName val="選択項目"/>
    </sheetNames>
    <sheetDataSet>
      <sheetData sheetId="0"/>
      <sheetData sheetId="1"/>
      <sheetData sheetId="2">
        <row r="2">
          <cell r="C2" t="str">
            <v>単
位</v>
          </cell>
        </row>
        <row r="3">
          <cell r="C3" t="str">
            <v>個</v>
          </cell>
        </row>
        <row r="4">
          <cell r="C4" t="str">
            <v>冊</v>
          </cell>
        </row>
        <row r="5">
          <cell r="C5" t="str">
            <v>本</v>
          </cell>
        </row>
        <row r="6">
          <cell r="C6" t="str">
            <v>枚</v>
          </cell>
        </row>
        <row r="7">
          <cell r="C7" t="str">
            <v>箱</v>
          </cell>
        </row>
        <row r="8">
          <cell r="C8" t="str">
            <v>組</v>
          </cell>
        </row>
        <row r="9">
          <cell r="C9" t="str">
            <v>巻</v>
          </cell>
        </row>
        <row r="10">
          <cell r="C10" t="str">
            <v>包</v>
          </cell>
        </row>
        <row r="11">
          <cell r="C11" t="str">
            <v>台</v>
          </cell>
        </row>
        <row r="12">
          <cell r="C12" t="str">
            <v>ｾｯﾄ</v>
          </cell>
        </row>
        <row r="13">
          <cell r="C13" t="str">
            <v>パック</v>
          </cell>
        </row>
        <row r="14">
          <cell r="C14" t="str">
            <v>缶</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計"/>
      <sheetName val="要求入力"/>
      <sheetName val="CODE"/>
      <sheetName val="発注ﾃﾞｰﾀ"/>
      <sheetName val="計画"/>
      <sheetName val="市価調査"/>
      <sheetName val="請求領収書"/>
      <sheetName val="見積依頼"/>
      <sheetName val="見積書"/>
      <sheetName val="請書"/>
      <sheetName val="契約書"/>
      <sheetName val="請求書"/>
      <sheetName val="内訳書"/>
      <sheetName val="契約行為書"/>
      <sheetName val="発注書"/>
      <sheetName val="発注別紙"/>
      <sheetName val="納品書"/>
      <sheetName val="納品別紙"/>
      <sheetName val="実施計画・予定価格"/>
      <sheetName val="流れ"/>
      <sheetName val="要求入力関連"/>
      <sheetName val="市価調"/>
    </sheetNames>
    <definedNames>
      <definedName name="内訳書別紙作成"/>
      <definedName name="要求入力"/>
    </definedNames>
    <sheetDataSet>
      <sheetData sheetId="0"/>
      <sheetData sheetId="1">
        <row r="4">
          <cell r="A4">
            <v>0</v>
          </cell>
          <cell r="B4">
            <v>44162</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905EB-0EA3-4F86-AC2E-1EEA28A6596F}">
  <sheetPr>
    <pageSetUpPr autoPageBreaks="0"/>
  </sheetPr>
  <dimension ref="A1:K33"/>
  <sheetViews>
    <sheetView showGridLines="0" showZeros="0" view="pageBreakPreview" zoomScale="115" zoomScaleNormal="75" zoomScaleSheetLayoutView="115" workbookViewId="0">
      <selection activeCell="F4" sqref="F4"/>
    </sheetView>
  </sheetViews>
  <sheetFormatPr defaultRowHeight="24" customHeight="1" x14ac:dyDescent="0.15"/>
  <cols>
    <col min="1" max="1" width="17.375" style="3" customWidth="1"/>
    <col min="2" max="2" width="18.625" style="3" customWidth="1"/>
    <col min="3" max="3" width="6.625" style="3" bestFit="1" customWidth="1"/>
    <col min="4" max="4" width="7.5" style="3" bestFit="1" customWidth="1"/>
    <col min="5" max="5" width="10.5" style="3" bestFit="1" customWidth="1"/>
    <col min="6" max="6" width="11" style="3" bestFit="1" customWidth="1"/>
    <col min="7" max="16384" width="9" style="3"/>
  </cols>
  <sheetData>
    <row r="1" spans="1:11" ht="24" customHeight="1" x14ac:dyDescent="0.2">
      <c r="A1" s="1" t="s">
        <v>18</v>
      </c>
      <c r="B1" s="2"/>
      <c r="C1" s="2"/>
      <c r="D1" s="2"/>
      <c r="E1" s="2"/>
      <c r="F1" s="2"/>
      <c r="G1" s="2"/>
    </row>
    <row r="2" spans="1:11" ht="24" customHeight="1" x14ac:dyDescent="0.15">
      <c r="A2" s="4" t="s">
        <v>0</v>
      </c>
      <c r="B2" s="5"/>
      <c r="C2" s="5"/>
      <c r="D2"/>
      <c r="E2"/>
      <c r="F2" s="52">
        <f>[2]要求入力!B4</f>
        <v>44162</v>
      </c>
      <c r="G2" s="52"/>
    </row>
    <row r="3" spans="1:11" ht="24" customHeight="1" x14ac:dyDescent="0.15">
      <c r="A3" s="6" t="s">
        <v>16</v>
      </c>
      <c r="B3" s="5"/>
      <c r="C3" s="5"/>
      <c r="D3"/>
      <c r="E3"/>
      <c r="F3" s="53">
        <v>46104</v>
      </c>
      <c r="G3" s="53"/>
    </row>
    <row r="4" spans="1:11" ht="24" customHeight="1" x14ac:dyDescent="0.15">
      <c r="A4" s="7" t="s">
        <v>17</v>
      </c>
      <c r="B4" s="5"/>
      <c r="C4" s="5"/>
      <c r="D4"/>
      <c r="E4"/>
      <c r="F4"/>
      <c r="G4"/>
    </row>
    <row r="5" spans="1:11" ht="24" customHeight="1" x14ac:dyDescent="0.2">
      <c r="A5" s="8"/>
      <c r="B5"/>
      <c r="C5" t="s">
        <v>1</v>
      </c>
      <c r="D5"/>
      <c r="E5"/>
      <c r="F5"/>
      <c r="G5"/>
    </row>
    <row r="6" spans="1:11" ht="24" customHeight="1" x14ac:dyDescent="0.15">
      <c r="A6"/>
      <c r="B6"/>
      <c r="C6" t="s">
        <v>2</v>
      </c>
      <c r="D6"/>
      <c r="E6"/>
      <c r="F6"/>
      <c r="G6"/>
    </row>
    <row r="7" spans="1:11" ht="24" customHeight="1" x14ac:dyDescent="0.2">
      <c r="A7" s="9" t="s">
        <v>26</v>
      </c>
      <c r="B7" s="10"/>
      <c r="C7" t="s">
        <v>3</v>
      </c>
      <c r="D7"/>
      <c r="E7" s="8"/>
      <c r="F7"/>
      <c r="G7"/>
    </row>
    <row r="8" spans="1:11" ht="24" customHeight="1" x14ac:dyDescent="0.15">
      <c r="A8" s="11" t="s">
        <v>4</v>
      </c>
      <c r="B8" s="54" t="s">
        <v>15</v>
      </c>
      <c r="C8" s="54"/>
      <c r="D8" s="12">
        <v>0.45833333333333331</v>
      </c>
      <c r="E8" s="13"/>
      <c r="F8" s="13"/>
      <c r="G8"/>
    </row>
    <row r="9" spans="1:11" ht="24" customHeight="1" x14ac:dyDescent="0.15">
      <c r="A9" s="11" t="s">
        <v>20</v>
      </c>
      <c r="B9" s="14" t="s">
        <v>21</v>
      </c>
      <c r="C9" s="15"/>
      <c r="D9" s="16"/>
      <c r="E9" s="13"/>
      <c r="F9"/>
      <c r="G9"/>
    </row>
    <row r="10" spans="1:11" ht="24" customHeight="1" x14ac:dyDescent="0.15">
      <c r="A10" s="17" t="s">
        <v>5</v>
      </c>
      <c r="B10" s="17" t="s">
        <v>6</v>
      </c>
      <c r="C10" s="17" t="s">
        <v>7</v>
      </c>
      <c r="D10" s="18" t="s">
        <v>8</v>
      </c>
      <c r="E10" s="17" t="s">
        <v>9</v>
      </c>
      <c r="F10" s="17" t="s">
        <v>10</v>
      </c>
      <c r="G10" s="17" t="s">
        <v>11</v>
      </c>
      <c r="I10" s="19"/>
      <c r="J10" s="19"/>
      <c r="K10" s="50"/>
    </row>
    <row r="11" spans="1:11" ht="27.95" customHeight="1" x14ac:dyDescent="0.15">
      <c r="A11" s="21" t="s">
        <v>23</v>
      </c>
      <c r="B11" s="22" t="s">
        <v>12</v>
      </c>
      <c r="C11" s="23" t="s">
        <v>25</v>
      </c>
      <c r="D11" s="24">
        <v>1</v>
      </c>
      <c r="E11" s="25"/>
      <c r="F11" s="25"/>
      <c r="G11" s="26"/>
    </row>
    <row r="12" spans="1:11" ht="27.95" customHeight="1" x14ac:dyDescent="0.15">
      <c r="A12" s="21"/>
      <c r="B12" s="22" t="s">
        <v>22</v>
      </c>
      <c r="C12" s="23"/>
      <c r="D12" s="28"/>
      <c r="E12" s="29"/>
      <c r="F12" s="25"/>
      <c r="G12" s="26"/>
    </row>
    <row r="13" spans="1:11" ht="27.95" customHeight="1" x14ac:dyDescent="0.15">
      <c r="A13" s="27"/>
      <c r="B13" s="22"/>
      <c r="C13" s="23"/>
      <c r="D13" s="31"/>
      <c r="E13" s="25"/>
      <c r="F13" s="25"/>
      <c r="G13" s="26"/>
    </row>
    <row r="14" spans="1:11" ht="27.95" customHeight="1" x14ac:dyDescent="0.15">
      <c r="A14" s="27"/>
      <c r="B14" s="30"/>
      <c r="C14" s="23"/>
      <c r="D14" s="31"/>
      <c r="E14" s="25"/>
      <c r="F14" s="25"/>
      <c r="G14" s="32" t="str">
        <f>IF($K$10=1,IF([2]要求入力!$A$4&gt;22,"",[2]要求入力!N9),"")</f>
        <v/>
      </c>
    </row>
    <row r="15" spans="1:11" ht="27.95" customHeight="1" x14ac:dyDescent="0.15">
      <c r="A15" s="27"/>
      <c r="B15" s="30"/>
      <c r="C15" s="33"/>
      <c r="D15" s="31"/>
      <c r="E15" s="25"/>
      <c r="F15" s="25"/>
      <c r="G15" s="32" t="str">
        <f>IF($K$10=1,IF([2]要求入力!$A$4&gt;22,"",[2]要求入力!N10),"")</f>
        <v/>
      </c>
      <c r="H15" s="34"/>
    </row>
    <row r="16" spans="1:11" ht="27.95" customHeight="1" x14ac:dyDescent="0.15">
      <c r="A16" s="27"/>
      <c r="B16" s="30"/>
      <c r="C16" s="33"/>
      <c r="D16" s="31"/>
      <c r="E16" s="25"/>
      <c r="F16" s="25"/>
      <c r="G16" s="32" t="str">
        <f>IF($K$10=1,IF([2]要求入力!$A$4&gt;22,"",[2]要求入力!N11),"")</f>
        <v/>
      </c>
    </row>
    <row r="17" spans="1:7" ht="27.95" customHeight="1" x14ac:dyDescent="0.15">
      <c r="A17" s="27"/>
      <c r="B17" s="30"/>
      <c r="C17" s="23"/>
      <c r="D17" s="31"/>
      <c r="E17" s="25"/>
      <c r="F17" s="25"/>
      <c r="G17" s="32" t="s">
        <v>13</v>
      </c>
    </row>
    <row r="18" spans="1:7" ht="27.95" customHeight="1" x14ac:dyDescent="0.15">
      <c r="A18" s="27"/>
      <c r="B18" s="30"/>
      <c r="C18" s="35"/>
      <c r="D18" s="31"/>
      <c r="E18" s="36"/>
      <c r="F18" s="36"/>
      <c r="G18" s="32" t="str">
        <f>IF($K$10=1,IF([2]要求入力!$A$4&gt;22,"",[2]要求入力!N13),"")</f>
        <v/>
      </c>
    </row>
    <row r="19" spans="1:7" ht="27.95" customHeight="1" x14ac:dyDescent="0.15">
      <c r="A19" s="27"/>
      <c r="B19" s="30"/>
      <c r="C19" s="23"/>
      <c r="D19" s="31"/>
      <c r="E19" s="36"/>
      <c r="F19" s="36"/>
      <c r="G19" s="32" t="str">
        <f>IF($K$10=1,IF([2]要求入力!$A$4&gt;22,"",[2]要求入力!N14),"")</f>
        <v/>
      </c>
    </row>
    <row r="20" spans="1:7" ht="27.95" customHeight="1" x14ac:dyDescent="0.15">
      <c r="A20" s="27"/>
      <c r="B20" s="37"/>
      <c r="C20" s="23"/>
      <c r="D20" s="31"/>
      <c r="E20" s="36"/>
      <c r="F20" s="36"/>
      <c r="G20" s="32" t="str">
        <f>IF($K$10=1,IF([2]要求入力!$A$4&gt;22,"",[2]要求入力!N15),"")</f>
        <v/>
      </c>
    </row>
    <row r="21" spans="1:7" ht="27.95" customHeight="1" x14ac:dyDescent="0.15">
      <c r="A21" s="27"/>
      <c r="B21" s="37"/>
      <c r="C21" s="23"/>
      <c r="D21" s="31"/>
      <c r="E21" s="36"/>
      <c r="F21" s="36"/>
      <c r="G21" s="32" t="str">
        <f>IF($K$10=1,IF([2]要求入力!$A$4&gt;22,"",[2]要求入力!N16),"")</f>
        <v/>
      </c>
    </row>
    <row r="22" spans="1:7" ht="27.95" customHeight="1" x14ac:dyDescent="0.15">
      <c r="A22" s="27"/>
      <c r="B22" s="30"/>
      <c r="C22" s="23"/>
      <c r="D22" s="31"/>
      <c r="E22" s="36"/>
      <c r="F22" s="36"/>
      <c r="G22" s="32" t="str">
        <f>IF($K$10=1,IF([2]要求入力!$A$4&gt;22,"",[2]要求入力!N17),"")</f>
        <v/>
      </c>
    </row>
    <row r="23" spans="1:7" ht="27.95" customHeight="1" x14ac:dyDescent="0.15">
      <c r="A23" s="27"/>
      <c r="B23" s="30"/>
      <c r="C23" s="23"/>
      <c r="D23" s="31"/>
      <c r="E23" s="36"/>
      <c r="F23" s="36"/>
      <c r="G23" s="32" t="str">
        <f>IF($K$10=1,IF([2]要求入力!$A$4&gt;22,"",[2]要求入力!N18),"")</f>
        <v/>
      </c>
    </row>
    <row r="24" spans="1:7" ht="27.95" customHeight="1" x14ac:dyDescent="0.15">
      <c r="A24" s="27"/>
      <c r="B24" s="30"/>
      <c r="C24" s="23"/>
      <c r="D24" s="31"/>
      <c r="E24" s="36"/>
      <c r="F24" s="36"/>
      <c r="G24" s="32" t="str">
        <f>IF($K$10=1,IF([2]要求入力!$A$4&gt;22,"",[2]要求入力!N19),"")</f>
        <v/>
      </c>
    </row>
    <row r="25" spans="1:7" ht="27.95" customHeight="1" x14ac:dyDescent="0.15">
      <c r="A25" s="27"/>
      <c r="B25" s="30"/>
      <c r="C25" s="23"/>
      <c r="D25" s="31"/>
      <c r="E25" s="36"/>
      <c r="F25" s="36"/>
      <c r="G25" s="32" t="str">
        <f>IF($K$10=1,IF([2]要求入力!$A$4&gt;22,"",[2]要求入力!N20),"")</f>
        <v/>
      </c>
    </row>
    <row r="26" spans="1:7" ht="27.95" customHeight="1" x14ac:dyDescent="0.15">
      <c r="A26" s="27"/>
      <c r="B26" s="30"/>
      <c r="C26" s="23"/>
      <c r="D26" s="31"/>
      <c r="E26" s="36"/>
      <c r="F26" s="36"/>
      <c r="G26" s="32" t="str">
        <f>IF($K$10=1,IF([2]要求入力!$A$4&gt;22,"",[2]要求入力!N21),"")</f>
        <v/>
      </c>
    </row>
    <row r="27" spans="1:7" ht="27.95" customHeight="1" x14ac:dyDescent="0.15">
      <c r="A27" s="38"/>
      <c r="B27" s="39"/>
      <c r="C27" s="40"/>
      <c r="D27" s="41"/>
      <c r="E27" s="36"/>
      <c r="F27" s="36"/>
      <c r="G27" s="32" t="str">
        <f>IF($K$10=1,IF([2]要求入力!$A$4&gt;22,"",[2]要求入力!N22),"")</f>
        <v/>
      </c>
    </row>
    <row r="28" spans="1:7" ht="27.95" customHeight="1" x14ac:dyDescent="0.15">
      <c r="A28" s="38">
        <f>IF([2]要求入力!$A$4&gt;22,"",[2]要求入力!G24)</f>
        <v>0</v>
      </c>
      <c r="B28" s="42">
        <f>IF([2]要求入力!$A$4&gt;22,"",[2]要求入力!H24)</f>
        <v>0</v>
      </c>
      <c r="C28" s="40">
        <f>IF([2]要求入力!$A$4&gt;22,"",[2]要求入力!I24)</f>
        <v>0</v>
      </c>
      <c r="D28" s="41">
        <f>IF([2]要求入力!$A$4&gt;22,"",[2]要求入力!J24)</f>
        <v>0</v>
      </c>
      <c r="E28" s="36"/>
      <c r="F28" s="36"/>
      <c r="G28" s="32" t="str">
        <f>IF($K$10=1,IF([2]要求入力!$A$4&gt;22,"",[2]要求入力!N24),"")</f>
        <v/>
      </c>
    </row>
    <row r="29" spans="1:7" ht="27.95" customHeight="1" x14ac:dyDescent="0.15">
      <c r="A29" s="38">
        <f>IF([2]要求入力!$A$4&gt;22,"",[2]要求入力!G25)</f>
        <v>0</v>
      </c>
      <c r="B29" s="42">
        <f>IF([2]要求入力!$A$4&gt;22,"",[2]要求入力!H25)</f>
        <v>0</v>
      </c>
      <c r="C29" s="40">
        <f>IF([2]要求入力!$A$4&gt;22,"",[2]要求入力!I25)</f>
        <v>0</v>
      </c>
      <c r="D29" s="41">
        <f>IF([2]要求入力!$A$4&gt;22,"",[2]要求入力!J25)</f>
        <v>0</v>
      </c>
      <c r="E29" s="36"/>
      <c r="F29" s="36"/>
      <c r="G29" s="32" t="str">
        <f>IF($K$10=1,IF([2]要求入力!$A$4&gt;22,"",[2]要求入力!N25),"")</f>
        <v/>
      </c>
    </row>
    <row r="30" spans="1:7" ht="27.95" customHeight="1" x14ac:dyDescent="0.15">
      <c r="A30" s="40"/>
      <c r="B30" s="43"/>
      <c r="C30" s="40">
        <f>IF([2]要求入力!$A$4&gt;22,"",[2]要求入力!I26)</f>
        <v>0</v>
      </c>
      <c r="D30" s="41">
        <f>IF([2]要求入力!$A$4&gt;22,"",[2]要求入力!J26)</f>
        <v>0</v>
      </c>
      <c r="E30" s="36"/>
      <c r="F30" s="36"/>
      <c r="G30" s="32" t="str">
        <f>IF($K$10=1,IF([2]要求入力!$A$4&gt;22,"",[2]要求入力!N26),"")</f>
        <v/>
      </c>
    </row>
    <row r="31" spans="1:7" ht="27.95" customHeight="1" x14ac:dyDescent="0.15">
      <c r="A31" s="38">
        <f>IF([2]要求入力!$A$4&gt;22,"",[2]要求入力!G27)</f>
        <v>0</v>
      </c>
      <c r="B31" s="44">
        <f>IF([2]要求入力!$A$4&gt;22,"",[2]要求入力!H27)</f>
        <v>0</v>
      </c>
      <c r="C31" s="40">
        <f>IF([2]要求入力!$A$4&gt;22,"",[2]要求入力!I27)</f>
        <v>0</v>
      </c>
      <c r="D31" s="41">
        <f>IF([2]要求入力!$A$4&gt;22,"",[2]要求入力!J27)</f>
        <v>0</v>
      </c>
      <c r="E31" s="36"/>
      <c r="F31" s="36"/>
      <c r="G31" s="32" t="str">
        <f>IF($K$10=1,IF([2]要求入力!$A$4&gt;22,"",[2]要求入力!N27),"")</f>
        <v/>
      </c>
    </row>
    <row r="32" spans="1:7" ht="27.95" customHeight="1" x14ac:dyDescent="0.15">
      <c r="A32" s="40"/>
      <c r="B32" s="44"/>
      <c r="C32" s="40"/>
      <c r="D32" s="41"/>
      <c r="E32" s="36"/>
      <c r="F32" s="25"/>
      <c r="G32" s="45"/>
    </row>
    <row r="33" spans="1:7" ht="24" customHeight="1" x14ac:dyDescent="0.15">
      <c r="A33" s="46" t="s">
        <v>14</v>
      </c>
      <c r="B33"/>
      <c r="C33"/>
      <c r="D33"/>
      <c r="E33"/>
      <c r="F33"/>
      <c r="G33"/>
    </row>
  </sheetData>
  <mergeCells count="3">
    <mergeCell ref="F2:G2"/>
    <mergeCell ref="F3:G3"/>
    <mergeCell ref="B8:C8"/>
  </mergeCells>
  <phoneticPr fontId="5"/>
  <dataValidations count="1">
    <dataValidation imeMode="on" allowBlank="1" showInputMessage="1" showErrorMessage="1" sqref="A11:A12 C11:D12 B11" xr:uid="{0AEA078A-DADA-41F6-854B-AD588C9DE16E}"/>
  </dataValidations>
  <pageMargins left="0.98425196850393704" right="0.19685039370078741" top="0.63" bottom="0.39370078740157483" header="0.63" footer="0.39"/>
  <pageSetup paperSize="9" scale="9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2]!要求入力">
                <anchor moveWithCells="1" sizeWithCells="1">
                  <from>
                    <xdr:col>0</xdr:col>
                    <xdr:colOff>0</xdr:colOff>
                    <xdr:row>0</xdr:row>
                    <xdr:rowOff>0</xdr:rowOff>
                  </from>
                  <to>
                    <xdr:col>0</xdr:col>
                    <xdr:colOff>971550</xdr:colOff>
                    <xdr:row>1</xdr:row>
                    <xdr:rowOff>38100</xdr:rowOff>
                  </to>
                </anchor>
              </controlPr>
            </control>
          </mc:Choice>
        </mc:AlternateContent>
        <mc:AlternateContent xmlns:mc="http://schemas.openxmlformats.org/markup-compatibility/2006">
          <mc:Choice Requires="x14">
            <control shapeId="1026" r:id="rId5" name="Button 2">
              <controlPr defaultSize="0" print="0" autoFill="0" autoPict="0" macro="[2]!内訳書別紙作成">
                <anchor moveWithCells="1" sizeWithCells="1">
                  <from>
                    <xdr:col>7</xdr:col>
                    <xdr:colOff>371475</xdr:colOff>
                    <xdr:row>10</xdr:row>
                    <xdr:rowOff>28575</xdr:rowOff>
                  </from>
                  <to>
                    <xdr:col>11</xdr:col>
                    <xdr:colOff>9525</xdr:colOff>
                    <xdr:row>11</xdr:row>
                    <xdr:rowOff>161925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54E4D-91B1-449F-A4C4-2907C3D1E4FF}">
  <sheetPr>
    <pageSetUpPr autoPageBreaks="0"/>
  </sheetPr>
  <dimension ref="A1:K28"/>
  <sheetViews>
    <sheetView showGridLines="0" showZeros="0" tabSelected="1" view="pageBreakPreview" zoomScale="115" zoomScaleNormal="75" zoomScaleSheetLayoutView="115" workbookViewId="0">
      <selection activeCell="F4" sqref="F4"/>
    </sheetView>
  </sheetViews>
  <sheetFormatPr defaultRowHeight="24" customHeight="1" x14ac:dyDescent="0.15"/>
  <cols>
    <col min="1" max="1" width="17.375" style="3" customWidth="1"/>
    <col min="2" max="2" width="23.125" style="3" customWidth="1"/>
    <col min="3" max="3" width="6.625" style="3" bestFit="1" customWidth="1"/>
    <col min="4" max="4" width="7.25" style="3" bestFit="1" customWidth="1"/>
    <col min="5" max="5" width="10.5" style="3" bestFit="1" customWidth="1"/>
    <col min="6" max="6" width="11" style="3" bestFit="1" customWidth="1"/>
    <col min="7" max="16384" width="9" style="3"/>
  </cols>
  <sheetData>
    <row r="1" spans="1:11" ht="24" customHeight="1" x14ac:dyDescent="0.2">
      <c r="A1" s="1"/>
      <c r="B1" s="55" t="s">
        <v>19</v>
      </c>
      <c r="C1" s="55"/>
      <c r="D1" s="55"/>
      <c r="E1" s="55"/>
      <c r="F1" s="2"/>
      <c r="G1" s="2"/>
    </row>
    <row r="2" spans="1:11" ht="24" customHeight="1" x14ac:dyDescent="0.15">
      <c r="A2" s="4" t="s">
        <v>0</v>
      </c>
      <c r="B2" s="5"/>
      <c r="C2" s="5"/>
      <c r="D2"/>
      <c r="E2"/>
      <c r="F2" s="52">
        <f>[2]要求入力!B4</f>
        <v>44162</v>
      </c>
      <c r="G2" s="52"/>
    </row>
    <row r="3" spans="1:11" ht="24" customHeight="1" x14ac:dyDescent="0.15">
      <c r="A3" s="6" t="s">
        <v>16</v>
      </c>
      <c r="B3" s="5"/>
      <c r="C3" s="5"/>
      <c r="D3"/>
      <c r="E3"/>
      <c r="F3" s="53">
        <v>46100</v>
      </c>
      <c r="G3" s="53"/>
    </row>
    <row r="4" spans="1:11" ht="24" customHeight="1" x14ac:dyDescent="0.15">
      <c r="A4" s="7" t="s">
        <v>17</v>
      </c>
      <c r="B4" s="5"/>
      <c r="C4" s="5"/>
      <c r="D4"/>
      <c r="E4"/>
      <c r="F4"/>
      <c r="G4"/>
    </row>
    <row r="5" spans="1:11" ht="24" customHeight="1" x14ac:dyDescent="0.2">
      <c r="A5" s="8"/>
      <c r="B5"/>
      <c r="C5" t="s">
        <v>1</v>
      </c>
      <c r="D5"/>
      <c r="E5"/>
      <c r="F5"/>
      <c r="G5"/>
    </row>
    <row r="6" spans="1:11" ht="24" customHeight="1" x14ac:dyDescent="0.15">
      <c r="A6"/>
      <c r="B6"/>
      <c r="C6" t="s">
        <v>2</v>
      </c>
      <c r="D6"/>
      <c r="E6"/>
      <c r="F6"/>
      <c r="G6"/>
    </row>
    <row r="7" spans="1:11" ht="24" customHeight="1" x14ac:dyDescent="0.2">
      <c r="A7" s="9"/>
      <c r="B7" s="10"/>
      <c r="C7" t="s">
        <v>3</v>
      </c>
      <c r="D7"/>
      <c r="E7" s="8"/>
      <c r="F7"/>
      <c r="G7"/>
    </row>
    <row r="8" spans="1:11" ht="24" customHeight="1" x14ac:dyDescent="0.15">
      <c r="A8" s="11" t="s">
        <v>4</v>
      </c>
      <c r="B8" s="54" t="s">
        <v>15</v>
      </c>
      <c r="C8" s="54"/>
      <c r="D8" s="12">
        <v>0.45833333333333331</v>
      </c>
      <c r="E8" s="13"/>
      <c r="F8" s="13"/>
      <c r="G8"/>
    </row>
    <row r="9" spans="1:11" ht="24" customHeight="1" x14ac:dyDescent="0.15">
      <c r="A9" s="11" t="s">
        <v>20</v>
      </c>
      <c r="B9" s="14" t="s">
        <v>21</v>
      </c>
      <c r="C9" s="15"/>
      <c r="D9" s="12"/>
      <c r="E9" s="13"/>
      <c r="F9" s="13"/>
      <c r="G9"/>
    </row>
    <row r="10" spans="1:11" ht="24" customHeight="1" x14ac:dyDescent="0.15">
      <c r="A10" s="49"/>
      <c r="B10" s="48"/>
      <c r="C10" s="47"/>
      <c r="D10" s="12"/>
      <c r="E10" s="13"/>
      <c r="F10" s="13"/>
      <c r="G10"/>
    </row>
    <row r="11" spans="1:11" ht="24" customHeight="1" x14ac:dyDescent="0.15">
      <c r="A11" s="17" t="s">
        <v>5</v>
      </c>
      <c r="B11" s="17" t="s">
        <v>6</v>
      </c>
      <c r="C11" s="17" t="s">
        <v>7</v>
      </c>
      <c r="D11" s="18" t="s">
        <v>8</v>
      </c>
      <c r="E11" s="17" t="s">
        <v>9</v>
      </c>
      <c r="F11" s="17" t="s">
        <v>10</v>
      </c>
      <c r="G11" s="17" t="s">
        <v>11</v>
      </c>
      <c r="I11" s="19"/>
      <c r="J11" s="19"/>
      <c r="K11" s="20"/>
    </row>
    <row r="12" spans="1:11" ht="27.95" customHeight="1" x14ac:dyDescent="0.15">
      <c r="A12" s="21" t="s">
        <v>23</v>
      </c>
      <c r="B12" s="22" t="s">
        <v>12</v>
      </c>
      <c r="C12" s="23" t="s">
        <v>24</v>
      </c>
      <c r="D12" s="24">
        <v>1</v>
      </c>
      <c r="E12" s="25"/>
      <c r="F12" s="25"/>
      <c r="G12" s="26"/>
    </row>
    <row r="13" spans="1:11" ht="27.95" customHeight="1" x14ac:dyDescent="0.15">
      <c r="A13" s="51"/>
      <c r="B13" s="22" t="s">
        <v>22</v>
      </c>
      <c r="C13" s="23"/>
      <c r="D13" s="24"/>
      <c r="E13" s="25"/>
      <c r="F13" s="25"/>
      <c r="G13" s="32" t="str">
        <f>IF($K$11=1,IF([2]要求入力!$A$4&gt;22,"",[2]要求入力!N9),"")</f>
        <v/>
      </c>
    </row>
    <row r="14" spans="1:11" ht="27.95" customHeight="1" x14ac:dyDescent="0.15">
      <c r="A14" s="27"/>
      <c r="B14" s="22"/>
      <c r="C14" s="23"/>
      <c r="D14" s="24"/>
      <c r="E14" s="25"/>
      <c r="F14" s="25"/>
      <c r="G14" s="32" t="str">
        <f>IF($K$11=1,IF([2]要求入力!$A$4&gt;22,"",[2]要求入力!N10),"")</f>
        <v/>
      </c>
      <c r="H14" s="34"/>
    </row>
    <row r="15" spans="1:11" ht="27.95" customHeight="1" x14ac:dyDescent="0.15">
      <c r="A15" s="27"/>
      <c r="B15" s="22"/>
      <c r="C15" s="23"/>
      <c r="D15" s="24"/>
      <c r="E15" s="25"/>
      <c r="F15" s="25"/>
      <c r="G15" s="32" t="str">
        <f>IF($K$11=1,IF([2]要求入力!$A$4&gt;22,"",[2]要求入力!N11),"")</f>
        <v/>
      </c>
    </row>
    <row r="16" spans="1:11" ht="27.95" customHeight="1" x14ac:dyDescent="0.15">
      <c r="A16" s="27"/>
      <c r="B16" s="22"/>
      <c r="C16" s="23"/>
      <c r="D16" s="24"/>
      <c r="E16" s="25"/>
      <c r="F16" s="25"/>
      <c r="G16" s="32" t="s">
        <v>13</v>
      </c>
    </row>
    <row r="17" spans="1:7" ht="27.95" customHeight="1" x14ac:dyDescent="0.15">
      <c r="A17" s="27"/>
      <c r="B17" s="22"/>
      <c r="C17" s="23"/>
      <c r="D17" s="24"/>
      <c r="E17" s="36"/>
      <c r="F17" s="36"/>
      <c r="G17" s="32" t="str">
        <f>IF($K$11=1,IF([2]要求入力!$A$4&gt;22,"",[2]要求入力!N13),"")</f>
        <v/>
      </c>
    </row>
    <row r="18" spans="1:7" ht="27.95" customHeight="1" x14ac:dyDescent="0.15">
      <c r="A18" s="27"/>
      <c r="B18" s="22"/>
      <c r="C18" s="23"/>
      <c r="D18" s="24"/>
      <c r="E18" s="36"/>
      <c r="F18" s="36"/>
      <c r="G18" s="32" t="str">
        <f>IF($K$11=1,IF([2]要求入力!$A$4&gt;22,"",[2]要求入力!N14),"")</f>
        <v/>
      </c>
    </row>
    <row r="19" spans="1:7" ht="27.95" customHeight="1" x14ac:dyDescent="0.15">
      <c r="A19" s="27"/>
      <c r="B19" s="22"/>
      <c r="C19" s="23"/>
      <c r="D19" s="24"/>
      <c r="E19" s="36"/>
      <c r="F19" s="36"/>
      <c r="G19" s="32" t="str">
        <f>IF($K$11=1,IF([2]要求入力!$A$4&gt;22,"",[2]要求入力!N15),"")</f>
        <v/>
      </c>
    </row>
    <row r="20" spans="1:7" ht="27.95" customHeight="1" x14ac:dyDescent="0.15">
      <c r="A20" s="27"/>
      <c r="B20" s="22"/>
      <c r="C20" s="23"/>
      <c r="D20" s="24"/>
      <c r="E20" s="36"/>
      <c r="F20" s="36"/>
      <c r="G20" s="32" t="str">
        <f>IF($K$11=1,IF([2]要求入力!$A$4&gt;22,"",[2]要求入力!N16),"")</f>
        <v/>
      </c>
    </row>
    <row r="21" spans="1:7" ht="27.95" customHeight="1" x14ac:dyDescent="0.15">
      <c r="A21" s="27"/>
      <c r="B21" s="22"/>
      <c r="C21" s="23"/>
      <c r="D21" s="31"/>
      <c r="E21" s="36"/>
      <c r="F21" s="36"/>
      <c r="G21" s="32" t="str">
        <f>IF($K$11=1,IF([2]要求入力!$A$4&gt;22,"",[2]要求入力!N17),"")</f>
        <v/>
      </c>
    </row>
    <row r="22" spans="1:7" ht="27.95" customHeight="1" x14ac:dyDescent="0.15">
      <c r="A22" s="27"/>
      <c r="B22" s="22"/>
      <c r="C22" s="23"/>
      <c r="D22" s="31"/>
      <c r="E22" s="36"/>
      <c r="F22" s="36"/>
      <c r="G22" s="32"/>
    </row>
    <row r="23" spans="1:7" ht="27.95" customHeight="1" x14ac:dyDescent="0.15">
      <c r="A23" s="27"/>
      <c r="B23" s="30"/>
      <c r="C23" s="23"/>
      <c r="D23" s="31"/>
      <c r="E23" s="36"/>
      <c r="F23" s="36"/>
      <c r="G23" s="32" t="str">
        <f>IF($K$11=1,IF([2]要求入力!$A$4&gt;22,"",[2]要求入力!N18),"")</f>
        <v/>
      </c>
    </row>
    <row r="24" spans="1:7" ht="27.95" customHeight="1" x14ac:dyDescent="0.15">
      <c r="A24" s="40"/>
      <c r="B24" s="43"/>
      <c r="C24" s="40">
        <f>IF([2]要求入力!$A$4&gt;22,"",[2]要求入力!I26)</f>
        <v>0</v>
      </c>
      <c r="D24" s="41">
        <f>IF([2]要求入力!$A$4&gt;22,"",[2]要求入力!J26)</f>
        <v>0</v>
      </c>
      <c r="E24" s="36"/>
      <c r="F24" s="36"/>
      <c r="G24" s="32" t="str">
        <f>IF($K$11=1,IF([2]要求入力!$A$4&gt;22,"",[2]要求入力!N26),"")</f>
        <v/>
      </c>
    </row>
    <row r="25" spans="1:7" ht="27.95" customHeight="1" x14ac:dyDescent="0.15">
      <c r="A25" s="38">
        <f>IF([2]要求入力!$A$4&gt;22,"",[2]要求入力!G27)</f>
        <v>0</v>
      </c>
      <c r="B25" s="44">
        <f>IF([2]要求入力!$A$4&gt;22,"",[2]要求入力!H27)</f>
        <v>0</v>
      </c>
      <c r="C25" s="40">
        <f>IF([2]要求入力!$A$4&gt;22,"",[2]要求入力!I27)</f>
        <v>0</v>
      </c>
      <c r="D25" s="41">
        <f>IF([2]要求入力!$A$4&gt;22,"",[2]要求入力!J27)</f>
        <v>0</v>
      </c>
      <c r="E25" s="36"/>
      <c r="F25" s="36"/>
      <c r="G25" s="32" t="str">
        <f>IF($K$11=1,IF([2]要求入力!$A$4&gt;22,"",[2]要求入力!N27),"")</f>
        <v/>
      </c>
    </row>
    <row r="26" spans="1:7" ht="27.95" customHeight="1" x14ac:dyDescent="0.15">
      <c r="A26" s="40"/>
      <c r="B26" s="44"/>
      <c r="C26" s="40"/>
      <c r="D26" s="41"/>
      <c r="E26" s="36"/>
      <c r="F26" s="25"/>
      <c r="G26" s="45"/>
    </row>
    <row r="27" spans="1:7" ht="24" customHeight="1" x14ac:dyDescent="0.15">
      <c r="A27" s="46"/>
      <c r="B27"/>
      <c r="C27"/>
      <c r="D27"/>
      <c r="E27"/>
      <c r="F27"/>
      <c r="G27"/>
    </row>
    <row r="28" spans="1:7" ht="24" customHeight="1" x14ac:dyDescent="0.15">
      <c r="A28" s="56"/>
      <c r="B28" s="56"/>
      <c r="C28" s="56"/>
      <c r="D28" s="56"/>
      <c r="E28" s="56"/>
      <c r="F28" s="56"/>
      <c r="G28" s="56"/>
    </row>
  </sheetData>
  <mergeCells count="5">
    <mergeCell ref="B1:E1"/>
    <mergeCell ref="F2:G2"/>
    <mergeCell ref="F3:G3"/>
    <mergeCell ref="B8:C8"/>
    <mergeCell ref="A28:G28"/>
  </mergeCells>
  <phoneticPr fontId="5"/>
  <dataValidations count="1">
    <dataValidation imeMode="on" allowBlank="1" showInputMessage="1" showErrorMessage="1" sqref="A12 B12:D12 B13:D20" xr:uid="{CD441AA5-E674-4087-956F-5B06AF356246}"/>
  </dataValidations>
  <pageMargins left="0.98425196850393704" right="0.19685039370078741" top="0.63" bottom="0.39370078740157483" header="0.63" footer="0.39"/>
  <pageSetup paperSize="9" scale="9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Button 1">
              <controlPr defaultSize="0" print="0" autoFill="0" autoPict="0" macro="[2]!要求入力">
                <anchor moveWithCells="1" sizeWithCells="1">
                  <from>
                    <xdr:col>0</xdr:col>
                    <xdr:colOff>0</xdr:colOff>
                    <xdr:row>0</xdr:row>
                    <xdr:rowOff>0</xdr:rowOff>
                  </from>
                  <to>
                    <xdr:col>0</xdr:col>
                    <xdr:colOff>971550</xdr:colOff>
                    <xdr:row>1</xdr:row>
                    <xdr:rowOff>38100</xdr:rowOff>
                  </to>
                </anchor>
              </controlPr>
            </control>
          </mc:Choice>
        </mc:AlternateContent>
        <mc:AlternateContent xmlns:mc="http://schemas.openxmlformats.org/markup-compatibility/2006">
          <mc:Choice Requires="x14">
            <control shapeId="3074" r:id="rId5" name="Button 2">
              <controlPr defaultSize="0" print="0" autoFill="0" autoPict="0" macro="[2]!内訳書別紙作成">
                <anchor moveWithCells="1" sizeWithCells="1">
                  <from>
                    <xdr:col>7</xdr:col>
                    <xdr:colOff>371475</xdr:colOff>
                    <xdr:row>11</xdr:row>
                    <xdr:rowOff>28575</xdr:rowOff>
                  </from>
                  <to>
                    <xdr:col>11</xdr:col>
                    <xdr:colOff>9525</xdr:colOff>
                    <xdr:row>12</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市価調査書</vt:lpstr>
      <vt:lpstr>市価調査書!Print_Area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鐘ヶ江 剛一</dc:creator>
  <cp:lastModifiedBy>鐘ヶ江 剛一</cp:lastModifiedBy>
  <cp:lastPrinted>2026-02-12T07:36:08Z</cp:lastPrinted>
  <dcterms:created xsi:type="dcterms:W3CDTF">2025-12-22T02:10:01Z</dcterms:created>
  <dcterms:modified xsi:type="dcterms:W3CDTF">2026-03-06T00:53:20Z</dcterms:modified>
</cp:coreProperties>
</file>