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2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g1881599\Desktop\"/>
    </mc:Choice>
  </mc:AlternateContent>
  <xr:revisionPtr revIDLastSave="0" documentId="13_ncr:1_{F118E614-B4B2-4CEF-B165-8A6F5341AA0E}" xr6:coauthVersionLast="47" xr6:coauthVersionMax="47" xr10:uidLastSave="{00000000-0000-0000-0000-000000000000}"/>
  <bookViews>
    <workbookView xWindow="-120" yWindow="-120" windowWidth="20730" windowHeight="11040" activeTab="2" xr2:uid="{DBFFEC04-F2C9-406D-8732-7497853219E0}"/>
  </bookViews>
  <sheets>
    <sheet name="内訳書1~300" sheetId="1" r:id="rId1"/>
    <sheet name="内訳書 301~581" sheetId="2" r:id="rId2"/>
    <sheet name="価格調査依頼書" sheetId="3" r:id="rId3"/>
    <sheet name="入札書" sheetId="4" r:id="rId4"/>
  </sheets>
  <externalReferences>
    <externalReference r:id="rId5"/>
    <externalReference r:id="rId6"/>
    <externalReference r:id="rId7"/>
  </externalReferences>
  <definedNames>
    <definedName name="_xlnm.Print_Area" localSheetId="2">価格調査依頼書!$A$1:$J$29</definedName>
    <definedName name="_xlnm.Print_Area" localSheetId="1">'内訳書 301~581'!$B$2:$L$282</definedName>
    <definedName name="_xlnm.Print_Area" localSheetId="0">'内訳書1~300'!$B$2:$L$314</definedName>
    <definedName name="_xlnm.Print_Area" localSheetId="3">入札書!$A$1:$G$35</definedName>
    <definedName name="_xlnm.Print_Titles" localSheetId="1">'内訳書 301~581'!$2:$3</definedName>
    <definedName name="_xlnm.Print_Titles" localSheetId="0">'内訳書1~300'!$2:$3</definedName>
    <definedName name="科目" localSheetId="2">#REF!</definedName>
    <definedName name="科目" localSheetId="1">#REF!</definedName>
    <definedName name="科目" localSheetId="3">#REF!</definedName>
    <definedName name="科目">#REF!</definedName>
    <definedName name="三四" localSheetId="2">#REF!</definedName>
    <definedName name="三四" localSheetId="1">#REF!</definedName>
    <definedName name="三四" localSheetId="3">#REF!</definedName>
    <definedName name="三四">#REF!</definedName>
    <definedName name="四四" localSheetId="2">#REF!</definedName>
    <definedName name="四四" localSheetId="1">#REF!</definedName>
    <definedName name="四四" localSheetId="3">#REF!</definedName>
    <definedName name="四四">#REF!</definedName>
    <definedName name="総額科目" localSheetId="2">#REF!</definedName>
    <definedName name="総額科目" localSheetId="1">#REF!</definedName>
    <definedName name="総額科目" localSheetId="3">#REF!</definedName>
    <definedName name="総額科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4" l="1"/>
  <c r="G10" i="4"/>
  <c r="F10" i="4"/>
  <c r="E10" i="4"/>
  <c r="D10" i="4"/>
  <c r="C10" i="4"/>
  <c r="B10" i="4"/>
  <c r="A10" i="4"/>
  <c r="A9" i="4"/>
  <c r="C8" i="4"/>
  <c r="B8" i="4"/>
  <c r="A8" i="4"/>
  <c r="A7" i="4"/>
  <c r="A5" i="4"/>
  <c r="A4" i="4"/>
  <c r="G1" i="4"/>
  <c r="E12" i="3"/>
  <c r="I127" i="2"/>
  <c r="I34" i="2"/>
  <c r="I65" i="2" s="1"/>
  <c r="I96" i="2" s="1"/>
  <c r="I127" i="1"/>
  <c r="I158" i="1" s="1"/>
  <c r="I34" i="1"/>
  <c r="I65" i="1" s="1"/>
  <c r="I96" i="1" s="1"/>
  <c r="I158" i="2" l="1"/>
</calcChain>
</file>

<file path=xl/sharedStrings.xml><?xml version="1.0" encoding="utf-8"?>
<sst xmlns="http://schemas.openxmlformats.org/spreadsheetml/2006/main" count="1793" uniqueCount="1000">
  <si>
    <t>合　　　　　　計</t>
    <rPh sb="0" eb="1">
      <t>ゴウ</t>
    </rPh>
    <phoneticPr fontId="6"/>
  </si>
  <si>
    <t>内　　　　訳　　　　書</t>
    <rPh sb="0" eb="1">
      <t>ウチ</t>
    </rPh>
    <rPh sb="5" eb="6">
      <t>ヤク</t>
    </rPh>
    <rPh sb="10" eb="11">
      <t>ショ</t>
    </rPh>
    <phoneticPr fontId="6"/>
  </si>
  <si>
    <t>一連　番号</t>
    <rPh sb="0" eb="2">
      <t>イチレン</t>
    </rPh>
    <rPh sb="3" eb="4">
      <t>バン</t>
    </rPh>
    <rPh sb="4" eb="5">
      <t>ゴウ</t>
    </rPh>
    <phoneticPr fontId="6"/>
  </si>
  <si>
    <t>科目</t>
    <rPh sb="0" eb="2">
      <t>カモク</t>
    </rPh>
    <phoneticPr fontId="6"/>
  </si>
  <si>
    <t>品　　　　　　名</t>
    <rPh sb="0" eb="1">
      <t>シナ</t>
    </rPh>
    <rPh sb="7" eb="8">
      <t>メイ</t>
    </rPh>
    <phoneticPr fontId="6"/>
  </si>
  <si>
    <t>規　　　　　格</t>
    <rPh sb="0" eb="1">
      <t>タダシ</t>
    </rPh>
    <rPh sb="6" eb="7">
      <t>カク</t>
    </rPh>
    <phoneticPr fontId="6"/>
  </si>
  <si>
    <t>単位</t>
    <rPh sb="0" eb="1">
      <t>タン</t>
    </rPh>
    <rPh sb="1" eb="2">
      <t>クライ</t>
    </rPh>
    <phoneticPr fontId="6"/>
  </si>
  <si>
    <t>数　量</t>
    <rPh sb="0" eb="1">
      <t>カズ</t>
    </rPh>
    <rPh sb="2" eb="3">
      <t>リョウ</t>
    </rPh>
    <phoneticPr fontId="6"/>
  </si>
  <si>
    <t>単　価</t>
    <rPh sb="0" eb="1">
      <t>タン</t>
    </rPh>
    <rPh sb="2" eb="3">
      <t>アタイ</t>
    </rPh>
    <phoneticPr fontId="6"/>
  </si>
  <si>
    <t>金　　　額</t>
    <rPh sb="0" eb="1">
      <t>キン</t>
    </rPh>
    <rPh sb="4" eb="5">
      <t>ガク</t>
    </rPh>
    <phoneticPr fontId="6"/>
  </si>
  <si>
    <t>定　価</t>
    <rPh sb="0" eb="1">
      <t>サダム</t>
    </rPh>
    <rPh sb="2" eb="3">
      <t>アタイ</t>
    </rPh>
    <phoneticPr fontId="6"/>
  </si>
  <si>
    <t>カタログ名</t>
    <rPh sb="4" eb="5">
      <t>メイ</t>
    </rPh>
    <phoneticPr fontId="6"/>
  </si>
  <si>
    <t>備　考</t>
    <rPh sb="0" eb="1">
      <t>ソナエ</t>
    </rPh>
    <rPh sb="2" eb="3">
      <t>コウ</t>
    </rPh>
    <phoneticPr fontId="6"/>
  </si>
  <si>
    <t>価　　　格　　　調　　　査　　　内　　　　訳　　　　書</t>
    <rPh sb="0" eb="1">
      <t>アタイ</t>
    </rPh>
    <rPh sb="4" eb="5">
      <t>カク</t>
    </rPh>
    <rPh sb="8" eb="9">
      <t>チョウ</t>
    </rPh>
    <rPh sb="12" eb="13">
      <t>サ</t>
    </rPh>
    <rPh sb="16" eb="17">
      <t>ウチ</t>
    </rPh>
    <rPh sb="21" eb="22">
      <t>ヤク</t>
    </rPh>
    <rPh sb="26" eb="27">
      <t>ショ</t>
    </rPh>
    <phoneticPr fontId="6"/>
  </si>
  <si>
    <t>ブルーシート［＃３０００］</t>
  </si>
  <si>
    <t>ＥＡ９１１ＡＢ－２１</t>
  </si>
  <si>
    <t>PR</t>
  </si>
  <si>
    <t>超硬チップソー</t>
  </si>
  <si>
    <t>ＥＡ８９８Ｂ－４０</t>
  </si>
  <si>
    <t>SH</t>
  </si>
  <si>
    <t>草刈機用チップソー保護カバー</t>
  </si>
  <si>
    <t>ＥＡ８９８ＲＣ－１８０Ａ</t>
  </si>
  <si>
    <t>EA</t>
  </si>
  <si>
    <t>パピルス　デリバリーパック（Ａ５サイズ用）</t>
  </si>
  <si>
    <t>３５０－５８５３</t>
  </si>
  <si>
    <t>PK</t>
  </si>
  <si>
    <t>ＲＶボックス８００</t>
  </si>
  <si>
    <t>６３３－２９９４</t>
  </si>
  <si>
    <t>UN</t>
  </si>
  <si>
    <t>アタッシュケース</t>
  </si>
  <si>
    <t>ＥＡ５０６ＫＢ－１</t>
  </si>
  <si>
    <t>カードリーダー（マルチタイプ　／Ｔｙｐｅ　Ｃ）</t>
  </si>
  <si>
    <t>ＥＡ７６４Ａ－１７４Ａ</t>
  </si>
  <si>
    <t>チェーンソーオイル又は同等品以上の物</t>
  </si>
  <si>
    <t>ＥＡ９２０ＡＫ－８</t>
  </si>
  <si>
    <t>ＥＡ９２０ＡＫ－１０Ａ</t>
  </si>
  <si>
    <t>［奥行４５０ｍｍ］折りたたみ脚付作業テーブル（ＯＤ色／樹脂天板）</t>
  </si>
  <si>
    <t>ＥＡ９５４Ｅ－７１Ｂ</t>
  </si>
  <si>
    <t>ＥＡ９５４Ｅ－１０１Ｂ</t>
  </si>
  <si>
    <t>［ＯＤ色］折りたたみテーブル（樹脂天板）</t>
  </si>
  <si>
    <t>ＥＡ９１３ＹＡ－１</t>
  </si>
  <si>
    <t>ＥＡ９１３ＹＡ－１０１</t>
  </si>
  <si>
    <t>［ＯＤ色］超強化プラスチック棚</t>
  </si>
  <si>
    <t>ＥＡ９７６ＡＬ－６５</t>
  </si>
  <si>
    <t>スチールラック（折りたたみ式）</t>
  </si>
  <si>
    <t>ＥＡ９７６ＡＶ－３１</t>
  </si>
  <si>
    <t>［ＯＤ色］シート（＃３０００）</t>
  </si>
  <si>
    <t>ＥＡ９１５ＢＢ－５５</t>
  </si>
  <si>
    <t>［ＯＤ色］プラダン</t>
  </si>
  <si>
    <t>ＥＡ９１１ＢＳ－４Ａ</t>
  </si>
  <si>
    <t>［ＯＤ色］［薄型］折りたたみ式コンテナ（ふた付）（２０Ｌ）</t>
  </si>
  <si>
    <t>ＥＡ５０６ＡＡ－３０Ｅ</t>
  </si>
  <si>
    <t>［ＯＤ色］工具収納バスケット</t>
  </si>
  <si>
    <t>ＥＡ５０５ＡＳ－４</t>
  </si>
  <si>
    <t>［ＯＤ色］ポータブルチェアー（樹脂座面）</t>
  </si>
  <si>
    <t>ＥＡ９５６ＸＥ－１０２Ａ</t>
  </si>
  <si>
    <t>バックル付き収納ケース</t>
  </si>
  <si>
    <t>ＥＡ５０６ＭＢ－１１</t>
  </si>
  <si>
    <t>ドラム缶用手廻しポンプ</t>
  </si>
  <si>
    <t>ＥＡ９９０ＸＤ－５</t>
  </si>
  <si>
    <t>［衛星電波］掛・置兼用時計（大型）</t>
  </si>
  <si>
    <t>２６５－４０４</t>
  </si>
  <si>
    <t>鉄鋼やすり（平）</t>
  </si>
  <si>
    <t>ＥＡ５２１ＴＶ－２００ＢＳ</t>
  </si>
  <si>
    <t>両面油砥石</t>
  </si>
  <si>
    <t>ＥＡ５２２Ｇ－１４</t>
  </si>
  <si>
    <t>プラスチックオイルジョッキ</t>
  </si>
  <si>
    <t>ＥＡ９９１ＢＣ－３１</t>
  </si>
  <si>
    <t>道具箱　シールドボックスシャット</t>
  </si>
  <si>
    <t>２５０－３４０９</t>
  </si>
  <si>
    <t>転倒防止棒</t>
  </si>
  <si>
    <t>ＥＡ９７９ＣＶ－２４</t>
  </si>
  <si>
    <t>ダイヤル錠</t>
  </si>
  <si>
    <t>ＥＡ９８３Ｓ－３９</t>
  </si>
  <si>
    <t>ＥＡ９８３Ｓ－２２</t>
  </si>
  <si>
    <t>小　　　　　　計</t>
    <rPh sb="0" eb="1">
      <t>ショウ</t>
    </rPh>
    <phoneticPr fontId="6"/>
  </si>
  <si>
    <t>南京錠</t>
  </si>
  <si>
    <t>ＥＡ９８３ＴＣ５５</t>
  </si>
  <si>
    <t>ＥＡ９８３ＴＣ－５６</t>
  </si>
  <si>
    <t>ＥＡ９８３ＴＣ－５７</t>
  </si>
  <si>
    <t>サインスタンド</t>
  </si>
  <si>
    <t>ＥＡ９８３ＤＥ－２２１Ｂ　立入禁止</t>
  </si>
  <si>
    <t>ＥＡ９８３ＤＥ－２３０Ｂ　作業中</t>
  </si>
  <si>
    <t>保護メガネ</t>
  </si>
  <si>
    <t>ＥＡ８００ＬＡ－７２</t>
  </si>
  <si>
    <t>伸縮パイプハンガー</t>
  </si>
  <si>
    <t>ＥＡ９５１ＦＧ－１４Ｂ</t>
  </si>
  <si>
    <t>ヘッドライト</t>
  </si>
  <si>
    <t>ＥＡ７５８ＦＨ－１０</t>
  </si>
  <si>
    <t>ＲＥＤライト</t>
  </si>
  <si>
    <t>ＥＡ７５８ＳＧ－３９</t>
  </si>
  <si>
    <t>作業用サンダル</t>
  </si>
  <si>
    <t>ＥＡ９１０ＳＴ－４　２７～２８ｃｍ</t>
  </si>
  <si>
    <t>ＥＡ９１０ＳＴ－１　２５～２５．５ｃｍ</t>
  </si>
  <si>
    <t>ＥＡ９１０ＳＴ－２　２５．５～２６ｃｍ</t>
  </si>
  <si>
    <t>工具袋</t>
  </si>
  <si>
    <t>ＥＡ９２７ＢＨ－６０</t>
  </si>
  <si>
    <t>伸縮式モップ</t>
  </si>
  <si>
    <t>ＥＡ９２８ＡＨ－１１</t>
  </si>
  <si>
    <t>PC</t>
  </si>
  <si>
    <t>ＥＡ９２８ＡＨ－１２（取替用）</t>
  </si>
  <si>
    <t>軍手</t>
  </si>
  <si>
    <t>７８７－１１７１</t>
  </si>
  <si>
    <t>手袋</t>
  </si>
  <si>
    <t>６８９－４１６６</t>
  </si>
  <si>
    <t>６８９－４１６３</t>
  </si>
  <si>
    <t>１４７－６４９９</t>
  </si>
  <si>
    <t>安全靴</t>
  </si>
  <si>
    <t>４１７－６５１２</t>
  </si>
  <si>
    <t>５５３－３１２０</t>
  </si>
  <si>
    <t>１５２－５０９３</t>
  </si>
  <si>
    <t>３８０－３３８７</t>
  </si>
  <si>
    <t>１４９－４４９０</t>
  </si>
  <si>
    <t>６２３－１５２９</t>
  </si>
  <si>
    <t>５２１－１２７２</t>
  </si>
  <si>
    <t>８３６－３５７７</t>
  </si>
  <si>
    <t>１０２－８３６３</t>
  </si>
  <si>
    <t>溶接面</t>
  </si>
  <si>
    <t>ＥＡ８００ＰＶ－６１</t>
  </si>
  <si>
    <t>革手袋</t>
  </si>
  <si>
    <t>ＥＡ３５３ＡＴ－１２２</t>
  </si>
  <si>
    <t>万力</t>
  </si>
  <si>
    <t>ＥＡ５２６ＳＨ－１２５Ａ</t>
  </si>
  <si>
    <t>ＥＡ５２６ＳＨ－２００Ａ</t>
  </si>
  <si>
    <t>溶接用支持マグネット</t>
  </si>
  <si>
    <t>ＥＡ７８１ＢＫ－１</t>
  </si>
  <si>
    <t>ＥＡ７８１ＢＫ－２</t>
  </si>
  <si>
    <t>チッピングハンマー</t>
  </si>
  <si>
    <t>ＥＡ５７５ＷＪ－１</t>
  </si>
  <si>
    <t>多機能レンチ</t>
  </si>
  <si>
    <t>ＥＡ６０２ＡＭ－４</t>
  </si>
  <si>
    <t>ロング全ねじソケット</t>
  </si>
  <si>
    <t>ＥＡ６２５ＡＥ－３</t>
  </si>
  <si>
    <t>ワイヤブラシ</t>
  </si>
  <si>
    <t>ＥＡ１０９ＧＣ－２</t>
  </si>
  <si>
    <t>ＥＡ１０９ＧＥ－２</t>
  </si>
  <si>
    <t>定規</t>
  </si>
  <si>
    <t>ＥＡ７１９ＪＢ－１</t>
  </si>
  <si>
    <t>ＥＡ７１９ＪＡ－２</t>
  </si>
  <si>
    <t>丸のこガイド</t>
  </si>
  <si>
    <t>ＥＡ８５１Ｘ－１２</t>
  </si>
  <si>
    <t>ステップドリル</t>
  </si>
  <si>
    <t>ＥＡ８２５Ｖ－５１</t>
  </si>
  <si>
    <t>ＥＡ８２５Ｖ－５３</t>
  </si>
  <si>
    <t>プラスビット</t>
  </si>
  <si>
    <t>ＥＡ８１３ＡＦ－４２</t>
  </si>
  <si>
    <t>ST</t>
  </si>
  <si>
    <t>ＥＡ８１３ＡＦ－３４</t>
  </si>
  <si>
    <t>レースウェイ用電ドルソケット</t>
  </si>
  <si>
    <t>ＥＡ６１２ＡＰ－１１</t>
  </si>
  <si>
    <t>ボード用鋸</t>
  </si>
  <si>
    <t>ＥＡ５９９ＫＴ－２１</t>
  </si>
  <si>
    <t>マスキングシート</t>
  </si>
  <si>
    <t>ＥＡ９４４ＭＣ－２１ＡＢ</t>
  </si>
  <si>
    <t>SP</t>
  </si>
  <si>
    <t>モールカッター</t>
  </si>
  <si>
    <t>ＥＡ３３８ＫＭ</t>
  </si>
  <si>
    <t>ワイヤーストリッパー</t>
  </si>
  <si>
    <t>ＥＡ５８０Ｄ－１</t>
  </si>
  <si>
    <t>強力型電工ペンチ</t>
  </si>
  <si>
    <t>ＥＡ５３４ＤＥ－２</t>
  </si>
  <si>
    <t>ブラシ</t>
  </si>
  <si>
    <t>ＥＡ９２８ＡＨ－１</t>
  </si>
  <si>
    <t>ストッパー付メジャー</t>
  </si>
  <si>
    <t>ＥＡ７２０ＪＧ－１５０</t>
  </si>
  <si>
    <t>六角軸キーレスドリルチャック</t>
  </si>
  <si>
    <t>ＥＡ８０１－５</t>
  </si>
  <si>
    <t>バイメタルホールソー</t>
  </si>
  <si>
    <t>ＥＡ８２３ＭＧ－１０３</t>
  </si>
  <si>
    <t>衝撃吸収スリムビット</t>
  </si>
  <si>
    <t>ＥＡ８１３ＡＦ－３１</t>
  </si>
  <si>
    <t>電ドルソケットセット</t>
  </si>
  <si>
    <t>ＥＡ６１２ＡＣ－８０</t>
  </si>
  <si>
    <t>ビニールテープ（緑）</t>
  </si>
  <si>
    <t>ＥＡ９４４ＮＰ－５</t>
  </si>
  <si>
    <t>ビニールテープ（白）</t>
  </si>
  <si>
    <t>ＥＡ９４４ＮＰ－６</t>
  </si>
  <si>
    <t>ビニールテープ（黒）</t>
  </si>
  <si>
    <t>ＥＡ９４４ＮＰ－７</t>
  </si>
  <si>
    <t>ビニールテープ（赤）</t>
  </si>
  <si>
    <t>ＥＡ９４４ＮＰ－２</t>
  </si>
  <si>
    <t>シリコーンシーラント</t>
  </si>
  <si>
    <t>ＥＡ９３０ＡＮ－２Ａ</t>
  </si>
  <si>
    <t>コーキングガン</t>
  </si>
  <si>
    <t>ＥＡ９３０ＢＫ</t>
  </si>
  <si>
    <t>錆止めスプレー</t>
  </si>
  <si>
    <t>ＥＡ９４２ＣＲ－１</t>
  </si>
  <si>
    <t>着脱式小物ポーチ</t>
  </si>
  <si>
    <t>ＥＡ９２５ＴＤ－１８</t>
  </si>
  <si>
    <t>着脱式工具差し</t>
  </si>
  <si>
    <t>ＥＡ９２５ＴＥ－４</t>
  </si>
  <si>
    <t>着脱式ハンマーホルダー</t>
  </si>
  <si>
    <t>ＥＡ９２５ＭＲ－２６</t>
  </si>
  <si>
    <t>工具収納バスケット</t>
  </si>
  <si>
    <t>電工バケツ</t>
  </si>
  <si>
    <t>ＥＡ９２５Ｍ－２３</t>
  </si>
  <si>
    <t>ビットホルダー</t>
  </si>
  <si>
    <t>ＱＢ－Ｋ３Ｃ</t>
  </si>
  <si>
    <t>作業用手袋</t>
  </si>
  <si>
    <t>ＧＲＯＶＥ　ＯＲＡＬ３Ｐ</t>
  </si>
  <si>
    <t>超硬ホールソー</t>
  </si>
  <si>
    <t>ＭＣＴＲ－ＴＢ－２５</t>
  </si>
  <si>
    <t>フレアーリングツール</t>
  </si>
  <si>
    <t>ＥＡ２００ＲＸ‐２００</t>
  </si>
  <si>
    <t>スプレースニソオイル</t>
  </si>
  <si>
    <t>ＥＡ１３０Ａ‐７０</t>
  </si>
  <si>
    <t>ボールバルブ式ゲージマニホールド</t>
  </si>
  <si>
    <t>ＥＡ１０１ＴＲ</t>
  </si>
  <si>
    <t>ガスリークディテクター</t>
  </si>
  <si>
    <t>ＥＡ７０５ＢＦ－４</t>
  </si>
  <si>
    <t>塩ビパイプカッター</t>
  </si>
  <si>
    <t>ＥＡ３３８ＡＧ－１０</t>
  </si>
  <si>
    <t>雌ねじアンカー（コンクリート用）</t>
  </si>
  <si>
    <t>ＥＡ９４５ＢＶ－３０</t>
  </si>
  <si>
    <t>CA</t>
  </si>
  <si>
    <t>自動着火パワートーチ</t>
  </si>
  <si>
    <t>ＥＡ３０３ＦＡ－１</t>
  </si>
  <si>
    <t>クランプ</t>
  </si>
  <si>
    <t>ＥＡ６８２ＬＥ－１</t>
  </si>
  <si>
    <t>マスキングテープ</t>
  </si>
  <si>
    <t>ＥＡ９４４ＮＴ－３０Ａ</t>
  </si>
  <si>
    <t>ＥＡ９４４ＮＴ－５０Ａ</t>
  </si>
  <si>
    <t>床面養生シート</t>
  </si>
  <si>
    <t>ＥＡ９１１ＢＡ－１３２</t>
  </si>
  <si>
    <t>ＥＡ９１１ＢＡ－１３４</t>
  </si>
  <si>
    <t>ウォーターポンププライヤー</t>
  </si>
  <si>
    <t>ＥＡ５３１ＥＧ－２５０Ｓ</t>
  </si>
  <si>
    <t>ＥＡ５３１Ｅ－２３</t>
  </si>
  <si>
    <t>ＥＡ５３１ＳＳ－２４０</t>
  </si>
  <si>
    <t>ワイドモンキーレンチ</t>
  </si>
  <si>
    <t>ＥＡ５３０ＢＣ－６</t>
  </si>
  <si>
    <t>ＥＡ５３０ＢＣ－７</t>
  </si>
  <si>
    <t>小　　　　　　計</t>
  </si>
  <si>
    <t>ＥＡ５３０ＢＣ－８</t>
  </si>
  <si>
    <t>ＥＡ５３０ＢＣ－９</t>
  </si>
  <si>
    <t>ＥＡ５３０ＧＢ－６</t>
  </si>
  <si>
    <t>ＥＡ５３０ＧＢ－８</t>
  </si>
  <si>
    <t>ＥＡ５３０ＧＢ－１０</t>
  </si>
  <si>
    <t>ＥＡ５３０ＧＢ－１２</t>
  </si>
  <si>
    <t>ドレンクリーナー</t>
  </si>
  <si>
    <t>５７０４３</t>
  </si>
  <si>
    <t>自動遮光溶接面</t>
  </si>
  <si>
    <t>ＥＢ－２００Ａ２Ｂ</t>
  </si>
  <si>
    <t>ＧＬＯＶＥ　ＧＲＡ　Ｍ　３Ｐ</t>
  </si>
  <si>
    <t>工具差し</t>
  </si>
  <si>
    <t>ＳＦＫＳＫ－Ｐ２</t>
  </si>
  <si>
    <t>ＳＦＫＳＫ－Ｐ４</t>
  </si>
  <si>
    <t>腰袋</t>
  </si>
  <si>
    <t>ＳＦＫＢＫ－２Ｍ２Ｈ</t>
  </si>
  <si>
    <t>クランクリーマ</t>
  </si>
  <si>
    <t>ＴＡ－５２０ＣＫ</t>
  </si>
  <si>
    <t>セフホルダースリム</t>
  </si>
  <si>
    <t>ＳＦＣ－ＭＳＨＬＤ</t>
  </si>
  <si>
    <t>セフ工具ホルダー</t>
  </si>
  <si>
    <t>ＳＦＳＫＨＳ－ＣＬＦ</t>
  </si>
  <si>
    <t>セフメタルホルダー</t>
  </si>
  <si>
    <t>ＳＦ－ＭＨＬＤＳ２Ｍ</t>
  </si>
  <si>
    <t>安全帯胴当てベルト</t>
  </si>
  <si>
    <t>ＣＲＸ７００</t>
  </si>
  <si>
    <t>胴ベルト</t>
  </si>
  <si>
    <t>ＢＷＭ１２５－ＤＷＨ</t>
  </si>
  <si>
    <t>デジタルマルチメーター</t>
  </si>
  <si>
    <t>ＫＥＷＭＡＴＥ２０１２ＲＡ</t>
  </si>
  <si>
    <t>セフホルダー</t>
  </si>
  <si>
    <t>ＳＦＣ－ＭＨＬＤ</t>
  </si>
  <si>
    <t>ＬＢＰ－４５２－１</t>
  </si>
  <si>
    <t>作業用ヘルメット</t>
  </si>
  <si>
    <t>１２３－ＪＺＶ－Ｖ５－Ｗ３－Ｊ</t>
  </si>
  <si>
    <t>工業マーカーセット</t>
  </si>
  <si>
    <t>１５０２０／０３</t>
  </si>
  <si>
    <t>ペーパーウエス</t>
  </si>
  <si>
    <t>６１４４１</t>
  </si>
  <si>
    <t>長靴</t>
  </si>
  <si>
    <t>ＴＳＢＧ－２６．５</t>
  </si>
  <si>
    <t>スナップリングプライヤー</t>
  </si>
  <si>
    <t>ＳＯＣＰ－１３０</t>
  </si>
  <si>
    <t>モンキレンチ</t>
  </si>
  <si>
    <t>ＵＭ３０ＸＧＢ</t>
  </si>
  <si>
    <t>ＵＭ３６ＸＧＢ</t>
  </si>
  <si>
    <t>板ラチェットドライバー</t>
  </si>
  <si>
    <t>ＴＤ－７３ＭＣ</t>
  </si>
  <si>
    <t>マグネットトレイ</t>
  </si>
  <si>
    <t>ＭＧＴ－１１０（ＫＭ）</t>
  </si>
  <si>
    <t>コンベックス</t>
  </si>
  <si>
    <t>ＧＡＳＦＧＬＷＭ２５６５</t>
  </si>
  <si>
    <t>ペンチ</t>
  </si>
  <si>
    <t>３０００Ｎ－２２５ＢＧ</t>
  </si>
  <si>
    <t>ニッパ</t>
  </si>
  <si>
    <t>７７００Ｎ－２００ＢＧ</t>
  </si>
  <si>
    <t>カッター</t>
  </si>
  <si>
    <t>ＤＦＣ５１０Ｎ／ＧＢ</t>
  </si>
  <si>
    <t>挽き回し鋸</t>
  </si>
  <si>
    <t>２１７ＢＮ</t>
  </si>
  <si>
    <t>ワイヤストリッパー</t>
  </si>
  <si>
    <t>ＰＰ３２３Ａ－１６５－ＢＧ（Ａ型）</t>
  </si>
  <si>
    <t>ＰＰ３２３Ａ－１６５－ＢＧ（Ｃ型）</t>
  </si>
  <si>
    <t>電工バサミ</t>
  </si>
  <si>
    <t>ＦＭ０２－２００</t>
  </si>
  <si>
    <t>電工ハンマー</t>
  </si>
  <si>
    <t>ＨＴ１７－２５５</t>
  </si>
  <si>
    <t>ミニチューブカッター</t>
  </si>
  <si>
    <t>ＴＣ－２２０Ｓ</t>
  </si>
  <si>
    <t>ミニチューブカッター替刃</t>
  </si>
  <si>
    <t>ＴＣ－３２０Ｓ－Ｂ２</t>
  </si>
  <si>
    <t>マグキャッチ</t>
  </si>
  <si>
    <t>４１３－ＫＶ</t>
  </si>
  <si>
    <t>ＡＢＲＳ－１４Ｍ－２－１１０</t>
  </si>
  <si>
    <t>エクステンションホルダー</t>
  </si>
  <si>
    <t>ＡＥＨ－２００</t>
  </si>
  <si>
    <t>雨具</t>
  </si>
  <si>
    <t>５６３０１－００６－Ｌ</t>
  </si>
  <si>
    <t>５６３０２－０１０－Ｌ</t>
  </si>
  <si>
    <t>面取りカッター</t>
  </si>
  <si>
    <t>２７５７４</t>
  </si>
  <si>
    <t>２７５７５</t>
  </si>
  <si>
    <t>コンクリートドリル</t>
  </si>
  <si>
    <t>ＤＬＳＤＳ３４１６</t>
  </si>
  <si>
    <t>ＤＬＳＤＳ０４３</t>
  </si>
  <si>
    <t>ＤＬＳＤＳ０９５</t>
  </si>
  <si>
    <t>ソケット</t>
  </si>
  <si>
    <t>ＳＡＲ０８６０</t>
  </si>
  <si>
    <t>ＳＡＲ１０６０</t>
  </si>
  <si>
    <t>遮光プレート</t>
  </si>
  <si>
    <t>ＰＭ－１０Ｃ</t>
  </si>
  <si>
    <t>超硬ポンチ</t>
  </si>
  <si>
    <t>ＡＣ－１３０Ｃ</t>
  </si>
  <si>
    <t>スコヤ</t>
  </si>
  <si>
    <t>６２００９</t>
  </si>
  <si>
    <t>６２０８１</t>
  </si>
  <si>
    <t>曲尺</t>
  </si>
  <si>
    <t>１１４８１</t>
  </si>
  <si>
    <t>ケガキ針</t>
  </si>
  <si>
    <t>３０８００</t>
  </si>
  <si>
    <t>溶接用ケレンハンマー</t>
  </si>
  <si>
    <t>ＮＫＶ－１０</t>
  </si>
  <si>
    <t>小　　　　　　計</t>
    <phoneticPr fontId="6"/>
  </si>
  <si>
    <t>メリヤスウェス</t>
  </si>
  <si>
    <t>Ｎ０２０－２Ｋ</t>
  </si>
  <si>
    <t>通線収納ケース</t>
  </si>
  <si>
    <t>ＭＷＣ－５０</t>
  </si>
  <si>
    <t>ケーブル牽引具</t>
  </si>
  <si>
    <t>ＪＦＣ－５１</t>
  </si>
  <si>
    <t>建築墨汁</t>
  </si>
  <si>
    <t>ＰＳＢ３－１８０</t>
  </si>
  <si>
    <t>ブレードホース</t>
  </si>
  <si>
    <t>ＴＢ－８１３５－Ｄ５０</t>
  </si>
  <si>
    <t>ドリルビット</t>
  </si>
  <si>
    <t>ＭＤＢ０３４１５０</t>
  </si>
  <si>
    <t>ＭＤＢ３４０９０／３</t>
  </si>
  <si>
    <t>ＭＤＢ４３０９０／３</t>
  </si>
  <si>
    <t>ＭＤＢ０４３１５０</t>
  </si>
  <si>
    <t>ＤＬＳＤＳ１１０</t>
  </si>
  <si>
    <t>ＤＬＳＤＳ１２５</t>
  </si>
  <si>
    <t>Ｔ型六角棒レンチ</t>
  </si>
  <si>
    <t>ＥＡ５７３ＡＨ</t>
  </si>
  <si>
    <t>カップ型ワイヤーブラシ</t>
  </si>
  <si>
    <t>ＥＡ８０９ＹＳ－１１</t>
  </si>
  <si>
    <t>ナイロンディスク</t>
  </si>
  <si>
    <t>ＥＡ８０９ＣＤ－１８０</t>
  </si>
  <si>
    <t>ＥＡ８０９ＣＤ－３２０</t>
  </si>
  <si>
    <t>ＥＡ８０９ＣＤ－６００</t>
  </si>
  <si>
    <t>ダイヤモンドカッター</t>
  </si>
  <si>
    <t>ＥＡ８０９－２１</t>
  </si>
  <si>
    <t>電ドリソケット</t>
  </si>
  <si>
    <t>ＥＡ６１２ＡＶ－１０２</t>
  </si>
  <si>
    <t>両口メガネ</t>
  </si>
  <si>
    <t>ＴＭ－６×７</t>
  </si>
  <si>
    <t>ＴＭ－８×９</t>
  </si>
  <si>
    <t>ＴＭ－８×１０</t>
  </si>
  <si>
    <t>ＴＭ－１０×１２</t>
  </si>
  <si>
    <t>ＴＭ－１０×１３</t>
  </si>
  <si>
    <t>ＴＭ－１１×１３</t>
  </si>
  <si>
    <t>ＴＭ－１２×１４</t>
  </si>
  <si>
    <t>ＴＭ－１３×１７</t>
  </si>
  <si>
    <t>ＴＭ－１７×１９</t>
  </si>
  <si>
    <t>ＴＭ－１６×１８</t>
  </si>
  <si>
    <t>ストレートロングめがねレンチ</t>
  </si>
  <si>
    <t>Ｍ１５０－１１×１３</t>
  </si>
  <si>
    <t>Ｍ１５０－１４×１７</t>
  </si>
  <si>
    <t>Ｍ１５０－１７×１９</t>
  </si>
  <si>
    <t>ライナースパナ</t>
  </si>
  <si>
    <t>Ｌ－８×１０</t>
  </si>
  <si>
    <t>Ｌ－１０×１２</t>
  </si>
  <si>
    <t>Ｌ－１０×１３</t>
  </si>
  <si>
    <t>Ｌ－１１×１３</t>
  </si>
  <si>
    <t>Ｌ－１２×１４</t>
  </si>
  <si>
    <t>Ｌ－１３×１７</t>
  </si>
  <si>
    <t>Ｌ－１４×１７</t>
  </si>
  <si>
    <t>ピンセットプライヤー</t>
  </si>
  <si>
    <t>３０３－１５０</t>
  </si>
  <si>
    <t>３０３Ｔ－１５０</t>
  </si>
  <si>
    <t>充電式バッテリー</t>
  </si>
  <si>
    <t>ＢＬ１８６０Ｂ</t>
  </si>
  <si>
    <t>ＢＬ４０２５</t>
  </si>
  <si>
    <t>充電用互換アダプタ</t>
  </si>
  <si>
    <t>ＡＤＰ１０</t>
  </si>
  <si>
    <t>充電式ワークライト</t>
  </si>
  <si>
    <t>ＭＬ８１８</t>
  </si>
  <si>
    <t>充電式ファン</t>
  </si>
  <si>
    <t>ＣＦ１０２ＤＺ</t>
  </si>
  <si>
    <t>ポケット音聴棒</t>
  </si>
  <si>
    <t>０２３０３</t>
  </si>
  <si>
    <t>せっとうハンマー</t>
  </si>
  <si>
    <t>ＳＨ－０９ＳＭ</t>
  </si>
  <si>
    <t>ＳＨ－０６ＳＳＭ</t>
  </si>
  <si>
    <t>パッキングツール</t>
  </si>
  <si>
    <t>ＰＴ－Ｓ</t>
  </si>
  <si>
    <t>マイナススタビドライバー</t>
  </si>
  <si>
    <t>ＳＤ３－Ｍ</t>
  </si>
  <si>
    <t>プラススタビドライバー</t>
  </si>
  <si>
    <t>ＳＤ３－Ｐ</t>
  </si>
  <si>
    <t>ツールボックス</t>
  </si>
  <si>
    <t>５８８８８</t>
  </si>
  <si>
    <t>シャックル付き水平器</t>
  </si>
  <si>
    <t>ＳＫＥ－１７５ＣＲ</t>
  </si>
  <si>
    <t>ポケット勾配計</t>
  </si>
  <si>
    <t>ＳＰ－５００</t>
  </si>
  <si>
    <t>キャタツアンダーバッグ</t>
  </si>
  <si>
    <t>ＫＢ－３０－ＢＫ</t>
  </si>
  <si>
    <t>ステンホースリール</t>
  </si>
  <si>
    <t>ＳＳＤ－２０</t>
  </si>
  <si>
    <t>六角棒レンチセット</t>
  </si>
  <si>
    <t>ＨＫＸＢ９Ｓ</t>
  </si>
  <si>
    <t>ケレンハンマー</t>
  </si>
  <si>
    <t>０３０９６</t>
  </si>
  <si>
    <t>音聴棒</t>
  </si>
  <si>
    <t>ＬＳＰ－１．０</t>
  </si>
  <si>
    <t>パイプレンチ</t>
  </si>
  <si>
    <t>ＥＡ５４６ＡＬ－４５０</t>
  </si>
  <si>
    <t>コーナーパイプレンチ</t>
  </si>
  <si>
    <t>ＥＡ５４６ＣＡ－３</t>
  </si>
  <si>
    <t>モーターレンチ</t>
  </si>
  <si>
    <t>ＥＡ５３０ＺＪ－１１</t>
  </si>
  <si>
    <t>研磨剤</t>
  </si>
  <si>
    <t>ＥＡ３６６ＳＣ－４０</t>
  </si>
  <si>
    <t>ＥＡ３６６ＳＣ－６０</t>
  </si>
  <si>
    <t>ワイヤーブラシセット</t>
  </si>
  <si>
    <t>ＥＡ１０９ＧＨ－１Ｂ</t>
  </si>
  <si>
    <t>ＥＡ１０９ＧＨ－３Ｂ</t>
  </si>
  <si>
    <t>ＥＡ８２５ＧＫ－４</t>
  </si>
  <si>
    <t>ツールポーチ</t>
  </si>
  <si>
    <t>ＥＡ９２５ＣＣ－４</t>
  </si>
  <si>
    <t>小物ケース</t>
  </si>
  <si>
    <t>ＥＡ５０８ＮＡ－４</t>
  </si>
  <si>
    <t>泥落としマット</t>
  </si>
  <si>
    <t>ＥＡ９９７ＲＸ－３３４</t>
  </si>
  <si>
    <t>皮手袋</t>
  </si>
  <si>
    <t>ＥＡ３５３ＢＤ－８８</t>
  </si>
  <si>
    <t>ＥＡ３５３ＢＥ－３３</t>
  </si>
  <si>
    <t>すくい網</t>
  </si>
  <si>
    <t>ＥＡ３４０ＸＧ－２</t>
  </si>
  <si>
    <t>ＥＡ５４６ＡＬ－３００</t>
  </si>
  <si>
    <t>ＥＡ５４６ＣＡ－２</t>
  </si>
  <si>
    <t>ＥＡ７２０ＣＡ－７</t>
  </si>
  <si>
    <t>超硬ポイントけがき針</t>
  </si>
  <si>
    <t>ＥＡ６５２ＡＣ－１６</t>
  </si>
  <si>
    <t>ＥＡ９３０ＢＲ</t>
  </si>
  <si>
    <t>ボルトカッター</t>
  </si>
  <si>
    <t>ＥＡ５４５ＢＨ－３</t>
  </si>
  <si>
    <t>ワイヤーブラシセット（曲）</t>
  </si>
  <si>
    <t>ＥＡ１０９ＧＨ－１１</t>
  </si>
  <si>
    <t>ＥＡ１０９ＧＨ－１３</t>
  </si>
  <si>
    <t>バケツ</t>
  </si>
  <si>
    <t>ＥＡ５０８Ｓ－１１８</t>
  </si>
  <si>
    <t>ＥＡ７２０ＣＡ－５Ｍ</t>
  </si>
  <si>
    <t>ガイド定規</t>
  </si>
  <si>
    <t>ＥＡ８２５ＳＢ－６４</t>
  </si>
  <si>
    <t>ソケットセット</t>
  </si>
  <si>
    <t>ＥＡ６１２－ＡＡ－２</t>
  </si>
  <si>
    <t>携帯用ビットホルダー</t>
  </si>
  <si>
    <t>ＥＡ６１１ＫＡ－４１</t>
  </si>
  <si>
    <t>シリコーンシーラント（白）</t>
  </si>
  <si>
    <t>ＥＡ９３０ＡＮ－１１Ａ</t>
  </si>
  <si>
    <t>シリコーンシーラント（透明）</t>
  </si>
  <si>
    <t>ＥＡ９３０ＡＮ－１２Ａ</t>
  </si>
  <si>
    <t>ライトモンキーレンチ</t>
  </si>
  <si>
    <t>ＦＬＡ－３２－ＢＧ</t>
  </si>
  <si>
    <t>ライトショートモンキー</t>
  </si>
  <si>
    <t>ＦＴＳ－３２－ＢＧ</t>
  </si>
  <si>
    <t>マイナスドライバー</t>
  </si>
  <si>
    <t>００２７０５</t>
  </si>
  <si>
    <t>００２７１</t>
  </si>
  <si>
    <t>プラスドライバー</t>
  </si>
  <si>
    <t>００２８１２</t>
  </si>
  <si>
    <t>００２８１０</t>
  </si>
  <si>
    <t>ロングリーチニードルノーズペンチ</t>
  </si>
  <si>
    <t>２８７１－２８０</t>
  </si>
  <si>
    <t>塩ビ管カッター</t>
  </si>
  <si>
    <t>ＦＰ６０－ＢＧ</t>
  </si>
  <si>
    <t>塩ビ管カッター替刃</t>
  </si>
  <si>
    <t>ＦＰ６０－Ａ</t>
  </si>
  <si>
    <t>ウォーターポンププライヤ―</t>
  </si>
  <si>
    <t>１１０－２５０ＳＤ－ＢＧ</t>
  </si>
  <si>
    <t>ドライバービット</t>
  </si>
  <si>
    <t>１３４９３１</t>
  </si>
  <si>
    <t>５０２８０２</t>
  </si>
  <si>
    <t>２５５０－３Ｌ</t>
  </si>
  <si>
    <t>Ｄ００１２ＡＸ－ＬＬ</t>
  </si>
  <si>
    <t>ＡＺ５６３１４－００８－３Ｌ</t>
  </si>
  <si>
    <t>５６３０１－０３５－ＬＬ</t>
  </si>
  <si>
    <t>５６３０２－０１４－ＬＬ</t>
  </si>
  <si>
    <t>保護ゴーグル</t>
  </si>
  <si>
    <t>ＳＦ４００４Ｊ－ＣＯＬ．１０</t>
  </si>
  <si>
    <t>ＳＦ８８５９Ｊ－ＣＯＬ．９７６</t>
  </si>
  <si>
    <t>ＳＦ８８５９Ｊ－ＣＯＬ．Ｕ２２</t>
  </si>
  <si>
    <t>ラチェットドライバー</t>
  </si>
  <si>
    <t>３４３６９１</t>
  </si>
  <si>
    <t>ハイブリッドモンキーレンチ</t>
  </si>
  <si>
    <t>ＵＭ４９ＸＤ</t>
  </si>
  <si>
    <t>スナップリングプライヤ―</t>
  </si>
  <si>
    <t>６２－３Ｂ</t>
  </si>
  <si>
    <t>０２０５－２２５</t>
  </si>
  <si>
    <t>ロングラジオペンチ</t>
  </si>
  <si>
    <t>２６１５－２００</t>
  </si>
  <si>
    <t>ニッパー</t>
  </si>
  <si>
    <t>７４０５－２００</t>
  </si>
  <si>
    <t>ピンセット</t>
  </si>
  <si>
    <t>ＮＲ０３６６－００６</t>
  </si>
  <si>
    <t>自動調整モンキーレンチ</t>
  </si>
  <si>
    <t>２０１０４</t>
  </si>
  <si>
    <t>ツールバッグ</t>
  </si>
  <si>
    <t>５１０２－１４ＳＰ</t>
  </si>
  <si>
    <t>５１０２１６ＳＰＢＬＫ</t>
  </si>
  <si>
    <t>チップソー替刃</t>
  </si>
  <si>
    <t>ＦＸ３５５Ａ</t>
  </si>
  <si>
    <t>ヒートガン</t>
  </si>
  <si>
    <t>ＨＧ１８１ＤＺＫ</t>
  </si>
  <si>
    <t>ヘルメット</t>
  </si>
  <si>
    <t>ＮＯ．３９１Ｆ－Ｓ－Ｓ－ＷＨ</t>
  </si>
  <si>
    <t>ハンディライト</t>
  </si>
  <si>
    <t>ＴＸ－２０００Ｒ</t>
  </si>
  <si>
    <t>ヘルメットホルダー</t>
  </si>
  <si>
    <t>ＨＨ－０２</t>
  </si>
  <si>
    <t>充電式チェーンソー</t>
  </si>
  <si>
    <t>マキタ　ＭＵＣ３５３ＤＺ</t>
  </si>
  <si>
    <t>テスター</t>
  </si>
  <si>
    <t>ＥＡ７０７Ａ－６Ａ</t>
  </si>
  <si>
    <t>ＥＡ５４６Ａ－３５０</t>
  </si>
  <si>
    <t>ＥＡ５４６Ａ－４５０</t>
  </si>
  <si>
    <t>ＥＡ５４６ＲＧ－１８</t>
  </si>
  <si>
    <t>切断砥石</t>
  </si>
  <si>
    <t>ＥＡ８４３Ｘ－１Ａ</t>
  </si>
  <si>
    <t>シリコンシーライト（防カビ剤入り）</t>
  </si>
  <si>
    <t>ウレタンコーク</t>
  </si>
  <si>
    <t>ＥＡ９３０ＡＬ－１</t>
  </si>
  <si>
    <t>ＥＡ９３０ＡＬ－２</t>
  </si>
  <si>
    <t>ＥＡ９３０ＡＬ－３</t>
  </si>
  <si>
    <t>スクレイパー</t>
  </si>
  <si>
    <t>ＥＡ５７９ＭＣ－７６Ａ</t>
  </si>
  <si>
    <t>ＥＡ５７９ＭＣ－７６Ｃ</t>
  </si>
  <si>
    <t>ＥＡ５７９ＭＣ－７６Ｄ</t>
  </si>
  <si>
    <t>リングスリープ</t>
  </si>
  <si>
    <t>ＥＡ５３８ＭＤ－１Ａ</t>
  </si>
  <si>
    <t>ＥＡ５３８ＭＤ－２Ａ</t>
  </si>
  <si>
    <t>ＥＡ５３８ＭＤ－３Ａ</t>
  </si>
  <si>
    <t>ハンドスプレー</t>
  </si>
  <si>
    <t>ＥＡ１１５ＭＭ－１６</t>
  </si>
  <si>
    <t>自動着火トーチ</t>
  </si>
  <si>
    <t>ＥＡ３０２ＨＣ－１</t>
  </si>
  <si>
    <t>溶接用革手袋</t>
  </si>
  <si>
    <t>ＥＡ３５３ＡＴ－２７Ａ</t>
  </si>
  <si>
    <t>幅広ドライバー</t>
  </si>
  <si>
    <t>ＥＡ５６４ＫＨ－３</t>
  </si>
  <si>
    <t>電工ドライバーセット</t>
  </si>
  <si>
    <t>ＥＡ５５７ＡＳ－２０</t>
  </si>
  <si>
    <t>ドライバービットセット</t>
  </si>
  <si>
    <t>ＥＡ６１１ＡＹ－１</t>
  </si>
  <si>
    <t>真鍮製ブラシセット</t>
  </si>
  <si>
    <t>ＥＡ１０９ＧＥ－１</t>
  </si>
  <si>
    <t>ドリル</t>
  </si>
  <si>
    <t>ＥＡ８２７ＦＭ－３１</t>
  </si>
  <si>
    <t>ＥＡ８２７ＦＭ－３２</t>
  </si>
  <si>
    <t>ＥＡ８２７ＦＭ－３３</t>
  </si>
  <si>
    <t>ホースクランプセット</t>
  </si>
  <si>
    <t>ＥＡ４６３ＡＲ－１００</t>
  </si>
  <si>
    <t>カッターナイフ</t>
  </si>
  <si>
    <t>ＥＡ５８９ＣＹ－１１</t>
  </si>
  <si>
    <t>工業用ペーパータオル</t>
  </si>
  <si>
    <t>ＥＡ９２９ＡＴ－３Ａ</t>
  </si>
  <si>
    <t>ポケット検電器</t>
  </si>
  <si>
    <t>ＥＡ７０７ＤＪ－１</t>
  </si>
  <si>
    <t>除草剤</t>
  </si>
  <si>
    <t>ＥＡ９１３ＡＣ－２</t>
  </si>
  <si>
    <t>ニップル加工用アタッチメント</t>
  </si>
  <si>
    <t>ＥＡ３５０ＸＣ－３４</t>
  </si>
  <si>
    <t>ＥＡ３５０ＸＣ－３５</t>
  </si>
  <si>
    <t>ＥＡ３５０ＸＣ－３６</t>
  </si>
  <si>
    <t>ペイントミキサー</t>
  </si>
  <si>
    <t>ＥＡ８０１ＸＡ－３</t>
  </si>
  <si>
    <t>万能袋</t>
  </si>
  <si>
    <t>ＥＡ９２５ＴＡ－７</t>
  </si>
  <si>
    <t>ＥＡ９９８ＡＦ－１１</t>
  </si>
  <si>
    <t>ウレタンコーク薄手手袋</t>
  </si>
  <si>
    <t>ＥＡ３５４ＡＣ－５７</t>
  </si>
  <si>
    <t>ＥＡ３５４ＡＣ－５８</t>
  </si>
  <si>
    <t>ヘルメットインナー</t>
  </si>
  <si>
    <t>ＥＡ９９８ＡＸ－６２</t>
  </si>
  <si>
    <t>消火栓標識（屋外消火栓）ホース収納箱</t>
  </si>
  <si>
    <t>ＥＡ９８３ＡＦ－３３Ａ</t>
  </si>
  <si>
    <t>空調服長袖ブルゾン（エプロン付）</t>
  </si>
  <si>
    <t>ＫＵ９２３４０Ｋ７０Ｓ３（チャコールグレーＬ）</t>
  </si>
  <si>
    <t>ＫＵ９２３４０Ｋ７０Ｓ７（チャコールグレーＬＬ）</t>
  </si>
  <si>
    <t>工場扇</t>
  </si>
  <si>
    <t>ＥＡ８９７ＡＳ－１</t>
  </si>
  <si>
    <t>替刃</t>
  </si>
  <si>
    <t>ＥＡ８９８ＣＧ－１０</t>
  </si>
  <si>
    <t>ドライバーセット</t>
  </si>
  <si>
    <t>ＥＡ５５０ＢＴ－１１</t>
  </si>
  <si>
    <t>高枝鋸</t>
  </si>
  <si>
    <t>ＥＡ６５０ＡＸ－１００</t>
  </si>
  <si>
    <t>高枝鋸替刃</t>
  </si>
  <si>
    <t>ＥＡ６５０ＡＸ－１０１</t>
  </si>
  <si>
    <t>使い捨て手袋</t>
  </si>
  <si>
    <t>ＯＧ３７６Ｍ</t>
  </si>
  <si>
    <t>ＯＧ３７６Ｌ</t>
  </si>
  <si>
    <t>充電式集じん機</t>
  </si>
  <si>
    <t>ＶＣ７５０ＤＺ</t>
  </si>
  <si>
    <t>作業手袋</t>
  </si>
  <si>
    <t>ＢＯ５００ＥＵ－ＭＢＫ１０Ｐ</t>
  </si>
  <si>
    <t>ＢＯ５００ＥＵ－ＬＢＫ１０Ｐ</t>
  </si>
  <si>
    <t>オーバーグラス</t>
  </si>
  <si>
    <t>ＶＳ－３０２Ｈ</t>
  </si>
  <si>
    <t>二眼保護メガネ</t>
  </si>
  <si>
    <t>ＹＸ－５４０</t>
  </si>
  <si>
    <t>充電式真空ポンプ</t>
  </si>
  <si>
    <t>ＶＰ１５４</t>
  </si>
  <si>
    <t>ボールバルブ式マニホールドＡＤキット</t>
  </si>
  <si>
    <t>ＡＭ１１４Ｃ</t>
  </si>
  <si>
    <t>充電式インパクトドライバー</t>
  </si>
  <si>
    <t>ＴＰ１４１ＤＺ</t>
  </si>
  <si>
    <t>フレアリングツール</t>
  </si>
  <si>
    <t>ＴＳ４５６ＷＤＨ</t>
  </si>
  <si>
    <t>充電式クリーナー</t>
  </si>
  <si>
    <t>ＣＬ２８６ＦＤＺＯ</t>
  </si>
  <si>
    <t>ハンドマグネット</t>
  </si>
  <si>
    <t>ＴＷＭＦ－２０</t>
  </si>
  <si>
    <t>油圧ジャッキ</t>
  </si>
  <si>
    <t>ＴＯＪ－５</t>
  </si>
  <si>
    <t>コンパクトソケット</t>
  </si>
  <si>
    <t>ＥＤＳ－７１９ＣＳ</t>
  </si>
  <si>
    <t>ＥＤＳ－８２４ＣＳ</t>
  </si>
  <si>
    <t>充電式ブロワ</t>
  </si>
  <si>
    <t>ＵＢ１８５ＤＲＦ</t>
  </si>
  <si>
    <t>デジタル接地抵抗計</t>
  </si>
  <si>
    <t>ＫＥＷ４１０５ＤＬ</t>
  </si>
  <si>
    <t>パーツボックス</t>
  </si>
  <si>
    <t>ＢＰＳ－３８１４</t>
  </si>
  <si>
    <t>偏芯ペンチ</t>
  </si>
  <si>
    <t>ＺＭ８０－２２５</t>
  </si>
  <si>
    <t>ケーブルペンチ</t>
  </si>
  <si>
    <t>６０５０－２００ＢＧ</t>
  </si>
  <si>
    <t>六角軸月光ドリル</t>
  </si>
  <si>
    <t>６ＧＫ１０Ｐ</t>
  </si>
  <si>
    <t>ドライバドリル</t>
  </si>
  <si>
    <t>ＤＳ１８ＤＥ－ＮＮ</t>
  </si>
  <si>
    <t>クランプメーター</t>
  </si>
  <si>
    <t>ＭＯＤＥＬ２４３３Ｒ</t>
  </si>
  <si>
    <t>ＢＳＬ３６Ａ１８Ｘ</t>
  </si>
  <si>
    <t>充電式バッテリー用受電器</t>
  </si>
  <si>
    <t>ＵＣ１８ＹＤＬ２</t>
  </si>
  <si>
    <t>砥石</t>
  </si>
  <si>
    <t>０３０００１４</t>
  </si>
  <si>
    <t>０３０００３６</t>
  </si>
  <si>
    <t>工具棚</t>
  </si>
  <si>
    <t>ＭＲ－６５１２Ｊ</t>
  </si>
  <si>
    <t>ペケ台脚・テーブル板セット</t>
  </si>
  <si>
    <t>ＥＡＳＹＬＥＧ－７０１８０ＳＥＴ</t>
  </si>
  <si>
    <t>ＯＲＧ４５ＤＯＭＣＺＡＰＧ００１</t>
  </si>
  <si>
    <t>ＳＰＳ－２９１６</t>
  </si>
  <si>
    <t>プロツールボックス</t>
  </si>
  <si>
    <t>ＴＴＢ－９０５</t>
  </si>
  <si>
    <t>ツールワゴン</t>
  </si>
  <si>
    <t>２００３０００００８３０２</t>
  </si>
  <si>
    <t>トラックシート</t>
  </si>
  <si>
    <t>Ｈ－ＳＪ１</t>
  </si>
  <si>
    <t>ベルト荷締機</t>
  </si>
  <si>
    <t>ＬＢＰ－２５４５</t>
  </si>
  <si>
    <t>六角軸鉄工ドリル</t>
  </si>
  <si>
    <t>２６０８５７７１３９</t>
  </si>
  <si>
    <t>長柄鋸（伸縮式）</t>
  </si>
  <si>
    <t>２５０Ｚ－６－３</t>
  </si>
  <si>
    <t>２５０Ｚ－１</t>
  </si>
  <si>
    <t>チップソー</t>
  </si>
  <si>
    <t>ＴＢＣ－２３０</t>
  </si>
  <si>
    <t>パワーミキサー</t>
  </si>
  <si>
    <t>ＴＭ－８０</t>
  </si>
  <si>
    <t>サキスボビット</t>
  </si>
  <si>
    <t>ＭＳ１４Ｈ－２－１１０Ｈ</t>
  </si>
  <si>
    <t>ウレタンブレード</t>
  </si>
  <si>
    <t>ＴＯＰ－８．５－２０</t>
  </si>
  <si>
    <t>ダイヤモンドヤスリセット</t>
  </si>
  <si>
    <t>ＪＭ－１４－ＳＥＴ</t>
  </si>
  <si>
    <t>空調服</t>
  </si>
  <si>
    <t>ＸＥ９８０２６－９９０－Ｌ</t>
  </si>
  <si>
    <t>ＸＥ９８０１０－２２２－Ｌ</t>
  </si>
  <si>
    <t>ＴＵＧ１００－４４Ｋ－４</t>
  </si>
  <si>
    <t>ＴＵＧ１００－４５Ｋ－４</t>
  </si>
  <si>
    <t>ＣＡＺ４Ｍ２５５５</t>
  </si>
  <si>
    <t>ＳＦＧ３ＳＬ２５５５ＢＬ</t>
  </si>
  <si>
    <t>低圧用検電器</t>
  </si>
  <si>
    <t>ＫＥＷ５７１２</t>
  </si>
  <si>
    <t>充電式インパクト</t>
  </si>
  <si>
    <t>マキタ　　ＴＤ１７３</t>
  </si>
  <si>
    <t>充電式ドライバ</t>
  </si>
  <si>
    <t>マキタ　ＤＺＯ</t>
  </si>
  <si>
    <t>マキタ　ＤＺＡＰ</t>
  </si>
  <si>
    <t>バッテリー</t>
  </si>
  <si>
    <t>マキタ　ＢＬ１８６０Ｂ</t>
  </si>
  <si>
    <t>急速充電器</t>
  </si>
  <si>
    <t>マキタ　ＤＣ１８ＲＦ</t>
  </si>
  <si>
    <t>工具ケース</t>
  </si>
  <si>
    <t>マキタ　１４１２５７－５</t>
  </si>
  <si>
    <t>マキタ　８２１９２３－７</t>
  </si>
  <si>
    <t>ＥＡ７２０ＪＮ－３７５</t>
  </si>
  <si>
    <t>ツールバック</t>
  </si>
  <si>
    <t>ＴＴＨ－２００－ＢＫ</t>
  </si>
  <si>
    <t>パイプリーマー</t>
  </si>
  <si>
    <t>ＥＡ２０７ＣＫ－５６Ａ</t>
  </si>
  <si>
    <t>ワイドモーターレンチ</t>
  </si>
  <si>
    <t>ＥＡ５３０ＺＳ－１</t>
  </si>
  <si>
    <t>石筆</t>
  </si>
  <si>
    <t>ＥＡ５８１ＥＤ－１</t>
  </si>
  <si>
    <t>ＥＡ５８１ＥＤ－１４</t>
  </si>
  <si>
    <t>工事用シャープペンシル</t>
  </si>
  <si>
    <t>ＥＡ７６５ＭＬ－５２</t>
  </si>
  <si>
    <t>ＥＡ５０５ＴＨ－３</t>
  </si>
  <si>
    <t>ＶＣ－０３６３</t>
  </si>
  <si>
    <t>ＶＣＥ０３６３</t>
  </si>
  <si>
    <t>ラチェット式パイプカッタ</t>
  </si>
  <si>
    <t>ＰＣＲ３－３５</t>
  </si>
  <si>
    <t>水栓スパナセット</t>
  </si>
  <si>
    <t>ＰＲ３３５Ｓ</t>
  </si>
  <si>
    <t>内径レンチ</t>
  </si>
  <si>
    <t>ＩＰＷ－２５</t>
  </si>
  <si>
    <t>マンホールフック</t>
  </si>
  <si>
    <t>１３０１７０</t>
  </si>
  <si>
    <t>ドライバー</t>
  </si>
  <si>
    <t>ＧＡＰ－１３Ｌ</t>
  </si>
  <si>
    <t>コンベックスホルダー</t>
  </si>
  <si>
    <t>ＳＦ－ＬＨＬＤ</t>
  </si>
  <si>
    <t>ＳＦ－ＭＨＬＤＣ１０Ｗ</t>
  </si>
  <si>
    <t>水平器</t>
  </si>
  <si>
    <t>７３１３１</t>
  </si>
  <si>
    <t>モバイルレベル</t>
  </si>
  <si>
    <t>ＭＬ－１２０Ｓ</t>
  </si>
  <si>
    <t>下地探し</t>
  </si>
  <si>
    <t>７８９９３</t>
  </si>
  <si>
    <t>下地探し替芯</t>
  </si>
  <si>
    <t>７９０２２　</t>
  </si>
  <si>
    <t>防水型デジタル水平器</t>
  </si>
  <si>
    <t>ＤＷＬ－２８０ＰＲＯ</t>
  </si>
  <si>
    <t>ラチェットレンチセット</t>
  </si>
  <si>
    <t>ＦＲＢ６Ｓ</t>
  </si>
  <si>
    <t>ラチェットドライバーハンドル</t>
  </si>
  <si>
    <t>８５１０Ｒ－１００</t>
  </si>
  <si>
    <t>４７１－３３０３</t>
  </si>
  <si>
    <t>ワンタッチパイプカッタ</t>
  </si>
  <si>
    <t>ＰＣ－６５０</t>
  </si>
  <si>
    <t>ワンタッチパイプカッタ（替刃）</t>
  </si>
  <si>
    <t>ＰＳＳ－６５００</t>
  </si>
  <si>
    <t>ウォーターポンププライヤ</t>
  </si>
  <si>
    <t>８７２２２５０</t>
  </si>
  <si>
    <t>セフ脱着式腰袋工具差し</t>
  </si>
  <si>
    <t>ＳＦＫＳＧ－Ｐ１</t>
  </si>
  <si>
    <t>ＳＦＫＳＧ－Ｐ２</t>
  </si>
  <si>
    <t>セフ脱着式ホルダー</t>
  </si>
  <si>
    <t>ＳＦＫＨＩ－ＣＬＦ</t>
  </si>
  <si>
    <t>安全帯</t>
  </si>
  <si>
    <t>ＧＡＷ７００</t>
  </si>
  <si>
    <t>ケーブルストリッパ</t>
  </si>
  <si>
    <t>ＭＣ－６０１４</t>
  </si>
  <si>
    <t>ＭＳＢ－Ｓ３３</t>
  </si>
  <si>
    <t>テーパードリル</t>
  </si>
  <si>
    <t>ＭＳＢ－２</t>
  </si>
  <si>
    <t>６角軸スパイラルラップ</t>
  </si>
  <si>
    <t>６ＳＰＴ－Ｍ４</t>
  </si>
  <si>
    <t>６ＳＰＴ－Ｍ６</t>
  </si>
  <si>
    <t>６ＳＰＴ－Ｍ８</t>
  </si>
  <si>
    <t>６ＳＰＴ－Ｍ１０</t>
  </si>
  <si>
    <t>６ＳＰＴ－Ｍ１２</t>
  </si>
  <si>
    <t>電工レベル</t>
  </si>
  <si>
    <t>ＭＬ－Ｌ１６０Ｍ</t>
  </si>
  <si>
    <t>ワークポジショニング用ベルト</t>
  </si>
  <si>
    <t>ＭＡＴ－８０ＢＬ</t>
  </si>
  <si>
    <t>ケガキ用ペン</t>
  </si>
  <si>
    <t>ＪＫＭ－１４５Ｒ</t>
  </si>
  <si>
    <t>充電式ディスクグラインダ</t>
  </si>
  <si>
    <t>ＧＡ４０２ＤＺ</t>
  </si>
  <si>
    <t>充電式仕上げサンダ</t>
  </si>
  <si>
    <t>Ｂ０３８０ＤＺ</t>
  </si>
  <si>
    <t>ダイヤモンドホイールレーザーブレード</t>
  </si>
  <si>
    <t>Ａ－５３４７５</t>
  </si>
  <si>
    <t>モーターレンチ（ステンレス製）</t>
  </si>
  <si>
    <t>ＥＡ５３０ＢＳ－１２</t>
  </si>
  <si>
    <t>ナベ頭小ねじセット</t>
  </si>
  <si>
    <t>ＥＡ９４９ＡＤ－８１</t>
  </si>
  <si>
    <t>皿頭タッピンねじ</t>
  </si>
  <si>
    <t>ＥＡ９４９ＡＳ－４２０</t>
  </si>
  <si>
    <t>BG</t>
  </si>
  <si>
    <t>ＥＡ９４９ＡＳ－４２５</t>
  </si>
  <si>
    <t>ＥＡ９４９ＡＳ－４３０</t>
  </si>
  <si>
    <t>ＥＡ９４９ＡＳ－４３５</t>
  </si>
  <si>
    <t>ＥＡ９４９ＡＳ－４４０</t>
  </si>
  <si>
    <t>平ワッシャ―セット</t>
  </si>
  <si>
    <t>ＥＡ９４９ＬＸ－２８</t>
  </si>
  <si>
    <t>スプリング</t>
  </si>
  <si>
    <t>ＥＡ９４９ＬＹ－１８</t>
  </si>
  <si>
    <t>スプレーノズルウォーターホース</t>
  </si>
  <si>
    <t>ＥＡ１２４ＤＰ－２０</t>
  </si>
  <si>
    <t>高圧洗浄機用ガン</t>
  </si>
  <si>
    <t>ＥＡ１１５Ｂ－３</t>
  </si>
  <si>
    <t>高圧洗浄機用ホース</t>
  </si>
  <si>
    <t>ＥＡ１１５ＢＢ－１２</t>
  </si>
  <si>
    <t>アナログ絶縁抵抗計</t>
  </si>
  <si>
    <t>ＥＡ７０９Ｇ－１３Ｂ</t>
  </si>
  <si>
    <t>高圧エアーホース</t>
  </si>
  <si>
    <t>ＥＡ１２５ＢＷ－２０</t>
  </si>
  <si>
    <t>フリーホルソー</t>
  </si>
  <si>
    <t>ＥＡ８２７ＡＲ－３</t>
  </si>
  <si>
    <t>ＥＡ８２７ＡＲ－１３</t>
  </si>
  <si>
    <t>ヘッドルーペ</t>
  </si>
  <si>
    <t>ＥＡ７５６Ｈ－２Ａ</t>
  </si>
  <si>
    <t>ＥＡ９１１Ｔ</t>
  </si>
  <si>
    <t>バンジーコード</t>
  </si>
  <si>
    <t>ＥＡ６２８ＷＨ－８</t>
  </si>
  <si>
    <t>ラチェット荷締機</t>
  </si>
  <si>
    <t>ＥＡ９８２ＢＡ－１０Ｂ</t>
  </si>
  <si>
    <t>リバーシブルプーラー</t>
  </si>
  <si>
    <t>ＥＡ６８３ＭＤ－１５０</t>
  </si>
  <si>
    <t>ＥＡ９２９ＡＴ－３Ｃ</t>
  </si>
  <si>
    <t>ウエス</t>
  </si>
  <si>
    <t>ＥＡ９２９ＢＣ</t>
  </si>
  <si>
    <t>ねじ山修理ツールセット</t>
  </si>
  <si>
    <t>ＥＡ６０３－２</t>
  </si>
  <si>
    <t>３０本組ルータービットセット</t>
  </si>
  <si>
    <t>ＥＡ８２８Ａ－３０Ａ</t>
  </si>
  <si>
    <t>ロータリーポンプ</t>
  </si>
  <si>
    <t>ＥＡ３４５ＡＡ－２</t>
  </si>
  <si>
    <t>ＥＡ３５３ＡＴ－２２Ａ</t>
  </si>
  <si>
    <t>溶接用ロング革手袋</t>
  </si>
  <si>
    <t>ＥＡ３５３ＡＴ－１０２</t>
  </si>
  <si>
    <t>フレアーナット用トルクレンチ（ラチェット式）</t>
  </si>
  <si>
    <t>ＥＡ７２３ＢＫ－１１</t>
  </si>
  <si>
    <t>ＥＡ７８１ＢＭ－７</t>
  </si>
  <si>
    <t>アースホルダー</t>
  </si>
  <si>
    <t>ＥＡ３１５－１７</t>
  </si>
  <si>
    <t>［マグネット付］アルミレベル</t>
  </si>
  <si>
    <t>ＥＡ７２１Ｋ－６２</t>
  </si>
  <si>
    <t>延長コード</t>
  </si>
  <si>
    <t>ＥＡ８１５ＧＤ－５</t>
  </si>
  <si>
    <t>ＥＡ８１５ＧＤ－１０</t>
  </si>
  <si>
    <t>ＥＡ８１５ＧＭ－６３Ａ</t>
  </si>
  <si>
    <t>高温蒸気バルブ用グランドパッキン</t>
  </si>
  <si>
    <t>ＥＡ３５１ＢＭ－３</t>
  </si>
  <si>
    <t>充電式インパクトドライバ（本体のみ）</t>
  </si>
  <si>
    <t>ＴＤ１４９ＤＺ</t>
  </si>
  <si>
    <t>充電式４モードインパクトドライバ（本体のみ）</t>
  </si>
  <si>
    <t>充電式ペンインパクトドライバー（セット）</t>
  </si>
  <si>
    <t>ＴＤ０２２ＤＳＨＸ</t>
  </si>
  <si>
    <t>パワーブルポイント（はつり、破砕用）</t>
  </si>
  <si>
    <t>Ａ－４１４１４</t>
  </si>
  <si>
    <t>スコップ</t>
  </si>
  <si>
    <t>Ａ－１７６５３</t>
  </si>
  <si>
    <t>タジマ　ＧＡＳＦＧＬＭ２５５５０ＬＲ</t>
  </si>
  <si>
    <t>マルチツール先端ブレード</t>
  </si>
  <si>
    <t>Ａ－７１３６４</t>
  </si>
  <si>
    <t>２２０－６－１００</t>
  </si>
  <si>
    <t>２２０－２－１００</t>
  </si>
  <si>
    <t>強力型ペンチ</t>
  </si>
  <si>
    <t>０２０１－２００</t>
  </si>
  <si>
    <t>ロングラジオペンチ　</t>
  </si>
  <si>
    <t>２６１２－２００</t>
  </si>
  <si>
    <t>ラジオペンチ</t>
  </si>
  <si>
    <t>５９０２－１６０</t>
  </si>
  <si>
    <t>強力型ニッパ</t>
  </si>
  <si>
    <t>６０７６</t>
  </si>
  <si>
    <t>電工ニッパ</t>
  </si>
  <si>
    <t>７００２－１６０</t>
  </si>
  <si>
    <t>充電式ＬＥＤライト</t>
  </si>
  <si>
    <t>３９４－０３４７</t>
  </si>
  <si>
    <t>ＢＷＢＭ１２５－ＢＫ</t>
  </si>
  <si>
    <t>サポーターベルト</t>
  </si>
  <si>
    <t>ＡＳＢ－０２ＬＢＧ</t>
  </si>
  <si>
    <t>サスペンダー</t>
  </si>
  <si>
    <t>ＡＳＰ－０１ＢＧ</t>
  </si>
  <si>
    <t>ＳＦＫＢＮ－ＤＫ２Ｌ</t>
  </si>
  <si>
    <t>ＳＦＫＳＮ－Ｐ１ＰＤ</t>
  </si>
  <si>
    <t>ＳＦＫＳＮ－Ｐ３</t>
  </si>
  <si>
    <t>ＳＦＫＳＮ－Ｐ４</t>
  </si>
  <si>
    <t>ＳＦＫＰＣＮ－１Ｓ</t>
  </si>
  <si>
    <t>ツールホルダー</t>
  </si>
  <si>
    <t>ＳＦＫＨＩ－ＣＳ</t>
  </si>
  <si>
    <t>ＳＦＫＨＩ－ＣＬ</t>
  </si>
  <si>
    <t>ＡＣ／ＤＣクランプ付きデジタルマルチメーター</t>
  </si>
  <si>
    <t>’ＭＤＰ－ＳＵ６２</t>
  </si>
  <si>
    <t>ＭＤＰ－ＳＵ８６</t>
  </si>
  <si>
    <t>ＷＢ－１２</t>
  </si>
  <si>
    <t>サポートベルト</t>
  </si>
  <si>
    <t>ＨＴ－００７</t>
  </si>
  <si>
    <t>通気孔付ヘルメット</t>
  </si>
  <si>
    <t>ＥＡ９９８ＡＤ－１１</t>
  </si>
  <si>
    <t>充電式ＬＥＤヘッドライト</t>
  </si>
  <si>
    <t>ＥＡ７５８ＦＨ－２１</t>
  </si>
  <si>
    <t>テープ用ホルダー</t>
  </si>
  <si>
    <t>ＴＴＨ－６</t>
  </si>
  <si>
    <t>ＴＴＨ－１４</t>
  </si>
  <si>
    <t>シンワ分度器</t>
  </si>
  <si>
    <t>７４９２６</t>
  </si>
  <si>
    <t>ＣＷＭ３Ｓ２５７５</t>
  </si>
  <si>
    <t>№３９１Ｆ－Ｓ－Ｃ－Ｗ</t>
  </si>
  <si>
    <t>耳栓</t>
  </si>
  <si>
    <t>ＰＲ－１５９０</t>
  </si>
  <si>
    <t>耳栓首かけコード</t>
  </si>
  <si>
    <t>ＰＲ－２０５６</t>
  </si>
  <si>
    <t>ＥＰ５－ＢＫ－ＭＰＲ</t>
  </si>
  <si>
    <t>ＨＱ２０００</t>
  </si>
  <si>
    <t>ポケットマルチメーター</t>
  </si>
  <si>
    <t>ＭＣＤ－００８</t>
  </si>
  <si>
    <t>７６６ＮＰ－４－２６．５</t>
  </si>
  <si>
    <t>ＣＷＭ３ＲＳ２５５５</t>
  </si>
  <si>
    <t>作業ベルト</t>
  </si>
  <si>
    <t>ＥＡ９２４ＴＡ－１２</t>
  </si>
  <si>
    <t>ＥＡ９２５ＫＤ－６６</t>
  </si>
  <si>
    <t>着脱式ホルダー</t>
  </si>
  <si>
    <t>ＥＡ９２５ＴＣ－５１</t>
  </si>
  <si>
    <t>ＬＥＤヘッドライト</t>
  </si>
  <si>
    <t>ＧＨ－２００ＲＧ</t>
  </si>
  <si>
    <t>アタッチメントリベッター</t>
  </si>
  <si>
    <t>Ｒ０３１</t>
  </si>
  <si>
    <t>充電マルチドリルビット</t>
  </si>
  <si>
    <t>ＭＤＢ０５５１５０</t>
  </si>
  <si>
    <t>ＭＤＢ０６４１５０</t>
  </si>
  <si>
    <t>ＭＤＢ０７５１５０</t>
  </si>
  <si>
    <t>ＭＤＢ０８５１５０</t>
  </si>
  <si>
    <t>ＭＤＢ０９５１５０</t>
  </si>
  <si>
    <t>ＭＤＢ０３４０９０／３</t>
  </si>
  <si>
    <t>ＭＤＢ０４３０９０／３</t>
  </si>
  <si>
    <t>ＴＢ－２１ＴＴ</t>
  </si>
  <si>
    <t>ＴＴ３．４Ｘ１１０ＢＰ</t>
  </si>
  <si>
    <t>ＴＴ５．５Ｘ１１０ＢＰ</t>
  </si>
  <si>
    <t>ＴＴ７．５Ｘ１６０ＢＰ</t>
  </si>
  <si>
    <t>ＴＴ９．５Ｘ１６０ＢＰ</t>
  </si>
  <si>
    <t>以下余白</t>
    <rPh sb="0" eb="4">
      <t>ｲｶﾖﾊｸ</t>
    </rPh>
    <phoneticPr fontId="10" type="halfwidthKatakana" alignment="noControl"/>
  </si>
  <si>
    <t>価　格　調　査　依　頼　（回答）　書</t>
    <rPh sb="0" eb="1">
      <t>アタイ</t>
    </rPh>
    <rPh sb="2" eb="3">
      <t>カク</t>
    </rPh>
    <rPh sb="4" eb="5">
      <t>チョウ</t>
    </rPh>
    <rPh sb="6" eb="7">
      <t>サ</t>
    </rPh>
    <rPh sb="8" eb="9">
      <t>ヤスシ</t>
    </rPh>
    <rPh sb="10" eb="11">
      <t>ヨリ</t>
    </rPh>
    <rPh sb="13" eb="15">
      <t>カイトウ</t>
    </rPh>
    <rPh sb="17" eb="18">
      <t>ショ</t>
    </rPh>
    <phoneticPr fontId="6"/>
  </si>
  <si>
    <t>業者各位</t>
    <rPh sb="0" eb="2">
      <t>ギョウシャ</t>
    </rPh>
    <rPh sb="2" eb="4">
      <t>カクイ</t>
    </rPh>
    <phoneticPr fontId="6"/>
  </si>
  <si>
    <t>陸上自衛隊那覇駐屯地第４３０会計隊</t>
    <rPh sb="0" eb="2">
      <t>リクジョウ</t>
    </rPh>
    <rPh sb="2" eb="5">
      <t>ジエイタイ</t>
    </rPh>
    <rPh sb="5" eb="7">
      <t>ナハ</t>
    </rPh>
    <rPh sb="7" eb="10">
      <t>チュウトンチ</t>
    </rPh>
    <phoneticPr fontId="14"/>
  </si>
  <si>
    <t>担当　桑原</t>
    <rPh sb="3" eb="5">
      <t>クワハラ</t>
    </rPh>
    <phoneticPr fontId="6"/>
  </si>
  <si>
    <t>　</t>
    <phoneticPr fontId="10" type="halfwidthKatakana"/>
  </si>
  <si>
    <t>　下記の物品（物件）の価格調査についてご協力ください。</t>
    <rPh sb="1" eb="3">
      <t>カキ</t>
    </rPh>
    <rPh sb="4" eb="6">
      <t>ブッピン</t>
    </rPh>
    <rPh sb="7" eb="9">
      <t>ブッケン</t>
    </rPh>
    <rPh sb="11" eb="13">
      <t>カカク</t>
    </rPh>
    <rPh sb="13" eb="15">
      <t>チョウサ</t>
    </rPh>
    <rPh sb="20" eb="22">
      <t>キョウリョク</t>
    </rPh>
    <phoneticPr fontId="6"/>
  </si>
  <si>
    <t>TEL　098-857-1155　（内線２４０３）</t>
    <phoneticPr fontId="10" type="halfwidthKatakana"/>
  </si>
  <si>
    <t>FAX　098-857-1167</t>
    <phoneticPr fontId="10" type="halfwidthKatakana"/>
  </si>
  <si>
    <t>回答日</t>
    <rPh sb="0" eb="3">
      <t>ｶｲﾄｳﾋﾞ</t>
    </rPh>
    <phoneticPr fontId="10" type="halfwidthKatakana"/>
  </si>
  <si>
    <t>価格調査に関する事項</t>
    <rPh sb="0" eb="2">
      <t>カカク</t>
    </rPh>
    <rPh sb="2" eb="4">
      <t>チョウサ</t>
    </rPh>
    <rPh sb="5" eb="6">
      <t>カン</t>
    </rPh>
    <rPh sb="8" eb="10">
      <t>ジコウ</t>
    </rPh>
    <phoneticPr fontId="6"/>
  </si>
  <si>
    <t>税抜き価格でお願いします。（税込の場合備考欄に「税込」記入）</t>
    <rPh sb="0" eb="1">
      <t>ｾﾞｲ</t>
    </rPh>
    <rPh sb="1" eb="2">
      <t>ﾇ</t>
    </rPh>
    <rPh sb="3" eb="5">
      <t>ｶｶｸ</t>
    </rPh>
    <rPh sb="7" eb="8">
      <t>ﾈｶﾞ</t>
    </rPh>
    <rPh sb="14" eb="16">
      <t>ｾﾞｲｺﾐ</t>
    </rPh>
    <rPh sb="17" eb="19">
      <t>ﾊﾞｱｲ</t>
    </rPh>
    <rPh sb="19" eb="21">
      <t>ﾋﾞｺｳ</t>
    </rPh>
    <rPh sb="21" eb="22">
      <t>ﾗﾝ</t>
    </rPh>
    <rPh sb="24" eb="26">
      <t>ｾﾞｲｺﾐ</t>
    </rPh>
    <rPh sb="27" eb="29">
      <t>ｷﾆｭｳ</t>
    </rPh>
    <phoneticPr fontId="10" type="halfwidthKatakana"/>
  </si>
  <si>
    <t>品　　　　　　 名</t>
    <rPh sb="0" eb="1">
      <t>シナ</t>
    </rPh>
    <rPh sb="8" eb="9">
      <t>メイ</t>
    </rPh>
    <phoneticPr fontId="15"/>
  </si>
  <si>
    <t>規　　　　　　格</t>
    <rPh sb="0" eb="1">
      <t>キ</t>
    </rPh>
    <rPh sb="7" eb="8">
      <t>カク</t>
    </rPh>
    <phoneticPr fontId="15"/>
  </si>
  <si>
    <t>単位</t>
    <rPh sb="0" eb="1">
      <t>タン</t>
    </rPh>
    <rPh sb="1" eb="2">
      <t>クライ</t>
    </rPh>
    <phoneticPr fontId="15"/>
  </si>
  <si>
    <t>単　　価</t>
    <rPh sb="0" eb="1">
      <t>タン</t>
    </rPh>
    <rPh sb="3" eb="4">
      <t>アタイ</t>
    </rPh>
    <phoneticPr fontId="15"/>
  </si>
  <si>
    <t>金　　　額</t>
    <rPh sb="0" eb="1">
      <t>キン</t>
    </rPh>
    <rPh sb="4" eb="5">
      <t>ガク</t>
    </rPh>
    <phoneticPr fontId="15"/>
  </si>
  <si>
    <t>備　　考</t>
    <rPh sb="0" eb="1">
      <t>ソナエ</t>
    </rPh>
    <rPh sb="3" eb="4">
      <t>コウ</t>
    </rPh>
    <phoneticPr fontId="15"/>
  </si>
  <si>
    <t>別紙内訳書のとおり</t>
    <rPh sb="0" eb="5">
      <t>ﾍﾞｯｼｳﾁﾜｹｼｮ</t>
    </rPh>
    <phoneticPr fontId="10" type="halfwidthKatakana"/>
  </si>
  <si>
    <t>以下余白</t>
    <rPh sb="0" eb="4">
      <t>ｲｶﾖﾊｸ</t>
    </rPh>
    <phoneticPr fontId="10" type="halfwidthKatakana"/>
  </si>
  <si>
    <t>合計</t>
    <rPh sb="0" eb="2">
      <t>ｺﾞｳｹｲ</t>
    </rPh>
    <phoneticPr fontId="10" type="halfwidthKatakana"/>
  </si>
  <si>
    <t>住所</t>
    <rPh sb="0" eb="2">
      <t>ジュウショ</t>
    </rPh>
    <phoneticPr fontId="14"/>
  </si>
  <si>
    <t>会社名</t>
    <rPh sb="0" eb="3">
      <t>カイシャメイ</t>
    </rPh>
    <phoneticPr fontId="14"/>
  </si>
  <si>
    <t>代表者名</t>
    <rPh sb="0" eb="3">
      <t>ダイヒョウシャ</t>
    </rPh>
    <rPh sb="3" eb="4">
      <t>ナ</t>
    </rPh>
    <phoneticPr fontId="14"/>
  </si>
  <si>
    <t>担当者名　　</t>
    <rPh sb="0" eb="3">
      <t>タントウシャ</t>
    </rPh>
    <rPh sb="3" eb="4">
      <t>ナ</t>
    </rPh>
    <phoneticPr fontId="14"/>
  </si>
  <si>
    <t>電話番号</t>
    <rPh sb="0" eb="2">
      <t>デンワ</t>
    </rPh>
    <rPh sb="2" eb="4">
      <t>バンゴウ</t>
    </rPh>
    <phoneticPr fontId="14"/>
  </si>
  <si>
    <t xml:space="preserve">        入　　　　　札　　　　　　書</t>
    <rPh sb="8" eb="9">
      <t>ニュウ</t>
    </rPh>
    <rPh sb="14" eb="15">
      <t>サツ</t>
    </rPh>
    <rPh sb="21" eb="22">
      <t>ショ</t>
    </rPh>
    <phoneticPr fontId="15"/>
  </si>
  <si>
    <t>分任契約担当官</t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</si>
  <si>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5"/>
  </si>
  <si>
    <t>陸上自衛隊那覇駐屯地</t>
    <rPh sb="5" eb="7">
      <t>ナハ</t>
    </rPh>
    <rPh sb="7" eb="10">
      <t>チュウトンチ</t>
    </rPh>
    <phoneticPr fontId="15"/>
  </si>
  <si>
    <t>住　所</t>
    <rPh sb="0" eb="1">
      <t>ジュウ</t>
    </rPh>
    <rPh sb="2" eb="3">
      <t>ショ</t>
    </rPh>
    <phoneticPr fontId="6"/>
  </si>
  <si>
    <t>会社名</t>
    <rPh sb="0" eb="3">
      <t>カイシャメイ</t>
    </rPh>
    <phoneticPr fontId="6"/>
  </si>
  <si>
    <t>代表者</t>
    <rPh sb="0" eb="3">
      <t>ダイヒョウシャ</t>
    </rPh>
    <phoneticPr fontId="6"/>
  </si>
  <si>
    <t>担当者　</t>
    <rPh sb="0" eb="3">
      <t>タントウシャ</t>
    </rPh>
    <phoneticPr fontId="15"/>
  </si>
  <si>
    <t>各地</t>
    <rPh sb="0" eb="2">
      <t>カクチ</t>
    </rPh>
    <phoneticPr fontId="15"/>
  </si>
  <si>
    <t>連絡先</t>
    <rPh sb="0" eb="3">
      <t>レンラクサキ</t>
    </rPh>
    <phoneticPr fontId="15"/>
  </si>
  <si>
    <t>〒901-2134　浦添市字港川512番地20</t>
    <rPh sb="10" eb="13">
      <t>ウラソエシ</t>
    </rPh>
    <rPh sb="13" eb="14">
      <t>アザ</t>
    </rPh>
    <rPh sb="14" eb="15">
      <t>ミナト</t>
    </rPh>
    <rPh sb="15" eb="16">
      <t>カワ</t>
    </rPh>
    <rPh sb="19" eb="21">
      <t>バンチ</t>
    </rPh>
    <phoneticPr fontId="14"/>
  </si>
  <si>
    <t>品　　　　名</t>
    <phoneticPr fontId="15"/>
  </si>
  <si>
    <t>規　　　格</t>
    <phoneticPr fontId="15"/>
  </si>
  <si>
    <t>単位</t>
  </si>
  <si>
    <t>単　価</t>
    <phoneticPr fontId="15"/>
  </si>
  <si>
    <t>金　　　額</t>
    <phoneticPr fontId="15"/>
  </si>
  <si>
    <t>備　考</t>
    <rPh sb="0" eb="1">
      <t>ソナエ</t>
    </rPh>
    <rPh sb="2" eb="3">
      <t>コウ</t>
    </rPh>
    <phoneticPr fontId="15"/>
  </si>
  <si>
    <t>　当社は、「入札及び契約心得」及び「標準契約書等」の契約条項等を承諾の上見積致します。</t>
    <rPh sb="1" eb="3">
      <t>トウシャ</t>
    </rPh>
    <rPh sb="6" eb="8">
      <t>ニュウサツ</t>
    </rPh>
    <rPh sb="8" eb="9">
      <t>オヨ</t>
    </rPh>
    <rPh sb="10" eb="12">
      <t>ケイヤク</t>
    </rPh>
    <rPh sb="12" eb="14">
      <t>ココロエ</t>
    </rPh>
    <rPh sb="15" eb="16">
      <t>オヨ</t>
    </rPh>
    <rPh sb="18" eb="20">
      <t>ヒョウジュン</t>
    </rPh>
    <rPh sb="20" eb="23">
      <t>ケイヤクショ</t>
    </rPh>
    <rPh sb="23" eb="24">
      <t>トウ</t>
    </rPh>
    <rPh sb="26" eb="28">
      <t>ケイヤク</t>
    </rPh>
    <rPh sb="28" eb="30">
      <t>ジョウコウ</t>
    </rPh>
    <rPh sb="30" eb="31">
      <t>トウ</t>
    </rPh>
    <rPh sb="32" eb="34">
      <t>ショウダク</t>
    </rPh>
    <rPh sb="35" eb="36">
      <t>ウエ</t>
    </rPh>
    <rPh sb="36" eb="38">
      <t>ミツモリ</t>
    </rPh>
    <rPh sb="38" eb="39">
      <t>イタ</t>
    </rPh>
    <phoneticPr fontId="15"/>
  </si>
  <si>
    <t>　また「入札及び契約心得」に定める暴力団排除に関する事項について誓約します。</t>
    <rPh sb="4" eb="6">
      <t>ニュウサツ</t>
    </rPh>
    <rPh sb="6" eb="7">
      <t>オヨ</t>
    </rPh>
    <rPh sb="8" eb="10">
      <t>ケイヤク</t>
    </rPh>
    <rPh sb="10" eb="12">
      <t>ココロエ</t>
    </rPh>
    <rPh sb="14" eb="15">
      <t>サダ</t>
    </rPh>
    <rPh sb="17" eb="20">
      <t>ボウリョクダン</t>
    </rPh>
    <rPh sb="20" eb="22">
      <t>ハイジョ</t>
    </rPh>
    <rPh sb="23" eb="24">
      <t>カン</t>
    </rPh>
    <rPh sb="26" eb="28">
      <t>ジコウ</t>
    </rPh>
    <rPh sb="32" eb="34">
      <t>セイヤク</t>
    </rPh>
    <phoneticPr fontId="15"/>
  </si>
  <si>
    <t>　　　</t>
    <phoneticPr fontId="15"/>
  </si>
  <si>
    <t>パイオニア電設(株)</t>
    <rPh sb="7" eb="10">
      <t>カブ</t>
    </rPh>
    <phoneticPr fontId="14"/>
  </si>
  <si>
    <t>浦添市</t>
    <rPh sb="0" eb="3">
      <t>ウラソエシ</t>
    </rPh>
    <phoneticPr fontId="6"/>
  </si>
  <si>
    <t>877-0101</t>
    <phoneticPr fontId="14"/>
  </si>
  <si>
    <t>879-4607</t>
    <phoneticPr fontId="14"/>
  </si>
  <si>
    <t>〒901-2607　浦添市伊祖4丁目21番2号</t>
    <rPh sb="10" eb="13">
      <t>ウラソエシ</t>
    </rPh>
    <rPh sb="13" eb="14">
      <t>イ</t>
    </rPh>
    <rPh sb="14" eb="15">
      <t>ソ</t>
    </rPh>
    <rPh sb="16" eb="18">
      <t>チョウメ</t>
    </rPh>
    <rPh sb="20" eb="21">
      <t>バン</t>
    </rPh>
    <rPh sb="22" eb="23">
      <t>ゴウ</t>
    </rPh>
    <phoneticPr fontId="14"/>
  </si>
  <si>
    <t>BS装置修理</t>
    <phoneticPr fontId="14"/>
  </si>
  <si>
    <t>(株)川本製作所沖縄営業所</t>
    <rPh sb="0" eb="3">
      <t>カブ</t>
    </rPh>
    <phoneticPr fontId="14"/>
  </si>
  <si>
    <t>宜野湾市</t>
    <rPh sb="0" eb="4">
      <t>ギノワンシ</t>
    </rPh>
    <phoneticPr fontId="14"/>
  </si>
  <si>
    <t>897-8823</t>
    <phoneticPr fontId="14"/>
  </si>
  <si>
    <t>870-2066</t>
    <phoneticPr fontId="14"/>
  </si>
  <si>
    <t>〒901-2226　宜野湾市字嘉数2-18</t>
    <rPh sb="10" eb="14">
      <t>ギノワンシ</t>
    </rPh>
    <rPh sb="14" eb="15">
      <t>アザ</t>
    </rPh>
    <rPh sb="15" eb="17">
      <t>カカズ</t>
    </rPh>
    <phoneticPr fontId="14"/>
  </si>
  <si>
    <t>自動給水装置用ﾓｰﾀｰ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</si>
</sst>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#,##0_);[Red]\(#,##0\)"/>
    <numFmt numFmtId="177" formatCode="[$-411]ggge&quot;年&quot;m&quot;月&quot;d&quot;日&quot;;@"/>
    <numFmt numFmtId="178" formatCode="[$-800411]ggge&quot;年&quot;m&quot;月&quot;d&quot;日&quot;;@"/>
    <numFmt numFmtId="179" formatCode="&quot;¥&quot;#,##0\-;[Red]&quot;¥&quot;#,##0\-"/>
    <numFmt numFmtId="180" formatCode="0_);[Red]\(0\)"/>
  </numFmts>
  <fonts count="29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0"/>
      <name val="ＭＳ Ｐゴシック"/>
      <family val="3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22"/>
      <name val="ＭＳ Ｐ明朝"/>
      <family val="1"/>
      <charset val="128"/>
    </font>
    <font>
      <sz val="24"/>
      <name val="ＭＳ Ｐ明朝"/>
      <family val="1"/>
      <charset val="128"/>
    </font>
    <font>
      <b/>
      <i/>
      <sz val="11"/>
      <name val="ＭＳ Ｐ明朝"/>
      <family val="1"/>
      <charset val="128"/>
    </font>
    <font>
      <b/>
      <i/>
      <sz val="13"/>
      <name val="ＭＳ Ｐ明朝"/>
      <family val="1"/>
      <charset val="128"/>
    </font>
    <font>
      <sz val="13"/>
      <name val="ＭＳ Ｐ明朝"/>
      <family val="1"/>
      <charset val="128"/>
    </font>
    <font>
      <b/>
      <i/>
      <sz val="13.5"/>
      <name val="ＭＳ Ｐ明朝"/>
      <family val="1"/>
      <charset val="128"/>
    </font>
    <font>
      <sz val="13.5"/>
      <name val="ＭＳ Ｐ明朝"/>
      <family val="1"/>
      <charset val="128"/>
    </font>
    <font>
      <sz val="12"/>
      <color rgb="FF000000"/>
      <name val="ＭＳ 明朝"/>
      <family val="1"/>
      <charset val="128"/>
    </font>
    <font>
      <sz val="12"/>
      <color rgb="FFFF0000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12"/>
      <color rgb="FF0000FF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0" fontId="1" fillId="0" borderId="0"/>
  </cellStyleXfs>
  <cellXfs count="236">
    <xf numFmtId="0" fontId="0" fillId="0" borderId="0" xfId="0">
      <alignment vertical="center"/>
    </xf>
    <xf numFmtId="0" fontId="3" fillId="0" borderId="0" xfId="1" applyFont="1"/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5" fillId="0" borderId="3" xfId="2" applyFont="1" applyBorder="1" applyAlignment="1">
      <alignment horizontal="center" vertical="center" shrinkToFit="1"/>
    </xf>
    <xf numFmtId="0" fontId="3" fillId="0" borderId="3" xfId="1" applyFont="1" applyBorder="1" applyAlignment="1">
      <alignment shrinkToFit="1"/>
    </xf>
    <xf numFmtId="0" fontId="3" fillId="0" borderId="3" xfId="1" applyFont="1" applyBorder="1" applyAlignment="1">
      <alignment horizontal="center" shrinkToFit="1"/>
    </xf>
    <xf numFmtId="0" fontId="7" fillId="0" borderId="3" xfId="1" applyFont="1" applyBorder="1" applyAlignment="1">
      <alignment horizontal="center" shrinkToFit="1"/>
    </xf>
    <xf numFmtId="0" fontId="7" fillId="0" borderId="3" xfId="1" applyFont="1" applyBorder="1" applyAlignment="1">
      <alignment shrinkToFit="1"/>
    </xf>
    <xf numFmtId="176" fontId="7" fillId="0" borderId="3" xfId="3" applyNumberFormat="1" applyFont="1" applyFill="1" applyBorder="1" applyAlignment="1">
      <alignment shrinkToFit="1"/>
    </xf>
    <xf numFmtId="0" fontId="3" fillId="0" borderId="2" xfId="1" applyFont="1" applyBorder="1" applyAlignment="1">
      <alignment shrinkToFit="1"/>
    </xf>
    <xf numFmtId="38" fontId="3" fillId="0" borderId="4" xfId="3" applyFont="1" applyFill="1" applyBorder="1" applyAlignment="1">
      <alignment horizontal="center" vertical="center" wrapText="1"/>
    </xf>
    <xf numFmtId="0" fontId="3" fillId="0" borderId="0" xfId="1" applyFont="1" applyAlignment="1">
      <alignment horizontal="distributed" vertical="center"/>
    </xf>
    <xf numFmtId="0" fontId="3" fillId="0" borderId="6" xfId="1" applyFont="1" applyBorder="1"/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38" fontId="9" fillId="0" borderId="10" xfId="3" applyFont="1" applyFill="1" applyBorder="1" applyAlignment="1">
      <alignment horizontal="center" vertical="center" wrapText="1"/>
    </xf>
    <xf numFmtId="41" fontId="9" fillId="0" borderId="9" xfId="3" applyNumberFormat="1" applyFont="1" applyFill="1" applyBorder="1" applyAlignment="1">
      <alignment horizontal="center" vertical="center"/>
    </xf>
    <xf numFmtId="176" fontId="9" fillId="0" borderId="9" xfId="3" applyNumberFormat="1" applyFont="1" applyFill="1" applyBorder="1" applyAlignment="1">
      <alignment horizontal="center" vertical="center"/>
    </xf>
    <xf numFmtId="38" fontId="3" fillId="0" borderId="9" xfId="3" applyFont="1" applyFill="1" applyBorder="1" applyAlignment="1">
      <alignment horizontal="center" vertical="center"/>
    </xf>
    <xf numFmtId="38" fontId="3" fillId="0" borderId="11" xfId="3" applyFont="1" applyFill="1" applyBorder="1" applyAlignment="1">
      <alignment horizontal="center" vertical="center" wrapText="1"/>
    </xf>
    <xf numFmtId="0" fontId="3" fillId="0" borderId="12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3" fillId="0" borderId="12" xfId="1" applyFont="1" applyBorder="1" applyAlignment="1">
      <alignment horizontal="left" wrapText="1"/>
    </xf>
    <xf numFmtId="0" fontId="9" fillId="0" borderId="14" xfId="1" applyFont="1" applyBorder="1" applyAlignment="1">
      <alignment horizontal="left" wrapText="1" shrinkToFit="1"/>
    </xf>
    <xf numFmtId="0" fontId="9" fillId="0" borderId="14" xfId="1" applyFont="1" applyBorder="1" applyAlignment="1">
      <alignment horizontal="center" wrapText="1" shrinkToFit="1"/>
    </xf>
    <xf numFmtId="176" fontId="7" fillId="0" borderId="14" xfId="1" applyNumberFormat="1" applyFont="1" applyBorder="1" applyAlignment="1">
      <alignment horizontal="center" wrapText="1" shrinkToFit="1"/>
    </xf>
    <xf numFmtId="41" fontId="7" fillId="0" borderId="14" xfId="1" applyNumberFormat="1" applyFont="1" applyBorder="1" applyAlignment="1">
      <alignment horizontal="right" wrapText="1" shrinkToFit="1"/>
    </xf>
    <xf numFmtId="176" fontId="7" fillId="0" borderId="14" xfId="1" applyNumberFormat="1" applyFont="1" applyBorder="1" applyAlignment="1">
      <alignment horizontal="right" wrapText="1" shrinkToFit="1"/>
    </xf>
    <xf numFmtId="38" fontId="9" fillId="0" borderId="15" xfId="3" applyFont="1" applyFill="1" applyBorder="1" applyAlignment="1">
      <alignment shrinkToFit="1"/>
    </xf>
    <xf numFmtId="38" fontId="9" fillId="0" borderId="16" xfId="3" applyFont="1" applyFill="1" applyBorder="1" applyAlignment="1">
      <alignment wrapText="1"/>
    </xf>
    <xf numFmtId="0" fontId="3" fillId="0" borderId="17" xfId="1" applyFont="1" applyBorder="1" applyAlignment="1">
      <alignment horizontal="center"/>
    </xf>
    <xf numFmtId="0" fontId="3" fillId="0" borderId="18" xfId="1" applyFont="1" applyBorder="1" applyAlignment="1">
      <alignment horizontal="center"/>
    </xf>
    <xf numFmtId="38" fontId="9" fillId="0" borderId="19" xfId="3" applyFont="1" applyFill="1" applyBorder="1" applyAlignment="1">
      <alignment shrinkToFit="1"/>
    </xf>
    <xf numFmtId="38" fontId="9" fillId="0" borderId="20" xfId="3" applyFont="1" applyFill="1" applyBorder="1" applyAlignment="1">
      <alignment wrapText="1"/>
    </xf>
    <xf numFmtId="0" fontId="3" fillId="0" borderId="21" xfId="1" applyFont="1" applyBorder="1" applyAlignment="1">
      <alignment horizontal="center"/>
    </xf>
    <xf numFmtId="38" fontId="9" fillId="0" borderId="22" xfId="3" applyFont="1" applyFill="1" applyBorder="1" applyAlignment="1">
      <alignment shrinkToFit="1"/>
    </xf>
    <xf numFmtId="38" fontId="9" fillId="0" borderId="23" xfId="3" applyFont="1" applyFill="1" applyBorder="1" applyAlignment="1">
      <alignment wrapText="1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5" fillId="0" borderId="7" xfId="2" applyFont="1" applyBorder="1" applyAlignment="1">
      <alignment horizontal="center" vertical="center" wrapText="1"/>
    </xf>
    <xf numFmtId="0" fontId="9" fillId="0" borderId="9" xfId="1" applyFont="1" applyBorder="1" applyAlignment="1">
      <alignment horizontal="left" wrapText="1" shrinkToFit="1"/>
    </xf>
    <xf numFmtId="0" fontId="9" fillId="0" borderId="9" xfId="1" applyFont="1" applyBorder="1" applyAlignment="1">
      <alignment horizontal="center" shrinkToFit="1"/>
    </xf>
    <xf numFmtId="176" fontId="7" fillId="0" borderId="9" xfId="3" applyNumberFormat="1" applyFont="1" applyFill="1" applyBorder="1" applyAlignment="1">
      <alignment horizontal="center" shrinkToFit="1"/>
    </xf>
    <xf numFmtId="41" fontId="7" fillId="0" borderId="9" xfId="3" applyNumberFormat="1" applyFont="1" applyFill="1" applyBorder="1" applyAlignment="1">
      <alignment horizontal="right" shrinkToFit="1"/>
    </xf>
    <xf numFmtId="176" fontId="7" fillId="0" borderId="9" xfId="3" applyNumberFormat="1" applyFont="1" applyFill="1" applyBorder="1" applyAlignment="1">
      <alignment horizontal="right" shrinkToFit="1"/>
    </xf>
    <xf numFmtId="38" fontId="9" fillId="0" borderId="10" xfId="3" applyFont="1" applyFill="1" applyBorder="1" applyAlignment="1">
      <alignment shrinkToFit="1"/>
    </xf>
    <xf numFmtId="38" fontId="9" fillId="0" borderId="11" xfId="3" applyFont="1" applyFill="1" applyBorder="1" applyAlignment="1">
      <alignment wrapText="1"/>
    </xf>
    <xf numFmtId="0" fontId="3" fillId="0" borderId="24" xfId="1" applyFont="1" applyBorder="1" applyAlignment="1">
      <alignment horizontal="left" wrapText="1"/>
    </xf>
    <xf numFmtId="0" fontId="9" fillId="0" borderId="25" xfId="1" applyFont="1" applyBorder="1" applyAlignment="1">
      <alignment horizontal="left" wrapText="1"/>
    </xf>
    <xf numFmtId="0" fontId="9" fillId="0" borderId="25" xfId="1" applyFont="1" applyBorder="1" applyAlignment="1">
      <alignment horizontal="center" wrapText="1"/>
    </xf>
    <xf numFmtId="176" fontId="7" fillId="0" borderId="25" xfId="1" applyNumberFormat="1" applyFont="1" applyBorder="1" applyAlignment="1">
      <alignment horizontal="center" wrapText="1"/>
    </xf>
    <xf numFmtId="41" fontId="7" fillId="0" borderId="25" xfId="1" applyNumberFormat="1" applyFont="1" applyBorder="1" applyAlignment="1">
      <alignment horizontal="right" wrapText="1"/>
    </xf>
    <xf numFmtId="176" fontId="7" fillId="0" borderId="25" xfId="1" applyNumberFormat="1" applyFont="1" applyBorder="1" applyAlignment="1">
      <alignment horizontal="right" wrapText="1"/>
    </xf>
    <xf numFmtId="0" fontId="9" fillId="0" borderId="14" xfId="1" applyFont="1" applyBorder="1" applyAlignment="1">
      <alignment horizontal="left" wrapText="1"/>
    </xf>
    <xf numFmtId="0" fontId="9" fillId="0" borderId="14" xfId="1" applyFont="1" applyBorder="1" applyAlignment="1">
      <alignment horizontal="center" wrapText="1"/>
    </xf>
    <xf numFmtId="176" fontId="7" fillId="0" borderId="14" xfId="1" applyNumberFormat="1" applyFont="1" applyBorder="1" applyAlignment="1">
      <alignment horizontal="center" wrapText="1"/>
    </xf>
    <xf numFmtId="41" fontId="7" fillId="0" borderId="14" xfId="1" applyNumberFormat="1" applyFont="1" applyBorder="1" applyAlignment="1">
      <alignment horizontal="right" wrapText="1"/>
    </xf>
    <xf numFmtId="176" fontId="7" fillId="0" borderId="14" xfId="1" applyNumberFormat="1" applyFont="1" applyBorder="1" applyAlignment="1">
      <alignment horizontal="right" wrapText="1"/>
    </xf>
    <xf numFmtId="0" fontId="3" fillId="0" borderId="26" xfId="1" applyFont="1" applyBorder="1" applyAlignment="1">
      <alignment horizontal="left" wrapText="1"/>
    </xf>
    <xf numFmtId="0" fontId="9" fillId="0" borderId="27" xfId="1" applyFont="1" applyBorder="1" applyAlignment="1">
      <alignment horizontal="left" wrapText="1"/>
    </xf>
    <xf numFmtId="0" fontId="9" fillId="0" borderId="27" xfId="1" applyFont="1" applyBorder="1" applyAlignment="1">
      <alignment horizontal="center" wrapText="1"/>
    </xf>
    <xf numFmtId="176" fontId="7" fillId="0" borderId="27" xfId="1" applyNumberFormat="1" applyFont="1" applyBorder="1" applyAlignment="1">
      <alignment horizontal="center" wrapText="1"/>
    </xf>
    <xf numFmtId="41" fontId="7" fillId="0" borderId="27" xfId="1" applyNumberFormat="1" applyFont="1" applyBorder="1" applyAlignment="1">
      <alignment horizontal="right" wrapText="1"/>
    </xf>
    <xf numFmtId="176" fontId="7" fillId="0" borderId="27" xfId="1" applyNumberFormat="1" applyFont="1" applyBorder="1" applyAlignment="1">
      <alignment horizontal="right" wrapText="1"/>
    </xf>
    <xf numFmtId="0" fontId="3" fillId="0" borderId="17" xfId="1" applyFont="1" applyBorder="1" applyAlignment="1">
      <alignment horizontal="left" wrapText="1"/>
    </xf>
    <xf numFmtId="0" fontId="9" fillId="0" borderId="28" xfId="1" applyFont="1" applyBorder="1" applyAlignment="1">
      <alignment horizontal="left" wrapText="1"/>
    </xf>
    <xf numFmtId="0" fontId="9" fillId="0" borderId="28" xfId="1" applyFont="1" applyBorder="1" applyAlignment="1">
      <alignment horizontal="center" wrapText="1"/>
    </xf>
    <xf numFmtId="176" fontId="7" fillId="0" borderId="28" xfId="1" applyNumberFormat="1" applyFont="1" applyBorder="1" applyAlignment="1">
      <alignment horizontal="center" wrapText="1"/>
    </xf>
    <xf numFmtId="41" fontId="7" fillId="0" borderId="28" xfId="1" applyNumberFormat="1" applyFont="1" applyBorder="1" applyAlignment="1">
      <alignment horizontal="right" wrapText="1"/>
    </xf>
    <xf numFmtId="176" fontId="7" fillId="0" borderId="28" xfId="1" applyNumberFormat="1" applyFont="1" applyBorder="1" applyAlignment="1">
      <alignment horizontal="right" wrapText="1"/>
    </xf>
    <xf numFmtId="0" fontId="3" fillId="0" borderId="29" xfId="1" applyFont="1" applyBorder="1" applyAlignment="1">
      <alignment horizontal="left" wrapText="1"/>
    </xf>
    <xf numFmtId="0" fontId="9" fillId="0" borderId="30" xfId="1" applyFont="1" applyBorder="1" applyAlignment="1">
      <alignment horizontal="left" wrapText="1"/>
    </xf>
    <xf numFmtId="0" fontId="9" fillId="0" borderId="30" xfId="1" applyFont="1" applyBorder="1" applyAlignment="1">
      <alignment horizontal="center" wrapText="1"/>
    </xf>
    <xf numFmtId="176" fontId="7" fillId="0" borderId="30" xfId="1" applyNumberFormat="1" applyFont="1" applyBorder="1" applyAlignment="1">
      <alignment horizontal="center" wrapText="1"/>
    </xf>
    <xf numFmtId="41" fontId="7" fillId="0" borderId="30" xfId="1" applyNumberFormat="1" applyFont="1" applyBorder="1" applyAlignment="1">
      <alignment horizontal="right" wrapText="1"/>
    </xf>
    <xf numFmtId="176" fontId="7" fillId="0" borderId="30" xfId="1" applyNumberFormat="1" applyFont="1" applyBorder="1" applyAlignment="1">
      <alignment horizontal="right" wrapText="1"/>
    </xf>
    <xf numFmtId="0" fontId="3" fillId="0" borderId="31" xfId="1" applyFont="1" applyBorder="1" applyAlignment="1">
      <alignment horizontal="center"/>
    </xf>
    <xf numFmtId="0" fontId="3" fillId="0" borderId="0" xfId="1" applyFont="1" applyAlignment="1">
      <alignment horizontal="center"/>
    </xf>
    <xf numFmtId="38" fontId="9" fillId="0" borderId="32" xfId="3" applyFont="1" applyFill="1" applyBorder="1" applyAlignment="1">
      <alignment shrinkToFit="1"/>
    </xf>
    <xf numFmtId="38" fontId="9" fillId="0" borderId="33" xfId="3" applyFont="1" applyFill="1" applyBorder="1" applyAlignment="1">
      <alignment wrapText="1"/>
    </xf>
    <xf numFmtId="0" fontId="3" fillId="0" borderId="24" xfId="1" applyFont="1" applyBorder="1" applyAlignment="1">
      <alignment horizontal="center"/>
    </xf>
    <xf numFmtId="38" fontId="3" fillId="0" borderId="19" xfId="3" applyFont="1" applyFill="1" applyBorder="1" applyAlignment="1">
      <alignment shrinkToFit="1"/>
    </xf>
    <xf numFmtId="38" fontId="3" fillId="0" borderId="20" xfId="3" applyFont="1" applyFill="1" applyBorder="1" applyAlignment="1">
      <alignment wrapText="1"/>
    </xf>
    <xf numFmtId="38" fontId="3" fillId="0" borderId="22" xfId="3" applyFont="1" applyFill="1" applyBorder="1" applyAlignment="1">
      <alignment shrinkToFit="1"/>
    </xf>
    <xf numFmtId="38" fontId="3" fillId="0" borderId="23" xfId="3" applyFont="1" applyFill="1" applyBorder="1" applyAlignment="1">
      <alignment wrapText="1"/>
    </xf>
    <xf numFmtId="0" fontId="3" fillId="0" borderId="9" xfId="1" applyFont="1" applyBorder="1" applyAlignment="1">
      <alignment horizontal="left" wrapText="1" shrinkToFit="1"/>
    </xf>
    <xf numFmtId="0" fontId="3" fillId="0" borderId="9" xfId="1" applyFont="1" applyBorder="1" applyAlignment="1">
      <alignment horizontal="center" shrinkToFit="1"/>
    </xf>
    <xf numFmtId="38" fontId="3" fillId="0" borderId="10" xfId="3" applyFont="1" applyFill="1" applyBorder="1" applyAlignment="1">
      <alignment shrinkToFit="1"/>
    </xf>
    <xf numFmtId="38" fontId="3" fillId="0" borderId="11" xfId="3" applyFont="1" applyFill="1" applyBorder="1" applyAlignment="1">
      <alignment wrapText="1"/>
    </xf>
    <xf numFmtId="38" fontId="3" fillId="0" borderId="15" xfId="3" applyFont="1" applyFill="1" applyBorder="1" applyAlignment="1">
      <alignment shrinkToFit="1"/>
    </xf>
    <xf numFmtId="38" fontId="3" fillId="0" borderId="16" xfId="3" applyFont="1" applyFill="1" applyBorder="1" applyAlignment="1">
      <alignment wrapText="1"/>
    </xf>
    <xf numFmtId="38" fontId="3" fillId="0" borderId="32" xfId="3" applyFont="1" applyFill="1" applyBorder="1" applyAlignment="1">
      <alignment shrinkToFit="1"/>
    </xf>
    <xf numFmtId="38" fontId="3" fillId="0" borderId="33" xfId="3" applyFont="1" applyFill="1" applyBorder="1" applyAlignment="1">
      <alignment wrapText="1"/>
    </xf>
    <xf numFmtId="0" fontId="7" fillId="0" borderId="25" xfId="1" applyFont="1" applyBorder="1" applyAlignment="1">
      <alignment horizontal="center" wrapText="1"/>
    </xf>
    <xf numFmtId="41" fontId="7" fillId="0" borderId="25" xfId="1" applyNumberFormat="1" applyFont="1" applyBorder="1" applyAlignment="1">
      <alignment horizontal="left" wrapText="1"/>
    </xf>
    <xf numFmtId="176" fontId="7" fillId="0" borderId="25" xfId="1" applyNumberFormat="1" applyFont="1" applyBorder="1" applyAlignment="1">
      <alignment horizontal="left" wrapText="1"/>
    </xf>
    <xf numFmtId="0" fontId="7" fillId="0" borderId="28" xfId="1" applyFont="1" applyBorder="1" applyAlignment="1">
      <alignment horizontal="center" wrapText="1"/>
    </xf>
    <xf numFmtId="41" fontId="7" fillId="0" borderId="28" xfId="1" applyNumberFormat="1" applyFont="1" applyBorder="1" applyAlignment="1">
      <alignment horizontal="left" wrapText="1"/>
    </xf>
    <xf numFmtId="176" fontId="7" fillId="0" borderId="28" xfId="1" applyNumberFormat="1" applyFont="1" applyBorder="1" applyAlignment="1">
      <alignment horizontal="left" wrapText="1"/>
    </xf>
    <xf numFmtId="0" fontId="7" fillId="0" borderId="30" xfId="1" applyFont="1" applyBorder="1" applyAlignment="1">
      <alignment horizontal="center" wrapText="1"/>
    </xf>
    <xf numFmtId="41" fontId="7" fillId="0" borderId="30" xfId="1" applyNumberFormat="1" applyFont="1" applyBorder="1" applyAlignment="1">
      <alignment horizontal="left" wrapText="1"/>
    </xf>
    <xf numFmtId="176" fontId="7" fillId="0" borderId="30" xfId="1" applyNumberFormat="1" applyFont="1" applyBorder="1" applyAlignment="1">
      <alignment horizontal="left" wrapText="1"/>
    </xf>
    <xf numFmtId="38" fontId="7" fillId="0" borderId="9" xfId="3" applyFont="1" applyFill="1" applyBorder="1" applyAlignment="1">
      <alignment horizontal="center" shrinkToFit="1"/>
    </xf>
    <xf numFmtId="41" fontId="7" fillId="0" borderId="9" xfId="3" applyNumberFormat="1" applyFont="1" applyFill="1" applyBorder="1" applyAlignment="1">
      <alignment shrinkToFit="1"/>
    </xf>
    <xf numFmtId="176" fontId="7" fillId="0" borderId="9" xfId="3" applyNumberFormat="1" applyFont="1" applyFill="1" applyBorder="1" applyAlignment="1">
      <alignment shrinkToFit="1"/>
    </xf>
    <xf numFmtId="0" fontId="3" fillId="0" borderId="24" xfId="1" applyFont="1" applyBorder="1" applyAlignment="1">
      <alignment horizontal="center" vertical="center" wrapText="1"/>
    </xf>
    <xf numFmtId="38" fontId="7" fillId="0" borderId="0" xfId="3" applyFont="1" applyFill="1" applyAlignment="1">
      <alignment horizontal="center"/>
    </xf>
    <xf numFmtId="38" fontId="7" fillId="0" borderId="0" xfId="3" applyFont="1" applyFill="1"/>
    <xf numFmtId="176" fontId="7" fillId="0" borderId="0" xfId="3" applyNumberFormat="1" applyFont="1" applyFill="1"/>
    <xf numFmtId="38" fontId="3" fillId="0" borderId="0" xfId="3" applyFont="1" applyFill="1"/>
    <xf numFmtId="0" fontId="3" fillId="0" borderId="0" xfId="1" applyFont="1" applyAlignment="1">
      <alignment vertical="center"/>
    </xf>
    <xf numFmtId="0" fontId="3" fillId="0" borderId="29" xfId="1" applyFont="1" applyBorder="1" applyAlignment="1">
      <alignment horizontal="center" vertical="center" wrapText="1"/>
    </xf>
    <xf numFmtId="0" fontId="12" fillId="0" borderId="0" xfId="4" applyFont="1" applyAlignment="1">
      <alignment vertical="center"/>
    </xf>
    <xf numFmtId="0" fontId="12" fillId="0" borderId="0" xfId="4" applyFont="1" applyAlignment="1">
      <alignment horizontal="center" vertical="center"/>
    </xf>
    <xf numFmtId="0" fontId="13" fillId="0" borderId="0" xfId="4" applyFont="1" applyAlignment="1">
      <alignment vertical="center"/>
    </xf>
    <xf numFmtId="0" fontId="12" fillId="0" borderId="34" xfId="4" applyFont="1" applyBorder="1" applyAlignment="1">
      <alignment vertical="center"/>
    </xf>
    <xf numFmtId="0" fontId="12" fillId="0" borderId="35" xfId="4" applyFont="1" applyBorder="1" applyAlignment="1">
      <alignment vertical="center"/>
    </xf>
    <xf numFmtId="0" fontId="12" fillId="0" borderId="36" xfId="4" applyFont="1" applyBorder="1" applyAlignment="1">
      <alignment vertical="center"/>
    </xf>
    <xf numFmtId="0" fontId="12" fillId="0" borderId="37" xfId="4" applyFont="1" applyBorder="1" applyAlignment="1">
      <alignment vertical="center"/>
    </xf>
    <xf numFmtId="0" fontId="12" fillId="0" borderId="38" xfId="4" applyFont="1" applyBorder="1" applyAlignment="1">
      <alignment vertical="center"/>
    </xf>
    <xf numFmtId="0" fontId="12" fillId="0" borderId="39" xfId="4" applyFont="1" applyBorder="1" applyAlignment="1">
      <alignment vertical="center"/>
    </xf>
    <xf numFmtId="56" fontId="12" fillId="2" borderId="40" xfId="4" applyNumberFormat="1" applyFont="1" applyFill="1" applyBorder="1" applyAlignment="1">
      <alignment horizontal="center" vertical="center"/>
    </xf>
    <xf numFmtId="177" fontId="13" fillId="0" borderId="41" xfId="4" applyNumberFormat="1" applyFont="1" applyBorder="1" applyAlignment="1">
      <alignment vertical="center" shrinkToFit="1"/>
    </xf>
    <xf numFmtId="0" fontId="13" fillId="0" borderId="42" xfId="4" applyFont="1" applyBorder="1" applyAlignment="1">
      <alignment vertical="center"/>
    </xf>
    <xf numFmtId="0" fontId="13" fillId="0" borderId="43" xfId="4" applyFont="1" applyBorder="1" applyAlignment="1">
      <alignment vertical="center"/>
    </xf>
    <xf numFmtId="0" fontId="12" fillId="0" borderId="0" xfId="4" quotePrefix="1" applyFont="1" applyAlignment="1">
      <alignment vertical="center"/>
    </xf>
    <xf numFmtId="0" fontId="12" fillId="0" borderId="5" xfId="4" applyFont="1" applyBorder="1" applyAlignment="1">
      <alignment vertical="center"/>
    </xf>
    <xf numFmtId="0" fontId="12" fillId="0" borderId="46" xfId="5" applyFont="1" applyBorder="1" applyAlignment="1">
      <alignment horizontal="center" vertical="center"/>
    </xf>
    <xf numFmtId="0" fontId="12" fillId="0" borderId="46" xfId="5" applyFont="1" applyBorder="1" applyAlignment="1">
      <alignment horizontal="center" vertical="center" shrinkToFit="1"/>
    </xf>
    <xf numFmtId="0" fontId="12" fillId="0" borderId="1" xfId="5" applyFont="1" applyBorder="1" applyAlignment="1">
      <alignment horizontal="center" vertical="center"/>
    </xf>
    <xf numFmtId="0" fontId="12" fillId="0" borderId="46" xfId="5" applyFont="1" applyBorder="1" applyAlignment="1">
      <alignment horizontal="left" vertical="center" wrapText="1"/>
    </xf>
    <xf numFmtId="0" fontId="16" fillId="0" borderId="46" xfId="5" applyFont="1" applyBorder="1" applyAlignment="1">
      <alignment horizontal="left" vertical="center" wrapText="1"/>
    </xf>
    <xf numFmtId="0" fontId="12" fillId="0" borderId="46" xfId="5" applyFont="1" applyBorder="1" applyAlignment="1">
      <alignment horizontal="center" vertical="center" wrapText="1"/>
    </xf>
    <xf numFmtId="0" fontId="13" fillId="0" borderId="46" xfId="5" applyFont="1" applyBorder="1" applyAlignment="1">
      <alignment horizontal="left" vertical="center" wrapText="1"/>
    </xf>
    <xf numFmtId="41" fontId="12" fillId="0" borderId="46" xfId="5" applyNumberFormat="1" applyFont="1" applyBorder="1" applyAlignment="1">
      <alignment horizontal="left" vertical="center" wrapText="1"/>
    </xf>
    <xf numFmtId="0" fontId="12" fillId="0" borderId="46" xfId="5" applyFont="1" applyBorder="1" applyAlignment="1">
      <alignment horizontal="left" vertical="center" shrinkToFit="1"/>
    </xf>
    <xf numFmtId="0" fontId="5" fillId="0" borderId="46" xfId="5" applyFont="1" applyBorder="1" applyAlignment="1">
      <alignment horizontal="left" vertical="center" wrapText="1"/>
    </xf>
    <xf numFmtId="0" fontId="13" fillId="0" borderId="46" xfId="5" applyFont="1" applyBorder="1" applyAlignment="1">
      <alignment horizontal="center" vertical="center" wrapText="1"/>
    </xf>
    <xf numFmtId="0" fontId="13" fillId="0" borderId="46" xfId="5" applyFont="1" applyBorder="1" applyAlignment="1">
      <alignment horizontal="right" vertical="center" wrapText="1"/>
    </xf>
    <xf numFmtId="38" fontId="13" fillId="0" borderId="46" xfId="3" applyFont="1" applyFill="1" applyBorder="1" applyAlignment="1">
      <alignment horizontal="left" vertical="center" shrinkToFit="1"/>
    </xf>
    <xf numFmtId="38" fontId="13" fillId="0" borderId="46" xfId="3" applyFont="1" applyFill="1" applyBorder="1" applyAlignment="1">
      <alignment horizontal="right" vertical="center" shrinkToFit="1"/>
    </xf>
    <xf numFmtId="0" fontId="13" fillId="0" borderId="46" xfId="5" applyFont="1" applyBorder="1" applyAlignment="1">
      <alignment horizontal="left" vertical="center" shrinkToFit="1"/>
    </xf>
    <xf numFmtId="0" fontId="12" fillId="0" borderId="47" xfId="4" applyFont="1" applyBorder="1" applyAlignment="1">
      <alignment horizontal="distributed" vertical="center" indent="1"/>
    </xf>
    <xf numFmtId="0" fontId="17" fillId="0" borderId="0" xfId="4" applyFont="1" applyAlignment="1">
      <alignment horizontal="left" vertical="center"/>
    </xf>
    <xf numFmtId="0" fontId="12" fillId="0" borderId="0" xfId="5" applyFont="1" applyAlignment="1">
      <alignment horizontal="center" vertical="center" shrinkToFit="1"/>
    </xf>
    <xf numFmtId="0" fontId="12" fillId="0" borderId="0" xfId="5" applyFont="1" applyAlignment="1">
      <alignment vertical="center" shrinkToFit="1"/>
    </xf>
    <xf numFmtId="0" fontId="12" fillId="0" borderId="6" xfId="4" applyFont="1" applyBorder="1" applyAlignment="1">
      <alignment vertical="center"/>
    </xf>
    <xf numFmtId="0" fontId="12" fillId="0" borderId="47" xfId="4" applyFont="1" applyBorder="1" applyAlignment="1">
      <alignment horizontal="left" vertical="center"/>
    </xf>
    <xf numFmtId="0" fontId="12" fillId="0" borderId="0" xfId="4" applyFont="1" applyAlignment="1">
      <alignment horizontal="left" vertical="center"/>
    </xf>
    <xf numFmtId="0" fontId="12" fillId="0" borderId="44" xfId="4" applyFont="1" applyBorder="1" applyAlignment="1">
      <alignment horizontal="left" vertical="center"/>
    </xf>
    <xf numFmtId="0" fontId="13" fillId="0" borderId="5" xfId="4" applyFont="1" applyBorder="1" applyAlignment="1">
      <alignment vertical="center"/>
    </xf>
    <xf numFmtId="0" fontId="12" fillId="0" borderId="48" xfId="4" applyFont="1" applyBorder="1" applyAlignment="1">
      <alignment vertical="center"/>
    </xf>
    <xf numFmtId="0" fontId="12" fillId="0" borderId="0" xfId="4" applyFont="1" applyAlignment="1">
      <alignment horizontal="distributed" vertical="center"/>
    </xf>
    <xf numFmtId="0" fontId="18" fillId="0" borderId="0" xfId="5" applyFont="1"/>
    <xf numFmtId="58" fontId="18" fillId="0" borderId="0" xfId="5" applyNumberFormat="1" applyFont="1"/>
    <xf numFmtId="0" fontId="12" fillId="0" borderId="0" xfId="5" applyFont="1"/>
    <xf numFmtId="0" fontId="12" fillId="0" borderId="0" xfId="5" applyFont="1" applyAlignment="1">
      <alignment vertical="center"/>
    </xf>
    <xf numFmtId="0" fontId="12" fillId="0" borderId="0" xfId="5" applyFont="1" applyAlignment="1">
      <alignment vertical="top"/>
    </xf>
    <xf numFmtId="0" fontId="13" fillId="0" borderId="0" xfId="5" applyFont="1"/>
    <xf numFmtId="0" fontId="5" fillId="0" borderId="0" xfId="5" applyFont="1"/>
    <xf numFmtId="179" fontId="19" fillId="0" borderId="5" xfId="5" applyNumberFormat="1" applyFont="1" applyBorder="1" applyAlignment="1">
      <alignment horizontal="left" vertical="center"/>
    </xf>
    <xf numFmtId="0" fontId="13" fillId="0" borderId="5" xfId="5" applyFont="1" applyBorder="1" applyAlignment="1">
      <alignment horizontal="left" vertical="center"/>
    </xf>
    <xf numFmtId="0" fontId="12" fillId="0" borderId="5" xfId="5" applyFont="1" applyBorder="1" applyAlignment="1">
      <alignment vertical="center"/>
    </xf>
    <xf numFmtId="0" fontId="17" fillId="0" borderId="5" xfId="4" applyFont="1" applyBorder="1" applyAlignment="1">
      <alignment horizontal="left" vertical="center"/>
    </xf>
    <xf numFmtId="0" fontId="12" fillId="0" borderId="5" xfId="5" applyFont="1" applyBorder="1"/>
    <xf numFmtId="0" fontId="12" fillId="0" borderId="0" xfId="5" applyFont="1" applyAlignment="1">
      <alignment horizontal="distributed" vertical="center" indent="1"/>
    </xf>
    <xf numFmtId="177" fontId="13" fillId="0" borderId="0" xfId="5" applyNumberFormat="1" applyFont="1" applyAlignment="1">
      <alignment horizontal="left" vertical="center" shrinkToFit="1"/>
    </xf>
    <xf numFmtId="177" fontId="12" fillId="0" borderId="0" xfId="5" applyNumberFormat="1" applyFont="1" applyAlignment="1">
      <alignment horizontal="center" vertical="center" shrinkToFit="1"/>
    </xf>
    <xf numFmtId="0" fontId="13" fillId="0" borderId="0" xfId="5" applyFont="1" applyAlignment="1">
      <alignment vertical="center"/>
    </xf>
    <xf numFmtId="0" fontId="12" fillId="0" borderId="0" xfId="5" applyFont="1" applyAlignment="1">
      <alignment horizontal="center" vertical="center"/>
    </xf>
    <xf numFmtId="0" fontId="12" fillId="0" borderId="7" xfId="5" applyFont="1" applyBorder="1" applyAlignment="1">
      <alignment horizontal="center" vertical="center"/>
    </xf>
    <xf numFmtId="0" fontId="12" fillId="0" borderId="9" xfId="5" applyFont="1" applyBorder="1" applyAlignment="1">
      <alignment horizontal="center" vertical="center"/>
    </xf>
    <xf numFmtId="0" fontId="12" fillId="0" borderId="9" xfId="5" applyFont="1" applyBorder="1" applyAlignment="1">
      <alignment horizontal="center" vertical="center" shrinkToFit="1"/>
    </xf>
    <xf numFmtId="0" fontId="12" fillId="0" borderId="11" xfId="5" applyFont="1" applyBorder="1" applyAlignment="1">
      <alignment horizontal="center" vertical="center"/>
    </xf>
    <xf numFmtId="0" fontId="17" fillId="0" borderId="12" xfId="5" applyFont="1" applyBorder="1" applyAlignment="1">
      <alignment horizontal="left" wrapText="1"/>
    </xf>
    <xf numFmtId="180" fontId="17" fillId="0" borderId="14" xfId="5" applyNumberFormat="1" applyFont="1" applyBorder="1" applyAlignment="1">
      <alignment horizontal="left" wrapText="1"/>
    </xf>
    <xf numFmtId="0" fontId="17" fillId="0" borderId="14" xfId="5" applyFont="1" applyBorder="1" applyAlignment="1">
      <alignment horizontal="center" shrinkToFit="1"/>
    </xf>
    <xf numFmtId="38" fontId="17" fillId="0" borderId="14" xfId="3" applyFont="1" applyFill="1" applyBorder="1" applyAlignment="1">
      <alignment horizontal="right" shrinkToFit="1"/>
    </xf>
    <xf numFmtId="38" fontId="11" fillId="0" borderId="14" xfId="3" applyFont="1" applyFill="1" applyBorder="1" applyAlignment="1"/>
    <xf numFmtId="38" fontId="11" fillId="0" borderId="25" xfId="3" applyFont="1" applyFill="1" applyBorder="1" applyAlignment="1"/>
    <xf numFmtId="38" fontId="9" fillId="0" borderId="16" xfId="3" applyFont="1" applyFill="1" applyBorder="1" applyAlignment="1">
      <alignment horizontal="center" wrapText="1"/>
    </xf>
    <xf numFmtId="0" fontId="17" fillId="0" borderId="12" xfId="5" applyFont="1" applyBorder="1" applyAlignment="1">
      <alignment wrapText="1"/>
    </xf>
    <xf numFmtId="0" fontId="17" fillId="0" borderId="14" xfId="5" applyFont="1" applyBorder="1" applyAlignment="1">
      <alignment horizontal="left" wrapText="1"/>
    </xf>
    <xf numFmtId="38" fontId="9" fillId="0" borderId="20" xfId="3" applyFont="1" applyFill="1" applyBorder="1" applyAlignment="1">
      <alignment horizontal="center" wrapText="1"/>
    </xf>
    <xf numFmtId="0" fontId="17" fillId="0" borderId="12" xfId="5" applyFont="1" applyBorder="1" applyAlignment="1">
      <alignment wrapText="1" shrinkToFit="1"/>
    </xf>
    <xf numFmtId="0" fontId="17" fillId="0" borderId="14" xfId="5" applyFont="1" applyBorder="1" applyAlignment="1">
      <alignment horizontal="left" wrapText="1" shrinkToFit="1"/>
    </xf>
    <xf numFmtId="0" fontId="12" fillId="0" borderId="12" xfId="5" applyFont="1" applyBorder="1" applyAlignment="1">
      <alignment wrapText="1" shrinkToFit="1"/>
    </xf>
    <xf numFmtId="180" fontId="12" fillId="0" borderId="14" xfId="5" applyNumberFormat="1" applyFont="1" applyBorder="1" applyAlignment="1">
      <alignment horizontal="left" wrapText="1" shrinkToFit="1"/>
    </xf>
    <xf numFmtId="0" fontId="12" fillId="0" borderId="14" xfId="5" applyFont="1" applyBorder="1" applyAlignment="1">
      <alignment horizontal="center" shrinkToFit="1"/>
    </xf>
    <xf numFmtId="38" fontId="12" fillId="0" borderId="14" xfId="3" applyFont="1" applyFill="1" applyBorder="1" applyAlignment="1">
      <alignment horizontal="right" shrinkToFit="1"/>
    </xf>
    <xf numFmtId="0" fontId="12" fillId="0" borderId="14" xfId="5" applyFont="1" applyBorder="1" applyAlignment="1">
      <alignment horizontal="left" wrapText="1" shrinkToFit="1"/>
    </xf>
    <xf numFmtId="0" fontId="12" fillId="0" borderId="12" xfId="5" applyFont="1" applyBorder="1" applyAlignment="1">
      <alignment wrapText="1"/>
    </xf>
    <xf numFmtId="0" fontId="12" fillId="0" borderId="14" xfId="5" applyFont="1" applyBorder="1" applyAlignment="1">
      <alignment horizontal="left" wrapText="1"/>
    </xf>
    <xf numFmtId="0" fontId="12" fillId="0" borderId="14" xfId="5" applyFont="1" applyBorder="1" applyAlignment="1">
      <alignment horizontal="center"/>
    </xf>
    <xf numFmtId="38" fontId="12" fillId="0" borderId="14" xfId="3" applyFont="1" applyFill="1" applyBorder="1" applyAlignment="1">
      <alignment horizontal="right"/>
    </xf>
    <xf numFmtId="0" fontId="11" fillId="0" borderId="12" xfId="5" applyFont="1" applyBorder="1" applyAlignment="1">
      <alignment wrapText="1"/>
    </xf>
    <xf numFmtId="0" fontId="11" fillId="0" borderId="14" xfId="5" applyFont="1" applyBorder="1" applyAlignment="1">
      <alignment horizontal="left" wrapText="1"/>
    </xf>
    <xf numFmtId="0" fontId="11" fillId="0" borderId="14" xfId="5" applyFont="1" applyBorder="1" applyAlignment="1">
      <alignment horizontal="center"/>
    </xf>
    <xf numFmtId="38" fontId="11" fillId="0" borderId="14" xfId="3" applyFont="1" applyFill="1" applyBorder="1" applyAlignment="1">
      <alignment horizontal="right"/>
    </xf>
    <xf numFmtId="0" fontId="11" fillId="0" borderId="12" xfId="5" applyFont="1" applyBorder="1" applyAlignment="1">
      <alignment horizontal="left" wrapText="1"/>
    </xf>
    <xf numFmtId="56" fontId="12" fillId="0" borderId="16" xfId="5" applyNumberFormat="1" applyFont="1" applyBorder="1" applyAlignment="1">
      <alignment horizontal="center" shrinkToFit="1"/>
    </xf>
    <xf numFmtId="0" fontId="13" fillId="0" borderId="12" xfId="5" applyFont="1" applyBorder="1" applyAlignment="1">
      <alignment horizontal="left" wrapText="1"/>
    </xf>
    <xf numFmtId="0" fontId="13" fillId="0" borderId="14" xfId="5" applyFont="1" applyBorder="1" applyAlignment="1">
      <alignment horizontal="left" wrapText="1"/>
    </xf>
    <xf numFmtId="0" fontId="13" fillId="0" borderId="14" xfId="5" applyFont="1" applyBorder="1" applyAlignment="1">
      <alignment horizontal="center"/>
    </xf>
    <xf numFmtId="38" fontId="13" fillId="0" borderId="14" xfId="3" applyFont="1" applyFill="1" applyBorder="1" applyAlignment="1">
      <alignment horizontal="right"/>
    </xf>
    <xf numFmtId="0" fontId="12" fillId="0" borderId="16" xfId="5" applyFont="1" applyBorder="1" applyAlignment="1">
      <alignment horizontal="center" wrapText="1" shrinkToFit="1"/>
    </xf>
    <xf numFmtId="0" fontId="13" fillId="0" borderId="0" xfId="5" applyFont="1" applyAlignment="1">
      <alignment horizontal="distributed" justifyLastLine="1"/>
    </xf>
    <xf numFmtId="0" fontId="12" fillId="0" borderId="12" xfId="5" applyFont="1" applyBorder="1" applyAlignment="1">
      <alignment horizontal="left" wrapText="1"/>
    </xf>
    <xf numFmtId="0" fontId="13" fillId="0" borderId="14" xfId="5" applyFont="1" applyBorder="1" applyAlignment="1">
      <alignment horizontal="left" vertical="center" wrapText="1"/>
    </xf>
    <xf numFmtId="0" fontId="12" fillId="0" borderId="16" xfId="5" applyFont="1" applyBorder="1" applyAlignment="1">
      <alignment horizontal="left" wrapText="1" shrinkToFit="1"/>
    </xf>
    <xf numFmtId="0" fontId="20" fillId="0" borderId="0" xfId="5" applyFont="1"/>
    <xf numFmtId="0" fontId="13" fillId="0" borderId="29" xfId="5" applyFont="1" applyBorder="1" applyAlignment="1">
      <alignment horizontal="distributed" justifyLastLine="1"/>
    </xf>
    <xf numFmtId="0" fontId="12" fillId="0" borderId="30" xfId="5" applyFont="1" applyBorder="1" applyAlignment="1">
      <alignment horizontal="left" shrinkToFit="1"/>
    </xf>
    <xf numFmtId="0" fontId="12" fillId="0" borderId="30" xfId="5" applyFont="1" applyBorder="1" applyAlignment="1">
      <alignment horizontal="center"/>
    </xf>
    <xf numFmtId="38" fontId="12" fillId="0" borderId="30" xfId="3" applyFont="1" applyFill="1" applyBorder="1" applyAlignment="1">
      <alignment horizontal="right"/>
    </xf>
    <xf numFmtId="38" fontId="17" fillId="0" borderId="30" xfId="3" applyFont="1" applyFill="1" applyBorder="1" applyAlignment="1">
      <alignment horizontal="right"/>
    </xf>
    <xf numFmtId="0" fontId="12" fillId="0" borderId="49" xfId="5" applyFont="1" applyBorder="1" applyAlignment="1">
      <alignment horizontal="left" wrapText="1" shrinkToFit="1"/>
    </xf>
    <xf numFmtId="0" fontId="17" fillId="0" borderId="0" xfId="5" applyFont="1" applyAlignment="1">
      <alignment vertical="top"/>
    </xf>
    <xf numFmtId="0" fontId="21" fillId="0" borderId="0" xfId="5" applyFont="1"/>
    <xf numFmtId="0" fontId="22" fillId="0" borderId="0" xfId="5" applyFont="1"/>
    <xf numFmtId="0" fontId="23" fillId="0" borderId="0" xfId="5" applyFont="1"/>
    <xf numFmtId="0" fontId="24" fillId="0" borderId="0" xfId="5" applyFont="1"/>
    <xf numFmtId="0" fontId="8" fillId="0" borderId="5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1" fillId="0" borderId="0" xfId="4" applyFont="1" applyAlignment="1">
      <alignment horizontal="center" vertical="center"/>
    </xf>
    <xf numFmtId="58" fontId="11" fillId="0" borderId="0" xfId="4" quotePrefix="1" applyNumberFormat="1" applyFont="1" applyAlignment="1">
      <alignment horizontal="right" vertical="center"/>
    </xf>
    <xf numFmtId="0" fontId="12" fillId="0" borderId="44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/>
    </xf>
    <xf numFmtId="0" fontId="12" fillId="0" borderId="8" xfId="4" applyFont="1" applyBorder="1" applyAlignment="1">
      <alignment horizontal="center" vertical="center"/>
    </xf>
    <xf numFmtId="0" fontId="12" fillId="0" borderId="45" xfId="4" applyFont="1" applyBorder="1" applyAlignment="1">
      <alignment horizontal="center" vertical="center"/>
    </xf>
    <xf numFmtId="178" fontId="12" fillId="0" borderId="0" xfId="5" applyNumberFormat="1" applyFont="1" applyAlignment="1">
      <alignment horizontal="distributed"/>
    </xf>
    <xf numFmtId="0" fontId="17" fillId="0" borderId="0" xfId="4" applyFont="1" applyAlignment="1">
      <alignment horizontal="left" wrapText="1"/>
    </xf>
    <xf numFmtId="177" fontId="17" fillId="0" borderId="0" xfId="5" applyNumberFormat="1" applyFont="1" applyAlignment="1">
      <alignment horizontal="left" vertical="center" shrinkToFit="1"/>
    </xf>
    <xf numFmtId="0" fontId="11" fillId="0" borderId="0" xfId="5" applyFont="1" applyAlignment="1">
      <alignment horizontal="left"/>
    </xf>
  </cellXfs>
  <cellStyles count="6">
    <cellStyle name="桁区切り 2" xfId="3" xr:uid="{E1418010-1FEF-467A-8906-8FA5EFBAB781}"/>
    <cellStyle name="標準" xfId="0" builtinId="0"/>
    <cellStyle name="標準 2" xfId="5" xr:uid="{58D25B3E-3914-409A-9F65-0D5FBA273A28}"/>
    <cellStyle name="標準_Book1" xfId="4" xr:uid="{207127B6-D4A3-4F76-869C-2AC91F3C3534}"/>
    <cellStyle name="標準_入札 2" xfId="1" xr:uid="{D350FCB0-964F-43F8-8ABD-9265A19C5535}"/>
    <cellStyle name="標準_糧食納品書 2" xfId="2" xr:uid="{5B570F21-7507-4F29-8F52-5935323FBA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33</xdr:row>
          <xdr:rowOff>9525</xdr:rowOff>
        </xdr:from>
        <xdr:to>
          <xdr:col>1</xdr:col>
          <xdr:colOff>0</xdr:colOff>
          <xdr:row>33</xdr:row>
          <xdr:rowOff>352425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合計１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64</xdr:row>
          <xdr:rowOff>9525</xdr:rowOff>
        </xdr:from>
        <xdr:to>
          <xdr:col>1</xdr:col>
          <xdr:colOff>0</xdr:colOff>
          <xdr:row>64</xdr:row>
          <xdr:rowOff>352425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合計２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96</xdr:row>
          <xdr:rowOff>9525</xdr:rowOff>
        </xdr:from>
        <xdr:to>
          <xdr:col>1</xdr:col>
          <xdr:colOff>0</xdr:colOff>
          <xdr:row>96</xdr:row>
          <xdr:rowOff>352425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合計３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127</xdr:row>
          <xdr:rowOff>9525</xdr:rowOff>
        </xdr:from>
        <xdr:to>
          <xdr:col>1</xdr:col>
          <xdr:colOff>0</xdr:colOff>
          <xdr:row>127</xdr:row>
          <xdr:rowOff>352425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合計４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159</xdr:row>
          <xdr:rowOff>9525</xdr:rowOff>
        </xdr:from>
        <xdr:to>
          <xdr:col>1</xdr:col>
          <xdr:colOff>0</xdr:colOff>
          <xdr:row>159</xdr:row>
          <xdr:rowOff>352425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合計５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190</xdr:row>
          <xdr:rowOff>9525</xdr:rowOff>
        </xdr:from>
        <xdr:to>
          <xdr:col>1</xdr:col>
          <xdr:colOff>0</xdr:colOff>
          <xdr:row>190</xdr:row>
          <xdr:rowOff>352425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合計６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221</xdr:row>
          <xdr:rowOff>9525</xdr:rowOff>
        </xdr:from>
        <xdr:to>
          <xdr:col>1</xdr:col>
          <xdr:colOff>0</xdr:colOff>
          <xdr:row>221</xdr:row>
          <xdr:rowOff>352425</xdr:rowOff>
        </xdr:to>
        <xdr:sp macro="" textlink="">
          <xdr:nvSpPr>
            <xdr:cNvPr id="1031" name="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合計７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252</xdr:row>
          <xdr:rowOff>9525</xdr:rowOff>
        </xdr:from>
        <xdr:to>
          <xdr:col>1</xdr:col>
          <xdr:colOff>0</xdr:colOff>
          <xdr:row>252</xdr:row>
          <xdr:rowOff>352425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合計８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283</xdr:row>
          <xdr:rowOff>9525</xdr:rowOff>
        </xdr:from>
        <xdr:to>
          <xdr:col>1</xdr:col>
          <xdr:colOff>0</xdr:colOff>
          <xdr:row>283</xdr:row>
          <xdr:rowOff>352425</xdr:rowOff>
        </xdr:to>
        <xdr:sp macro="" textlink="">
          <xdr:nvSpPr>
            <xdr:cNvPr id="1033" name="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128</xdr:row>
          <xdr:rowOff>0</xdr:rowOff>
        </xdr:from>
        <xdr:to>
          <xdr:col>2</xdr:col>
          <xdr:colOff>0</xdr:colOff>
          <xdr:row>130</xdr:row>
          <xdr:rowOff>0</xdr:rowOff>
        </xdr:to>
        <xdr:sp macro="" textlink="">
          <xdr:nvSpPr>
            <xdr:cNvPr id="1035" name="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1036" name="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1037" name="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33</xdr:row>
          <xdr:rowOff>9525</xdr:rowOff>
        </xdr:from>
        <xdr:to>
          <xdr:col>1</xdr:col>
          <xdr:colOff>0</xdr:colOff>
          <xdr:row>33</xdr:row>
          <xdr:rowOff>352425</xdr:rowOff>
        </xdr:to>
        <xdr:sp macro="" textlink="">
          <xdr:nvSpPr>
            <xdr:cNvPr id="1038" name="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合計１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64</xdr:row>
          <xdr:rowOff>9525</xdr:rowOff>
        </xdr:from>
        <xdr:to>
          <xdr:col>1</xdr:col>
          <xdr:colOff>0</xdr:colOff>
          <xdr:row>64</xdr:row>
          <xdr:rowOff>352425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合計２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96</xdr:row>
          <xdr:rowOff>9525</xdr:rowOff>
        </xdr:from>
        <xdr:to>
          <xdr:col>1</xdr:col>
          <xdr:colOff>0</xdr:colOff>
          <xdr:row>96</xdr:row>
          <xdr:rowOff>352425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合計３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127</xdr:row>
          <xdr:rowOff>9525</xdr:rowOff>
        </xdr:from>
        <xdr:to>
          <xdr:col>1</xdr:col>
          <xdr:colOff>0</xdr:colOff>
          <xdr:row>127</xdr:row>
          <xdr:rowOff>352425</xdr:rowOff>
        </xdr:to>
        <xdr:sp macro="" textlink="">
          <xdr:nvSpPr>
            <xdr:cNvPr id="1041" name="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合計４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159</xdr:row>
          <xdr:rowOff>9525</xdr:rowOff>
        </xdr:from>
        <xdr:to>
          <xdr:col>1</xdr:col>
          <xdr:colOff>0</xdr:colOff>
          <xdr:row>159</xdr:row>
          <xdr:rowOff>352425</xdr:rowOff>
        </xdr:to>
        <xdr:sp macro="" textlink="">
          <xdr:nvSpPr>
            <xdr:cNvPr id="1042" name="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合計５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190</xdr:row>
          <xdr:rowOff>9525</xdr:rowOff>
        </xdr:from>
        <xdr:to>
          <xdr:col>1</xdr:col>
          <xdr:colOff>0</xdr:colOff>
          <xdr:row>190</xdr:row>
          <xdr:rowOff>352425</xdr:rowOff>
        </xdr:to>
        <xdr:sp macro="" textlink="">
          <xdr:nvSpPr>
            <xdr:cNvPr id="1043" name="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合計６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221</xdr:row>
          <xdr:rowOff>9525</xdr:rowOff>
        </xdr:from>
        <xdr:to>
          <xdr:col>1</xdr:col>
          <xdr:colOff>0</xdr:colOff>
          <xdr:row>221</xdr:row>
          <xdr:rowOff>352425</xdr:rowOff>
        </xdr:to>
        <xdr:sp macro="" textlink="">
          <xdr:nvSpPr>
            <xdr:cNvPr id="1044" name="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合計７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252</xdr:row>
          <xdr:rowOff>9525</xdr:rowOff>
        </xdr:from>
        <xdr:to>
          <xdr:col>1</xdr:col>
          <xdr:colOff>0</xdr:colOff>
          <xdr:row>252</xdr:row>
          <xdr:rowOff>352425</xdr:rowOff>
        </xdr:to>
        <xdr:sp macro="" textlink="">
          <xdr:nvSpPr>
            <xdr:cNvPr id="1045" name="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合計８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283</xdr:row>
          <xdr:rowOff>9525</xdr:rowOff>
        </xdr:from>
        <xdr:to>
          <xdr:col>1</xdr:col>
          <xdr:colOff>0</xdr:colOff>
          <xdr:row>283</xdr:row>
          <xdr:rowOff>352425</xdr:rowOff>
        </xdr:to>
        <xdr:sp macro="" textlink="">
          <xdr:nvSpPr>
            <xdr:cNvPr id="1046" name="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1047" name="Butto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128</xdr:row>
          <xdr:rowOff>0</xdr:rowOff>
        </xdr:from>
        <xdr:to>
          <xdr:col>2</xdr:col>
          <xdr:colOff>0</xdr:colOff>
          <xdr:row>130</xdr:row>
          <xdr:rowOff>0</xdr:rowOff>
        </xdr:to>
        <xdr:sp macro="" textlink="">
          <xdr:nvSpPr>
            <xdr:cNvPr id="1048" name="Butto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1049" name="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1050" name="Butto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1051" name="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128</xdr:row>
          <xdr:rowOff>0</xdr:rowOff>
        </xdr:from>
        <xdr:to>
          <xdr:col>2</xdr:col>
          <xdr:colOff>0</xdr:colOff>
          <xdr:row>130</xdr:row>
          <xdr:rowOff>0</xdr:rowOff>
        </xdr:to>
        <xdr:sp macro="" textlink="">
          <xdr:nvSpPr>
            <xdr:cNvPr id="1052" name="Butto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1053" name="Butto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1054" name="Butto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33</xdr:row>
          <xdr:rowOff>9525</xdr:rowOff>
        </xdr:from>
        <xdr:to>
          <xdr:col>1</xdr:col>
          <xdr:colOff>0</xdr:colOff>
          <xdr:row>33</xdr:row>
          <xdr:rowOff>352425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合計１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64</xdr:row>
          <xdr:rowOff>9525</xdr:rowOff>
        </xdr:from>
        <xdr:to>
          <xdr:col>1</xdr:col>
          <xdr:colOff>0</xdr:colOff>
          <xdr:row>64</xdr:row>
          <xdr:rowOff>352425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合計２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96</xdr:row>
          <xdr:rowOff>9525</xdr:rowOff>
        </xdr:from>
        <xdr:to>
          <xdr:col>1</xdr:col>
          <xdr:colOff>0</xdr:colOff>
          <xdr:row>96</xdr:row>
          <xdr:rowOff>352425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合計３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127</xdr:row>
          <xdr:rowOff>9525</xdr:rowOff>
        </xdr:from>
        <xdr:to>
          <xdr:col>1</xdr:col>
          <xdr:colOff>0</xdr:colOff>
          <xdr:row>127</xdr:row>
          <xdr:rowOff>352425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合計４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159</xdr:row>
          <xdr:rowOff>9525</xdr:rowOff>
        </xdr:from>
        <xdr:to>
          <xdr:col>1</xdr:col>
          <xdr:colOff>0</xdr:colOff>
          <xdr:row>159</xdr:row>
          <xdr:rowOff>352425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合計５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190</xdr:row>
          <xdr:rowOff>9525</xdr:rowOff>
        </xdr:from>
        <xdr:to>
          <xdr:col>1</xdr:col>
          <xdr:colOff>0</xdr:colOff>
          <xdr:row>190</xdr:row>
          <xdr:rowOff>352425</xdr:rowOff>
        </xdr:to>
        <xdr:sp macro="" textlink="">
          <xdr:nvSpPr>
            <xdr:cNvPr id="2054" name="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合計６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221</xdr:row>
          <xdr:rowOff>9525</xdr:rowOff>
        </xdr:from>
        <xdr:to>
          <xdr:col>1</xdr:col>
          <xdr:colOff>0</xdr:colOff>
          <xdr:row>221</xdr:row>
          <xdr:rowOff>352425</xdr:rowOff>
        </xdr:to>
        <xdr:sp macro="" textlink="">
          <xdr:nvSpPr>
            <xdr:cNvPr id="2055" name="Butto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合計７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252</xdr:row>
          <xdr:rowOff>9525</xdr:rowOff>
        </xdr:from>
        <xdr:to>
          <xdr:col>1</xdr:col>
          <xdr:colOff>0</xdr:colOff>
          <xdr:row>252</xdr:row>
          <xdr:rowOff>352425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合計８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283</xdr:row>
          <xdr:rowOff>9525</xdr:rowOff>
        </xdr:from>
        <xdr:to>
          <xdr:col>1</xdr:col>
          <xdr:colOff>0</xdr:colOff>
          <xdr:row>283</xdr:row>
          <xdr:rowOff>352425</xdr:rowOff>
        </xdr:to>
        <xdr:sp macro="" textlink="">
          <xdr:nvSpPr>
            <xdr:cNvPr id="2057" name="Butto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2058" name="Butto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971550</xdr:colOff>
          <xdr:row>129</xdr:row>
          <xdr:rowOff>142875</xdr:rowOff>
        </xdr:from>
        <xdr:to>
          <xdr:col>13</xdr:col>
          <xdr:colOff>561975</xdr:colOff>
          <xdr:row>131</xdr:row>
          <xdr:rowOff>142875</xdr:rowOff>
        </xdr:to>
        <xdr:sp macro="" textlink="">
          <xdr:nvSpPr>
            <xdr:cNvPr id="2059" name="Button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2060" name="Button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2061" name="Button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33</xdr:row>
          <xdr:rowOff>9525</xdr:rowOff>
        </xdr:from>
        <xdr:to>
          <xdr:col>1</xdr:col>
          <xdr:colOff>0</xdr:colOff>
          <xdr:row>33</xdr:row>
          <xdr:rowOff>352425</xdr:rowOff>
        </xdr:to>
        <xdr:sp macro="" textlink="">
          <xdr:nvSpPr>
            <xdr:cNvPr id="2062" name="Button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合計１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64</xdr:row>
          <xdr:rowOff>9525</xdr:rowOff>
        </xdr:from>
        <xdr:to>
          <xdr:col>1</xdr:col>
          <xdr:colOff>0</xdr:colOff>
          <xdr:row>64</xdr:row>
          <xdr:rowOff>352425</xdr:rowOff>
        </xdr:to>
        <xdr:sp macro="" textlink="">
          <xdr:nvSpPr>
            <xdr:cNvPr id="2063" name="Button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合計２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96</xdr:row>
          <xdr:rowOff>9525</xdr:rowOff>
        </xdr:from>
        <xdr:to>
          <xdr:col>1</xdr:col>
          <xdr:colOff>0</xdr:colOff>
          <xdr:row>96</xdr:row>
          <xdr:rowOff>352425</xdr:rowOff>
        </xdr:to>
        <xdr:sp macro="" textlink="">
          <xdr:nvSpPr>
            <xdr:cNvPr id="2064" name="Button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合計３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127</xdr:row>
          <xdr:rowOff>9525</xdr:rowOff>
        </xdr:from>
        <xdr:to>
          <xdr:col>1</xdr:col>
          <xdr:colOff>0</xdr:colOff>
          <xdr:row>127</xdr:row>
          <xdr:rowOff>352425</xdr:rowOff>
        </xdr:to>
        <xdr:sp macro="" textlink="">
          <xdr:nvSpPr>
            <xdr:cNvPr id="2065" name="Button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合計４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159</xdr:row>
          <xdr:rowOff>9525</xdr:rowOff>
        </xdr:from>
        <xdr:to>
          <xdr:col>1</xdr:col>
          <xdr:colOff>0</xdr:colOff>
          <xdr:row>159</xdr:row>
          <xdr:rowOff>352425</xdr:rowOff>
        </xdr:to>
        <xdr:sp macro="" textlink="">
          <xdr:nvSpPr>
            <xdr:cNvPr id="2066" name="Button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合計５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190</xdr:row>
          <xdr:rowOff>9525</xdr:rowOff>
        </xdr:from>
        <xdr:to>
          <xdr:col>1</xdr:col>
          <xdr:colOff>0</xdr:colOff>
          <xdr:row>190</xdr:row>
          <xdr:rowOff>352425</xdr:rowOff>
        </xdr:to>
        <xdr:sp macro="" textlink="">
          <xdr:nvSpPr>
            <xdr:cNvPr id="2067" name="Button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合計６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221</xdr:row>
          <xdr:rowOff>9525</xdr:rowOff>
        </xdr:from>
        <xdr:to>
          <xdr:col>1</xdr:col>
          <xdr:colOff>0</xdr:colOff>
          <xdr:row>221</xdr:row>
          <xdr:rowOff>352425</xdr:rowOff>
        </xdr:to>
        <xdr:sp macro="" textlink="">
          <xdr:nvSpPr>
            <xdr:cNvPr id="2068" name="Button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合計７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252</xdr:row>
          <xdr:rowOff>9525</xdr:rowOff>
        </xdr:from>
        <xdr:to>
          <xdr:col>1</xdr:col>
          <xdr:colOff>0</xdr:colOff>
          <xdr:row>252</xdr:row>
          <xdr:rowOff>352425</xdr:rowOff>
        </xdr:to>
        <xdr:sp macro="" textlink="">
          <xdr:nvSpPr>
            <xdr:cNvPr id="2069" name="Button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合計８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283</xdr:row>
          <xdr:rowOff>9525</xdr:rowOff>
        </xdr:from>
        <xdr:to>
          <xdr:col>1</xdr:col>
          <xdr:colOff>0</xdr:colOff>
          <xdr:row>283</xdr:row>
          <xdr:rowOff>352425</xdr:rowOff>
        </xdr:to>
        <xdr:sp macro="" textlink="">
          <xdr:nvSpPr>
            <xdr:cNvPr id="2070" name="Button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2071" name="Button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914400</xdr:colOff>
          <xdr:row>130</xdr:row>
          <xdr:rowOff>419100</xdr:rowOff>
        </xdr:from>
        <xdr:to>
          <xdr:col>13</xdr:col>
          <xdr:colOff>504825</xdr:colOff>
          <xdr:row>132</xdr:row>
          <xdr:rowOff>419100</xdr:rowOff>
        </xdr:to>
        <xdr:sp macro="" textlink="">
          <xdr:nvSpPr>
            <xdr:cNvPr id="2072" name="Button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2073" name="Button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2074" name="Button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2075" name="Button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2076" name="Button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2077" name="Button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26308</xdr:colOff>
      <xdr:row>23</xdr:row>
      <xdr:rowOff>86632</xdr:rowOff>
    </xdr:from>
    <xdr:to>
      <xdr:col>7</xdr:col>
      <xdr:colOff>1089479</xdr:colOff>
      <xdr:row>27</xdr:row>
      <xdr:rowOff>315232</xdr:rowOff>
    </xdr:to>
    <xdr:sp macro="" textlink="">
      <xdr:nvSpPr>
        <xdr:cNvPr id="2" name="Text Box 20">
          <a:extLst>
            <a:ext uri="{FF2B5EF4-FFF2-40B4-BE49-F238E27FC236}">
              <a16:creationId xmlns:a16="http://schemas.microsoft.com/office/drawing/2014/main" id="{FDA47D52-DAA8-4A34-8009-7DDAF450F830}"/>
            </a:ext>
          </a:extLst>
        </xdr:cNvPr>
        <xdr:cNvSpPr txBox="1">
          <a:spLocks noChangeArrowheads="1"/>
        </xdr:cNvSpPr>
      </xdr:nvSpPr>
      <xdr:spPr bwMode="auto">
        <a:xfrm>
          <a:off x="454933" y="8601982"/>
          <a:ext cx="7321096" cy="1600200"/>
        </a:xfrm>
        <a:prstGeom prst="rect">
          <a:avLst/>
        </a:prstGeom>
        <a:solidFill>
          <a:srgbClr val="FFFFFF"/>
        </a:solidFill>
        <a:ln w="317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価格調査及び見積もりに関し、同等品での規格につきましては確認、許可が必要となりますので事前に「同等品判定依頼書」</a:t>
          </a:r>
          <a:r>
            <a:rPr lang="en-US" altLang="ja-JP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会計隊へ依頼）をカタログコピーと一緒にＦＡＸを送付して許可を受けてください。（ＦＡＸ　０９８－８５７－１１６７）x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　　　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3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何かご不明な点等ございましたら、担当の桑原まで宜しくお願い致します。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　　　０９８－８５７－</a:t>
          </a:r>
          <a:r>
            <a:rPr lang="en-US" altLang="ja-JP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1155</a:t>
          </a: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（内線２４０３）</a:t>
          </a:r>
        </a:p>
        <a:p>
          <a:pPr algn="l" rtl="1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688975</xdr:colOff>
      <xdr:row>3</xdr:row>
      <xdr:rowOff>0</xdr:rowOff>
    </xdr:from>
    <xdr:to>
      <xdr:col>1</xdr:col>
      <xdr:colOff>917575</xdr:colOff>
      <xdr:row>3</xdr:row>
      <xdr:rowOff>228600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B78EEFCF-622A-4281-804B-9B54D52E078B}"/>
            </a:ext>
          </a:extLst>
        </xdr:cNvPr>
        <xdr:cNvSpPr txBox="1">
          <a:spLocks noChangeArrowheads="1"/>
        </xdr:cNvSpPr>
      </xdr:nvSpPr>
      <xdr:spPr bwMode="auto">
        <a:xfrm>
          <a:off x="2832100" y="914400"/>
          <a:ext cx="228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殿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0</xdr:row>
          <xdr:rowOff>9525</xdr:rowOff>
        </xdr:from>
        <xdr:to>
          <xdr:col>12</xdr:col>
          <xdr:colOff>0</xdr:colOff>
          <xdr:row>1</xdr:row>
          <xdr:rowOff>47625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明朝"/>
                  <a:ea typeface="ＭＳ 明朝"/>
                </a:rPr>
                <a:t>内訳書作成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723900</xdr:colOff>
          <xdr:row>1</xdr:row>
          <xdr:rowOff>57150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0</xdr:row>
          <xdr:rowOff>9525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4099" name="Butto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FF"/>
                  </a:solidFill>
                  <a:latin typeface="ＭＳ Ｐゴシック"/>
                  <a:ea typeface="ＭＳ Ｐゴシック"/>
                </a:rPr>
                <a:t>見積書自動作成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571500</xdr:colOff>
          <xdr:row>30</xdr:row>
          <xdr:rowOff>0</xdr:rowOff>
        </xdr:from>
        <xdr:to>
          <xdr:col>13</xdr:col>
          <xdr:colOff>581025</xdr:colOff>
          <xdr:row>31</xdr:row>
          <xdr:rowOff>9525</xdr:rowOff>
        </xdr:to>
        <xdr:pic>
          <xdr:nvPicPr>
            <xdr:cNvPr id="3" name="図 8">
              <a:extLst>
                <a:ext uri="{FF2B5EF4-FFF2-40B4-BE49-F238E27FC236}">
                  <a16:creationId xmlns:a16="http://schemas.microsoft.com/office/drawing/2014/main" id="{BE08E5A9-8839-46B3-BA86-EF715831058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29" spid="_x0000_s410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125325" y="11915775"/>
              <a:ext cx="695325" cy="4762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32</xdr:row>
          <xdr:rowOff>409575</xdr:rowOff>
        </xdr:from>
        <xdr:to>
          <xdr:col>6</xdr:col>
          <xdr:colOff>352425</xdr:colOff>
          <xdr:row>35</xdr:row>
          <xdr:rowOff>55789</xdr:rowOff>
        </xdr:to>
        <xdr:pic>
          <xdr:nvPicPr>
            <xdr:cNvPr id="4" name="図 13">
              <a:extLst>
                <a:ext uri="{FF2B5EF4-FFF2-40B4-BE49-F238E27FC236}">
                  <a16:creationId xmlns:a16="http://schemas.microsoft.com/office/drawing/2014/main" id="{CA10CF9C-3022-495B-BB3F-AD43C7F4F94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33:$X$34" spid="_x0000_s410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61925" y="13118646"/>
              <a:ext cx="7483929" cy="8164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 editAs="oneCell">
    <xdr:from>
      <xdr:col>0</xdr:col>
      <xdr:colOff>581025</xdr:colOff>
      <xdr:row>32</xdr:row>
      <xdr:rowOff>0</xdr:rowOff>
    </xdr:from>
    <xdr:to>
      <xdr:col>0</xdr:col>
      <xdr:colOff>1276350</xdr:colOff>
      <xdr:row>33</xdr:row>
      <xdr:rowOff>9525</xdr:rowOff>
    </xdr:to>
    <xdr:pic>
      <xdr:nvPicPr>
        <xdr:cNvPr id="5" name="図 21">
          <a:extLst>
            <a:ext uri="{FF2B5EF4-FFF2-40B4-BE49-F238E27FC236}">
              <a16:creationId xmlns:a16="http://schemas.microsoft.com/office/drawing/2014/main" id="{524FC7F1-5946-4C19-8C5B-23D8C796C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2849225"/>
          <a:ext cx="695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g1881599\Desktop\IS138000.xls" TargetMode="External"/><Relationship Id="rId1" Type="http://schemas.openxmlformats.org/officeDocument/2006/relationships/externalLinkPath" Target="IS138000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g1881599\Desktop\&#12502;&#12523;&#12540;&#12471;&#12540;&#12488;&#20837;&#26413;\IS138%20&#9313;.xls" TargetMode="External"/><Relationship Id="rId1" Type="http://schemas.openxmlformats.org/officeDocument/2006/relationships/externalLinkPath" Target="&#12502;&#12523;&#12540;&#12471;&#12540;&#12488;&#20837;&#26413;/IS138%20&#9313;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g1881599\Desktop\&#12502;&#12523;&#12471;&#12540;&#20837;&#26413;.xls" TargetMode="External"/><Relationship Id="rId1" Type="http://schemas.openxmlformats.org/officeDocument/2006/relationships/externalLinkPath" Target="&#12502;&#12523;&#12471;&#12540;&#20837;&#2641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要求入力"/>
      <sheetName val="見積書"/>
      <sheetName val="依頼"/>
      <sheetName val="請求書"/>
      <sheetName val="内訳書"/>
      <sheetName val="市価調内訳"/>
      <sheetName val="予定価格算定内訳"/>
      <sheetName val="カタログ資料"/>
      <sheetName val="発注ﾃﾞｰﾀ"/>
      <sheetName val="受領書"/>
      <sheetName val="糧食納品書"/>
      <sheetName val="流れ"/>
      <sheetName val="CODE"/>
      <sheetName val="計画"/>
      <sheetName val="略式１"/>
      <sheetName val="略式２"/>
      <sheetName val="通知"/>
      <sheetName val="公告"/>
      <sheetName val="入札状況調書"/>
      <sheetName val="参加者名簿"/>
      <sheetName val="予調鏡"/>
      <sheetName val="予調別紙"/>
      <sheetName val="予定価格"/>
      <sheetName val="請書"/>
      <sheetName val="契約書"/>
      <sheetName val="契約行為書"/>
      <sheetName val="納品書"/>
      <sheetName val="納品別紙"/>
      <sheetName val="発注書"/>
      <sheetName val="発注別紙"/>
      <sheetName val="検査調書"/>
      <sheetName val="要求入力関連"/>
      <sheetName val="IS138000"/>
    </sheetNames>
    <definedNames>
      <definedName name="MENU"/>
      <definedName name="内訳書別紙合計128挿入"/>
      <definedName name="内訳書別紙合計159挿入"/>
      <definedName name="内訳書別紙合計190挿入"/>
      <definedName name="内訳書別紙合計221挿入"/>
      <definedName name="内訳書別紙合計252挿入"/>
      <definedName name="内訳書別紙合計283挿入"/>
      <definedName name="内訳書別紙合計35挿入"/>
      <definedName name="内訳書別紙合計66挿入"/>
      <definedName name="内訳書別紙合計97挿入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要求入力"/>
      <sheetName val="見積書"/>
      <sheetName val="依頼"/>
      <sheetName val="請求書"/>
      <sheetName val="内訳書"/>
      <sheetName val="市価調内訳"/>
      <sheetName val="予定価格算定内訳"/>
      <sheetName val="カタログ資料"/>
      <sheetName val="発注ﾃﾞｰﾀ"/>
      <sheetName val="受領書"/>
      <sheetName val="糧食納品書"/>
      <sheetName val="流れ"/>
      <sheetName val="CODE"/>
      <sheetName val="計画"/>
      <sheetName val="略式１"/>
      <sheetName val="略式２"/>
      <sheetName val="通知"/>
      <sheetName val="公告"/>
      <sheetName val="入札状況調書"/>
      <sheetName val="参加者名簿"/>
      <sheetName val="予調鏡"/>
      <sheetName val="予調別紙"/>
      <sheetName val="予定価格"/>
      <sheetName val="請書"/>
      <sheetName val="契約書"/>
      <sheetName val="契約行為書"/>
      <sheetName val="納品書"/>
      <sheetName val="納品別紙"/>
      <sheetName val="発注書"/>
      <sheetName val="発注別紙"/>
      <sheetName val="検査調書"/>
      <sheetName val="要求入力関連"/>
      <sheetName val="IS138 ②"/>
    </sheetNames>
    <definedNames>
      <definedName name="MENU"/>
      <definedName name="内訳書別紙合計128挿入"/>
      <definedName name="内訳書別紙合計159挿入"/>
      <definedName name="内訳書別紙合計190挿入"/>
      <definedName name="内訳書別紙合計221挿入"/>
      <definedName name="内訳書別紙合計252挿入"/>
      <definedName name="内訳書別紙合計283挿入"/>
      <definedName name="内訳書別紙合計35挿入"/>
      <definedName name="内訳書別紙合計66挿入"/>
      <definedName name="内訳書別紙合計97挿入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要求入力"/>
      <sheetName val="依頼"/>
      <sheetName val="内訳書"/>
      <sheetName val="見積書"/>
      <sheetName val="内訳書 (2)"/>
      <sheetName val="請求書"/>
      <sheetName val="市価調内訳"/>
      <sheetName val="予定価格算定内訳"/>
      <sheetName val="カタログ資料"/>
      <sheetName val="発注ﾃﾞｰﾀ"/>
      <sheetName val="受領書"/>
      <sheetName val="糧食納品書"/>
      <sheetName val="流れ"/>
      <sheetName val="CODE"/>
      <sheetName val="計画"/>
      <sheetName val="略式１"/>
      <sheetName val="略式２"/>
      <sheetName val="通知"/>
      <sheetName val="公告"/>
      <sheetName val="入札状況調書"/>
      <sheetName val="参加者名簿"/>
      <sheetName val="予調鏡"/>
      <sheetName val="予調別紙"/>
      <sheetName val="予定価格"/>
      <sheetName val="請書"/>
      <sheetName val="契約書"/>
      <sheetName val="契約行為書"/>
      <sheetName val="納品書"/>
      <sheetName val="納品別紙"/>
      <sheetName val="発注書"/>
      <sheetName val="発注別紙"/>
      <sheetName val="検査調書"/>
      <sheetName val="要求入力関連"/>
    </sheetNames>
    <definedNames>
      <definedName name="MENU"/>
      <definedName name="見積書自動作成"/>
      <definedName name="内訳書別紙作成"/>
    </definedNames>
    <sheetDataSet>
      <sheetData sheetId="0">
        <row r="22">
          <cell r="B22" t="str">
            <v>納　　期</v>
          </cell>
        </row>
        <row r="23">
          <cell r="B23" t="str">
            <v>8.3.31</v>
          </cell>
          <cell r="F23" t="str">
            <v>見積</v>
          </cell>
        </row>
        <row r="25">
          <cell r="B25" t="str">
            <v>納　　地</v>
          </cell>
        </row>
        <row r="26">
          <cell r="F26" t="str">
            <v>総額</v>
          </cell>
        </row>
        <row r="30">
          <cell r="F30" t="str">
            <v>第４30会計隊長 　岩瀨　淳司</v>
          </cell>
        </row>
      </sheetData>
      <sheetData sheetId="1">
        <row r="4">
          <cell r="A4">
            <v>0</v>
          </cell>
          <cell r="H4" t="str">
            <v>契約先：</v>
          </cell>
          <cell r="L4" t="str">
            <v>8.3.31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5.xml"/><Relationship Id="rId13" Type="http://schemas.openxmlformats.org/officeDocument/2006/relationships/ctrlProp" Target="../ctrlProps/ctrlProp40.xml"/><Relationship Id="rId18" Type="http://schemas.openxmlformats.org/officeDocument/2006/relationships/ctrlProp" Target="../ctrlProps/ctrlProp45.xml"/><Relationship Id="rId26" Type="http://schemas.openxmlformats.org/officeDocument/2006/relationships/ctrlProp" Target="../ctrlProps/ctrlProp5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8.xml"/><Relationship Id="rId7" Type="http://schemas.openxmlformats.org/officeDocument/2006/relationships/ctrlProp" Target="../ctrlProps/ctrlProp34.xml"/><Relationship Id="rId12" Type="http://schemas.openxmlformats.org/officeDocument/2006/relationships/ctrlProp" Target="../ctrlProps/ctrlProp39.xml"/><Relationship Id="rId17" Type="http://schemas.openxmlformats.org/officeDocument/2006/relationships/ctrlProp" Target="../ctrlProps/ctrlProp44.xml"/><Relationship Id="rId25" Type="http://schemas.openxmlformats.org/officeDocument/2006/relationships/ctrlProp" Target="../ctrlProps/ctrlProp5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3.xml"/><Relationship Id="rId20" Type="http://schemas.openxmlformats.org/officeDocument/2006/relationships/ctrlProp" Target="../ctrlProps/ctrlProp47.xml"/><Relationship Id="rId29" Type="http://schemas.openxmlformats.org/officeDocument/2006/relationships/ctrlProp" Target="../ctrlProps/ctrlProp5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3.xml"/><Relationship Id="rId11" Type="http://schemas.openxmlformats.org/officeDocument/2006/relationships/ctrlProp" Target="../ctrlProps/ctrlProp38.xml"/><Relationship Id="rId24" Type="http://schemas.openxmlformats.org/officeDocument/2006/relationships/ctrlProp" Target="../ctrlProps/ctrlProp51.xml"/><Relationship Id="rId32" Type="http://schemas.openxmlformats.org/officeDocument/2006/relationships/ctrlProp" Target="../ctrlProps/ctrlProp59.xml"/><Relationship Id="rId5" Type="http://schemas.openxmlformats.org/officeDocument/2006/relationships/ctrlProp" Target="../ctrlProps/ctrlProp32.xml"/><Relationship Id="rId15" Type="http://schemas.openxmlformats.org/officeDocument/2006/relationships/ctrlProp" Target="../ctrlProps/ctrlProp42.xml"/><Relationship Id="rId23" Type="http://schemas.openxmlformats.org/officeDocument/2006/relationships/ctrlProp" Target="../ctrlProps/ctrlProp50.xml"/><Relationship Id="rId28" Type="http://schemas.openxmlformats.org/officeDocument/2006/relationships/ctrlProp" Target="../ctrlProps/ctrlProp55.xml"/><Relationship Id="rId10" Type="http://schemas.openxmlformats.org/officeDocument/2006/relationships/ctrlProp" Target="../ctrlProps/ctrlProp37.xml"/><Relationship Id="rId19" Type="http://schemas.openxmlformats.org/officeDocument/2006/relationships/ctrlProp" Target="../ctrlProps/ctrlProp46.xml"/><Relationship Id="rId31" Type="http://schemas.openxmlformats.org/officeDocument/2006/relationships/ctrlProp" Target="../ctrlProps/ctrlProp58.xml"/><Relationship Id="rId4" Type="http://schemas.openxmlformats.org/officeDocument/2006/relationships/ctrlProp" Target="../ctrlProps/ctrlProp31.xml"/><Relationship Id="rId9" Type="http://schemas.openxmlformats.org/officeDocument/2006/relationships/ctrlProp" Target="../ctrlProps/ctrlProp36.xml"/><Relationship Id="rId14" Type="http://schemas.openxmlformats.org/officeDocument/2006/relationships/ctrlProp" Target="../ctrlProps/ctrlProp41.xml"/><Relationship Id="rId22" Type="http://schemas.openxmlformats.org/officeDocument/2006/relationships/ctrlProp" Target="../ctrlProps/ctrlProp49.xml"/><Relationship Id="rId27" Type="http://schemas.openxmlformats.org/officeDocument/2006/relationships/ctrlProp" Target="../ctrlProps/ctrlProp54.xml"/><Relationship Id="rId30" Type="http://schemas.openxmlformats.org/officeDocument/2006/relationships/ctrlProp" Target="../ctrlProps/ctrlProp5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62.xml"/><Relationship Id="rId5" Type="http://schemas.openxmlformats.org/officeDocument/2006/relationships/ctrlProp" Target="../ctrlProps/ctrlProp61.xml"/><Relationship Id="rId4" Type="http://schemas.openxmlformats.org/officeDocument/2006/relationships/ctrlProp" Target="../ctrlProps/ctrlProp6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89373-3002-49D7-8242-C8448A6834C8}">
  <sheetPr codeName="Sheet7">
    <tabColor rgb="FF7030A0"/>
    <pageSetUpPr autoPageBreaks="0"/>
  </sheetPr>
  <dimension ref="A1:X717"/>
  <sheetViews>
    <sheetView showZeros="0" view="pageBreakPreview" zoomScale="85" zoomScaleNormal="75" zoomScaleSheetLayoutView="85" workbookViewId="0">
      <pane ySplit="3" topLeftCell="A111" activePane="bottomLeft" state="frozenSplit"/>
      <selection activeCell="D17" sqref="D17"/>
      <selection pane="bottomLeft" activeCell="N314" sqref="N314"/>
    </sheetView>
  </sheetViews>
  <sheetFormatPr defaultRowHeight="28.5" customHeight="1" x14ac:dyDescent="0.2"/>
  <cols>
    <col min="1" max="1" width="4.125" style="1" customWidth="1"/>
    <col min="2" max="2" width="6" style="1" bestFit="1" customWidth="1"/>
    <col min="3" max="3" width="7.5" style="1" hidden="1" customWidth="1"/>
    <col min="4" max="4" width="31.875" style="1" bestFit="1" customWidth="1"/>
    <col min="5" max="5" width="43" style="1" customWidth="1"/>
    <col min="6" max="6" width="5.125" style="79" customWidth="1"/>
    <col min="7" max="7" width="6.5" style="108" bestFit="1" customWidth="1"/>
    <col min="8" max="8" width="9.25" style="109" bestFit="1" customWidth="1"/>
    <col min="9" max="9" width="15.375" style="110" customWidth="1"/>
    <col min="10" max="10" width="7.5" style="111" hidden="1" customWidth="1"/>
    <col min="11" max="11" width="10.125" style="111" hidden="1" customWidth="1"/>
    <col min="12" max="12" width="10.25" style="112" customWidth="1"/>
    <col min="13" max="13" width="15.625" style="1" customWidth="1"/>
    <col min="14" max="15" width="10.625" style="1" customWidth="1"/>
    <col min="16" max="16" width="14.625" style="1" customWidth="1"/>
    <col min="17" max="256" width="9" style="1"/>
    <col min="257" max="257" width="4.125" style="1" customWidth="1"/>
    <col min="258" max="258" width="6" style="1" bestFit="1" customWidth="1"/>
    <col min="259" max="259" width="0" style="1" hidden="1" customWidth="1"/>
    <col min="260" max="260" width="31.875" style="1" bestFit="1" customWidth="1"/>
    <col min="261" max="261" width="43" style="1" customWidth="1"/>
    <col min="262" max="262" width="5.125" style="1" customWidth="1"/>
    <col min="263" max="263" width="6.5" style="1" bestFit="1" customWidth="1"/>
    <col min="264" max="264" width="9.25" style="1" bestFit="1" customWidth="1"/>
    <col min="265" max="265" width="15.375" style="1" customWidth="1"/>
    <col min="266" max="267" width="0" style="1" hidden="1" customWidth="1"/>
    <col min="268" max="268" width="10.25" style="1" customWidth="1"/>
    <col min="269" max="269" width="15.625" style="1" customWidth="1"/>
    <col min="270" max="271" width="10.625" style="1" customWidth="1"/>
    <col min="272" max="272" width="14.625" style="1" customWidth="1"/>
    <col min="273" max="512" width="9" style="1"/>
    <col min="513" max="513" width="4.125" style="1" customWidth="1"/>
    <col min="514" max="514" width="6" style="1" bestFit="1" customWidth="1"/>
    <col min="515" max="515" width="0" style="1" hidden="1" customWidth="1"/>
    <col min="516" max="516" width="31.875" style="1" bestFit="1" customWidth="1"/>
    <col min="517" max="517" width="43" style="1" customWidth="1"/>
    <col min="518" max="518" width="5.125" style="1" customWidth="1"/>
    <col min="519" max="519" width="6.5" style="1" bestFit="1" customWidth="1"/>
    <col min="520" max="520" width="9.25" style="1" bestFit="1" customWidth="1"/>
    <col min="521" max="521" width="15.375" style="1" customWidth="1"/>
    <col min="522" max="523" width="0" style="1" hidden="1" customWidth="1"/>
    <col min="524" max="524" width="10.25" style="1" customWidth="1"/>
    <col min="525" max="525" width="15.625" style="1" customWidth="1"/>
    <col min="526" max="527" width="10.625" style="1" customWidth="1"/>
    <col min="528" max="528" width="14.625" style="1" customWidth="1"/>
    <col min="529" max="768" width="9" style="1"/>
    <col min="769" max="769" width="4.125" style="1" customWidth="1"/>
    <col min="770" max="770" width="6" style="1" bestFit="1" customWidth="1"/>
    <col min="771" max="771" width="0" style="1" hidden="1" customWidth="1"/>
    <col min="772" max="772" width="31.875" style="1" bestFit="1" customWidth="1"/>
    <col min="773" max="773" width="43" style="1" customWidth="1"/>
    <col min="774" max="774" width="5.125" style="1" customWidth="1"/>
    <col min="775" max="775" width="6.5" style="1" bestFit="1" customWidth="1"/>
    <col min="776" max="776" width="9.25" style="1" bestFit="1" customWidth="1"/>
    <col min="777" max="777" width="15.375" style="1" customWidth="1"/>
    <col min="778" max="779" width="0" style="1" hidden="1" customWidth="1"/>
    <col min="780" max="780" width="10.25" style="1" customWidth="1"/>
    <col min="781" max="781" width="15.625" style="1" customWidth="1"/>
    <col min="782" max="783" width="10.625" style="1" customWidth="1"/>
    <col min="784" max="784" width="14.625" style="1" customWidth="1"/>
    <col min="785" max="1024" width="9" style="1"/>
    <col min="1025" max="1025" width="4.125" style="1" customWidth="1"/>
    <col min="1026" max="1026" width="6" style="1" bestFit="1" customWidth="1"/>
    <col min="1027" max="1027" width="0" style="1" hidden="1" customWidth="1"/>
    <col min="1028" max="1028" width="31.875" style="1" bestFit="1" customWidth="1"/>
    <col min="1029" max="1029" width="43" style="1" customWidth="1"/>
    <col min="1030" max="1030" width="5.125" style="1" customWidth="1"/>
    <col min="1031" max="1031" width="6.5" style="1" bestFit="1" customWidth="1"/>
    <col min="1032" max="1032" width="9.25" style="1" bestFit="1" customWidth="1"/>
    <col min="1033" max="1033" width="15.375" style="1" customWidth="1"/>
    <col min="1034" max="1035" width="0" style="1" hidden="1" customWidth="1"/>
    <col min="1036" max="1036" width="10.25" style="1" customWidth="1"/>
    <col min="1037" max="1037" width="15.625" style="1" customWidth="1"/>
    <col min="1038" max="1039" width="10.625" style="1" customWidth="1"/>
    <col min="1040" max="1040" width="14.625" style="1" customWidth="1"/>
    <col min="1041" max="1280" width="9" style="1"/>
    <col min="1281" max="1281" width="4.125" style="1" customWidth="1"/>
    <col min="1282" max="1282" width="6" style="1" bestFit="1" customWidth="1"/>
    <col min="1283" max="1283" width="0" style="1" hidden="1" customWidth="1"/>
    <col min="1284" max="1284" width="31.875" style="1" bestFit="1" customWidth="1"/>
    <col min="1285" max="1285" width="43" style="1" customWidth="1"/>
    <col min="1286" max="1286" width="5.125" style="1" customWidth="1"/>
    <col min="1287" max="1287" width="6.5" style="1" bestFit="1" customWidth="1"/>
    <col min="1288" max="1288" width="9.25" style="1" bestFit="1" customWidth="1"/>
    <col min="1289" max="1289" width="15.375" style="1" customWidth="1"/>
    <col min="1290" max="1291" width="0" style="1" hidden="1" customWidth="1"/>
    <col min="1292" max="1292" width="10.25" style="1" customWidth="1"/>
    <col min="1293" max="1293" width="15.625" style="1" customWidth="1"/>
    <col min="1294" max="1295" width="10.625" style="1" customWidth="1"/>
    <col min="1296" max="1296" width="14.625" style="1" customWidth="1"/>
    <col min="1297" max="1536" width="9" style="1"/>
    <col min="1537" max="1537" width="4.125" style="1" customWidth="1"/>
    <col min="1538" max="1538" width="6" style="1" bestFit="1" customWidth="1"/>
    <col min="1539" max="1539" width="0" style="1" hidden="1" customWidth="1"/>
    <col min="1540" max="1540" width="31.875" style="1" bestFit="1" customWidth="1"/>
    <col min="1541" max="1541" width="43" style="1" customWidth="1"/>
    <col min="1542" max="1542" width="5.125" style="1" customWidth="1"/>
    <col min="1543" max="1543" width="6.5" style="1" bestFit="1" customWidth="1"/>
    <col min="1544" max="1544" width="9.25" style="1" bestFit="1" customWidth="1"/>
    <col min="1545" max="1545" width="15.375" style="1" customWidth="1"/>
    <col min="1546" max="1547" width="0" style="1" hidden="1" customWidth="1"/>
    <col min="1548" max="1548" width="10.25" style="1" customWidth="1"/>
    <col min="1549" max="1549" width="15.625" style="1" customWidth="1"/>
    <col min="1550" max="1551" width="10.625" style="1" customWidth="1"/>
    <col min="1552" max="1552" width="14.625" style="1" customWidth="1"/>
    <col min="1553" max="1792" width="9" style="1"/>
    <col min="1793" max="1793" width="4.125" style="1" customWidth="1"/>
    <col min="1794" max="1794" width="6" style="1" bestFit="1" customWidth="1"/>
    <col min="1795" max="1795" width="0" style="1" hidden="1" customWidth="1"/>
    <col min="1796" max="1796" width="31.875" style="1" bestFit="1" customWidth="1"/>
    <col min="1797" max="1797" width="43" style="1" customWidth="1"/>
    <col min="1798" max="1798" width="5.125" style="1" customWidth="1"/>
    <col min="1799" max="1799" width="6.5" style="1" bestFit="1" customWidth="1"/>
    <col min="1800" max="1800" width="9.25" style="1" bestFit="1" customWidth="1"/>
    <col min="1801" max="1801" width="15.375" style="1" customWidth="1"/>
    <col min="1802" max="1803" width="0" style="1" hidden="1" customWidth="1"/>
    <col min="1804" max="1804" width="10.25" style="1" customWidth="1"/>
    <col min="1805" max="1805" width="15.625" style="1" customWidth="1"/>
    <col min="1806" max="1807" width="10.625" style="1" customWidth="1"/>
    <col min="1808" max="1808" width="14.625" style="1" customWidth="1"/>
    <col min="1809" max="2048" width="9" style="1"/>
    <col min="2049" max="2049" width="4.125" style="1" customWidth="1"/>
    <col min="2050" max="2050" width="6" style="1" bestFit="1" customWidth="1"/>
    <col min="2051" max="2051" width="0" style="1" hidden="1" customWidth="1"/>
    <col min="2052" max="2052" width="31.875" style="1" bestFit="1" customWidth="1"/>
    <col min="2053" max="2053" width="43" style="1" customWidth="1"/>
    <col min="2054" max="2054" width="5.125" style="1" customWidth="1"/>
    <col min="2055" max="2055" width="6.5" style="1" bestFit="1" customWidth="1"/>
    <col min="2056" max="2056" width="9.25" style="1" bestFit="1" customWidth="1"/>
    <col min="2057" max="2057" width="15.375" style="1" customWidth="1"/>
    <col min="2058" max="2059" width="0" style="1" hidden="1" customWidth="1"/>
    <col min="2060" max="2060" width="10.25" style="1" customWidth="1"/>
    <col min="2061" max="2061" width="15.625" style="1" customWidth="1"/>
    <col min="2062" max="2063" width="10.625" style="1" customWidth="1"/>
    <col min="2064" max="2064" width="14.625" style="1" customWidth="1"/>
    <col min="2065" max="2304" width="9" style="1"/>
    <col min="2305" max="2305" width="4.125" style="1" customWidth="1"/>
    <col min="2306" max="2306" width="6" style="1" bestFit="1" customWidth="1"/>
    <col min="2307" max="2307" width="0" style="1" hidden="1" customWidth="1"/>
    <col min="2308" max="2308" width="31.875" style="1" bestFit="1" customWidth="1"/>
    <col min="2309" max="2309" width="43" style="1" customWidth="1"/>
    <col min="2310" max="2310" width="5.125" style="1" customWidth="1"/>
    <col min="2311" max="2311" width="6.5" style="1" bestFit="1" customWidth="1"/>
    <col min="2312" max="2312" width="9.25" style="1" bestFit="1" customWidth="1"/>
    <col min="2313" max="2313" width="15.375" style="1" customWidth="1"/>
    <col min="2314" max="2315" width="0" style="1" hidden="1" customWidth="1"/>
    <col min="2316" max="2316" width="10.25" style="1" customWidth="1"/>
    <col min="2317" max="2317" width="15.625" style="1" customWidth="1"/>
    <col min="2318" max="2319" width="10.625" style="1" customWidth="1"/>
    <col min="2320" max="2320" width="14.625" style="1" customWidth="1"/>
    <col min="2321" max="2560" width="9" style="1"/>
    <col min="2561" max="2561" width="4.125" style="1" customWidth="1"/>
    <col min="2562" max="2562" width="6" style="1" bestFit="1" customWidth="1"/>
    <col min="2563" max="2563" width="0" style="1" hidden="1" customWidth="1"/>
    <col min="2564" max="2564" width="31.875" style="1" bestFit="1" customWidth="1"/>
    <col min="2565" max="2565" width="43" style="1" customWidth="1"/>
    <col min="2566" max="2566" width="5.125" style="1" customWidth="1"/>
    <col min="2567" max="2567" width="6.5" style="1" bestFit="1" customWidth="1"/>
    <col min="2568" max="2568" width="9.25" style="1" bestFit="1" customWidth="1"/>
    <col min="2569" max="2569" width="15.375" style="1" customWidth="1"/>
    <col min="2570" max="2571" width="0" style="1" hidden="1" customWidth="1"/>
    <col min="2572" max="2572" width="10.25" style="1" customWidth="1"/>
    <col min="2573" max="2573" width="15.625" style="1" customWidth="1"/>
    <col min="2574" max="2575" width="10.625" style="1" customWidth="1"/>
    <col min="2576" max="2576" width="14.625" style="1" customWidth="1"/>
    <col min="2577" max="2816" width="9" style="1"/>
    <col min="2817" max="2817" width="4.125" style="1" customWidth="1"/>
    <col min="2818" max="2818" width="6" style="1" bestFit="1" customWidth="1"/>
    <col min="2819" max="2819" width="0" style="1" hidden="1" customWidth="1"/>
    <col min="2820" max="2820" width="31.875" style="1" bestFit="1" customWidth="1"/>
    <col min="2821" max="2821" width="43" style="1" customWidth="1"/>
    <col min="2822" max="2822" width="5.125" style="1" customWidth="1"/>
    <col min="2823" max="2823" width="6.5" style="1" bestFit="1" customWidth="1"/>
    <col min="2824" max="2824" width="9.25" style="1" bestFit="1" customWidth="1"/>
    <col min="2825" max="2825" width="15.375" style="1" customWidth="1"/>
    <col min="2826" max="2827" width="0" style="1" hidden="1" customWidth="1"/>
    <col min="2828" max="2828" width="10.25" style="1" customWidth="1"/>
    <col min="2829" max="2829" width="15.625" style="1" customWidth="1"/>
    <col min="2830" max="2831" width="10.625" style="1" customWidth="1"/>
    <col min="2832" max="2832" width="14.625" style="1" customWidth="1"/>
    <col min="2833" max="3072" width="9" style="1"/>
    <col min="3073" max="3073" width="4.125" style="1" customWidth="1"/>
    <col min="3074" max="3074" width="6" style="1" bestFit="1" customWidth="1"/>
    <col min="3075" max="3075" width="0" style="1" hidden="1" customWidth="1"/>
    <col min="3076" max="3076" width="31.875" style="1" bestFit="1" customWidth="1"/>
    <col min="3077" max="3077" width="43" style="1" customWidth="1"/>
    <col min="3078" max="3078" width="5.125" style="1" customWidth="1"/>
    <col min="3079" max="3079" width="6.5" style="1" bestFit="1" customWidth="1"/>
    <col min="3080" max="3080" width="9.25" style="1" bestFit="1" customWidth="1"/>
    <col min="3081" max="3081" width="15.375" style="1" customWidth="1"/>
    <col min="3082" max="3083" width="0" style="1" hidden="1" customWidth="1"/>
    <col min="3084" max="3084" width="10.25" style="1" customWidth="1"/>
    <col min="3085" max="3085" width="15.625" style="1" customWidth="1"/>
    <col min="3086" max="3087" width="10.625" style="1" customWidth="1"/>
    <col min="3088" max="3088" width="14.625" style="1" customWidth="1"/>
    <col min="3089" max="3328" width="9" style="1"/>
    <col min="3329" max="3329" width="4.125" style="1" customWidth="1"/>
    <col min="3330" max="3330" width="6" style="1" bestFit="1" customWidth="1"/>
    <col min="3331" max="3331" width="0" style="1" hidden="1" customWidth="1"/>
    <col min="3332" max="3332" width="31.875" style="1" bestFit="1" customWidth="1"/>
    <col min="3333" max="3333" width="43" style="1" customWidth="1"/>
    <col min="3334" max="3334" width="5.125" style="1" customWidth="1"/>
    <col min="3335" max="3335" width="6.5" style="1" bestFit="1" customWidth="1"/>
    <col min="3336" max="3336" width="9.25" style="1" bestFit="1" customWidth="1"/>
    <col min="3337" max="3337" width="15.375" style="1" customWidth="1"/>
    <col min="3338" max="3339" width="0" style="1" hidden="1" customWidth="1"/>
    <col min="3340" max="3340" width="10.25" style="1" customWidth="1"/>
    <col min="3341" max="3341" width="15.625" style="1" customWidth="1"/>
    <col min="3342" max="3343" width="10.625" style="1" customWidth="1"/>
    <col min="3344" max="3344" width="14.625" style="1" customWidth="1"/>
    <col min="3345" max="3584" width="9" style="1"/>
    <col min="3585" max="3585" width="4.125" style="1" customWidth="1"/>
    <col min="3586" max="3586" width="6" style="1" bestFit="1" customWidth="1"/>
    <col min="3587" max="3587" width="0" style="1" hidden="1" customWidth="1"/>
    <col min="3588" max="3588" width="31.875" style="1" bestFit="1" customWidth="1"/>
    <col min="3589" max="3589" width="43" style="1" customWidth="1"/>
    <col min="3590" max="3590" width="5.125" style="1" customWidth="1"/>
    <col min="3591" max="3591" width="6.5" style="1" bestFit="1" customWidth="1"/>
    <col min="3592" max="3592" width="9.25" style="1" bestFit="1" customWidth="1"/>
    <col min="3593" max="3593" width="15.375" style="1" customWidth="1"/>
    <col min="3594" max="3595" width="0" style="1" hidden="1" customWidth="1"/>
    <col min="3596" max="3596" width="10.25" style="1" customWidth="1"/>
    <col min="3597" max="3597" width="15.625" style="1" customWidth="1"/>
    <col min="3598" max="3599" width="10.625" style="1" customWidth="1"/>
    <col min="3600" max="3600" width="14.625" style="1" customWidth="1"/>
    <col min="3601" max="3840" width="9" style="1"/>
    <col min="3841" max="3841" width="4.125" style="1" customWidth="1"/>
    <col min="3842" max="3842" width="6" style="1" bestFit="1" customWidth="1"/>
    <col min="3843" max="3843" width="0" style="1" hidden="1" customWidth="1"/>
    <col min="3844" max="3844" width="31.875" style="1" bestFit="1" customWidth="1"/>
    <col min="3845" max="3845" width="43" style="1" customWidth="1"/>
    <col min="3846" max="3846" width="5.125" style="1" customWidth="1"/>
    <col min="3847" max="3847" width="6.5" style="1" bestFit="1" customWidth="1"/>
    <col min="3848" max="3848" width="9.25" style="1" bestFit="1" customWidth="1"/>
    <col min="3849" max="3849" width="15.375" style="1" customWidth="1"/>
    <col min="3850" max="3851" width="0" style="1" hidden="1" customWidth="1"/>
    <col min="3852" max="3852" width="10.25" style="1" customWidth="1"/>
    <col min="3853" max="3853" width="15.625" style="1" customWidth="1"/>
    <col min="3854" max="3855" width="10.625" style="1" customWidth="1"/>
    <col min="3856" max="3856" width="14.625" style="1" customWidth="1"/>
    <col min="3857" max="4096" width="9" style="1"/>
    <col min="4097" max="4097" width="4.125" style="1" customWidth="1"/>
    <col min="4098" max="4098" width="6" style="1" bestFit="1" customWidth="1"/>
    <col min="4099" max="4099" width="0" style="1" hidden="1" customWidth="1"/>
    <col min="4100" max="4100" width="31.875" style="1" bestFit="1" customWidth="1"/>
    <col min="4101" max="4101" width="43" style="1" customWidth="1"/>
    <col min="4102" max="4102" width="5.125" style="1" customWidth="1"/>
    <col min="4103" max="4103" width="6.5" style="1" bestFit="1" customWidth="1"/>
    <col min="4104" max="4104" width="9.25" style="1" bestFit="1" customWidth="1"/>
    <col min="4105" max="4105" width="15.375" style="1" customWidth="1"/>
    <col min="4106" max="4107" width="0" style="1" hidden="1" customWidth="1"/>
    <col min="4108" max="4108" width="10.25" style="1" customWidth="1"/>
    <col min="4109" max="4109" width="15.625" style="1" customWidth="1"/>
    <col min="4110" max="4111" width="10.625" style="1" customWidth="1"/>
    <col min="4112" max="4112" width="14.625" style="1" customWidth="1"/>
    <col min="4113" max="4352" width="9" style="1"/>
    <col min="4353" max="4353" width="4.125" style="1" customWidth="1"/>
    <col min="4354" max="4354" width="6" style="1" bestFit="1" customWidth="1"/>
    <col min="4355" max="4355" width="0" style="1" hidden="1" customWidth="1"/>
    <col min="4356" max="4356" width="31.875" style="1" bestFit="1" customWidth="1"/>
    <col min="4357" max="4357" width="43" style="1" customWidth="1"/>
    <col min="4358" max="4358" width="5.125" style="1" customWidth="1"/>
    <col min="4359" max="4359" width="6.5" style="1" bestFit="1" customWidth="1"/>
    <col min="4360" max="4360" width="9.25" style="1" bestFit="1" customWidth="1"/>
    <col min="4361" max="4361" width="15.375" style="1" customWidth="1"/>
    <col min="4362" max="4363" width="0" style="1" hidden="1" customWidth="1"/>
    <col min="4364" max="4364" width="10.25" style="1" customWidth="1"/>
    <col min="4365" max="4365" width="15.625" style="1" customWidth="1"/>
    <col min="4366" max="4367" width="10.625" style="1" customWidth="1"/>
    <col min="4368" max="4368" width="14.625" style="1" customWidth="1"/>
    <col min="4369" max="4608" width="9" style="1"/>
    <col min="4609" max="4609" width="4.125" style="1" customWidth="1"/>
    <col min="4610" max="4610" width="6" style="1" bestFit="1" customWidth="1"/>
    <col min="4611" max="4611" width="0" style="1" hidden="1" customWidth="1"/>
    <col min="4612" max="4612" width="31.875" style="1" bestFit="1" customWidth="1"/>
    <col min="4613" max="4613" width="43" style="1" customWidth="1"/>
    <col min="4614" max="4614" width="5.125" style="1" customWidth="1"/>
    <col min="4615" max="4615" width="6.5" style="1" bestFit="1" customWidth="1"/>
    <col min="4616" max="4616" width="9.25" style="1" bestFit="1" customWidth="1"/>
    <col min="4617" max="4617" width="15.375" style="1" customWidth="1"/>
    <col min="4618" max="4619" width="0" style="1" hidden="1" customWidth="1"/>
    <col min="4620" max="4620" width="10.25" style="1" customWidth="1"/>
    <col min="4621" max="4621" width="15.625" style="1" customWidth="1"/>
    <col min="4622" max="4623" width="10.625" style="1" customWidth="1"/>
    <col min="4624" max="4624" width="14.625" style="1" customWidth="1"/>
    <col min="4625" max="4864" width="9" style="1"/>
    <col min="4865" max="4865" width="4.125" style="1" customWidth="1"/>
    <col min="4866" max="4866" width="6" style="1" bestFit="1" customWidth="1"/>
    <col min="4867" max="4867" width="0" style="1" hidden="1" customWidth="1"/>
    <col min="4868" max="4868" width="31.875" style="1" bestFit="1" customWidth="1"/>
    <col min="4869" max="4869" width="43" style="1" customWidth="1"/>
    <col min="4870" max="4870" width="5.125" style="1" customWidth="1"/>
    <col min="4871" max="4871" width="6.5" style="1" bestFit="1" customWidth="1"/>
    <col min="4872" max="4872" width="9.25" style="1" bestFit="1" customWidth="1"/>
    <col min="4873" max="4873" width="15.375" style="1" customWidth="1"/>
    <col min="4874" max="4875" width="0" style="1" hidden="1" customWidth="1"/>
    <col min="4876" max="4876" width="10.25" style="1" customWidth="1"/>
    <col min="4877" max="4877" width="15.625" style="1" customWidth="1"/>
    <col min="4878" max="4879" width="10.625" style="1" customWidth="1"/>
    <col min="4880" max="4880" width="14.625" style="1" customWidth="1"/>
    <col min="4881" max="5120" width="9" style="1"/>
    <col min="5121" max="5121" width="4.125" style="1" customWidth="1"/>
    <col min="5122" max="5122" width="6" style="1" bestFit="1" customWidth="1"/>
    <col min="5123" max="5123" width="0" style="1" hidden="1" customWidth="1"/>
    <col min="5124" max="5124" width="31.875" style="1" bestFit="1" customWidth="1"/>
    <col min="5125" max="5125" width="43" style="1" customWidth="1"/>
    <col min="5126" max="5126" width="5.125" style="1" customWidth="1"/>
    <col min="5127" max="5127" width="6.5" style="1" bestFit="1" customWidth="1"/>
    <col min="5128" max="5128" width="9.25" style="1" bestFit="1" customWidth="1"/>
    <col min="5129" max="5129" width="15.375" style="1" customWidth="1"/>
    <col min="5130" max="5131" width="0" style="1" hidden="1" customWidth="1"/>
    <col min="5132" max="5132" width="10.25" style="1" customWidth="1"/>
    <col min="5133" max="5133" width="15.625" style="1" customWidth="1"/>
    <col min="5134" max="5135" width="10.625" style="1" customWidth="1"/>
    <col min="5136" max="5136" width="14.625" style="1" customWidth="1"/>
    <col min="5137" max="5376" width="9" style="1"/>
    <col min="5377" max="5377" width="4.125" style="1" customWidth="1"/>
    <col min="5378" max="5378" width="6" style="1" bestFit="1" customWidth="1"/>
    <col min="5379" max="5379" width="0" style="1" hidden="1" customWidth="1"/>
    <col min="5380" max="5380" width="31.875" style="1" bestFit="1" customWidth="1"/>
    <col min="5381" max="5381" width="43" style="1" customWidth="1"/>
    <col min="5382" max="5382" width="5.125" style="1" customWidth="1"/>
    <col min="5383" max="5383" width="6.5" style="1" bestFit="1" customWidth="1"/>
    <col min="5384" max="5384" width="9.25" style="1" bestFit="1" customWidth="1"/>
    <col min="5385" max="5385" width="15.375" style="1" customWidth="1"/>
    <col min="5386" max="5387" width="0" style="1" hidden="1" customWidth="1"/>
    <col min="5388" max="5388" width="10.25" style="1" customWidth="1"/>
    <col min="5389" max="5389" width="15.625" style="1" customWidth="1"/>
    <col min="5390" max="5391" width="10.625" style="1" customWidth="1"/>
    <col min="5392" max="5392" width="14.625" style="1" customWidth="1"/>
    <col min="5393" max="5632" width="9" style="1"/>
    <col min="5633" max="5633" width="4.125" style="1" customWidth="1"/>
    <col min="5634" max="5634" width="6" style="1" bestFit="1" customWidth="1"/>
    <col min="5635" max="5635" width="0" style="1" hidden="1" customWidth="1"/>
    <col min="5636" max="5636" width="31.875" style="1" bestFit="1" customWidth="1"/>
    <col min="5637" max="5637" width="43" style="1" customWidth="1"/>
    <col min="5638" max="5638" width="5.125" style="1" customWidth="1"/>
    <col min="5639" max="5639" width="6.5" style="1" bestFit="1" customWidth="1"/>
    <col min="5640" max="5640" width="9.25" style="1" bestFit="1" customWidth="1"/>
    <col min="5641" max="5641" width="15.375" style="1" customWidth="1"/>
    <col min="5642" max="5643" width="0" style="1" hidden="1" customWidth="1"/>
    <col min="5644" max="5644" width="10.25" style="1" customWidth="1"/>
    <col min="5645" max="5645" width="15.625" style="1" customWidth="1"/>
    <col min="5646" max="5647" width="10.625" style="1" customWidth="1"/>
    <col min="5648" max="5648" width="14.625" style="1" customWidth="1"/>
    <col min="5649" max="5888" width="9" style="1"/>
    <col min="5889" max="5889" width="4.125" style="1" customWidth="1"/>
    <col min="5890" max="5890" width="6" style="1" bestFit="1" customWidth="1"/>
    <col min="5891" max="5891" width="0" style="1" hidden="1" customWidth="1"/>
    <col min="5892" max="5892" width="31.875" style="1" bestFit="1" customWidth="1"/>
    <col min="5893" max="5893" width="43" style="1" customWidth="1"/>
    <col min="5894" max="5894" width="5.125" style="1" customWidth="1"/>
    <col min="5895" max="5895" width="6.5" style="1" bestFit="1" customWidth="1"/>
    <col min="5896" max="5896" width="9.25" style="1" bestFit="1" customWidth="1"/>
    <col min="5897" max="5897" width="15.375" style="1" customWidth="1"/>
    <col min="5898" max="5899" width="0" style="1" hidden="1" customWidth="1"/>
    <col min="5900" max="5900" width="10.25" style="1" customWidth="1"/>
    <col min="5901" max="5901" width="15.625" style="1" customWidth="1"/>
    <col min="5902" max="5903" width="10.625" style="1" customWidth="1"/>
    <col min="5904" max="5904" width="14.625" style="1" customWidth="1"/>
    <col min="5905" max="6144" width="9" style="1"/>
    <col min="6145" max="6145" width="4.125" style="1" customWidth="1"/>
    <col min="6146" max="6146" width="6" style="1" bestFit="1" customWidth="1"/>
    <col min="6147" max="6147" width="0" style="1" hidden="1" customWidth="1"/>
    <col min="6148" max="6148" width="31.875" style="1" bestFit="1" customWidth="1"/>
    <col min="6149" max="6149" width="43" style="1" customWidth="1"/>
    <col min="6150" max="6150" width="5.125" style="1" customWidth="1"/>
    <col min="6151" max="6151" width="6.5" style="1" bestFit="1" customWidth="1"/>
    <col min="6152" max="6152" width="9.25" style="1" bestFit="1" customWidth="1"/>
    <col min="6153" max="6153" width="15.375" style="1" customWidth="1"/>
    <col min="6154" max="6155" width="0" style="1" hidden="1" customWidth="1"/>
    <col min="6156" max="6156" width="10.25" style="1" customWidth="1"/>
    <col min="6157" max="6157" width="15.625" style="1" customWidth="1"/>
    <col min="6158" max="6159" width="10.625" style="1" customWidth="1"/>
    <col min="6160" max="6160" width="14.625" style="1" customWidth="1"/>
    <col min="6161" max="6400" width="9" style="1"/>
    <col min="6401" max="6401" width="4.125" style="1" customWidth="1"/>
    <col min="6402" max="6402" width="6" style="1" bestFit="1" customWidth="1"/>
    <col min="6403" max="6403" width="0" style="1" hidden="1" customWidth="1"/>
    <col min="6404" max="6404" width="31.875" style="1" bestFit="1" customWidth="1"/>
    <col min="6405" max="6405" width="43" style="1" customWidth="1"/>
    <col min="6406" max="6406" width="5.125" style="1" customWidth="1"/>
    <col min="6407" max="6407" width="6.5" style="1" bestFit="1" customWidth="1"/>
    <col min="6408" max="6408" width="9.25" style="1" bestFit="1" customWidth="1"/>
    <col min="6409" max="6409" width="15.375" style="1" customWidth="1"/>
    <col min="6410" max="6411" width="0" style="1" hidden="1" customWidth="1"/>
    <col min="6412" max="6412" width="10.25" style="1" customWidth="1"/>
    <col min="6413" max="6413" width="15.625" style="1" customWidth="1"/>
    <col min="6414" max="6415" width="10.625" style="1" customWidth="1"/>
    <col min="6416" max="6416" width="14.625" style="1" customWidth="1"/>
    <col min="6417" max="6656" width="9" style="1"/>
    <col min="6657" max="6657" width="4.125" style="1" customWidth="1"/>
    <col min="6658" max="6658" width="6" style="1" bestFit="1" customWidth="1"/>
    <col min="6659" max="6659" width="0" style="1" hidden="1" customWidth="1"/>
    <col min="6660" max="6660" width="31.875" style="1" bestFit="1" customWidth="1"/>
    <col min="6661" max="6661" width="43" style="1" customWidth="1"/>
    <col min="6662" max="6662" width="5.125" style="1" customWidth="1"/>
    <col min="6663" max="6663" width="6.5" style="1" bestFit="1" customWidth="1"/>
    <col min="6664" max="6664" width="9.25" style="1" bestFit="1" customWidth="1"/>
    <col min="6665" max="6665" width="15.375" style="1" customWidth="1"/>
    <col min="6666" max="6667" width="0" style="1" hidden="1" customWidth="1"/>
    <col min="6668" max="6668" width="10.25" style="1" customWidth="1"/>
    <col min="6669" max="6669" width="15.625" style="1" customWidth="1"/>
    <col min="6670" max="6671" width="10.625" style="1" customWidth="1"/>
    <col min="6672" max="6672" width="14.625" style="1" customWidth="1"/>
    <col min="6673" max="6912" width="9" style="1"/>
    <col min="6913" max="6913" width="4.125" style="1" customWidth="1"/>
    <col min="6914" max="6914" width="6" style="1" bestFit="1" customWidth="1"/>
    <col min="6915" max="6915" width="0" style="1" hidden="1" customWidth="1"/>
    <col min="6916" max="6916" width="31.875" style="1" bestFit="1" customWidth="1"/>
    <col min="6917" max="6917" width="43" style="1" customWidth="1"/>
    <col min="6918" max="6918" width="5.125" style="1" customWidth="1"/>
    <col min="6919" max="6919" width="6.5" style="1" bestFit="1" customWidth="1"/>
    <col min="6920" max="6920" width="9.25" style="1" bestFit="1" customWidth="1"/>
    <col min="6921" max="6921" width="15.375" style="1" customWidth="1"/>
    <col min="6922" max="6923" width="0" style="1" hidden="1" customWidth="1"/>
    <col min="6924" max="6924" width="10.25" style="1" customWidth="1"/>
    <col min="6925" max="6925" width="15.625" style="1" customWidth="1"/>
    <col min="6926" max="6927" width="10.625" style="1" customWidth="1"/>
    <col min="6928" max="6928" width="14.625" style="1" customWidth="1"/>
    <col min="6929" max="7168" width="9" style="1"/>
    <col min="7169" max="7169" width="4.125" style="1" customWidth="1"/>
    <col min="7170" max="7170" width="6" style="1" bestFit="1" customWidth="1"/>
    <col min="7171" max="7171" width="0" style="1" hidden="1" customWidth="1"/>
    <col min="7172" max="7172" width="31.875" style="1" bestFit="1" customWidth="1"/>
    <col min="7173" max="7173" width="43" style="1" customWidth="1"/>
    <col min="7174" max="7174" width="5.125" style="1" customWidth="1"/>
    <col min="7175" max="7175" width="6.5" style="1" bestFit="1" customWidth="1"/>
    <col min="7176" max="7176" width="9.25" style="1" bestFit="1" customWidth="1"/>
    <col min="7177" max="7177" width="15.375" style="1" customWidth="1"/>
    <col min="7178" max="7179" width="0" style="1" hidden="1" customWidth="1"/>
    <col min="7180" max="7180" width="10.25" style="1" customWidth="1"/>
    <col min="7181" max="7181" width="15.625" style="1" customWidth="1"/>
    <col min="7182" max="7183" width="10.625" style="1" customWidth="1"/>
    <col min="7184" max="7184" width="14.625" style="1" customWidth="1"/>
    <col min="7185" max="7424" width="9" style="1"/>
    <col min="7425" max="7425" width="4.125" style="1" customWidth="1"/>
    <col min="7426" max="7426" width="6" style="1" bestFit="1" customWidth="1"/>
    <col min="7427" max="7427" width="0" style="1" hidden="1" customWidth="1"/>
    <col min="7428" max="7428" width="31.875" style="1" bestFit="1" customWidth="1"/>
    <col min="7429" max="7429" width="43" style="1" customWidth="1"/>
    <col min="7430" max="7430" width="5.125" style="1" customWidth="1"/>
    <col min="7431" max="7431" width="6.5" style="1" bestFit="1" customWidth="1"/>
    <col min="7432" max="7432" width="9.25" style="1" bestFit="1" customWidth="1"/>
    <col min="7433" max="7433" width="15.375" style="1" customWidth="1"/>
    <col min="7434" max="7435" width="0" style="1" hidden="1" customWidth="1"/>
    <col min="7436" max="7436" width="10.25" style="1" customWidth="1"/>
    <col min="7437" max="7437" width="15.625" style="1" customWidth="1"/>
    <col min="7438" max="7439" width="10.625" style="1" customWidth="1"/>
    <col min="7440" max="7440" width="14.625" style="1" customWidth="1"/>
    <col min="7441" max="7680" width="9" style="1"/>
    <col min="7681" max="7681" width="4.125" style="1" customWidth="1"/>
    <col min="7682" max="7682" width="6" style="1" bestFit="1" customWidth="1"/>
    <col min="7683" max="7683" width="0" style="1" hidden="1" customWidth="1"/>
    <col min="7684" max="7684" width="31.875" style="1" bestFit="1" customWidth="1"/>
    <col min="7685" max="7685" width="43" style="1" customWidth="1"/>
    <col min="7686" max="7686" width="5.125" style="1" customWidth="1"/>
    <col min="7687" max="7687" width="6.5" style="1" bestFit="1" customWidth="1"/>
    <col min="7688" max="7688" width="9.25" style="1" bestFit="1" customWidth="1"/>
    <col min="7689" max="7689" width="15.375" style="1" customWidth="1"/>
    <col min="7690" max="7691" width="0" style="1" hidden="1" customWidth="1"/>
    <col min="7692" max="7692" width="10.25" style="1" customWidth="1"/>
    <col min="7693" max="7693" width="15.625" style="1" customWidth="1"/>
    <col min="7694" max="7695" width="10.625" style="1" customWidth="1"/>
    <col min="7696" max="7696" width="14.625" style="1" customWidth="1"/>
    <col min="7697" max="7936" width="9" style="1"/>
    <col min="7937" max="7937" width="4.125" style="1" customWidth="1"/>
    <col min="7938" max="7938" width="6" style="1" bestFit="1" customWidth="1"/>
    <col min="7939" max="7939" width="0" style="1" hidden="1" customWidth="1"/>
    <col min="7940" max="7940" width="31.875" style="1" bestFit="1" customWidth="1"/>
    <col min="7941" max="7941" width="43" style="1" customWidth="1"/>
    <col min="7942" max="7942" width="5.125" style="1" customWidth="1"/>
    <col min="7943" max="7943" width="6.5" style="1" bestFit="1" customWidth="1"/>
    <col min="7944" max="7944" width="9.25" style="1" bestFit="1" customWidth="1"/>
    <col min="7945" max="7945" width="15.375" style="1" customWidth="1"/>
    <col min="7946" max="7947" width="0" style="1" hidden="1" customWidth="1"/>
    <col min="7948" max="7948" width="10.25" style="1" customWidth="1"/>
    <col min="7949" max="7949" width="15.625" style="1" customWidth="1"/>
    <col min="7950" max="7951" width="10.625" style="1" customWidth="1"/>
    <col min="7952" max="7952" width="14.625" style="1" customWidth="1"/>
    <col min="7953" max="8192" width="9" style="1"/>
    <col min="8193" max="8193" width="4.125" style="1" customWidth="1"/>
    <col min="8194" max="8194" width="6" style="1" bestFit="1" customWidth="1"/>
    <col min="8195" max="8195" width="0" style="1" hidden="1" customWidth="1"/>
    <col min="8196" max="8196" width="31.875" style="1" bestFit="1" customWidth="1"/>
    <col min="8197" max="8197" width="43" style="1" customWidth="1"/>
    <col min="8198" max="8198" width="5.125" style="1" customWidth="1"/>
    <col min="8199" max="8199" width="6.5" style="1" bestFit="1" customWidth="1"/>
    <col min="8200" max="8200" width="9.25" style="1" bestFit="1" customWidth="1"/>
    <col min="8201" max="8201" width="15.375" style="1" customWidth="1"/>
    <col min="8202" max="8203" width="0" style="1" hidden="1" customWidth="1"/>
    <col min="8204" max="8204" width="10.25" style="1" customWidth="1"/>
    <col min="8205" max="8205" width="15.625" style="1" customWidth="1"/>
    <col min="8206" max="8207" width="10.625" style="1" customWidth="1"/>
    <col min="8208" max="8208" width="14.625" style="1" customWidth="1"/>
    <col min="8209" max="8448" width="9" style="1"/>
    <col min="8449" max="8449" width="4.125" style="1" customWidth="1"/>
    <col min="8450" max="8450" width="6" style="1" bestFit="1" customWidth="1"/>
    <col min="8451" max="8451" width="0" style="1" hidden="1" customWidth="1"/>
    <col min="8452" max="8452" width="31.875" style="1" bestFit="1" customWidth="1"/>
    <col min="8453" max="8453" width="43" style="1" customWidth="1"/>
    <col min="8454" max="8454" width="5.125" style="1" customWidth="1"/>
    <col min="8455" max="8455" width="6.5" style="1" bestFit="1" customWidth="1"/>
    <col min="8456" max="8456" width="9.25" style="1" bestFit="1" customWidth="1"/>
    <col min="8457" max="8457" width="15.375" style="1" customWidth="1"/>
    <col min="8458" max="8459" width="0" style="1" hidden="1" customWidth="1"/>
    <col min="8460" max="8460" width="10.25" style="1" customWidth="1"/>
    <col min="8461" max="8461" width="15.625" style="1" customWidth="1"/>
    <col min="8462" max="8463" width="10.625" style="1" customWidth="1"/>
    <col min="8464" max="8464" width="14.625" style="1" customWidth="1"/>
    <col min="8465" max="8704" width="9" style="1"/>
    <col min="8705" max="8705" width="4.125" style="1" customWidth="1"/>
    <col min="8706" max="8706" width="6" style="1" bestFit="1" customWidth="1"/>
    <col min="8707" max="8707" width="0" style="1" hidden="1" customWidth="1"/>
    <col min="8708" max="8708" width="31.875" style="1" bestFit="1" customWidth="1"/>
    <col min="8709" max="8709" width="43" style="1" customWidth="1"/>
    <col min="8710" max="8710" width="5.125" style="1" customWidth="1"/>
    <col min="8711" max="8711" width="6.5" style="1" bestFit="1" customWidth="1"/>
    <col min="8712" max="8712" width="9.25" style="1" bestFit="1" customWidth="1"/>
    <col min="8713" max="8713" width="15.375" style="1" customWidth="1"/>
    <col min="8714" max="8715" width="0" style="1" hidden="1" customWidth="1"/>
    <col min="8716" max="8716" width="10.25" style="1" customWidth="1"/>
    <col min="8717" max="8717" width="15.625" style="1" customWidth="1"/>
    <col min="8718" max="8719" width="10.625" style="1" customWidth="1"/>
    <col min="8720" max="8720" width="14.625" style="1" customWidth="1"/>
    <col min="8721" max="8960" width="9" style="1"/>
    <col min="8961" max="8961" width="4.125" style="1" customWidth="1"/>
    <col min="8962" max="8962" width="6" style="1" bestFit="1" customWidth="1"/>
    <col min="8963" max="8963" width="0" style="1" hidden="1" customWidth="1"/>
    <col min="8964" max="8964" width="31.875" style="1" bestFit="1" customWidth="1"/>
    <col min="8965" max="8965" width="43" style="1" customWidth="1"/>
    <col min="8966" max="8966" width="5.125" style="1" customWidth="1"/>
    <col min="8967" max="8967" width="6.5" style="1" bestFit="1" customWidth="1"/>
    <col min="8968" max="8968" width="9.25" style="1" bestFit="1" customWidth="1"/>
    <col min="8969" max="8969" width="15.375" style="1" customWidth="1"/>
    <col min="8970" max="8971" width="0" style="1" hidden="1" customWidth="1"/>
    <col min="8972" max="8972" width="10.25" style="1" customWidth="1"/>
    <col min="8973" max="8973" width="15.625" style="1" customWidth="1"/>
    <col min="8974" max="8975" width="10.625" style="1" customWidth="1"/>
    <col min="8976" max="8976" width="14.625" style="1" customWidth="1"/>
    <col min="8977" max="9216" width="9" style="1"/>
    <col min="9217" max="9217" width="4.125" style="1" customWidth="1"/>
    <col min="9218" max="9218" width="6" style="1" bestFit="1" customWidth="1"/>
    <col min="9219" max="9219" width="0" style="1" hidden="1" customWidth="1"/>
    <col min="9220" max="9220" width="31.875" style="1" bestFit="1" customWidth="1"/>
    <col min="9221" max="9221" width="43" style="1" customWidth="1"/>
    <col min="9222" max="9222" width="5.125" style="1" customWidth="1"/>
    <col min="9223" max="9223" width="6.5" style="1" bestFit="1" customWidth="1"/>
    <col min="9224" max="9224" width="9.25" style="1" bestFit="1" customWidth="1"/>
    <col min="9225" max="9225" width="15.375" style="1" customWidth="1"/>
    <col min="9226" max="9227" width="0" style="1" hidden="1" customWidth="1"/>
    <col min="9228" max="9228" width="10.25" style="1" customWidth="1"/>
    <col min="9229" max="9229" width="15.625" style="1" customWidth="1"/>
    <col min="9230" max="9231" width="10.625" style="1" customWidth="1"/>
    <col min="9232" max="9232" width="14.625" style="1" customWidth="1"/>
    <col min="9233" max="9472" width="9" style="1"/>
    <col min="9473" max="9473" width="4.125" style="1" customWidth="1"/>
    <col min="9474" max="9474" width="6" style="1" bestFit="1" customWidth="1"/>
    <col min="9475" max="9475" width="0" style="1" hidden="1" customWidth="1"/>
    <col min="9476" max="9476" width="31.875" style="1" bestFit="1" customWidth="1"/>
    <col min="9477" max="9477" width="43" style="1" customWidth="1"/>
    <col min="9478" max="9478" width="5.125" style="1" customWidth="1"/>
    <col min="9479" max="9479" width="6.5" style="1" bestFit="1" customWidth="1"/>
    <col min="9480" max="9480" width="9.25" style="1" bestFit="1" customWidth="1"/>
    <col min="9481" max="9481" width="15.375" style="1" customWidth="1"/>
    <col min="9482" max="9483" width="0" style="1" hidden="1" customWidth="1"/>
    <col min="9484" max="9484" width="10.25" style="1" customWidth="1"/>
    <col min="9485" max="9485" width="15.625" style="1" customWidth="1"/>
    <col min="9486" max="9487" width="10.625" style="1" customWidth="1"/>
    <col min="9488" max="9488" width="14.625" style="1" customWidth="1"/>
    <col min="9489" max="9728" width="9" style="1"/>
    <col min="9729" max="9729" width="4.125" style="1" customWidth="1"/>
    <col min="9730" max="9730" width="6" style="1" bestFit="1" customWidth="1"/>
    <col min="9731" max="9731" width="0" style="1" hidden="1" customWidth="1"/>
    <col min="9732" max="9732" width="31.875" style="1" bestFit="1" customWidth="1"/>
    <col min="9733" max="9733" width="43" style="1" customWidth="1"/>
    <col min="9734" max="9734" width="5.125" style="1" customWidth="1"/>
    <col min="9735" max="9735" width="6.5" style="1" bestFit="1" customWidth="1"/>
    <col min="9736" max="9736" width="9.25" style="1" bestFit="1" customWidth="1"/>
    <col min="9737" max="9737" width="15.375" style="1" customWidth="1"/>
    <col min="9738" max="9739" width="0" style="1" hidden="1" customWidth="1"/>
    <col min="9740" max="9740" width="10.25" style="1" customWidth="1"/>
    <col min="9741" max="9741" width="15.625" style="1" customWidth="1"/>
    <col min="9742" max="9743" width="10.625" style="1" customWidth="1"/>
    <col min="9744" max="9744" width="14.625" style="1" customWidth="1"/>
    <col min="9745" max="9984" width="9" style="1"/>
    <col min="9985" max="9985" width="4.125" style="1" customWidth="1"/>
    <col min="9986" max="9986" width="6" style="1" bestFit="1" customWidth="1"/>
    <col min="9987" max="9987" width="0" style="1" hidden="1" customWidth="1"/>
    <col min="9988" max="9988" width="31.875" style="1" bestFit="1" customWidth="1"/>
    <col min="9989" max="9989" width="43" style="1" customWidth="1"/>
    <col min="9990" max="9990" width="5.125" style="1" customWidth="1"/>
    <col min="9991" max="9991" width="6.5" style="1" bestFit="1" customWidth="1"/>
    <col min="9992" max="9992" width="9.25" style="1" bestFit="1" customWidth="1"/>
    <col min="9993" max="9993" width="15.375" style="1" customWidth="1"/>
    <col min="9994" max="9995" width="0" style="1" hidden="1" customWidth="1"/>
    <col min="9996" max="9996" width="10.25" style="1" customWidth="1"/>
    <col min="9997" max="9997" width="15.625" style="1" customWidth="1"/>
    <col min="9998" max="9999" width="10.625" style="1" customWidth="1"/>
    <col min="10000" max="10000" width="14.625" style="1" customWidth="1"/>
    <col min="10001" max="10240" width="9" style="1"/>
    <col min="10241" max="10241" width="4.125" style="1" customWidth="1"/>
    <col min="10242" max="10242" width="6" style="1" bestFit="1" customWidth="1"/>
    <col min="10243" max="10243" width="0" style="1" hidden="1" customWidth="1"/>
    <col min="10244" max="10244" width="31.875" style="1" bestFit="1" customWidth="1"/>
    <col min="10245" max="10245" width="43" style="1" customWidth="1"/>
    <col min="10246" max="10246" width="5.125" style="1" customWidth="1"/>
    <col min="10247" max="10247" width="6.5" style="1" bestFit="1" customWidth="1"/>
    <col min="10248" max="10248" width="9.25" style="1" bestFit="1" customWidth="1"/>
    <col min="10249" max="10249" width="15.375" style="1" customWidth="1"/>
    <col min="10250" max="10251" width="0" style="1" hidden="1" customWidth="1"/>
    <col min="10252" max="10252" width="10.25" style="1" customWidth="1"/>
    <col min="10253" max="10253" width="15.625" style="1" customWidth="1"/>
    <col min="10254" max="10255" width="10.625" style="1" customWidth="1"/>
    <col min="10256" max="10256" width="14.625" style="1" customWidth="1"/>
    <col min="10257" max="10496" width="9" style="1"/>
    <col min="10497" max="10497" width="4.125" style="1" customWidth="1"/>
    <col min="10498" max="10498" width="6" style="1" bestFit="1" customWidth="1"/>
    <col min="10499" max="10499" width="0" style="1" hidden="1" customWidth="1"/>
    <col min="10500" max="10500" width="31.875" style="1" bestFit="1" customWidth="1"/>
    <col min="10501" max="10501" width="43" style="1" customWidth="1"/>
    <col min="10502" max="10502" width="5.125" style="1" customWidth="1"/>
    <col min="10503" max="10503" width="6.5" style="1" bestFit="1" customWidth="1"/>
    <col min="10504" max="10504" width="9.25" style="1" bestFit="1" customWidth="1"/>
    <col min="10505" max="10505" width="15.375" style="1" customWidth="1"/>
    <col min="10506" max="10507" width="0" style="1" hidden="1" customWidth="1"/>
    <col min="10508" max="10508" width="10.25" style="1" customWidth="1"/>
    <col min="10509" max="10509" width="15.625" style="1" customWidth="1"/>
    <col min="10510" max="10511" width="10.625" style="1" customWidth="1"/>
    <col min="10512" max="10512" width="14.625" style="1" customWidth="1"/>
    <col min="10513" max="10752" width="9" style="1"/>
    <col min="10753" max="10753" width="4.125" style="1" customWidth="1"/>
    <col min="10754" max="10754" width="6" style="1" bestFit="1" customWidth="1"/>
    <col min="10755" max="10755" width="0" style="1" hidden="1" customWidth="1"/>
    <col min="10756" max="10756" width="31.875" style="1" bestFit="1" customWidth="1"/>
    <col min="10757" max="10757" width="43" style="1" customWidth="1"/>
    <col min="10758" max="10758" width="5.125" style="1" customWidth="1"/>
    <col min="10759" max="10759" width="6.5" style="1" bestFit="1" customWidth="1"/>
    <col min="10760" max="10760" width="9.25" style="1" bestFit="1" customWidth="1"/>
    <col min="10761" max="10761" width="15.375" style="1" customWidth="1"/>
    <col min="10762" max="10763" width="0" style="1" hidden="1" customWidth="1"/>
    <col min="10764" max="10764" width="10.25" style="1" customWidth="1"/>
    <col min="10765" max="10765" width="15.625" style="1" customWidth="1"/>
    <col min="10766" max="10767" width="10.625" style="1" customWidth="1"/>
    <col min="10768" max="10768" width="14.625" style="1" customWidth="1"/>
    <col min="10769" max="11008" width="9" style="1"/>
    <col min="11009" max="11009" width="4.125" style="1" customWidth="1"/>
    <col min="11010" max="11010" width="6" style="1" bestFit="1" customWidth="1"/>
    <col min="11011" max="11011" width="0" style="1" hidden="1" customWidth="1"/>
    <col min="11012" max="11012" width="31.875" style="1" bestFit="1" customWidth="1"/>
    <col min="11013" max="11013" width="43" style="1" customWidth="1"/>
    <col min="11014" max="11014" width="5.125" style="1" customWidth="1"/>
    <col min="11015" max="11015" width="6.5" style="1" bestFit="1" customWidth="1"/>
    <col min="11016" max="11016" width="9.25" style="1" bestFit="1" customWidth="1"/>
    <col min="11017" max="11017" width="15.375" style="1" customWidth="1"/>
    <col min="11018" max="11019" width="0" style="1" hidden="1" customWidth="1"/>
    <col min="11020" max="11020" width="10.25" style="1" customWidth="1"/>
    <col min="11021" max="11021" width="15.625" style="1" customWidth="1"/>
    <col min="11022" max="11023" width="10.625" style="1" customWidth="1"/>
    <col min="11024" max="11024" width="14.625" style="1" customWidth="1"/>
    <col min="11025" max="11264" width="9" style="1"/>
    <col min="11265" max="11265" width="4.125" style="1" customWidth="1"/>
    <col min="11266" max="11266" width="6" style="1" bestFit="1" customWidth="1"/>
    <col min="11267" max="11267" width="0" style="1" hidden="1" customWidth="1"/>
    <col min="11268" max="11268" width="31.875" style="1" bestFit="1" customWidth="1"/>
    <col min="11269" max="11269" width="43" style="1" customWidth="1"/>
    <col min="11270" max="11270" width="5.125" style="1" customWidth="1"/>
    <col min="11271" max="11271" width="6.5" style="1" bestFit="1" customWidth="1"/>
    <col min="11272" max="11272" width="9.25" style="1" bestFit="1" customWidth="1"/>
    <col min="11273" max="11273" width="15.375" style="1" customWidth="1"/>
    <col min="11274" max="11275" width="0" style="1" hidden="1" customWidth="1"/>
    <col min="11276" max="11276" width="10.25" style="1" customWidth="1"/>
    <col min="11277" max="11277" width="15.625" style="1" customWidth="1"/>
    <col min="11278" max="11279" width="10.625" style="1" customWidth="1"/>
    <col min="11280" max="11280" width="14.625" style="1" customWidth="1"/>
    <col min="11281" max="11520" width="9" style="1"/>
    <col min="11521" max="11521" width="4.125" style="1" customWidth="1"/>
    <col min="11522" max="11522" width="6" style="1" bestFit="1" customWidth="1"/>
    <col min="11523" max="11523" width="0" style="1" hidden="1" customWidth="1"/>
    <col min="11524" max="11524" width="31.875" style="1" bestFit="1" customWidth="1"/>
    <col min="11525" max="11525" width="43" style="1" customWidth="1"/>
    <col min="11526" max="11526" width="5.125" style="1" customWidth="1"/>
    <col min="11527" max="11527" width="6.5" style="1" bestFit="1" customWidth="1"/>
    <col min="11528" max="11528" width="9.25" style="1" bestFit="1" customWidth="1"/>
    <col min="11529" max="11529" width="15.375" style="1" customWidth="1"/>
    <col min="11530" max="11531" width="0" style="1" hidden="1" customWidth="1"/>
    <col min="11532" max="11532" width="10.25" style="1" customWidth="1"/>
    <col min="11533" max="11533" width="15.625" style="1" customWidth="1"/>
    <col min="11534" max="11535" width="10.625" style="1" customWidth="1"/>
    <col min="11536" max="11536" width="14.625" style="1" customWidth="1"/>
    <col min="11537" max="11776" width="9" style="1"/>
    <col min="11777" max="11777" width="4.125" style="1" customWidth="1"/>
    <col min="11778" max="11778" width="6" style="1" bestFit="1" customWidth="1"/>
    <col min="11779" max="11779" width="0" style="1" hidden="1" customWidth="1"/>
    <col min="11780" max="11780" width="31.875" style="1" bestFit="1" customWidth="1"/>
    <col min="11781" max="11781" width="43" style="1" customWidth="1"/>
    <col min="11782" max="11782" width="5.125" style="1" customWidth="1"/>
    <col min="11783" max="11783" width="6.5" style="1" bestFit="1" customWidth="1"/>
    <col min="11784" max="11784" width="9.25" style="1" bestFit="1" customWidth="1"/>
    <col min="11785" max="11785" width="15.375" style="1" customWidth="1"/>
    <col min="11786" max="11787" width="0" style="1" hidden="1" customWidth="1"/>
    <col min="11788" max="11788" width="10.25" style="1" customWidth="1"/>
    <col min="11789" max="11789" width="15.625" style="1" customWidth="1"/>
    <col min="11790" max="11791" width="10.625" style="1" customWidth="1"/>
    <col min="11792" max="11792" width="14.625" style="1" customWidth="1"/>
    <col min="11793" max="12032" width="9" style="1"/>
    <col min="12033" max="12033" width="4.125" style="1" customWidth="1"/>
    <col min="12034" max="12034" width="6" style="1" bestFit="1" customWidth="1"/>
    <col min="12035" max="12035" width="0" style="1" hidden="1" customWidth="1"/>
    <col min="12036" max="12036" width="31.875" style="1" bestFit="1" customWidth="1"/>
    <col min="12037" max="12037" width="43" style="1" customWidth="1"/>
    <col min="12038" max="12038" width="5.125" style="1" customWidth="1"/>
    <col min="12039" max="12039" width="6.5" style="1" bestFit="1" customWidth="1"/>
    <col min="12040" max="12040" width="9.25" style="1" bestFit="1" customWidth="1"/>
    <col min="12041" max="12041" width="15.375" style="1" customWidth="1"/>
    <col min="12042" max="12043" width="0" style="1" hidden="1" customWidth="1"/>
    <col min="12044" max="12044" width="10.25" style="1" customWidth="1"/>
    <col min="12045" max="12045" width="15.625" style="1" customWidth="1"/>
    <col min="12046" max="12047" width="10.625" style="1" customWidth="1"/>
    <col min="12048" max="12048" width="14.625" style="1" customWidth="1"/>
    <col min="12049" max="12288" width="9" style="1"/>
    <col min="12289" max="12289" width="4.125" style="1" customWidth="1"/>
    <col min="12290" max="12290" width="6" style="1" bestFit="1" customWidth="1"/>
    <col min="12291" max="12291" width="0" style="1" hidden="1" customWidth="1"/>
    <col min="12292" max="12292" width="31.875" style="1" bestFit="1" customWidth="1"/>
    <col min="12293" max="12293" width="43" style="1" customWidth="1"/>
    <col min="12294" max="12294" width="5.125" style="1" customWidth="1"/>
    <col min="12295" max="12295" width="6.5" style="1" bestFit="1" customWidth="1"/>
    <col min="12296" max="12296" width="9.25" style="1" bestFit="1" customWidth="1"/>
    <col min="12297" max="12297" width="15.375" style="1" customWidth="1"/>
    <col min="12298" max="12299" width="0" style="1" hidden="1" customWidth="1"/>
    <col min="12300" max="12300" width="10.25" style="1" customWidth="1"/>
    <col min="12301" max="12301" width="15.625" style="1" customWidth="1"/>
    <col min="12302" max="12303" width="10.625" style="1" customWidth="1"/>
    <col min="12304" max="12304" width="14.625" style="1" customWidth="1"/>
    <col min="12305" max="12544" width="9" style="1"/>
    <col min="12545" max="12545" width="4.125" style="1" customWidth="1"/>
    <col min="12546" max="12546" width="6" style="1" bestFit="1" customWidth="1"/>
    <col min="12547" max="12547" width="0" style="1" hidden="1" customWidth="1"/>
    <col min="12548" max="12548" width="31.875" style="1" bestFit="1" customWidth="1"/>
    <col min="12549" max="12549" width="43" style="1" customWidth="1"/>
    <col min="12550" max="12550" width="5.125" style="1" customWidth="1"/>
    <col min="12551" max="12551" width="6.5" style="1" bestFit="1" customWidth="1"/>
    <col min="12552" max="12552" width="9.25" style="1" bestFit="1" customWidth="1"/>
    <col min="12553" max="12553" width="15.375" style="1" customWidth="1"/>
    <col min="12554" max="12555" width="0" style="1" hidden="1" customWidth="1"/>
    <col min="12556" max="12556" width="10.25" style="1" customWidth="1"/>
    <col min="12557" max="12557" width="15.625" style="1" customWidth="1"/>
    <col min="12558" max="12559" width="10.625" style="1" customWidth="1"/>
    <col min="12560" max="12560" width="14.625" style="1" customWidth="1"/>
    <col min="12561" max="12800" width="9" style="1"/>
    <col min="12801" max="12801" width="4.125" style="1" customWidth="1"/>
    <col min="12802" max="12802" width="6" style="1" bestFit="1" customWidth="1"/>
    <col min="12803" max="12803" width="0" style="1" hidden="1" customWidth="1"/>
    <col min="12804" max="12804" width="31.875" style="1" bestFit="1" customWidth="1"/>
    <col min="12805" max="12805" width="43" style="1" customWidth="1"/>
    <col min="12806" max="12806" width="5.125" style="1" customWidth="1"/>
    <col min="12807" max="12807" width="6.5" style="1" bestFit="1" customWidth="1"/>
    <col min="12808" max="12808" width="9.25" style="1" bestFit="1" customWidth="1"/>
    <col min="12809" max="12809" width="15.375" style="1" customWidth="1"/>
    <col min="12810" max="12811" width="0" style="1" hidden="1" customWidth="1"/>
    <col min="12812" max="12812" width="10.25" style="1" customWidth="1"/>
    <col min="12813" max="12813" width="15.625" style="1" customWidth="1"/>
    <col min="12814" max="12815" width="10.625" style="1" customWidth="1"/>
    <col min="12816" max="12816" width="14.625" style="1" customWidth="1"/>
    <col min="12817" max="13056" width="9" style="1"/>
    <col min="13057" max="13057" width="4.125" style="1" customWidth="1"/>
    <col min="13058" max="13058" width="6" style="1" bestFit="1" customWidth="1"/>
    <col min="13059" max="13059" width="0" style="1" hidden="1" customWidth="1"/>
    <col min="13060" max="13060" width="31.875" style="1" bestFit="1" customWidth="1"/>
    <col min="13061" max="13061" width="43" style="1" customWidth="1"/>
    <col min="13062" max="13062" width="5.125" style="1" customWidth="1"/>
    <col min="13063" max="13063" width="6.5" style="1" bestFit="1" customWidth="1"/>
    <col min="13064" max="13064" width="9.25" style="1" bestFit="1" customWidth="1"/>
    <col min="13065" max="13065" width="15.375" style="1" customWidth="1"/>
    <col min="13066" max="13067" width="0" style="1" hidden="1" customWidth="1"/>
    <col min="13068" max="13068" width="10.25" style="1" customWidth="1"/>
    <col min="13069" max="13069" width="15.625" style="1" customWidth="1"/>
    <col min="13070" max="13071" width="10.625" style="1" customWidth="1"/>
    <col min="13072" max="13072" width="14.625" style="1" customWidth="1"/>
    <col min="13073" max="13312" width="9" style="1"/>
    <col min="13313" max="13313" width="4.125" style="1" customWidth="1"/>
    <col min="13314" max="13314" width="6" style="1" bestFit="1" customWidth="1"/>
    <col min="13315" max="13315" width="0" style="1" hidden="1" customWidth="1"/>
    <col min="13316" max="13316" width="31.875" style="1" bestFit="1" customWidth="1"/>
    <col min="13317" max="13317" width="43" style="1" customWidth="1"/>
    <col min="13318" max="13318" width="5.125" style="1" customWidth="1"/>
    <col min="13319" max="13319" width="6.5" style="1" bestFit="1" customWidth="1"/>
    <col min="13320" max="13320" width="9.25" style="1" bestFit="1" customWidth="1"/>
    <col min="13321" max="13321" width="15.375" style="1" customWidth="1"/>
    <col min="13322" max="13323" width="0" style="1" hidden="1" customWidth="1"/>
    <col min="13324" max="13324" width="10.25" style="1" customWidth="1"/>
    <col min="13325" max="13325" width="15.625" style="1" customWidth="1"/>
    <col min="13326" max="13327" width="10.625" style="1" customWidth="1"/>
    <col min="13328" max="13328" width="14.625" style="1" customWidth="1"/>
    <col min="13329" max="13568" width="9" style="1"/>
    <col min="13569" max="13569" width="4.125" style="1" customWidth="1"/>
    <col min="13570" max="13570" width="6" style="1" bestFit="1" customWidth="1"/>
    <col min="13571" max="13571" width="0" style="1" hidden="1" customWidth="1"/>
    <col min="13572" max="13572" width="31.875" style="1" bestFit="1" customWidth="1"/>
    <col min="13573" max="13573" width="43" style="1" customWidth="1"/>
    <col min="13574" max="13574" width="5.125" style="1" customWidth="1"/>
    <col min="13575" max="13575" width="6.5" style="1" bestFit="1" customWidth="1"/>
    <col min="13576" max="13576" width="9.25" style="1" bestFit="1" customWidth="1"/>
    <col min="13577" max="13577" width="15.375" style="1" customWidth="1"/>
    <col min="13578" max="13579" width="0" style="1" hidden="1" customWidth="1"/>
    <col min="13580" max="13580" width="10.25" style="1" customWidth="1"/>
    <col min="13581" max="13581" width="15.625" style="1" customWidth="1"/>
    <col min="13582" max="13583" width="10.625" style="1" customWidth="1"/>
    <col min="13584" max="13584" width="14.625" style="1" customWidth="1"/>
    <col min="13585" max="13824" width="9" style="1"/>
    <col min="13825" max="13825" width="4.125" style="1" customWidth="1"/>
    <col min="13826" max="13826" width="6" style="1" bestFit="1" customWidth="1"/>
    <col min="13827" max="13827" width="0" style="1" hidden="1" customWidth="1"/>
    <col min="13828" max="13828" width="31.875" style="1" bestFit="1" customWidth="1"/>
    <col min="13829" max="13829" width="43" style="1" customWidth="1"/>
    <col min="13830" max="13830" width="5.125" style="1" customWidth="1"/>
    <col min="13831" max="13831" width="6.5" style="1" bestFit="1" customWidth="1"/>
    <col min="13832" max="13832" width="9.25" style="1" bestFit="1" customWidth="1"/>
    <col min="13833" max="13833" width="15.375" style="1" customWidth="1"/>
    <col min="13834" max="13835" width="0" style="1" hidden="1" customWidth="1"/>
    <col min="13836" max="13836" width="10.25" style="1" customWidth="1"/>
    <col min="13837" max="13837" width="15.625" style="1" customWidth="1"/>
    <col min="13838" max="13839" width="10.625" style="1" customWidth="1"/>
    <col min="13840" max="13840" width="14.625" style="1" customWidth="1"/>
    <col min="13841" max="14080" width="9" style="1"/>
    <col min="14081" max="14081" width="4.125" style="1" customWidth="1"/>
    <col min="14082" max="14082" width="6" style="1" bestFit="1" customWidth="1"/>
    <col min="14083" max="14083" width="0" style="1" hidden="1" customWidth="1"/>
    <col min="14084" max="14084" width="31.875" style="1" bestFit="1" customWidth="1"/>
    <col min="14085" max="14085" width="43" style="1" customWidth="1"/>
    <col min="14086" max="14086" width="5.125" style="1" customWidth="1"/>
    <col min="14087" max="14087" width="6.5" style="1" bestFit="1" customWidth="1"/>
    <col min="14088" max="14088" width="9.25" style="1" bestFit="1" customWidth="1"/>
    <col min="14089" max="14089" width="15.375" style="1" customWidth="1"/>
    <col min="14090" max="14091" width="0" style="1" hidden="1" customWidth="1"/>
    <col min="14092" max="14092" width="10.25" style="1" customWidth="1"/>
    <col min="14093" max="14093" width="15.625" style="1" customWidth="1"/>
    <col min="14094" max="14095" width="10.625" style="1" customWidth="1"/>
    <col min="14096" max="14096" width="14.625" style="1" customWidth="1"/>
    <col min="14097" max="14336" width="9" style="1"/>
    <col min="14337" max="14337" width="4.125" style="1" customWidth="1"/>
    <col min="14338" max="14338" width="6" style="1" bestFit="1" customWidth="1"/>
    <col min="14339" max="14339" width="0" style="1" hidden="1" customWidth="1"/>
    <col min="14340" max="14340" width="31.875" style="1" bestFit="1" customWidth="1"/>
    <col min="14341" max="14341" width="43" style="1" customWidth="1"/>
    <col min="14342" max="14342" width="5.125" style="1" customWidth="1"/>
    <col min="14343" max="14343" width="6.5" style="1" bestFit="1" customWidth="1"/>
    <col min="14344" max="14344" width="9.25" style="1" bestFit="1" customWidth="1"/>
    <col min="14345" max="14345" width="15.375" style="1" customWidth="1"/>
    <col min="14346" max="14347" width="0" style="1" hidden="1" customWidth="1"/>
    <col min="14348" max="14348" width="10.25" style="1" customWidth="1"/>
    <col min="14349" max="14349" width="15.625" style="1" customWidth="1"/>
    <col min="14350" max="14351" width="10.625" style="1" customWidth="1"/>
    <col min="14352" max="14352" width="14.625" style="1" customWidth="1"/>
    <col min="14353" max="14592" width="9" style="1"/>
    <col min="14593" max="14593" width="4.125" style="1" customWidth="1"/>
    <col min="14594" max="14594" width="6" style="1" bestFit="1" customWidth="1"/>
    <col min="14595" max="14595" width="0" style="1" hidden="1" customWidth="1"/>
    <col min="14596" max="14596" width="31.875" style="1" bestFit="1" customWidth="1"/>
    <col min="14597" max="14597" width="43" style="1" customWidth="1"/>
    <col min="14598" max="14598" width="5.125" style="1" customWidth="1"/>
    <col min="14599" max="14599" width="6.5" style="1" bestFit="1" customWidth="1"/>
    <col min="14600" max="14600" width="9.25" style="1" bestFit="1" customWidth="1"/>
    <col min="14601" max="14601" width="15.375" style="1" customWidth="1"/>
    <col min="14602" max="14603" width="0" style="1" hidden="1" customWidth="1"/>
    <col min="14604" max="14604" width="10.25" style="1" customWidth="1"/>
    <col min="14605" max="14605" width="15.625" style="1" customWidth="1"/>
    <col min="14606" max="14607" width="10.625" style="1" customWidth="1"/>
    <col min="14608" max="14608" width="14.625" style="1" customWidth="1"/>
    <col min="14609" max="14848" width="9" style="1"/>
    <col min="14849" max="14849" width="4.125" style="1" customWidth="1"/>
    <col min="14850" max="14850" width="6" style="1" bestFit="1" customWidth="1"/>
    <col min="14851" max="14851" width="0" style="1" hidden="1" customWidth="1"/>
    <col min="14852" max="14852" width="31.875" style="1" bestFit="1" customWidth="1"/>
    <col min="14853" max="14853" width="43" style="1" customWidth="1"/>
    <col min="14854" max="14854" width="5.125" style="1" customWidth="1"/>
    <col min="14855" max="14855" width="6.5" style="1" bestFit="1" customWidth="1"/>
    <col min="14856" max="14856" width="9.25" style="1" bestFit="1" customWidth="1"/>
    <col min="14857" max="14857" width="15.375" style="1" customWidth="1"/>
    <col min="14858" max="14859" width="0" style="1" hidden="1" customWidth="1"/>
    <col min="14860" max="14860" width="10.25" style="1" customWidth="1"/>
    <col min="14861" max="14861" width="15.625" style="1" customWidth="1"/>
    <col min="14862" max="14863" width="10.625" style="1" customWidth="1"/>
    <col min="14864" max="14864" width="14.625" style="1" customWidth="1"/>
    <col min="14865" max="15104" width="9" style="1"/>
    <col min="15105" max="15105" width="4.125" style="1" customWidth="1"/>
    <col min="15106" max="15106" width="6" style="1" bestFit="1" customWidth="1"/>
    <col min="15107" max="15107" width="0" style="1" hidden="1" customWidth="1"/>
    <col min="15108" max="15108" width="31.875" style="1" bestFit="1" customWidth="1"/>
    <col min="15109" max="15109" width="43" style="1" customWidth="1"/>
    <col min="15110" max="15110" width="5.125" style="1" customWidth="1"/>
    <col min="15111" max="15111" width="6.5" style="1" bestFit="1" customWidth="1"/>
    <col min="15112" max="15112" width="9.25" style="1" bestFit="1" customWidth="1"/>
    <col min="15113" max="15113" width="15.375" style="1" customWidth="1"/>
    <col min="15114" max="15115" width="0" style="1" hidden="1" customWidth="1"/>
    <col min="15116" max="15116" width="10.25" style="1" customWidth="1"/>
    <col min="15117" max="15117" width="15.625" style="1" customWidth="1"/>
    <col min="15118" max="15119" width="10.625" style="1" customWidth="1"/>
    <col min="15120" max="15120" width="14.625" style="1" customWidth="1"/>
    <col min="15121" max="15360" width="9" style="1"/>
    <col min="15361" max="15361" width="4.125" style="1" customWidth="1"/>
    <col min="15362" max="15362" width="6" style="1" bestFit="1" customWidth="1"/>
    <col min="15363" max="15363" width="0" style="1" hidden="1" customWidth="1"/>
    <col min="15364" max="15364" width="31.875" style="1" bestFit="1" customWidth="1"/>
    <col min="15365" max="15365" width="43" style="1" customWidth="1"/>
    <col min="15366" max="15366" width="5.125" style="1" customWidth="1"/>
    <col min="15367" max="15367" width="6.5" style="1" bestFit="1" customWidth="1"/>
    <col min="15368" max="15368" width="9.25" style="1" bestFit="1" customWidth="1"/>
    <col min="15369" max="15369" width="15.375" style="1" customWidth="1"/>
    <col min="15370" max="15371" width="0" style="1" hidden="1" customWidth="1"/>
    <col min="15372" max="15372" width="10.25" style="1" customWidth="1"/>
    <col min="15373" max="15373" width="15.625" style="1" customWidth="1"/>
    <col min="15374" max="15375" width="10.625" style="1" customWidth="1"/>
    <col min="15376" max="15376" width="14.625" style="1" customWidth="1"/>
    <col min="15377" max="15616" width="9" style="1"/>
    <col min="15617" max="15617" width="4.125" style="1" customWidth="1"/>
    <col min="15618" max="15618" width="6" style="1" bestFit="1" customWidth="1"/>
    <col min="15619" max="15619" width="0" style="1" hidden="1" customWidth="1"/>
    <col min="15620" max="15620" width="31.875" style="1" bestFit="1" customWidth="1"/>
    <col min="15621" max="15621" width="43" style="1" customWidth="1"/>
    <col min="15622" max="15622" width="5.125" style="1" customWidth="1"/>
    <col min="15623" max="15623" width="6.5" style="1" bestFit="1" customWidth="1"/>
    <col min="15624" max="15624" width="9.25" style="1" bestFit="1" customWidth="1"/>
    <col min="15625" max="15625" width="15.375" style="1" customWidth="1"/>
    <col min="15626" max="15627" width="0" style="1" hidden="1" customWidth="1"/>
    <col min="15628" max="15628" width="10.25" style="1" customWidth="1"/>
    <col min="15629" max="15629" width="15.625" style="1" customWidth="1"/>
    <col min="15630" max="15631" width="10.625" style="1" customWidth="1"/>
    <col min="15632" max="15632" width="14.625" style="1" customWidth="1"/>
    <col min="15633" max="15872" width="9" style="1"/>
    <col min="15873" max="15873" width="4.125" style="1" customWidth="1"/>
    <col min="15874" max="15874" width="6" style="1" bestFit="1" customWidth="1"/>
    <col min="15875" max="15875" width="0" style="1" hidden="1" customWidth="1"/>
    <col min="15876" max="15876" width="31.875" style="1" bestFit="1" customWidth="1"/>
    <col min="15877" max="15877" width="43" style="1" customWidth="1"/>
    <col min="15878" max="15878" width="5.125" style="1" customWidth="1"/>
    <col min="15879" max="15879" width="6.5" style="1" bestFit="1" customWidth="1"/>
    <col min="15880" max="15880" width="9.25" style="1" bestFit="1" customWidth="1"/>
    <col min="15881" max="15881" width="15.375" style="1" customWidth="1"/>
    <col min="15882" max="15883" width="0" style="1" hidden="1" customWidth="1"/>
    <col min="15884" max="15884" width="10.25" style="1" customWidth="1"/>
    <col min="15885" max="15885" width="15.625" style="1" customWidth="1"/>
    <col min="15886" max="15887" width="10.625" style="1" customWidth="1"/>
    <col min="15888" max="15888" width="14.625" style="1" customWidth="1"/>
    <col min="15889" max="16128" width="9" style="1"/>
    <col min="16129" max="16129" width="4.125" style="1" customWidth="1"/>
    <col min="16130" max="16130" width="6" style="1" bestFit="1" customWidth="1"/>
    <col min="16131" max="16131" width="0" style="1" hidden="1" customWidth="1"/>
    <col min="16132" max="16132" width="31.875" style="1" bestFit="1" customWidth="1"/>
    <col min="16133" max="16133" width="43" style="1" customWidth="1"/>
    <col min="16134" max="16134" width="5.125" style="1" customWidth="1"/>
    <col min="16135" max="16135" width="6.5" style="1" bestFit="1" customWidth="1"/>
    <col min="16136" max="16136" width="9.25" style="1" bestFit="1" customWidth="1"/>
    <col min="16137" max="16137" width="15.375" style="1" customWidth="1"/>
    <col min="16138" max="16139" width="0" style="1" hidden="1" customWidth="1"/>
    <col min="16140" max="16140" width="10.25" style="1" customWidth="1"/>
    <col min="16141" max="16141" width="15.625" style="1" customWidth="1"/>
    <col min="16142" max="16143" width="10.625" style="1" customWidth="1"/>
    <col min="16144" max="16144" width="14.625" style="1" customWidth="1"/>
    <col min="16145" max="16384" width="9" style="1"/>
  </cols>
  <sheetData>
    <row r="1" spans="1:24" ht="17.25" x14ac:dyDescent="0.2">
      <c r="B1" s="2"/>
      <c r="C1" s="3"/>
      <c r="D1" s="4" t="s">
        <v>0</v>
      </c>
      <c r="E1" s="5"/>
      <c r="F1" s="6"/>
      <c r="G1" s="7"/>
      <c r="H1" s="8"/>
      <c r="I1" s="9"/>
      <c r="J1" s="10"/>
      <c r="K1" s="10"/>
      <c r="L1" s="11"/>
    </row>
    <row r="2" spans="1:24" ht="28.5" customHeight="1" x14ac:dyDescent="0.15">
      <c r="A2" s="12"/>
      <c r="B2" s="224" t="s">
        <v>1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  <c r="N2" s="225" t="s">
        <v>1</v>
      </c>
      <c r="O2" s="225"/>
      <c r="P2" s="225"/>
      <c r="Q2" s="225"/>
      <c r="R2" s="225"/>
      <c r="S2" s="225"/>
      <c r="T2" s="225"/>
      <c r="U2" s="225"/>
      <c r="V2" s="225"/>
      <c r="W2" s="225"/>
      <c r="X2" s="225"/>
    </row>
    <row r="3" spans="1:24" ht="28.5" customHeight="1" x14ac:dyDescent="0.15">
      <c r="A3" s="13"/>
      <c r="B3" s="14" t="s">
        <v>2</v>
      </c>
      <c r="C3" s="15" t="s">
        <v>3</v>
      </c>
      <c r="D3" s="14" t="s">
        <v>4</v>
      </c>
      <c r="E3" s="16" t="s">
        <v>5</v>
      </c>
      <c r="F3" s="16" t="s">
        <v>6</v>
      </c>
      <c r="G3" s="17" t="s">
        <v>7</v>
      </c>
      <c r="H3" s="18" t="s">
        <v>8</v>
      </c>
      <c r="I3" s="19" t="s">
        <v>9</v>
      </c>
      <c r="J3" s="20" t="s">
        <v>10</v>
      </c>
      <c r="K3" s="20" t="s">
        <v>11</v>
      </c>
      <c r="L3" s="21" t="s">
        <v>12</v>
      </c>
      <c r="N3" s="224" t="s">
        <v>13</v>
      </c>
      <c r="O3" s="224"/>
      <c r="P3" s="224"/>
      <c r="Q3" s="224"/>
      <c r="R3" s="224"/>
      <c r="S3" s="224"/>
      <c r="T3" s="224"/>
      <c r="U3" s="224"/>
      <c r="V3" s="224"/>
      <c r="W3" s="224"/>
      <c r="X3" s="224"/>
    </row>
    <row r="4" spans="1:24" ht="38.25" customHeight="1" x14ac:dyDescent="0.2">
      <c r="A4" s="13"/>
      <c r="B4" s="22">
        <v>1</v>
      </c>
      <c r="C4" s="23"/>
      <c r="D4" s="24" t="s">
        <v>14</v>
      </c>
      <c r="E4" s="25" t="s">
        <v>15</v>
      </c>
      <c r="F4" s="26" t="s">
        <v>16</v>
      </c>
      <c r="G4" s="27">
        <v>1</v>
      </c>
      <c r="H4" s="28"/>
      <c r="I4" s="29">
        <v>0</v>
      </c>
      <c r="J4" s="30"/>
      <c r="K4" s="30"/>
      <c r="L4" s="31"/>
    </row>
    <row r="5" spans="1:24" ht="38.25" customHeight="1" x14ac:dyDescent="0.2">
      <c r="A5" s="13"/>
      <c r="B5" s="32">
        <v>2</v>
      </c>
      <c r="C5" s="33"/>
      <c r="D5" s="24" t="s">
        <v>17</v>
      </c>
      <c r="E5" s="25" t="s">
        <v>18</v>
      </c>
      <c r="F5" s="26" t="s">
        <v>19</v>
      </c>
      <c r="G5" s="27">
        <v>19</v>
      </c>
      <c r="H5" s="28"/>
      <c r="I5" s="29">
        <v>0</v>
      </c>
      <c r="J5" s="34"/>
      <c r="K5" s="34"/>
      <c r="L5" s="35"/>
    </row>
    <row r="6" spans="1:24" ht="38.25" customHeight="1" x14ac:dyDescent="0.2">
      <c r="A6" s="13"/>
      <c r="B6" s="22">
        <v>3</v>
      </c>
      <c r="C6" s="33"/>
      <c r="D6" s="24" t="s">
        <v>20</v>
      </c>
      <c r="E6" s="25" t="s">
        <v>21</v>
      </c>
      <c r="F6" s="26" t="s">
        <v>22</v>
      </c>
      <c r="G6" s="27">
        <v>1</v>
      </c>
      <c r="H6" s="28"/>
      <c r="I6" s="29">
        <v>0</v>
      </c>
      <c r="J6" s="34"/>
      <c r="K6" s="34"/>
      <c r="L6" s="35"/>
    </row>
    <row r="7" spans="1:24" ht="38.25" customHeight="1" x14ac:dyDescent="0.2">
      <c r="A7" s="13"/>
      <c r="B7" s="32">
        <v>4</v>
      </c>
      <c r="C7" s="33"/>
      <c r="D7" s="24" t="s">
        <v>23</v>
      </c>
      <c r="E7" s="25" t="s">
        <v>24</v>
      </c>
      <c r="F7" s="26" t="s">
        <v>25</v>
      </c>
      <c r="G7" s="27">
        <v>11</v>
      </c>
      <c r="H7" s="28"/>
      <c r="I7" s="29">
        <v>0</v>
      </c>
      <c r="J7" s="34"/>
      <c r="K7" s="34"/>
      <c r="L7" s="35"/>
    </row>
    <row r="8" spans="1:24" ht="38.25" customHeight="1" x14ac:dyDescent="0.2">
      <c r="A8" s="13"/>
      <c r="B8" s="22">
        <v>5</v>
      </c>
      <c r="C8" s="33"/>
      <c r="D8" s="24" t="s">
        <v>26</v>
      </c>
      <c r="E8" s="25" t="s">
        <v>27</v>
      </c>
      <c r="F8" s="26" t="s">
        <v>28</v>
      </c>
      <c r="G8" s="27">
        <v>22</v>
      </c>
      <c r="H8" s="28"/>
      <c r="I8" s="29">
        <v>0</v>
      </c>
      <c r="J8" s="34"/>
      <c r="K8" s="34"/>
      <c r="L8" s="35"/>
    </row>
    <row r="9" spans="1:24" ht="38.25" customHeight="1" x14ac:dyDescent="0.2">
      <c r="A9" s="13"/>
      <c r="B9" s="32">
        <v>6</v>
      </c>
      <c r="C9" s="33"/>
      <c r="D9" s="24" t="s">
        <v>29</v>
      </c>
      <c r="E9" s="25" t="s">
        <v>30</v>
      </c>
      <c r="F9" s="26" t="s">
        <v>22</v>
      </c>
      <c r="G9" s="27">
        <v>24</v>
      </c>
      <c r="H9" s="28"/>
      <c r="I9" s="29">
        <v>0</v>
      </c>
      <c r="J9" s="34"/>
      <c r="K9" s="34"/>
      <c r="L9" s="35"/>
    </row>
    <row r="10" spans="1:24" ht="38.25" customHeight="1" x14ac:dyDescent="0.2">
      <c r="A10" s="13"/>
      <c r="B10" s="22">
        <v>7</v>
      </c>
      <c r="C10" s="33"/>
      <c r="D10" s="24" t="s">
        <v>31</v>
      </c>
      <c r="E10" s="25" t="s">
        <v>32</v>
      </c>
      <c r="F10" s="26" t="s">
        <v>22</v>
      </c>
      <c r="G10" s="27">
        <v>1</v>
      </c>
      <c r="H10" s="28"/>
      <c r="I10" s="29">
        <v>0</v>
      </c>
      <c r="J10" s="34"/>
      <c r="K10" s="34"/>
      <c r="L10" s="35"/>
    </row>
    <row r="11" spans="1:24" ht="38.25" customHeight="1" x14ac:dyDescent="0.2">
      <c r="A11" s="13"/>
      <c r="B11" s="32">
        <v>8</v>
      </c>
      <c r="C11" s="33"/>
      <c r="D11" s="24" t="s">
        <v>33</v>
      </c>
      <c r="E11" s="25" t="s">
        <v>34</v>
      </c>
      <c r="F11" s="26" t="s">
        <v>22</v>
      </c>
      <c r="G11" s="27">
        <v>4</v>
      </c>
      <c r="H11" s="28"/>
      <c r="I11" s="29">
        <v>0</v>
      </c>
      <c r="J11" s="34"/>
      <c r="K11" s="34"/>
      <c r="L11" s="35"/>
    </row>
    <row r="12" spans="1:24" ht="38.25" customHeight="1" x14ac:dyDescent="0.2">
      <c r="A12" s="13"/>
      <c r="B12" s="22">
        <v>9</v>
      </c>
      <c r="C12" s="33"/>
      <c r="D12" s="24" t="s">
        <v>33</v>
      </c>
      <c r="E12" s="25" t="s">
        <v>35</v>
      </c>
      <c r="F12" s="26" t="s">
        <v>22</v>
      </c>
      <c r="G12" s="27">
        <v>1</v>
      </c>
      <c r="H12" s="28"/>
      <c r="I12" s="29">
        <v>0</v>
      </c>
      <c r="J12" s="34"/>
      <c r="K12" s="34"/>
      <c r="L12" s="35"/>
    </row>
    <row r="13" spans="1:24" ht="38.25" customHeight="1" x14ac:dyDescent="0.2">
      <c r="A13" s="13"/>
      <c r="B13" s="32">
        <v>10</v>
      </c>
      <c r="C13" s="33"/>
      <c r="D13" s="24" t="s">
        <v>36</v>
      </c>
      <c r="E13" s="25" t="s">
        <v>37</v>
      </c>
      <c r="F13" s="26" t="s">
        <v>22</v>
      </c>
      <c r="G13" s="27">
        <v>10</v>
      </c>
      <c r="H13" s="28"/>
      <c r="I13" s="29">
        <v>0</v>
      </c>
      <c r="J13" s="34"/>
      <c r="K13" s="34"/>
      <c r="L13" s="35"/>
    </row>
    <row r="14" spans="1:24" ht="38.25" customHeight="1" x14ac:dyDescent="0.2">
      <c r="A14" s="13"/>
      <c r="B14" s="22">
        <v>11</v>
      </c>
      <c r="C14" s="33"/>
      <c r="D14" s="24" t="s">
        <v>36</v>
      </c>
      <c r="E14" s="25" t="s">
        <v>38</v>
      </c>
      <c r="F14" s="26" t="s">
        <v>22</v>
      </c>
      <c r="G14" s="27">
        <v>3</v>
      </c>
      <c r="H14" s="28"/>
      <c r="I14" s="29">
        <v>0</v>
      </c>
      <c r="J14" s="34"/>
      <c r="K14" s="34"/>
      <c r="L14" s="35"/>
    </row>
    <row r="15" spans="1:24" ht="38.25" customHeight="1" x14ac:dyDescent="0.2">
      <c r="A15" s="13"/>
      <c r="B15" s="32">
        <v>12</v>
      </c>
      <c r="C15" s="33"/>
      <c r="D15" s="24" t="s">
        <v>39</v>
      </c>
      <c r="E15" s="25" t="s">
        <v>40</v>
      </c>
      <c r="F15" s="26" t="s">
        <v>22</v>
      </c>
      <c r="G15" s="27">
        <v>5</v>
      </c>
      <c r="H15" s="28"/>
      <c r="I15" s="29">
        <v>0</v>
      </c>
      <c r="J15" s="34"/>
      <c r="K15" s="34"/>
      <c r="L15" s="35"/>
    </row>
    <row r="16" spans="1:24" ht="38.25" customHeight="1" x14ac:dyDescent="0.2">
      <c r="A16" s="13"/>
      <c r="B16" s="22">
        <v>13</v>
      </c>
      <c r="C16" s="33"/>
      <c r="D16" s="24" t="s">
        <v>39</v>
      </c>
      <c r="E16" s="25" t="s">
        <v>41</v>
      </c>
      <c r="F16" s="26" t="s">
        <v>22</v>
      </c>
      <c r="G16" s="27">
        <v>2</v>
      </c>
      <c r="H16" s="28"/>
      <c r="I16" s="29">
        <v>0</v>
      </c>
      <c r="J16" s="34"/>
      <c r="K16" s="34"/>
      <c r="L16" s="35"/>
    </row>
    <row r="17" spans="1:12" ht="38.25" customHeight="1" x14ac:dyDescent="0.2">
      <c r="A17" s="13"/>
      <c r="B17" s="32">
        <v>14</v>
      </c>
      <c r="C17" s="33"/>
      <c r="D17" s="24" t="s">
        <v>42</v>
      </c>
      <c r="E17" s="25" t="s">
        <v>43</v>
      </c>
      <c r="F17" s="26" t="s">
        <v>22</v>
      </c>
      <c r="G17" s="27">
        <v>5</v>
      </c>
      <c r="H17" s="28"/>
      <c r="I17" s="29">
        <v>0</v>
      </c>
      <c r="J17" s="34"/>
      <c r="K17" s="34"/>
      <c r="L17" s="35"/>
    </row>
    <row r="18" spans="1:12" ht="38.25" customHeight="1" x14ac:dyDescent="0.2">
      <c r="A18" s="13"/>
      <c r="B18" s="22">
        <v>15</v>
      </c>
      <c r="C18" s="33"/>
      <c r="D18" s="24" t="s">
        <v>44</v>
      </c>
      <c r="E18" s="25" t="s">
        <v>45</v>
      </c>
      <c r="F18" s="26" t="s">
        <v>22</v>
      </c>
      <c r="G18" s="27">
        <v>1</v>
      </c>
      <c r="H18" s="28"/>
      <c r="I18" s="29">
        <v>0</v>
      </c>
      <c r="J18" s="34"/>
      <c r="K18" s="34"/>
      <c r="L18" s="35"/>
    </row>
    <row r="19" spans="1:12" ht="38.25" customHeight="1" x14ac:dyDescent="0.2">
      <c r="A19" s="13"/>
      <c r="B19" s="32">
        <v>16</v>
      </c>
      <c r="C19" s="33"/>
      <c r="D19" s="24" t="s">
        <v>46</v>
      </c>
      <c r="E19" s="25" t="s">
        <v>47</v>
      </c>
      <c r="F19" s="26" t="s">
        <v>22</v>
      </c>
      <c r="G19" s="27">
        <v>4</v>
      </c>
      <c r="H19" s="28"/>
      <c r="I19" s="29">
        <v>0</v>
      </c>
      <c r="J19" s="34"/>
      <c r="K19" s="34"/>
      <c r="L19" s="35"/>
    </row>
    <row r="20" spans="1:12" ht="38.25" customHeight="1" x14ac:dyDescent="0.2">
      <c r="A20" s="13"/>
      <c r="B20" s="22">
        <v>17</v>
      </c>
      <c r="C20" s="33"/>
      <c r="D20" s="24" t="s">
        <v>48</v>
      </c>
      <c r="E20" s="25" t="s">
        <v>49</v>
      </c>
      <c r="F20" s="26" t="s">
        <v>22</v>
      </c>
      <c r="G20" s="27">
        <v>2</v>
      </c>
      <c r="H20" s="28"/>
      <c r="I20" s="29">
        <v>0</v>
      </c>
      <c r="J20" s="34"/>
      <c r="K20" s="34"/>
      <c r="L20" s="35"/>
    </row>
    <row r="21" spans="1:12" ht="38.25" customHeight="1" x14ac:dyDescent="0.2">
      <c r="A21" s="13"/>
      <c r="B21" s="32">
        <v>18</v>
      </c>
      <c r="C21" s="33"/>
      <c r="D21" s="24" t="s">
        <v>50</v>
      </c>
      <c r="E21" s="25" t="s">
        <v>51</v>
      </c>
      <c r="F21" s="26" t="s">
        <v>22</v>
      </c>
      <c r="G21" s="27">
        <v>3</v>
      </c>
      <c r="H21" s="28"/>
      <c r="I21" s="29">
        <v>0</v>
      </c>
      <c r="J21" s="34"/>
      <c r="K21" s="34"/>
      <c r="L21" s="35"/>
    </row>
    <row r="22" spans="1:12" ht="38.25" customHeight="1" x14ac:dyDescent="0.2">
      <c r="A22" s="13"/>
      <c r="B22" s="22">
        <v>19</v>
      </c>
      <c r="C22" s="33"/>
      <c r="D22" s="24" t="s">
        <v>52</v>
      </c>
      <c r="E22" s="25" t="s">
        <v>53</v>
      </c>
      <c r="F22" s="26" t="s">
        <v>22</v>
      </c>
      <c r="G22" s="27">
        <v>2</v>
      </c>
      <c r="H22" s="28"/>
      <c r="I22" s="29">
        <v>0</v>
      </c>
      <c r="J22" s="34"/>
      <c r="K22" s="34"/>
      <c r="L22" s="35"/>
    </row>
    <row r="23" spans="1:12" ht="38.25" customHeight="1" x14ac:dyDescent="0.2">
      <c r="A23" s="13"/>
      <c r="B23" s="32">
        <v>20</v>
      </c>
      <c r="C23" s="33"/>
      <c r="D23" s="24" t="s">
        <v>54</v>
      </c>
      <c r="E23" s="25" t="s">
        <v>55</v>
      </c>
      <c r="F23" s="26" t="s">
        <v>22</v>
      </c>
      <c r="G23" s="27">
        <v>3</v>
      </c>
      <c r="H23" s="28"/>
      <c r="I23" s="29">
        <v>0</v>
      </c>
      <c r="J23" s="34"/>
      <c r="K23" s="34"/>
      <c r="L23" s="35"/>
    </row>
    <row r="24" spans="1:12" ht="38.25" customHeight="1" x14ac:dyDescent="0.2">
      <c r="A24" s="13"/>
      <c r="B24" s="22">
        <v>21</v>
      </c>
      <c r="C24" s="33"/>
      <c r="D24" s="24" t="s">
        <v>56</v>
      </c>
      <c r="E24" s="25" t="s">
        <v>57</v>
      </c>
      <c r="F24" s="26" t="s">
        <v>22</v>
      </c>
      <c r="G24" s="27">
        <v>10</v>
      </c>
      <c r="H24" s="28"/>
      <c r="I24" s="29">
        <v>0</v>
      </c>
      <c r="J24" s="34"/>
      <c r="K24" s="34"/>
      <c r="L24" s="35"/>
    </row>
    <row r="25" spans="1:12" ht="38.25" customHeight="1" x14ac:dyDescent="0.2">
      <c r="A25" s="13"/>
      <c r="B25" s="32">
        <v>22</v>
      </c>
      <c r="C25" s="33"/>
      <c r="D25" s="24" t="s">
        <v>58</v>
      </c>
      <c r="E25" s="25" t="s">
        <v>59</v>
      </c>
      <c r="F25" s="26" t="s">
        <v>22</v>
      </c>
      <c r="G25" s="27">
        <v>1</v>
      </c>
      <c r="H25" s="28"/>
      <c r="I25" s="29">
        <v>0</v>
      </c>
      <c r="J25" s="34"/>
      <c r="K25" s="34"/>
      <c r="L25" s="35"/>
    </row>
    <row r="26" spans="1:12" ht="38.25" customHeight="1" x14ac:dyDescent="0.2">
      <c r="A26" s="13"/>
      <c r="B26" s="22">
        <v>23</v>
      </c>
      <c r="C26" s="33"/>
      <c r="D26" s="24" t="s">
        <v>60</v>
      </c>
      <c r="E26" s="25" t="s">
        <v>61</v>
      </c>
      <c r="F26" s="26" t="s">
        <v>22</v>
      </c>
      <c r="G26" s="27">
        <v>1</v>
      </c>
      <c r="H26" s="28"/>
      <c r="I26" s="29">
        <v>0</v>
      </c>
      <c r="J26" s="34"/>
      <c r="K26" s="34"/>
      <c r="L26" s="35"/>
    </row>
    <row r="27" spans="1:12" ht="38.25" customHeight="1" x14ac:dyDescent="0.2">
      <c r="A27" s="13"/>
      <c r="B27" s="32">
        <v>24</v>
      </c>
      <c r="C27" s="33"/>
      <c r="D27" s="24" t="s">
        <v>62</v>
      </c>
      <c r="E27" s="25" t="s">
        <v>63</v>
      </c>
      <c r="F27" s="26" t="s">
        <v>22</v>
      </c>
      <c r="G27" s="27">
        <v>2</v>
      </c>
      <c r="H27" s="28"/>
      <c r="I27" s="29">
        <v>0</v>
      </c>
      <c r="J27" s="34"/>
      <c r="K27" s="34"/>
      <c r="L27" s="35"/>
    </row>
    <row r="28" spans="1:12" ht="38.25" customHeight="1" x14ac:dyDescent="0.2">
      <c r="A28" s="13"/>
      <c r="B28" s="22">
        <v>25</v>
      </c>
      <c r="C28" s="33">
        <v>0</v>
      </c>
      <c r="D28" s="24" t="s">
        <v>64</v>
      </c>
      <c r="E28" s="25" t="s">
        <v>65</v>
      </c>
      <c r="F28" s="26" t="s">
        <v>22</v>
      </c>
      <c r="G28" s="27">
        <v>1</v>
      </c>
      <c r="H28" s="28"/>
      <c r="I28" s="29">
        <v>0</v>
      </c>
      <c r="J28" s="34"/>
      <c r="K28" s="34"/>
      <c r="L28" s="35"/>
    </row>
    <row r="29" spans="1:12" ht="38.25" customHeight="1" x14ac:dyDescent="0.2">
      <c r="A29" s="13"/>
      <c r="B29" s="32">
        <v>26</v>
      </c>
      <c r="C29" s="33">
        <v>0</v>
      </c>
      <c r="D29" s="24" t="s">
        <v>66</v>
      </c>
      <c r="E29" s="25" t="s">
        <v>67</v>
      </c>
      <c r="F29" s="26" t="s">
        <v>22</v>
      </c>
      <c r="G29" s="27">
        <v>2</v>
      </c>
      <c r="H29" s="28"/>
      <c r="I29" s="29">
        <v>0</v>
      </c>
      <c r="J29" s="34"/>
      <c r="K29" s="34"/>
      <c r="L29" s="35"/>
    </row>
    <row r="30" spans="1:12" ht="38.25" customHeight="1" x14ac:dyDescent="0.2">
      <c r="A30" s="13"/>
      <c r="B30" s="22">
        <v>27</v>
      </c>
      <c r="C30" s="33">
        <v>0</v>
      </c>
      <c r="D30" s="24" t="s">
        <v>68</v>
      </c>
      <c r="E30" s="25" t="s">
        <v>69</v>
      </c>
      <c r="F30" s="26" t="s">
        <v>22</v>
      </c>
      <c r="G30" s="27">
        <v>1</v>
      </c>
      <c r="H30" s="28"/>
      <c r="I30" s="29">
        <v>0</v>
      </c>
      <c r="J30" s="34"/>
      <c r="K30" s="34"/>
      <c r="L30" s="35"/>
    </row>
    <row r="31" spans="1:12" ht="38.25" customHeight="1" x14ac:dyDescent="0.2">
      <c r="A31" s="13"/>
      <c r="B31" s="32">
        <v>28</v>
      </c>
      <c r="C31" s="33">
        <v>0</v>
      </c>
      <c r="D31" s="24" t="s">
        <v>70</v>
      </c>
      <c r="E31" s="25" t="s">
        <v>71</v>
      </c>
      <c r="F31" s="26" t="s">
        <v>22</v>
      </c>
      <c r="G31" s="27">
        <v>20</v>
      </c>
      <c r="H31" s="28"/>
      <c r="I31" s="29">
        <v>0</v>
      </c>
      <c r="J31" s="34"/>
      <c r="K31" s="34"/>
      <c r="L31" s="35"/>
    </row>
    <row r="32" spans="1:12" ht="38.25" customHeight="1" x14ac:dyDescent="0.2">
      <c r="A32" s="13"/>
      <c r="B32" s="22">
        <v>29</v>
      </c>
      <c r="C32" s="33">
        <v>0</v>
      </c>
      <c r="D32" s="24" t="s">
        <v>72</v>
      </c>
      <c r="E32" s="25" t="s">
        <v>73</v>
      </c>
      <c r="F32" s="26" t="s">
        <v>22</v>
      </c>
      <c r="G32" s="27">
        <v>2</v>
      </c>
      <c r="H32" s="28"/>
      <c r="I32" s="29">
        <v>0</v>
      </c>
      <c r="J32" s="34"/>
      <c r="K32" s="34"/>
      <c r="L32" s="35"/>
    </row>
    <row r="33" spans="1:12" ht="38.25" customHeight="1" x14ac:dyDescent="0.2">
      <c r="A33" s="13"/>
      <c r="B33" s="32">
        <v>30</v>
      </c>
      <c r="C33" s="36">
        <v>0</v>
      </c>
      <c r="D33" s="24" t="s">
        <v>72</v>
      </c>
      <c r="E33" s="25" t="s">
        <v>74</v>
      </c>
      <c r="F33" s="26" t="s">
        <v>22</v>
      </c>
      <c r="G33" s="27">
        <v>2</v>
      </c>
      <c r="H33" s="28"/>
      <c r="I33" s="29">
        <v>0</v>
      </c>
      <c r="J33" s="37"/>
      <c r="K33" s="37"/>
      <c r="L33" s="38"/>
    </row>
    <row r="34" spans="1:12" ht="38.25" customHeight="1" x14ac:dyDescent="0.2">
      <c r="A34" s="13"/>
      <c r="B34" s="39"/>
      <c r="C34" s="40"/>
      <c r="D34" s="41" t="s">
        <v>75</v>
      </c>
      <c r="E34" s="42"/>
      <c r="F34" s="43"/>
      <c r="G34" s="44"/>
      <c r="H34" s="45"/>
      <c r="I34" s="46">
        <f>SUM(I4:I33)</f>
        <v>0</v>
      </c>
      <c r="J34" s="47"/>
      <c r="K34" s="47"/>
      <c r="L34" s="48"/>
    </row>
    <row r="35" spans="1:12" ht="38.25" customHeight="1" x14ac:dyDescent="0.2">
      <c r="A35" s="13"/>
      <c r="B35" s="22">
        <v>31</v>
      </c>
      <c r="C35" s="23">
        <v>0</v>
      </c>
      <c r="D35" s="49" t="s">
        <v>76</v>
      </c>
      <c r="E35" s="50" t="s">
        <v>77</v>
      </c>
      <c r="F35" s="51" t="s">
        <v>22</v>
      </c>
      <c r="G35" s="52">
        <v>5</v>
      </c>
      <c r="H35" s="53"/>
      <c r="I35" s="54">
        <v>0</v>
      </c>
      <c r="J35" s="30"/>
      <c r="K35" s="30"/>
      <c r="L35" s="31"/>
    </row>
    <row r="36" spans="1:12" ht="38.25" customHeight="1" x14ac:dyDescent="0.2">
      <c r="A36" s="13"/>
      <c r="B36" s="32">
        <v>32</v>
      </c>
      <c r="C36" s="23">
        <v>0</v>
      </c>
      <c r="D36" s="24" t="s">
        <v>76</v>
      </c>
      <c r="E36" s="55" t="s">
        <v>78</v>
      </c>
      <c r="F36" s="56" t="s">
        <v>22</v>
      </c>
      <c r="G36" s="57">
        <v>5</v>
      </c>
      <c r="H36" s="58"/>
      <c r="I36" s="59">
        <v>0</v>
      </c>
      <c r="J36" s="30"/>
      <c r="K36" s="30"/>
      <c r="L36" s="31"/>
    </row>
    <row r="37" spans="1:12" ht="38.25" customHeight="1" x14ac:dyDescent="0.2">
      <c r="A37" s="13"/>
      <c r="B37" s="22">
        <v>33</v>
      </c>
      <c r="C37" s="23">
        <v>0</v>
      </c>
      <c r="D37" s="24" t="s">
        <v>76</v>
      </c>
      <c r="E37" s="55" t="s">
        <v>79</v>
      </c>
      <c r="F37" s="56" t="s">
        <v>22</v>
      </c>
      <c r="G37" s="57">
        <v>5</v>
      </c>
      <c r="H37" s="58"/>
      <c r="I37" s="59">
        <v>0</v>
      </c>
      <c r="J37" s="30"/>
      <c r="K37" s="30"/>
      <c r="L37" s="31"/>
    </row>
    <row r="38" spans="1:12" ht="38.25" customHeight="1" x14ac:dyDescent="0.2">
      <c r="A38" s="13"/>
      <c r="B38" s="32">
        <v>34</v>
      </c>
      <c r="C38" s="23">
        <v>0</v>
      </c>
      <c r="D38" s="24" t="s">
        <v>80</v>
      </c>
      <c r="E38" s="55" t="s">
        <v>81</v>
      </c>
      <c r="F38" s="56" t="s">
        <v>22</v>
      </c>
      <c r="G38" s="57">
        <v>10</v>
      </c>
      <c r="H38" s="58"/>
      <c r="I38" s="59">
        <v>0</v>
      </c>
      <c r="J38" s="30"/>
      <c r="K38" s="30"/>
      <c r="L38" s="31"/>
    </row>
    <row r="39" spans="1:12" ht="38.25" customHeight="1" x14ac:dyDescent="0.2">
      <c r="A39" s="13"/>
      <c r="B39" s="22">
        <v>35</v>
      </c>
      <c r="C39" s="23">
        <v>0</v>
      </c>
      <c r="D39" s="24" t="s">
        <v>80</v>
      </c>
      <c r="E39" s="55" t="s">
        <v>82</v>
      </c>
      <c r="F39" s="56" t="s">
        <v>22</v>
      </c>
      <c r="G39" s="57">
        <v>10</v>
      </c>
      <c r="H39" s="58"/>
      <c r="I39" s="59">
        <v>0</v>
      </c>
      <c r="J39" s="30"/>
      <c r="K39" s="30"/>
      <c r="L39" s="31"/>
    </row>
    <row r="40" spans="1:12" ht="38.25" customHeight="1" x14ac:dyDescent="0.2">
      <c r="A40" s="13"/>
      <c r="B40" s="32">
        <v>36</v>
      </c>
      <c r="C40" s="23">
        <v>0</v>
      </c>
      <c r="D40" s="24" t="s">
        <v>83</v>
      </c>
      <c r="E40" s="55" t="s">
        <v>84</v>
      </c>
      <c r="F40" s="56" t="s">
        <v>22</v>
      </c>
      <c r="G40" s="57">
        <v>10</v>
      </c>
      <c r="H40" s="58"/>
      <c r="I40" s="59">
        <v>0</v>
      </c>
      <c r="J40" s="30"/>
      <c r="K40" s="30"/>
      <c r="L40" s="31"/>
    </row>
    <row r="41" spans="1:12" ht="38.25" customHeight="1" x14ac:dyDescent="0.2">
      <c r="A41" s="13"/>
      <c r="B41" s="22">
        <v>37</v>
      </c>
      <c r="C41" s="23"/>
      <c r="D41" s="24" t="s">
        <v>85</v>
      </c>
      <c r="E41" s="55" t="s">
        <v>86</v>
      </c>
      <c r="F41" s="56" t="s">
        <v>22</v>
      </c>
      <c r="G41" s="57">
        <v>2</v>
      </c>
      <c r="H41" s="58"/>
      <c r="I41" s="59">
        <v>0</v>
      </c>
      <c r="J41" s="30"/>
      <c r="K41" s="30"/>
      <c r="L41" s="31"/>
    </row>
    <row r="42" spans="1:12" ht="38.25" customHeight="1" x14ac:dyDescent="0.2">
      <c r="A42" s="13"/>
      <c r="B42" s="32">
        <v>38</v>
      </c>
      <c r="C42" s="23"/>
      <c r="D42" s="24" t="s">
        <v>87</v>
      </c>
      <c r="E42" s="55" t="s">
        <v>88</v>
      </c>
      <c r="F42" s="56" t="s">
        <v>22</v>
      </c>
      <c r="G42" s="57">
        <v>10</v>
      </c>
      <c r="H42" s="58"/>
      <c r="I42" s="59">
        <v>0</v>
      </c>
      <c r="J42" s="30"/>
      <c r="K42" s="30"/>
      <c r="L42" s="31"/>
    </row>
    <row r="43" spans="1:12" ht="38.25" customHeight="1" x14ac:dyDescent="0.2">
      <c r="A43" s="13"/>
      <c r="B43" s="22">
        <v>39</v>
      </c>
      <c r="C43" s="23">
        <v>0</v>
      </c>
      <c r="D43" s="24" t="s">
        <v>89</v>
      </c>
      <c r="E43" s="55" t="s">
        <v>90</v>
      </c>
      <c r="F43" s="56" t="s">
        <v>22</v>
      </c>
      <c r="G43" s="57">
        <v>5</v>
      </c>
      <c r="H43" s="58"/>
      <c r="I43" s="59">
        <v>0</v>
      </c>
      <c r="J43" s="30"/>
      <c r="K43" s="30"/>
      <c r="L43" s="31"/>
    </row>
    <row r="44" spans="1:12" ht="38.25" customHeight="1" x14ac:dyDescent="0.2">
      <c r="A44" s="13"/>
      <c r="B44" s="32">
        <v>40</v>
      </c>
      <c r="C44" s="23">
        <v>0</v>
      </c>
      <c r="D44" s="24" t="s">
        <v>91</v>
      </c>
      <c r="E44" s="55" t="s">
        <v>92</v>
      </c>
      <c r="F44" s="56" t="s">
        <v>22</v>
      </c>
      <c r="G44" s="57">
        <v>1</v>
      </c>
      <c r="H44" s="58"/>
      <c r="I44" s="59">
        <v>0</v>
      </c>
      <c r="J44" s="30"/>
      <c r="K44" s="30"/>
      <c r="L44" s="31"/>
    </row>
    <row r="45" spans="1:12" ht="38.25" customHeight="1" x14ac:dyDescent="0.2">
      <c r="B45" s="22">
        <v>41</v>
      </c>
      <c r="C45" s="23">
        <v>0</v>
      </c>
      <c r="D45" s="24" t="s">
        <v>91</v>
      </c>
      <c r="E45" s="55" t="s">
        <v>93</v>
      </c>
      <c r="F45" s="56" t="s">
        <v>22</v>
      </c>
      <c r="G45" s="57">
        <v>5</v>
      </c>
      <c r="H45" s="58"/>
      <c r="I45" s="59">
        <v>0</v>
      </c>
      <c r="J45" s="30"/>
      <c r="K45" s="30"/>
      <c r="L45" s="31"/>
    </row>
    <row r="46" spans="1:12" ht="38.25" customHeight="1" x14ac:dyDescent="0.2">
      <c r="B46" s="32">
        <v>42</v>
      </c>
      <c r="C46" s="23">
        <v>0</v>
      </c>
      <c r="D46" s="24" t="s">
        <v>91</v>
      </c>
      <c r="E46" s="55" t="s">
        <v>94</v>
      </c>
      <c r="F46" s="56" t="s">
        <v>22</v>
      </c>
      <c r="G46" s="57">
        <v>5</v>
      </c>
      <c r="H46" s="58"/>
      <c r="I46" s="59">
        <v>0</v>
      </c>
      <c r="J46" s="30"/>
      <c r="K46" s="30"/>
      <c r="L46" s="31"/>
    </row>
    <row r="47" spans="1:12" ht="38.25" customHeight="1" x14ac:dyDescent="0.2">
      <c r="B47" s="22">
        <v>43</v>
      </c>
      <c r="C47" s="23">
        <v>0</v>
      </c>
      <c r="D47" s="24" t="s">
        <v>95</v>
      </c>
      <c r="E47" s="55" t="s">
        <v>96</v>
      </c>
      <c r="F47" s="56" t="s">
        <v>22</v>
      </c>
      <c r="G47" s="57">
        <v>3</v>
      </c>
      <c r="H47" s="58"/>
      <c r="I47" s="59">
        <v>0</v>
      </c>
      <c r="J47" s="30"/>
      <c r="K47" s="30"/>
      <c r="L47" s="31"/>
    </row>
    <row r="48" spans="1:12" ht="38.25" customHeight="1" x14ac:dyDescent="0.2">
      <c r="B48" s="32">
        <v>44</v>
      </c>
      <c r="C48" s="23">
        <v>0</v>
      </c>
      <c r="D48" s="24" t="s">
        <v>97</v>
      </c>
      <c r="E48" s="55" t="s">
        <v>98</v>
      </c>
      <c r="F48" s="56" t="s">
        <v>99</v>
      </c>
      <c r="G48" s="57">
        <v>6</v>
      </c>
      <c r="H48" s="58"/>
      <c r="I48" s="59">
        <v>0</v>
      </c>
      <c r="J48" s="30"/>
      <c r="K48" s="30"/>
      <c r="L48" s="31"/>
    </row>
    <row r="49" spans="2:12" ht="38.25" customHeight="1" x14ac:dyDescent="0.2">
      <c r="B49" s="22">
        <v>45</v>
      </c>
      <c r="C49" s="23">
        <v>0</v>
      </c>
      <c r="D49" s="24" t="s">
        <v>97</v>
      </c>
      <c r="E49" s="55" t="s">
        <v>100</v>
      </c>
      <c r="F49" s="56" t="s">
        <v>22</v>
      </c>
      <c r="G49" s="57">
        <v>10</v>
      </c>
      <c r="H49" s="58"/>
      <c r="I49" s="59">
        <v>0</v>
      </c>
      <c r="J49" s="30"/>
      <c r="K49" s="30"/>
      <c r="L49" s="31"/>
    </row>
    <row r="50" spans="2:12" ht="38.25" customHeight="1" x14ac:dyDescent="0.2">
      <c r="B50" s="32">
        <v>46</v>
      </c>
      <c r="C50" s="23">
        <v>0</v>
      </c>
      <c r="D50" s="24" t="s">
        <v>101</v>
      </c>
      <c r="E50" s="55" t="s">
        <v>102</v>
      </c>
      <c r="F50" s="56" t="s">
        <v>22</v>
      </c>
      <c r="G50" s="57">
        <v>10</v>
      </c>
      <c r="H50" s="58"/>
      <c r="I50" s="59">
        <v>0</v>
      </c>
      <c r="J50" s="30"/>
      <c r="K50" s="30"/>
      <c r="L50" s="31"/>
    </row>
    <row r="51" spans="2:12" ht="38.25" customHeight="1" x14ac:dyDescent="0.2">
      <c r="B51" s="22">
        <v>47</v>
      </c>
      <c r="C51" s="23">
        <v>0</v>
      </c>
      <c r="D51" s="24" t="s">
        <v>103</v>
      </c>
      <c r="E51" s="55" t="s">
        <v>104</v>
      </c>
      <c r="F51" s="56" t="s">
        <v>22</v>
      </c>
      <c r="G51" s="57">
        <v>20</v>
      </c>
      <c r="H51" s="58"/>
      <c r="I51" s="59">
        <v>0</v>
      </c>
      <c r="J51" s="30"/>
      <c r="K51" s="30"/>
      <c r="L51" s="31"/>
    </row>
    <row r="52" spans="2:12" ht="38.25" customHeight="1" x14ac:dyDescent="0.2">
      <c r="B52" s="32">
        <v>48</v>
      </c>
      <c r="C52" s="23">
        <v>0</v>
      </c>
      <c r="D52" s="24" t="s">
        <v>103</v>
      </c>
      <c r="E52" s="55" t="s">
        <v>105</v>
      </c>
      <c r="F52" s="56" t="s">
        <v>22</v>
      </c>
      <c r="G52" s="57">
        <v>20</v>
      </c>
      <c r="H52" s="58"/>
      <c r="I52" s="59">
        <v>0</v>
      </c>
      <c r="J52" s="30"/>
      <c r="K52" s="30"/>
      <c r="L52" s="31"/>
    </row>
    <row r="53" spans="2:12" ht="38.25" customHeight="1" x14ac:dyDescent="0.2">
      <c r="B53" s="22">
        <v>49</v>
      </c>
      <c r="C53" s="23">
        <v>0</v>
      </c>
      <c r="D53" s="24" t="s">
        <v>83</v>
      </c>
      <c r="E53" s="55" t="s">
        <v>106</v>
      </c>
      <c r="F53" s="56" t="s">
        <v>22</v>
      </c>
      <c r="G53" s="57">
        <v>1</v>
      </c>
      <c r="H53" s="58"/>
      <c r="I53" s="59">
        <v>0</v>
      </c>
      <c r="J53" s="30"/>
      <c r="K53" s="30"/>
      <c r="L53" s="31"/>
    </row>
    <row r="54" spans="2:12" ht="38.25" customHeight="1" x14ac:dyDescent="0.2">
      <c r="B54" s="32">
        <v>50</v>
      </c>
      <c r="C54" s="23">
        <v>0</v>
      </c>
      <c r="D54" s="24" t="s">
        <v>107</v>
      </c>
      <c r="E54" s="55" t="s">
        <v>108</v>
      </c>
      <c r="F54" s="56" t="s">
        <v>22</v>
      </c>
      <c r="G54" s="57">
        <v>1</v>
      </c>
      <c r="H54" s="58"/>
      <c r="I54" s="59">
        <v>0</v>
      </c>
      <c r="J54" s="30"/>
      <c r="K54" s="30"/>
      <c r="L54" s="31"/>
    </row>
    <row r="55" spans="2:12" ht="38.25" customHeight="1" x14ac:dyDescent="0.2">
      <c r="B55" s="22">
        <v>51</v>
      </c>
      <c r="C55" s="23">
        <v>0</v>
      </c>
      <c r="D55" s="24" t="s">
        <v>107</v>
      </c>
      <c r="E55" s="55" t="s">
        <v>109</v>
      </c>
      <c r="F55" s="56" t="s">
        <v>22</v>
      </c>
      <c r="G55" s="57">
        <v>1</v>
      </c>
      <c r="H55" s="58"/>
      <c r="I55" s="59">
        <v>0</v>
      </c>
      <c r="J55" s="30"/>
      <c r="K55" s="30"/>
      <c r="L55" s="31"/>
    </row>
    <row r="56" spans="2:12" ht="38.25" customHeight="1" x14ac:dyDescent="0.2">
      <c r="B56" s="32">
        <v>52</v>
      </c>
      <c r="C56" s="23">
        <v>0</v>
      </c>
      <c r="D56" s="24" t="s">
        <v>107</v>
      </c>
      <c r="E56" s="55" t="s">
        <v>110</v>
      </c>
      <c r="F56" s="56" t="s">
        <v>22</v>
      </c>
      <c r="G56" s="57">
        <v>1</v>
      </c>
      <c r="H56" s="58"/>
      <c r="I56" s="59">
        <v>0</v>
      </c>
      <c r="J56" s="30"/>
      <c r="K56" s="30"/>
      <c r="L56" s="31"/>
    </row>
    <row r="57" spans="2:12" ht="38.25" customHeight="1" x14ac:dyDescent="0.2">
      <c r="B57" s="22">
        <v>53</v>
      </c>
      <c r="C57" s="23">
        <v>0</v>
      </c>
      <c r="D57" s="24" t="s">
        <v>107</v>
      </c>
      <c r="E57" s="55" t="s">
        <v>111</v>
      </c>
      <c r="F57" s="56" t="s">
        <v>22</v>
      </c>
      <c r="G57" s="57">
        <v>1</v>
      </c>
      <c r="H57" s="58"/>
      <c r="I57" s="59">
        <v>0</v>
      </c>
      <c r="J57" s="30"/>
      <c r="K57" s="30"/>
      <c r="L57" s="31"/>
    </row>
    <row r="58" spans="2:12" ht="38.25" customHeight="1" x14ac:dyDescent="0.2">
      <c r="B58" s="32">
        <v>54</v>
      </c>
      <c r="C58" s="23">
        <v>0</v>
      </c>
      <c r="D58" s="24" t="s">
        <v>107</v>
      </c>
      <c r="E58" s="55" t="s">
        <v>112</v>
      </c>
      <c r="F58" s="56" t="s">
        <v>22</v>
      </c>
      <c r="G58" s="57">
        <v>1</v>
      </c>
      <c r="H58" s="58"/>
      <c r="I58" s="59">
        <v>0</v>
      </c>
      <c r="J58" s="30"/>
      <c r="K58" s="30"/>
      <c r="L58" s="31"/>
    </row>
    <row r="59" spans="2:12" ht="38.25" customHeight="1" x14ac:dyDescent="0.2">
      <c r="B59" s="22">
        <v>55</v>
      </c>
      <c r="C59" s="23">
        <v>0</v>
      </c>
      <c r="D59" s="24" t="s">
        <v>107</v>
      </c>
      <c r="E59" s="55" t="s">
        <v>113</v>
      </c>
      <c r="F59" s="56" t="s">
        <v>22</v>
      </c>
      <c r="G59" s="57">
        <v>1</v>
      </c>
      <c r="H59" s="58"/>
      <c r="I59" s="59">
        <v>0</v>
      </c>
      <c r="J59" s="30"/>
      <c r="K59" s="30"/>
      <c r="L59" s="31"/>
    </row>
    <row r="60" spans="2:12" ht="38.25" customHeight="1" x14ac:dyDescent="0.2">
      <c r="B60" s="32">
        <v>56</v>
      </c>
      <c r="C60" s="23">
        <v>0</v>
      </c>
      <c r="D60" s="24" t="s">
        <v>107</v>
      </c>
      <c r="E60" s="55" t="s">
        <v>114</v>
      </c>
      <c r="F60" s="56" t="s">
        <v>22</v>
      </c>
      <c r="G60" s="57">
        <v>1</v>
      </c>
      <c r="H60" s="58"/>
      <c r="I60" s="59">
        <v>0</v>
      </c>
      <c r="J60" s="30"/>
      <c r="K60" s="30"/>
      <c r="L60" s="31"/>
    </row>
    <row r="61" spans="2:12" ht="38.25" customHeight="1" x14ac:dyDescent="0.2">
      <c r="B61" s="22">
        <v>57</v>
      </c>
      <c r="C61" s="23">
        <v>0</v>
      </c>
      <c r="D61" s="24" t="s">
        <v>107</v>
      </c>
      <c r="E61" s="55" t="s">
        <v>115</v>
      </c>
      <c r="F61" s="56" t="s">
        <v>22</v>
      </c>
      <c r="G61" s="57">
        <v>2</v>
      </c>
      <c r="H61" s="58"/>
      <c r="I61" s="59">
        <v>0</v>
      </c>
      <c r="J61" s="30"/>
      <c r="K61" s="30"/>
      <c r="L61" s="31"/>
    </row>
    <row r="62" spans="2:12" ht="38.25" customHeight="1" x14ac:dyDescent="0.2">
      <c r="B62" s="32">
        <v>58</v>
      </c>
      <c r="C62" s="23">
        <v>0</v>
      </c>
      <c r="D62" s="24" t="s">
        <v>107</v>
      </c>
      <c r="E62" s="55" t="s">
        <v>116</v>
      </c>
      <c r="F62" s="56" t="s">
        <v>22</v>
      </c>
      <c r="G62" s="57">
        <v>1</v>
      </c>
      <c r="H62" s="58"/>
      <c r="I62" s="59">
        <v>0</v>
      </c>
      <c r="J62" s="30"/>
      <c r="K62" s="30"/>
      <c r="L62" s="31"/>
    </row>
    <row r="63" spans="2:12" ht="38.25" customHeight="1" x14ac:dyDescent="0.2">
      <c r="B63" s="22">
        <v>59</v>
      </c>
      <c r="C63" s="23">
        <v>0</v>
      </c>
      <c r="D63" s="24" t="s">
        <v>117</v>
      </c>
      <c r="E63" s="55" t="s">
        <v>118</v>
      </c>
      <c r="F63" s="56" t="s">
        <v>22</v>
      </c>
      <c r="G63" s="57">
        <v>2</v>
      </c>
      <c r="H63" s="58"/>
      <c r="I63" s="59">
        <v>0</v>
      </c>
      <c r="J63" s="30"/>
      <c r="K63" s="30"/>
      <c r="L63" s="31"/>
    </row>
    <row r="64" spans="2:12" ht="38.25" customHeight="1" x14ac:dyDescent="0.2">
      <c r="B64" s="32">
        <v>60</v>
      </c>
      <c r="C64" s="36">
        <v>0</v>
      </c>
      <c r="D64" s="60" t="s">
        <v>119</v>
      </c>
      <c r="E64" s="61" t="s">
        <v>120</v>
      </c>
      <c r="F64" s="62" t="s">
        <v>22</v>
      </c>
      <c r="G64" s="63">
        <v>2</v>
      </c>
      <c r="H64" s="64"/>
      <c r="I64" s="65">
        <v>0</v>
      </c>
      <c r="J64" s="37"/>
      <c r="K64" s="37"/>
      <c r="L64" s="38"/>
    </row>
    <row r="65" spans="2:12" ht="38.25" customHeight="1" x14ac:dyDescent="0.2">
      <c r="B65" s="39"/>
      <c r="C65" s="40"/>
      <c r="D65" s="41" t="s">
        <v>75</v>
      </c>
      <c r="E65" s="42"/>
      <c r="F65" s="43"/>
      <c r="G65" s="44"/>
      <c r="H65" s="45"/>
      <c r="I65" s="46">
        <f>+I64+I34</f>
        <v>0</v>
      </c>
      <c r="J65" s="47"/>
      <c r="K65" s="47"/>
      <c r="L65" s="48"/>
    </row>
    <row r="66" spans="2:12" ht="38.25" customHeight="1" x14ac:dyDescent="0.2">
      <c r="B66" s="32">
        <v>61</v>
      </c>
      <c r="C66" s="33">
        <v>0</v>
      </c>
      <c r="D66" s="49" t="s">
        <v>121</v>
      </c>
      <c r="E66" s="50" t="s">
        <v>122</v>
      </c>
      <c r="F66" s="51" t="s">
        <v>22</v>
      </c>
      <c r="G66" s="52">
        <v>2</v>
      </c>
      <c r="H66" s="53"/>
      <c r="I66" s="54">
        <v>0</v>
      </c>
      <c r="J66" s="34"/>
      <c r="K66" s="34"/>
      <c r="L66" s="35"/>
    </row>
    <row r="67" spans="2:12" ht="38.25" customHeight="1" x14ac:dyDescent="0.2">
      <c r="B67" s="32">
        <v>62</v>
      </c>
      <c r="C67" s="33">
        <v>0</v>
      </c>
      <c r="D67" s="66" t="s">
        <v>121</v>
      </c>
      <c r="E67" s="67" t="s">
        <v>123</v>
      </c>
      <c r="F67" s="68" t="s">
        <v>22</v>
      </c>
      <c r="G67" s="69">
        <v>2</v>
      </c>
      <c r="H67" s="70"/>
      <c r="I67" s="71">
        <v>0</v>
      </c>
      <c r="J67" s="34"/>
      <c r="K67" s="34"/>
      <c r="L67" s="35"/>
    </row>
    <row r="68" spans="2:12" ht="38.25" customHeight="1" x14ac:dyDescent="0.2">
      <c r="B68" s="32">
        <v>63</v>
      </c>
      <c r="C68" s="33">
        <v>0</v>
      </c>
      <c r="D68" s="66" t="s">
        <v>124</v>
      </c>
      <c r="E68" s="67" t="s">
        <v>125</v>
      </c>
      <c r="F68" s="68" t="s">
        <v>22</v>
      </c>
      <c r="G68" s="69">
        <v>2</v>
      </c>
      <c r="H68" s="70"/>
      <c r="I68" s="71">
        <v>0</v>
      </c>
      <c r="J68" s="34"/>
      <c r="K68" s="34"/>
      <c r="L68" s="35"/>
    </row>
    <row r="69" spans="2:12" ht="38.25" customHeight="1" x14ac:dyDescent="0.2">
      <c r="B69" s="32">
        <v>64</v>
      </c>
      <c r="C69" s="33">
        <v>0</v>
      </c>
      <c r="D69" s="66" t="s">
        <v>124</v>
      </c>
      <c r="E69" s="67" t="s">
        <v>126</v>
      </c>
      <c r="F69" s="68" t="s">
        <v>22</v>
      </c>
      <c r="G69" s="69">
        <v>2</v>
      </c>
      <c r="H69" s="70"/>
      <c r="I69" s="71">
        <v>0</v>
      </c>
      <c r="J69" s="34"/>
      <c r="K69" s="34"/>
      <c r="L69" s="35"/>
    </row>
    <row r="70" spans="2:12" ht="38.25" customHeight="1" x14ac:dyDescent="0.2">
      <c r="B70" s="32">
        <v>65</v>
      </c>
      <c r="C70" s="33">
        <v>0</v>
      </c>
      <c r="D70" s="66" t="s">
        <v>127</v>
      </c>
      <c r="E70" s="67" t="s">
        <v>128</v>
      </c>
      <c r="F70" s="68" t="s">
        <v>22</v>
      </c>
      <c r="G70" s="69">
        <v>2</v>
      </c>
      <c r="H70" s="70"/>
      <c r="I70" s="71">
        <v>0</v>
      </c>
      <c r="J70" s="34"/>
      <c r="K70" s="34"/>
      <c r="L70" s="35"/>
    </row>
    <row r="71" spans="2:12" ht="38.25" customHeight="1" x14ac:dyDescent="0.2">
      <c r="B71" s="32">
        <v>66</v>
      </c>
      <c r="C71" s="33">
        <v>0</v>
      </c>
      <c r="D71" s="66" t="s">
        <v>129</v>
      </c>
      <c r="E71" s="67" t="s">
        <v>130</v>
      </c>
      <c r="F71" s="68" t="s">
        <v>22</v>
      </c>
      <c r="G71" s="69">
        <v>1</v>
      </c>
      <c r="H71" s="70"/>
      <c r="I71" s="71">
        <v>0</v>
      </c>
      <c r="J71" s="34"/>
      <c r="K71" s="34"/>
      <c r="L71" s="35"/>
    </row>
    <row r="72" spans="2:12" ht="38.25" customHeight="1" x14ac:dyDescent="0.2">
      <c r="B72" s="32">
        <v>67</v>
      </c>
      <c r="C72" s="33">
        <v>0</v>
      </c>
      <c r="D72" s="66" t="s">
        <v>131</v>
      </c>
      <c r="E72" s="67" t="s">
        <v>132</v>
      </c>
      <c r="F72" s="68" t="s">
        <v>22</v>
      </c>
      <c r="G72" s="69">
        <v>3</v>
      </c>
      <c r="H72" s="70"/>
      <c r="I72" s="71">
        <v>0</v>
      </c>
      <c r="J72" s="34"/>
      <c r="K72" s="34"/>
      <c r="L72" s="35"/>
    </row>
    <row r="73" spans="2:12" ht="38.25" customHeight="1" x14ac:dyDescent="0.2">
      <c r="B73" s="32">
        <v>68</v>
      </c>
      <c r="C73" s="33">
        <v>0</v>
      </c>
      <c r="D73" s="66" t="s">
        <v>133</v>
      </c>
      <c r="E73" s="67" t="s">
        <v>134</v>
      </c>
      <c r="F73" s="68" t="s">
        <v>99</v>
      </c>
      <c r="G73" s="69">
        <v>5</v>
      </c>
      <c r="H73" s="70"/>
      <c r="I73" s="71">
        <v>0</v>
      </c>
      <c r="J73" s="34"/>
      <c r="K73" s="34"/>
      <c r="L73" s="35"/>
    </row>
    <row r="74" spans="2:12" ht="38.25" customHeight="1" x14ac:dyDescent="0.2">
      <c r="B74" s="32">
        <v>69</v>
      </c>
      <c r="C74" s="33">
        <v>0</v>
      </c>
      <c r="D74" s="66" t="s">
        <v>133</v>
      </c>
      <c r="E74" s="67" t="s">
        <v>135</v>
      </c>
      <c r="F74" s="68" t="s">
        <v>99</v>
      </c>
      <c r="G74" s="69">
        <v>5</v>
      </c>
      <c r="H74" s="70"/>
      <c r="I74" s="71">
        <v>0</v>
      </c>
      <c r="J74" s="34"/>
      <c r="K74" s="34"/>
      <c r="L74" s="35"/>
    </row>
    <row r="75" spans="2:12" ht="38.25" customHeight="1" x14ac:dyDescent="0.2">
      <c r="B75" s="32">
        <v>70</v>
      </c>
      <c r="C75" s="33">
        <v>0</v>
      </c>
      <c r="D75" s="66" t="s">
        <v>136</v>
      </c>
      <c r="E75" s="67" t="s">
        <v>137</v>
      </c>
      <c r="F75" s="68" t="s">
        <v>22</v>
      </c>
      <c r="G75" s="69">
        <v>2</v>
      </c>
      <c r="H75" s="70"/>
      <c r="I75" s="71">
        <v>0</v>
      </c>
      <c r="J75" s="34"/>
      <c r="K75" s="34"/>
      <c r="L75" s="35"/>
    </row>
    <row r="76" spans="2:12" ht="38.25" customHeight="1" x14ac:dyDescent="0.2">
      <c r="B76" s="32">
        <v>71</v>
      </c>
      <c r="C76" s="33">
        <v>0</v>
      </c>
      <c r="D76" s="66" t="s">
        <v>136</v>
      </c>
      <c r="E76" s="67" t="s">
        <v>138</v>
      </c>
      <c r="F76" s="68" t="s">
        <v>22</v>
      </c>
      <c r="G76" s="69">
        <v>2</v>
      </c>
      <c r="H76" s="70"/>
      <c r="I76" s="71">
        <v>0</v>
      </c>
      <c r="J76" s="34"/>
      <c r="K76" s="34"/>
      <c r="L76" s="35"/>
    </row>
    <row r="77" spans="2:12" ht="38.25" customHeight="1" x14ac:dyDescent="0.2">
      <c r="B77" s="32">
        <v>72</v>
      </c>
      <c r="C77" s="33">
        <v>0</v>
      </c>
      <c r="D77" s="66" t="s">
        <v>139</v>
      </c>
      <c r="E77" s="67" t="s">
        <v>140</v>
      </c>
      <c r="F77" s="68" t="s">
        <v>22</v>
      </c>
      <c r="G77" s="69">
        <v>1</v>
      </c>
      <c r="H77" s="70"/>
      <c r="I77" s="71">
        <v>0</v>
      </c>
      <c r="J77" s="34"/>
      <c r="K77" s="34"/>
      <c r="L77" s="35"/>
    </row>
    <row r="78" spans="2:12" ht="38.25" customHeight="1" x14ac:dyDescent="0.2">
      <c r="B78" s="32">
        <v>73</v>
      </c>
      <c r="C78" s="33">
        <v>0</v>
      </c>
      <c r="D78" s="66" t="s">
        <v>141</v>
      </c>
      <c r="E78" s="67" t="s">
        <v>142</v>
      </c>
      <c r="F78" s="68" t="s">
        <v>22</v>
      </c>
      <c r="G78" s="69">
        <v>3</v>
      </c>
      <c r="H78" s="70"/>
      <c r="I78" s="71">
        <v>0</v>
      </c>
      <c r="J78" s="34"/>
      <c r="K78" s="34"/>
      <c r="L78" s="35"/>
    </row>
    <row r="79" spans="2:12" ht="38.25" customHeight="1" x14ac:dyDescent="0.2">
      <c r="B79" s="32">
        <v>74</v>
      </c>
      <c r="C79" s="33">
        <v>0</v>
      </c>
      <c r="D79" s="66" t="s">
        <v>141</v>
      </c>
      <c r="E79" s="67" t="s">
        <v>143</v>
      </c>
      <c r="F79" s="68" t="s">
        <v>22</v>
      </c>
      <c r="G79" s="69">
        <v>3</v>
      </c>
      <c r="H79" s="70"/>
      <c r="I79" s="71">
        <v>0</v>
      </c>
      <c r="J79" s="34"/>
      <c r="K79" s="34"/>
      <c r="L79" s="35"/>
    </row>
    <row r="80" spans="2:12" ht="38.25" customHeight="1" x14ac:dyDescent="0.2">
      <c r="B80" s="32">
        <v>75</v>
      </c>
      <c r="C80" s="33">
        <v>0</v>
      </c>
      <c r="D80" s="66" t="s">
        <v>144</v>
      </c>
      <c r="E80" s="67" t="s">
        <v>145</v>
      </c>
      <c r="F80" s="68" t="s">
        <v>146</v>
      </c>
      <c r="G80" s="69">
        <v>2</v>
      </c>
      <c r="H80" s="70"/>
      <c r="I80" s="71">
        <v>0</v>
      </c>
      <c r="J80" s="34"/>
      <c r="K80" s="34"/>
      <c r="L80" s="35"/>
    </row>
    <row r="81" spans="2:12" ht="38.25" customHeight="1" x14ac:dyDescent="0.2">
      <c r="B81" s="32">
        <v>76</v>
      </c>
      <c r="C81" s="33">
        <v>0</v>
      </c>
      <c r="D81" s="66" t="s">
        <v>144</v>
      </c>
      <c r="E81" s="67" t="s">
        <v>147</v>
      </c>
      <c r="F81" s="68" t="s">
        <v>146</v>
      </c>
      <c r="G81" s="69">
        <v>5</v>
      </c>
      <c r="H81" s="70"/>
      <c r="I81" s="71">
        <v>0</v>
      </c>
      <c r="J81" s="34"/>
      <c r="K81" s="34"/>
      <c r="L81" s="35"/>
    </row>
    <row r="82" spans="2:12" ht="38.25" customHeight="1" x14ac:dyDescent="0.2">
      <c r="B82" s="32">
        <v>77</v>
      </c>
      <c r="C82" s="33">
        <v>0</v>
      </c>
      <c r="D82" s="66" t="s">
        <v>148</v>
      </c>
      <c r="E82" s="67" t="s">
        <v>149</v>
      </c>
      <c r="F82" s="68" t="s">
        <v>22</v>
      </c>
      <c r="G82" s="69">
        <v>3</v>
      </c>
      <c r="H82" s="70"/>
      <c r="I82" s="71">
        <v>0</v>
      </c>
      <c r="J82" s="34"/>
      <c r="K82" s="34"/>
      <c r="L82" s="35"/>
    </row>
    <row r="83" spans="2:12" ht="38.25" customHeight="1" x14ac:dyDescent="0.2">
      <c r="B83" s="32">
        <v>78</v>
      </c>
      <c r="C83" s="33">
        <v>0</v>
      </c>
      <c r="D83" s="66" t="s">
        <v>150</v>
      </c>
      <c r="E83" s="67" t="s">
        <v>151</v>
      </c>
      <c r="F83" s="68" t="s">
        <v>22</v>
      </c>
      <c r="G83" s="69">
        <v>3</v>
      </c>
      <c r="H83" s="70"/>
      <c r="I83" s="71">
        <v>0</v>
      </c>
      <c r="J83" s="34"/>
      <c r="K83" s="34"/>
      <c r="L83" s="35"/>
    </row>
    <row r="84" spans="2:12" ht="38.25" customHeight="1" x14ac:dyDescent="0.2">
      <c r="B84" s="32">
        <v>79</v>
      </c>
      <c r="C84" s="33">
        <v>0</v>
      </c>
      <c r="D84" s="66" t="s">
        <v>152</v>
      </c>
      <c r="E84" s="67" t="s">
        <v>153</v>
      </c>
      <c r="F84" s="68" t="s">
        <v>154</v>
      </c>
      <c r="G84" s="69">
        <v>1</v>
      </c>
      <c r="H84" s="70"/>
      <c r="I84" s="71">
        <v>0</v>
      </c>
      <c r="J84" s="34"/>
      <c r="K84" s="34"/>
      <c r="L84" s="35"/>
    </row>
    <row r="85" spans="2:12" ht="38.25" customHeight="1" x14ac:dyDescent="0.2">
      <c r="B85" s="32">
        <v>80</v>
      </c>
      <c r="C85" s="33">
        <v>0</v>
      </c>
      <c r="D85" s="66" t="s">
        <v>155</v>
      </c>
      <c r="E85" s="67" t="s">
        <v>156</v>
      </c>
      <c r="F85" s="68" t="s">
        <v>22</v>
      </c>
      <c r="G85" s="69">
        <v>2</v>
      </c>
      <c r="H85" s="70"/>
      <c r="I85" s="71">
        <v>0</v>
      </c>
      <c r="J85" s="34"/>
      <c r="K85" s="34"/>
      <c r="L85" s="35"/>
    </row>
    <row r="86" spans="2:12" ht="38.25" customHeight="1" x14ac:dyDescent="0.2">
      <c r="B86" s="32">
        <v>81</v>
      </c>
      <c r="C86" s="33">
        <v>0</v>
      </c>
      <c r="D86" s="66" t="s">
        <v>157</v>
      </c>
      <c r="E86" s="67" t="s">
        <v>158</v>
      </c>
      <c r="F86" s="68" t="s">
        <v>22</v>
      </c>
      <c r="G86" s="69">
        <v>3</v>
      </c>
      <c r="H86" s="70"/>
      <c r="I86" s="71">
        <v>0</v>
      </c>
      <c r="J86" s="34"/>
      <c r="K86" s="34"/>
      <c r="L86" s="35"/>
    </row>
    <row r="87" spans="2:12" ht="38.25" customHeight="1" x14ac:dyDescent="0.2">
      <c r="B87" s="32">
        <v>82</v>
      </c>
      <c r="C87" s="33">
        <v>0</v>
      </c>
      <c r="D87" s="66" t="s">
        <v>159</v>
      </c>
      <c r="E87" s="67" t="s">
        <v>160</v>
      </c>
      <c r="F87" s="68" t="s">
        <v>22</v>
      </c>
      <c r="G87" s="69">
        <v>3</v>
      </c>
      <c r="H87" s="70"/>
      <c r="I87" s="71">
        <v>0</v>
      </c>
      <c r="J87" s="34"/>
      <c r="K87" s="34"/>
      <c r="L87" s="35"/>
    </row>
    <row r="88" spans="2:12" ht="38.25" customHeight="1" x14ac:dyDescent="0.2">
      <c r="B88" s="32">
        <v>83</v>
      </c>
      <c r="C88" s="33">
        <v>0</v>
      </c>
      <c r="D88" s="66" t="s">
        <v>161</v>
      </c>
      <c r="E88" s="67" t="s">
        <v>162</v>
      </c>
      <c r="F88" s="68" t="s">
        <v>22</v>
      </c>
      <c r="G88" s="69">
        <v>5</v>
      </c>
      <c r="H88" s="70"/>
      <c r="I88" s="71">
        <v>0</v>
      </c>
      <c r="J88" s="34"/>
      <c r="K88" s="34"/>
      <c r="L88" s="35"/>
    </row>
    <row r="89" spans="2:12" ht="38.25" customHeight="1" x14ac:dyDescent="0.2">
      <c r="B89" s="32">
        <v>84</v>
      </c>
      <c r="C89" s="33">
        <v>0</v>
      </c>
      <c r="D89" s="66" t="s">
        <v>163</v>
      </c>
      <c r="E89" s="67" t="s">
        <v>164</v>
      </c>
      <c r="F89" s="68" t="s">
        <v>22</v>
      </c>
      <c r="G89" s="69">
        <v>3</v>
      </c>
      <c r="H89" s="70"/>
      <c r="I89" s="71">
        <v>0</v>
      </c>
      <c r="J89" s="34"/>
      <c r="K89" s="34"/>
      <c r="L89" s="35"/>
    </row>
    <row r="90" spans="2:12" ht="38.25" customHeight="1" x14ac:dyDescent="0.2">
      <c r="B90" s="32">
        <v>85</v>
      </c>
      <c r="C90" s="33">
        <v>0</v>
      </c>
      <c r="D90" s="66" t="s">
        <v>165</v>
      </c>
      <c r="E90" s="67" t="s">
        <v>166</v>
      </c>
      <c r="F90" s="68" t="s">
        <v>22</v>
      </c>
      <c r="G90" s="69">
        <v>2</v>
      </c>
      <c r="H90" s="70"/>
      <c r="I90" s="71">
        <v>0</v>
      </c>
      <c r="J90" s="34"/>
      <c r="K90" s="34"/>
      <c r="L90" s="35"/>
    </row>
    <row r="91" spans="2:12" ht="38.25" customHeight="1" x14ac:dyDescent="0.2">
      <c r="B91" s="32">
        <v>86</v>
      </c>
      <c r="C91" s="33">
        <v>0</v>
      </c>
      <c r="D91" s="66" t="s">
        <v>167</v>
      </c>
      <c r="E91" s="67" t="s">
        <v>168</v>
      </c>
      <c r="F91" s="68" t="s">
        <v>22</v>
      </c>
      <c r="G91" s="69">
        <v>1</v>
      </c>
      <c r="H91" s="70"/>
      <c r="I91" s="71">
        <v>0</v>
      </c>
      <c r="J91" s="34"/>
      <c r="K91" s="34"/>
      <c r="L91" s="35"/>
    </row>
    <row r="92" spans="2:12" ht="38.25" customHeight="1" x14ac:dyDescent="0.2">
      <c r="B92" s="32">
        <v>87</v>
      </c>
      <c r="C92" s="33">
        <v>0</v>
      </c>
      <c r="D92" s="66" t="s">
        <v>169</v>
      </c>
      <c r="E92" s="67" t="s">
        <v>170</v>
      </c>
      <c r="F92" s="68" t="s">
        <v>22</v>
      </c>
      <c r="G92" s="69">
        <v>10</v>
      </c>
      <c r="H92" s="70"/>
      <c r="I92" s="71">
        <v>0</v>
      </c>
      <c r="J92" s="34"/>
      <c r="K92" s="34"/>
      <c r="L92" s="35"/>
    </row>
    <row r="93" spans="2:12" ht="38.25" customHeight="1" x14ac:dyDescent="0.2">
      <c r="B93" s="32">
        <v>88</v>
      </c>
      <c r="C93" s="33">
        <v>0</v>
      </c>
      <c r="D93" s="66" t="s">
        <v>171</v>
      </c>
      <c r="E93" s="67" t="s">
        <v>172</v>
      </c>
      <c r="F93" s="68" t="s">
        <v>22</v>
      </c>
      <c r="G93" s="69">
        <v>3</v>
      </c>
      <c r="H93" s="70"/>
      <c r="I93" s="71">
        <v>0</v>
      </c>
      <c r="J93" s="34"/>
      <c r="K93" s="34"/>
      <c r="L93" s="35"/>
    </row>
    <row r="94" spans="2:12" ht="38.25" customHeight="1" x14ac:dyDescent="0.2">
      <c r="B94" s="32">
        <v>89</v>
      </c>
      <c r="C94" s="33">
        <v>0</v>
      </c>
      <c r="D94" s="66" t="s">
        <v>173</v>
      </c>
      <c r="E94" s="67" t="s">
        <v>174</v>
      </c>
      <c r="F94" s="68" t="s">
        <v>22</v>
      </c>
      <c r="G94" s="69">
        <v>1</v>
      </c>
      <c r="H94" s="70"/>
      <c r="I94" s="71">
        <v>0</v>
      </c>
      <c r="J94" s="34"/>
      <c r="K94" s="34"/>
      <c r="L94" s="35"/>
    </row>
    <row r="95" spans="2:12" ht="38.25" customHeight="1" x14ac:dyDescent="0.2">
      <c r="B95" s="32">
        <v>90</v>
      </c>
      <c r="C95" s="33">
        <v>0</v>
      </c>
      <c r="D95" s="72" t="s">
        <v>175</v>
      </c>
      <c r="E95" s="73" t="s">
        <v>176</v>
      </c>
      <c r="F95" s="74" t="s">
        <v>22</v>
      </c>
      <c r="G95" s="75">
        <v>1</v>
      </c>
      <c r="H95" s="76"/>
      <c r="I95" s="77">
        <v>0</v>
      </c>
      <c r="J95" s="34"/>
      <c r="K95" s="34"/>
      <c r="L95" s="35"/>
    </row>
    <row r="96" spans="2:12" ht="38.25" customHeight="1" x14ac:dyDescent="0.2">
      <c r="B96" s="39"/>
      <c r="C96" s="40"/>
      <c r="D96" s="41" t="s">
        <v>75</v>
      </c>
      <c r="E96" s="42"/>
      <c r="F96" s="43"/>
      <c r="G96" s="44"/>
      <c r="H96" s="45"/>
      <c r="I96" s="46">
        <f>SUM(I35:I95)</f>
        <v>0</v>
      </c>
      <c r="J96" s="47"/>
      <c r="K96" s="47"/>
      <c r="L96" s="48"/>
    </row>
    <row r="97" spans="2:12" ht="38.25" customHeight="1" x14ac:dyDescent="0.2">
      <c r="B97" s="78">
        <v>91</v>
      </c>
      <c r="C97" s="79">
        <v>0</v>
      </c>
      <c r="D97" s="49" t="s">
        <v>177</v>
      </c>
      <c r="E97" s="50" t="s">
        <v>178</v>
      </c>
      <c r="F97" s="51" t="s">
        <v>22</v>
      </c>
      <c r="G97" s="52">
        <v>1</v>
      </c>
      <c r="H97" s="53"/>
      <c r="I97" s="54">
        <v>0</v>
      </c>
      <c r="J97" s="80"/>
      <c r="K97" s="80"/>
      <c r="L97" s="81"/>
    </row>
    <row r="98" spans="2:12" ht="38.25" customHeight="1" x14ac:dyDescent="0.2">
      <c r="B98" s="32">
        <v>92</v>
      </c>
      <c r="C98" s="33">
        <v>0</v>
      </c>
      <c r="D98" s="66" t="s">
        <v>179</v>
      </c>
      <c r="E98" s="67" t="s">
        <v>180</v>
      </c>
      <c r="F98" s="68" t="s">
        <v>22</v>
      </c>
      <c r="G98" s="69">
        <v>1</v>
      </c>
      <c r="H98" s="70"/>
      <c r="I98" s="71">
        <v>0</v>
      </c>
      <c r="J98" s="34"/>
      <c r="K98" s="34"/>
      <c r="L98" s="35"/>
    </row>
    <row r="99" spans="2:12" ht="38.25" customHeight="1" x14ac:dyDescent="0.2">
      <c r="B99" s="78">
        <v>93</v>
      </c>
      <c r="C99" s="33">
        <v>0</v>
      </c>
      <c r="D99" s="66" t="s">
        <v>181</v>
      </c>
      <c r="E99" s="67" t="s">
        <v>182</v>
      </c>
      <c r="F99" s="68" t="s">
        <v>22</v>
      </c>
      <c r="G99" s="69">
        <v>1</v>
      </c>
      <c r="H99" s="70"/>
      <c r="I99" s="71">
        <v>0</v>
      </c>
      <c r="J99" s="34"/>
      <c r="K99" s="34"/>
      <c r="L99" s="35"/>
    </row>
    <row r="100" spans="2:12" ht="38.25" customHeight="1" x14ac:dyDescent="0.2">
      <c r="B100" s="32">
        <v>94</v>
      </c>
      <c r="C100" s="33">
        <v>0</v>
      </c>
      <c r="D100" s="66" t="s">
        <v>183</v>
      </c>
      <c r="E100" s="67" t="s">
        <v>184</v>
      </c>
      <c r="F100" s="68" t="s">
        <v>22</v>
      </c>
      <c r="G100" s="69">
        <v>2</v>
      </c>
      <c r="H100" s="70"/>
      <c r="I100" s="71">
        <v>0</v>
      </c>
      <c r="J100" s="34"/>
      <c r="K100" s="34"/>
      <c r="L100" s="35"/>
    </row>
    <row r="101" spans="2:12" ht="38.25" customHeight="1" x14ac:dyDescent="0.2">
      <c r="B101" s="78">
        <v>95</v>
      </c>
      <c r="C101" s="33">
        <v>0</v>
      </c>
      <c r="D101" s="66" t="s">
        <v>185</v>
      </c>
      <c r="E101" s="67" t="s">
        <v>186</v>
      </c>
      <c r="F101" s="68" t="s">
        <v>99</v>
      </c>
      <c r="G101" s="69">
        <v>10</v>
      </c>
      <c r="H101" s="70"/>
      <c r="I101" s="71">
        <v>0</v>
      </c>
      <c r="J101" s="34"/>
      <c r="K101" s="34"/>
      <c r="L101" s="35"/>
    </row>
    <row r="102" spans="2:12" ht="38.25" customHeight="1" x14ac:dyDescent="0.2">
      <c r="B102" s="32">
        <v>96</v>
      </c>
      <c r="C102" s="33">
        <v>0</v>
      </c>
      <c r="D102" s="66" t="s">
        <v>187</v>
      </c>
      <c r="E102" s="67" t="s">
        <v>188</v>
      </c>
      <c r="F102" s="68" t="s">
        <v>22</v>
      </c>
      <c r="G102" s="69">
        <v>3</v>
      </c>
      <c r="H102" s="70"/>
      <c r="I102" s="71">
        <v>0</v>
      </c>
      <c r="J102" s="34"/>
      <c r="K102" s="34"/>
      <c r="L102" s="35"/>
    </row>
    <row r="103" spans="2:12" ht="38.25" customHeight="1" x14ac:dyDescent="0.2">
      <c r="B103" s="78">
        <v>97</v>
      </c>
      <c r="C103" s="33">
        <v>0</v>
      </c>
      <c r="D103" s="66" t="s">
        <v>189</v>
      </c>
      <c r="E103" s="67" t="s">
        <v>190</v>
      </c>
      <c r="F103" s="68" t="s">
        <v>22</v>
      </c>
      <c r="G103" s="69">
        <v>3</v>
      </c>
      <c r="H103" s="70"/>
      <c r="I103" s="71">
        <v>0</v>
      </c>
      <c r="J103" s="34"/>
      <c r="K103" s="34"/>
      <c r="L103" s="35"/>
    </row>
    <row r="104" spans="2:12" ht="38.25" customHeight="1" x14ac:dyDescent="0.2">
      <c r="B104" s="32">
        <v>98</v>
      </c>
      <c r="C104" s="33">
        <v>0</v>
      </c>
      <c r="D104" s="66" t="s">
        <v>191</v>
      </c>
      <c r="E104" s="67" t="s">
        <v>192</v>
      </c>
      <c r="F104" s="68" t="s">
        <v>22</v>
      </c>
      <c r="G104" s="69">
        <v>3</v>
      </c>
      <c r="H104" s="70"/>
      <c r="I104" s="71">
        <v>0</v>
      </c>
      <c r="J104" s="34"/>
      <c r="K104" s="34"/>
      <c r="L104" s="35"/>
    </row>
    <row r="105" spans="2:12" ht="38.25" customHeight="1" x14ac:dyDescent="0.2">
      <c r="B105" s="78">
        <v>99</v>
      </c>
      <c r="C105" s="33">
        <v>0</v>
      </c>
      <c r="D105" s="66" t="s">
        <v>193</v>
      </c>
      <c r="E105" s="67" t="s">
        <v>53</v>
      </c>
      <c r="F105" s="68" t="s">
        <v>22</v>
      </c>
      <c r="G105" s="69">
        <v>2</v>
      </c>
      <c r="H105" s="70"/>
      <c r="I105" s="71">
        <v>0</v>
      </c>
      <c r="J105" s="34"/>
      <c r="K105" s="34"/>
      <c r="L105" s="35"/>
    </row>
    <row r="106" spans="2:12" ht="38.25" customHeight="1" x14ac:dyDescent="0.2">
      <c r="B106" s="32">
        <v>100</v>
      </c>
      <c r="C106" s="33">
        <v>0</v>
      </c>
      <c r="D106" s="66" t="s">
        <v>194</v>
      </c>
      <c r="E106" s="67" t="s">
        <v>195</v>
      </c>
      <c r="F106" s="68" t="s">
        <v>22</v>
      </c>
      <c r="G106" s="69">
        <v>4</v>
      </c>
      <c r="H106" s="70"/>
      <c r="I106" s="71">
        <v>0</v>
      </c>
      <c r="J106" s="34"/>
      <c r="K106" s="34"/>
      <c r="L106" s="35"/>
    </row>
    <row r="107" spans="2:12" ht="38.25" customHeight="1" x14ac:dyDescent="0.2">
      <c r="B107" s="78">
        <v>101</v>
      </c>
      <c r="C107" s="33">
        <v>0</v>
      </c>
      <c r="D107" s="66" t="s">
        <v>196</v>
      </c>
      <c r="E107" s="67" t="s">
        <v>197</v>
      </c>
      <c r="F107" s="68" t="s">
        <v>22</v>
      </c>
      <c r="G107" s="69">
        <v>3</v>
      </c>
      <c r="H107" s="70"/>
      <c r="I107" s="71">
        <v>0</v>
      </c>
      <c r="J107" s="34"/>
      <c r="K107" s="34"/>
      <c r="L107" s="35"/>
    </row>
    <row r="108" spans="2:12" ht="38.25" customHeight="1" x14ac:dyDescent="0.2">
      <c r="B108" s="32">
        <v>102</v>
      </c>
      <c r="C108" s="33">
        <v>0</v>
      </c>
      <c r="D108" s="66" t="s">
        <v>198</v>
      </c>
      <c r="E108" s="67" t="s">
        <v>199</v>
      </c>
      <c r="F108" s="68" t="s">
        <v>22</v>
      </c>
      <c r="G108" s="69">
        <v>30</v>
      </c>
      <c r="H108" s="70"/>
      <c r="I108" s="71">
        <v>0</v>
      </c>
      <c r="J108" s="34"/>
      <c r="K108" s="34"/>
      <c r="L108" s="35"/>
    </row>
    <row r="109" spans="2:12" ht="38.25" customHeight="1" x14ac:dyDescent="0.2">
      <c r="B109" s="78">
        <v>103</v>
      </c>
      <c r="C109" s="33">
        <v>0</v>
      </c>
      <c r="D109" s="66" t="s">
        <v>200</v>
      </c>
      <c r="E109" s="67" t="s">
        <v>201</v>
      </c>
      <c r="F109" s="68" t="s">
        <v>22</v>
      </c>
      <c r="G109" s="69">
        <v>1</v>
      </c>
      <c r="H109" s="70"/>
      <c r="I109" s="71">
        <v>0</v>
      </c>
      <c r="J109" s="34"/>
      <c r="K109" s="34"/>
      <c r="L109" s="35"/>
    </row>
    <row r="110" spans="2:12" ht="38.25" customHeight="1" x14ac:dyDescent="0.2">
      <c r="B110" s="32">
        <v>104</v>
      </c>
      <c r="C110" s="33">
        <v>0</v>
      </c>
      <c r="D110" s="66" t="s">
        <v>202</v>
      </c>
      <c r="E110" s="67" t="s">
        <v>203</v>
      </c>
      <c r="F110" s="68" t="s">
        <v>22</v>
      </c>
      <c r="G110" s="69">
        <v>1</v>
      </c>
      <c r="H110" s="70"/>
      <c r="I110" s="71">
        <v>0</v>
      </c>
      <c r="J110" s="34"/>
      <c r="K110" s="34"/>
      <c r="L110" s="35"/>
    </row>
    <row r="111" spans="2:12" ht="38.25" customHeight="1" x14ac:dyDescent="0.2">
      <c r="B111" s="78">
        <v>105</v>
      </c>
      <c r="C111" s="33">
        <v>0</v>
      </c>
      <c r="D111" s="66" t="s">
        <v>204</v>
      </c>
      <c r="E111" s="67" t="s">
        <v>205</v>
      </c>
      <c r="F111" s="68" t="s">
        <v>99</v>
      </c>
      <c r="G111" s="69">
        <v>5</v>
      </c>
      <c r="H111" s="70"/>
      <c r="I111" s="71">
        <v>0</v>
      </c>
      <c r="J111" s="34"/>
      <c r="K111" s="34"/>
      <c r="L111" s="35"/>
    </row>
    <row r="112" spans="2:12" ht="38.25" customHeight="1" x14ac:dyDescent="0.2">
      <c r="B112" s="32">
        <v>106</v>
      </c>
      <c r="C112" s="33">
        <v>0</v>
      </c>
      <c r="D112" s="66" t="s">
        <v>206</v>
      </c>
      <c r="E112" s="67" t="s">
        <v>207</v>
      </c>
      <c r="F112" s="68" t="s">
        <v>22</v>
      </c>
      <c r="G112" s="69">
        <v>1</v>
      </c>
      <c r="H112" s="70"/>
      <c r="I112" s="71">
        <v>0</v>
      </c>
      <c r="J112" s="34"/>
      <c r="K112" s="34"/>
      <c r="L112" s="35"/>
    </row>
    <row r="113" spans="2:12" ht="38.25" customHeight="1" x14ac:dyDescent="0.2">
      <c r="B113" s="78">
        <v>107</v>
      </c>
      <c r="C113" s="33">
        <v>0</v>
      </c>
      <c r="D113" s="66" t="s">
        <v>208</v>
      </c>
      <c r="E113" s="67" t="s">
        <v>209</v>
      </c>
      <c r="F113" s="68" t="s">
        <v>22</v>
      </c>
      <c r="G113" s="69">
        <v>1</v>
      </c>
      <c r="H113" s="70"/>
      <c r="I113" s="71">
        <v>0</v>
      </c>
      <c r="J113" s="34"/>
      <c r="K113" s="34"/>
      <c r="L113" s="35"/>
    </row>
    <row r="114" spans="2:12" ht="38.25" customHeight="1" x14ac:dyDescent="0.2">
      <c r="B114" s="32">
        <v>108</v>
      </c>
      <c r="C114" s="33">
        <v>0</v>
      </c>
      <c r="D114" s="66" t="s">
        <v>210</v>
      </c>
      <c r="E114" s="67" t="s">
        <v>211</v>
      </c>
      <c r="F114" s="68" t="s">
        <v>22</v>
      </c>
      <c r="G114" s="69">
        <v>1</v>
      </c>
      <c r="H114" s="70"/>
      <c r="I114" s="71">
        <v>0</v>
      </c>
      <c r="J114" s="34"/>
      <c r="K114" s="34"/>
      <c r="L114" s="35"/>
    </row>
    <row r="115" spans="2:12" ht="38.25" customHeight="1" x14ac:dyDescent="0.2">
      <c r="B115" s="78">
        <v>109</v>
      </c>
      <c r="C115" s="33">
        <v>0</v>
      </c>
      <c r="D115" s="66" t="s">
        <v>212</v>
      </c>
      <c r="E115" s="67" t="s">
        <v>213</v>
      </c>
      <c r="F115" s="68" t="s">
        <v>214</v>
      </c>
      <c r="G115" s="69">
        <v>1</v>
      </c>
      <c r="H115" s="70"/>
      <c r="I115" s="71">
        <v>0</v>
      </c>
      <c r="J115" s="34"/>
      <c r="K115" s="34"/>
      <c r="L115" s="35"/>
    </row>
    <row r="116" spans="2:12" ht="38.25" customHeight="1" x14ac:dyDescent="0.2">
      <c r="B116" s="32">
        <v>110</v>
      </c>
      <c r="C116" s="33">
        <v>0</v>
      </c>
      <c r="D116" s="66" t="s">
        <v>215</v>
      </c>
      <c r="E116" s="67" t="s">
        <v>216</v>
      </c>
      <c r="F116" s="68" t="s">
        <v>22</v>
      </c>
      <c r="G116" s="69">
        <v>1</v>
      </c>
      <c r="H116" s="70"/>
      <c r="I116" s="71">
        <v>0</v>
      </c>
      <c r="J116" s="34"/>
      <c r="K116" s="34"/>
      <c r="L116" s="35"/>
    </row>
    <row r="117" spans="2:12" ht="38.25" customHeight="1" x14ac:dyDescent="0.2">
      <c r="B117" s="78">
        <v>111</v>
      </c>
      <c r="C117" s="33">
        <v>0</v>
      </c>
      <c r="D117" s="66" t="s">
        <v>217</v>
      </c>
      <c r="E117" s="67" t="s">
        <v>218</v>
      </c>
      <c r="F117" s="68" t="s">
        <v>22</v>
      </c>
      <c r="G117" s="69">
        <v>2</v>
      </c>
      <c r="H117" s="70"/>
      <c r="I117" s="71">
        <v>0</v>
      </c>
      <c r="J117" s="34"/>
      <c r="K117" s="34"/>
      <c r="L117" s="35"/>
    </row>
    <row r="118" spans="2:12" ht="38.25" customHeight="1" x14ac:dyDescent="0.2">
      <c r="B118" s="32">
        <v>112</v>
      </c>
      <c r="C118" s="33">
        <v>0</v>
      </c>
      <c r="D118" s="66" t="s">
        <v>219</v>
      </c>
      <c r="E118" s="67" t="s">
        <v>220</v>
      </c>
      <c r="F118" s="68" t="s">
        <v>22</v>
      </c>
      <c r="G118" s="69">
        <v>3</v>
      </c>
      <c r="H118" s="70"/>
      <c r="I118" s="71">
        <v>0</v>
      </c>
      <c r="J118" s="34"/>
      <c r="K118" s="34"/>
      <c r="L118" s="35"/>
    </row>
    <row r="119" spans="2:12" ht="38.25" customHeight="1" x14ac:dyDescent="0.2">
      <c r="B119" s="78">
        <v>113</v>
      </c>
      <c r="C119" s="33">
        <v>0</v>
      </c>
      <c r="D119" s="66" t="s">
        <v>219</v>
      </c>
      <c r="E119" s="67" t="s">
        <v>221</v>
      </c>
      <c r="F119" s="68" t="s">
        <v>22</v>
      </c>
      <c r="G119" s="69">
        <v>3</v>
      </c>
      <c r="H119" s="70"/>
      <c r="I119" s="71">
        <v>0</v>
      </c>
      <c r="J119" s="34"/>
      <c r="K119" s="34"/>
      <c r="L119" s="35"/>
    </row>
    <row r="120" spans="2:12" ht="38.25" customHeight="1" x14ac:dyDescent="0.2">
      <c r="B120" s="32">
        <v>114</v>
      </c>
      <c r="C120" s="33">
        <v>0</v>
      </c>
      <c r="D120" s="66" t="s">
        <v>222</v>
      </c>
      <c r="E120" s="67" t="s">
        <v>223</v>
      </c>
      <c r="F120" s="68" t="s">
        <v>154</v>
      </c>
      <c r="G120" s="69">
        <v>2</v>
      </c>
      <c r="H120" s="70"/>
      <c r="I120" s="71">
        <v>0</v>
      </c>
      <c r="J120" s="34"/>
      <c r="K120" s="34"/>
      <c r="L120" s="35"/>
    </row>
    <row r="121" spans="2:12" ht="38.25" customHeight="1" x14ac:dyDescent="0.2">
      <c r="B121" s="78">
        <v>115</v>
      </c>
      <c r="C121" s="33">
        <v>0</v>
      </c>
      <c r="D121" s="66" t="s">
        <v>222</v>
      </c>
      <c r="E121" s="67" t="s">
        <v>224</v>
      </c>
      <c r="F121" s="68" t="s">
        <v>154</v>
      </c>
      <c r="G121" s="69">
        <v>2</v>
      </c>
      <c r="H121" s="70"/>
      <c r="I121" s="71">
        <v>0</v>
      </c>
      <c r="J121" s="34"/>
      <c r="K121" s="34"/>
      <c r="L121" s="35"/>
    </row>
    <row r="122" spans="2:12" ht="38.25" customHeight="1" x14ac:dyDescent="0.2">
      <c r="B122" s="32">
        <v>116</v>
      </c>
      <c r="C122" s="33">
        <v>0</v>
      </c>
      <c r="D122" s="66" t="s">
        <v>225</v>
      </c>
      <c r="E122" s="67" t="s">
        <v>226</v>
      </c>
      <c r="F122" s="68" t="s">
        <v>22</v>
      </c>
      <c r="G122" s="69">
        <v>1</v>
      </c>
      <c r="H122" s="70"/>
      <c r="I122" s="71">
        <v>0</v>
      </c>
      <c r="J122" s="34"/>
      <c r="K122" s="34"/>
      <c r="L122" s="35"/>
    </row>
    <row r="123" spans="2:12" ht="38.25" customHeight="1" x14ac:dyDescent="0.2">
      <c r="B123" s="78">
        <v>117</v>
      </c>
      <c r="C123" s="33">
        <v>0</v>
      </c>
      <c r="D123" s="66" t="s">
        <v>225</v>
      </c>
      <c r="E123" s="67" t="s">
        <v>227</v>
      </c>
      <c r="F123" s="68" t="s">
        <v>22</v>
      </c>
      <c r="G123" s="69">
        <v>1</v>
      </c>
      <c r="H123" s="70"/>
      <c r="I123" s="71">
        <v>0</v>
      </c>
      <c r="J123" s="34"/>
      <c r="K123" s="34"/>
      <c r="L123" s="35"/>
    </row>
    <row r="124" spans="2:12" ht="38.25" customHeight="1" x14ac:dyDescent="0.2">
      <c r="B124" s="32">
        <v>118</v>
      </c>
      <c r="C124" s="33">
        <v>0</v>
      </c>
      <c r="D124" s="66" t="s">
        <v>225</v>
      </c>
      <c r="E124" s="67" t="s">
        <v>228</v>
      </c>
      <c r="F124" s="68" t="s">
        <v>22</v>
      </c>
      <c r="G124" s="69">
        <v>1</v>
      </c>
      <c r="H124" s="70"/>
      <c r="I124" s="71">
        <v>0</v>
      </c>
      <c r="J124" s="34"/>
      <c r="K124" s="34"/>
      <c r="L124" s="35"/>
    </row>
    <row r="125" spans="2:12" ht="38.25" customHeight="1" x14ac:dyDescent="0.2">
      <c r="B125" s="78">
        <v>119</v>
      </c>
      <c r="C125" s="33">
        <v>0</v>
      </c>
      <c r="D125" s="66" t="s">
        <v>229</v>
      </c>
      <c r="E125" s="67" t="s">
        <v>230</v>
      </c>
      <c r="F125" s="68" t="s">
        <v>22</v>
      </c>
      <c r="G125" s="69">
        <v>1</v>
      </c>
      <c r="H125" s="70"/>
      <c r="I125" s="71">
        <v>0</v>
      </c>
      <c r="J125" s="34"/>
      <c r="K125" s="34"/>
      <c r="L125" s="35"/>
    </row>
    <row r="126" spans="2:12" ht="38.25" customHeight="1" x14ac:dyDescent="0.2">
      <c r="B126" s="32">
        <v>120</v>
      </c>
      <c r="C126" s="33">
        <v>0</v>
      </c>
      <c r="D126" s="72" t="s">
        <v>229</v>
      </c>
      <c r="E126" s="73" t="s">
        <v>231</v>
      </c>
      <c r="F126" s="74" t="s">
        <v>22</v>
      </c>
      <c r="G126" s="75">
        <v>1</v>
      </c>
      <c r="H126" s="76"/>
      <c r="I126" s="77">
        <v>0</v>
      </c>
      <c r="J126" s="34"/>
      <c r="K126" s="34"/>
      <c r="L126" s="35"/>
    </row>
    <row r="127" spans="2:12" ht="38.25" customHeight="1" x14ac:dyDescent="0.2">
      <c r="B127" s="39"/>
      <c r="C127" s="40"/>
      <c r="D127" s="41" t="s">
        <v>232</v>
      </c>
      <c r="E127" s="42"/>
      <c r="F127" s="43"/>
      <c r="G127" s="44"/>
      <c r="H127" s="45"/>
      <c r="I127" s="46">
        <f>SUM(I97:I126)</f>
        <v>0</v>
      </c>
      <c r="J127" s="47"/>
      <c r="K127" s="47"/>
      <c r="L127" s="48"/>
    </row>
    <row r="128" spans="2:12" ht="38.25" customHeight="1" x14ac:dyDescent="0.2">
      <c r="B128" s="82">
        <v>121</v>
      </c>
      <c r="C128" s="79">
        <v>0</v>
      </c>
      <c r="D128" s="49" t="s">
        <v>229</v>
      </c>
      <c r="E128" s="50" t="s">
        <v>233</v>
      </c>
      <c r="F128" s="51" t="s">
        <v>22</v>
      </c>
      <c r="G128" s="52">
        <v>1</v>
      </c>
      <c r="H128" s="53"/>
      <c r="I128" s="54">
        <v>0</v>
      </c>
      <c r="J128" s="80"/>
      <c r="K128" s="80"/>
      <c r="L128" s="81"/>
    </row>
    <row r="129" spans="2:12" ht="38.25" customHeight="1" x14ac:dyDescent="0.2">
      <c r="B129" s="32">
        <v>122</v>
      </c>
      <c r="C129" s="79">
        <v>0</v>
      </c>
      <c r="D129" s="66" t="s">
        <v>229</v>
      </c>
      <c r="E129" s="67" t="s">
        <v>234</v>
      </c>
      <c r="F129" s="68" t="s">
        <v>22</v>
      </c>
      <c r="G129" s="69">
        <v>1</v>
      </c>
      <c r="H129" s="70"/>
      <c r="I129" s="71">
        <v>0</v>
      </c>
      <c r="J129" s="80"/>
      <c r="K129" s="80"/>
      <c r="L129" s="81"/>
    </row>
    <row r="130" spans="2:12" ht="38.25" customHeight="1" x14ac:dyDescent="0.2">
      <c r="B130" s="32">
        <v>123</v>
      </c>
      <c r="C130" s="33">
        <v>0</v>
      </c>
      <c r="D130" s="66" t="s">
        <v>229</v>
      </c>
      <c r="E130" s="67" t="s">
        <v>235</v>
      </c>
      <c r="F130" s="68" t="s">
        <v>22</v>
      </c>
      <c r="G130" s="69">
        <v>1</v>
      </c>
      <c r="H130" s="70"/>
      <c r="I130" s="71">
        <v>0</v>
      </c>
      <c r="J130" s="34"/>
      <c r="K130" s="34"/>
      <c r="L130" s="35"/>
    </row>
    <row r="131" spans="2:12" ht="38.25" customHeight="1" x14ac:dyDescent="0.2">
      <c r="B131" s="32">
        <v>124</v>
      </c>
      <c r="C131" s="33">
        <v>0</v>
      </c>
      <c r="D131" s="66" t="s">
        <v>229</v>
      </c>
      <c r="E131" s="67" t="s">
        <v>236</v>
      </c>
      <c r="F131" s="68" t="s">
        <v>22</v>
      </c>
      <c r="G131" s="69">
        <v>1</v>
      </c>
      <c r="H131" s="70"/>
      <c r="I131" s="71">
        <v>0</v>
      </c>
      <c r="J131" s="34"/>
      <c r="K131" s="34"/>
      <c r="L131" s="35"/>
    </row>
    <row r="132" spans="2:12" ht="38.25" customHeight="1" x14ac:dyDescent="0.2">
      <c r="B132" s="32">
        <v>125</v>
      </c>
      <c r="C132" s="33">
        <v>0</v>
      </c>
      <c r="D132" s="66" t="s">
        <v>229</v>
      </c>
      <c r="E132" s="67" t="s">
        <v>237</v>
      </c>
      <c r="F132" s="68" t="s">
        <v>22</v>
      </c>
      <c r="G132" s="69">
        <v>1</v>
      </c>
      <c r="H132" s="70"/>
      <c r="I132" s="71">
        <v>0</v>
      </c>
      <c r="J132" s="34"/>
      <c r="K132" s="34"/>
      <c r="L132" s="35"/>
    </row>
    <row r="133" spans="2:12" ht="38.25" customHeight="1" x14ac:dyDescent="0.2">
      <c r="B133" s="32">
        <v>126</v>
      </c>
      <c r="C133" s="33">
        <v>0</v>
      </c>
      <c r="D133" s="66" t="s">
        <v>229</v>
      </c>
      <c r="E133" s="67" t="s">
        <v>238</v>
      </c>
      <c r="F133" s="68" t="s">
        <v>22</v>
      </c>
      <c r="G133" s="69">
        <v>1</v>
      </c>
      <c r="H133" s="70"/>
      <c r="I133" s="71">
        <v>0</v>
      </c>
      <c r="J133" s="34"/>
      <c r="K133" s="34"/>
      <c r="L133" s="35"/>
    </row>
    <row r="134" spans="2:12" ht="38.25" customHeight="1" x14ac:dyDescent="0.2">
      <c r="B134" s="32">
        <v>127</v>
      </c>
      <c r="C134" s="33">
        <v>0</v>
      </c>
      <c r="D134" s="66" t="s">
        <v>239</v>
      </c>
      <c r="E134" s="67" t="s">
        <v>240</v>
      </c>
      <c r="F134" s="68" t="s">
        <v>28</v>
      </c>
      <c r="G134" s="69">
        <v>2</v>
      </c>
      <c r="H134" s="70"/>
      <c r="I134" s="71">
        <v>0</v>
      </c>
      <c r="J134" s="34"/>
      <c r="K134" s="34"/>
      <c r="L134" s="35"/>
    </row>
    <row r="135" spans="2:12" ht="38.25" customHeight="1" x14ac:dyDescent="0.2">
      <c r="B135" s="32">
        <v>128</v>
      </c>
      <c r="C135" s="33">
        <v>0</v>
      </c>
      <c r="D135" s="66" t="s">
        <v>241</v>
      </c>
      <c r="E135" s="67" t="s">
        <v>242</v>
      </c>
      <c r="F135" s="68" t="s">
        <v>22</v>
      </c>
      <c r="G135" s="69">
        <v>2</v>
      </c>
      <c r="H135" s="70"/>
      <c r="I135" s="71">
        <v>0</v>
      </c>
      <c r="J135" s="34"/>
      <c r="K135" s="34"/>
      <c r="L135" s="35"/>
    </row>
    <row r="136" spans="2:12" ht="38.25" customHeight="1" x14ac:dyDescent="0.2">
      <c r="B136" s="32">
        <v>129</v>
      </c>
      <c r="C136" s="33">
        <v>0</v>
      </c>
      <c r="D136" s="66" t="s">
        <v>103</v>
      </c>
      <c r="E136" s="67" t="s">
        <v>243</v>
      </c>
      <c r="F136" s="68" t="s">
        <v>22</v>
      </c>
      <c r="G136" s="69">
        <v>30</v>
      </c>
      <c r="H136" s="70"/>
      <c r="I136" s="71">
        <v>0</v>
      </c>
      <c r="J136" s="34"/>
      <c r="K136" s="34"/>
      <c r="L136" s="35"/>
    </row>
    <row r="137" spans="2:12" ht="38.25" customHeight="1" x14ac:dyDescent="0.2">
      <c r="B137" s="32">
        <v>130</v>
      </c>
      <c r="C137" s="33">
        <v>0</v>
      </c>
      <c r="D137" s="66" t="s">
        <v>244</v>
      </c>
      <c r="E137" s="67" t="s">
        <v>245</v>
      </c>
      <c r="F137" s="68" t="s">
        <v>22</v>
      </c>
      <c r="G137" s="69">
        <v>5</v>
      </c>
      <c r="H137" s="70"/>
      <c r="I137" s="71">
        <v>0</v>
      </c>
      <c r="J137" s="34"/>
      <c r="K137" s="34"/>
      <c r="L137" s="35"/>
    </row>
    <row r="138" spans="2:12" ht="38.25" customHeight="1" x14ac:dyDescent="0.2">
      <c r="B138" s="32">
        <v>131</v>
      </c>
      <c r="C138" s="33">
        <v>0</v>
      </c>
      <c r="D138" s="66" t="s">
        <v>244</v>
      </c>
      <c r="E138" s="67" t="s">
        <v>246</v>
      </c>
      <c r="F138" s="68" t="s">
        <v>22</v>
      </c>
      <c r="G138" s="69">
        <v>2</v>
      </c>
      <c r="H138" s="70"/>
      <c r="I138" s="71">
        <v>0</v>
      </c>
      <c r="J138" s="34"/>
      <c r="K138" s="34"/>
      <c r="L138" s="35"/>
    </row>
    <row r="139" spans="2:12" ht="38.25" customHeight="1" x14ac:dyDescent="0.2">
      <c r="B139" s="32">
        <v>132</v>
      </c>
      <c r="C139" s="33">
        <v>0</v>
      </c>
      <c r="D139" s="66" t="s">
        <v>247</v>
      </c>
      <c r="E139" s="67" t="s">
        <v>248</v>
      </c>
      <c r="F139" s="68" t="s">
        <v>22</v>
      </c>
      <c r="G139" s="69">
        <v>3</v>
      </c>
      <c r="H139" s="70"/>
      <c r="I139" s="71">
        <v>0</v>
      </c>
      <c r="J139" s="34"/>
      <c r="K139" s="34"/>
      <c r="L139" s="35"/>
    </row>
    <row r="140" spans="2:12" ht="38.25" customHeight="1" x14ac:dyDescent="0.2">
      <c r="B140" s="32">
        <v>133</v>
      </c>
      <c r="C140" s="33">
        <v>0</v>
      </c>
      <c r="D140" s="66" t="s">
        <v>249</v>
      </c>
      <c r="E140" s="67" t="s">
        <v>250</v>
      </c>
      <c r="F140" s="68" t="s">
        <v>99</v>
      </c>
      <c r="G140" s="69">
        <v>2</v>
      </c>
      <c r="H140" s="70"/>
      <c r="I140" s="71">
        <v>0</v>
      </c>
      <c r="J140" s="34"/>
      <c r="K140" s="34"/>
      <c r="L140" s="35"/>
    </row>
    <row r="141" spans="2:12" ht="38.25" customHeight="1" x14ac:dyDescent="0.2">
      <c r="B141" s="32">
        <v>134</v>
      </c>
      <c r="C141" s="33">
        <v>0</v>
      </c>
      <c r="D141" s="66" t="s">
        <v>251</v>
      </c>
      <c r="E141" s="67" t="s">
        <v>252</v>
      </c>
      <c r="F141" s="68" t="s">
        <v>22</v>
      </c>
      <c r="G141" s="69">
        <v>6</v>
      </c>
      <c r="H141" s="70"/>
      <c r="I141" s="71">
        <v>0</v>
      </c>
      <c r="J141" s="34"/>
      <c r="K141" s="34"/>
      <c r="L141" s="35"/>
    </row>
    <row r="142" spans="2:12" ht="38.25" customHeight="1" x14ac:dyDescent="0.2">
      <c r="B142" s="32">
        <v>135</v>
      </c>
      <c r="C142" s="33">
        <v>0</v>
      </c>
      <c r="D142" s="66" t="s">
        <v>253</v>
      </c>
      <c r="E142" s="67" t="s">
        <v>254</v>
      </c>
      <c r="F142" s="68" t="s">
        <v>22</v>
      </c>
      <c r="G142" s="69">
        <v>3</v>
      </c>
      <c r="H142" s="70"/>
      <c r="I142" s="71">
        <v>0</v>
      </c>
      <c r="J142" s="34"/>
      <c r="K142" s="34"/>
      <c r="L142" s="35"/>
    </row>
    <row r="143" spans="2:12" ht="38.25" customHeight="1" x14ac:dyDescent="0.2">
      <c r="B143" s="32">
        <v>136</v>
      </c>
      <c r="C143" s="33">
        <v>0</v>
      </c>
      <c r="D143" s="66" t="s">
        <v>255</v>
      </c>
      <c r="E143" s="67" t="s">
        <v>256</v>
      </c>
      <c r="F143" s="68" t="s">
        <v>22</v>
      </c>
      <c r="G143" s="69">
        <v>6</v>
      </c>
      <c r="H143" s="70"/>
      <c r="I143" s="71">
        <v>0</v>
      </c>
      <c r="J143" s="34"/>
      <c r="K143" s="34"/>
      <c r="L143" s="35"/>
    </row>
    <row r="144" spans="2:12" ht="38.25" customHeight="1" x14ac:dyDescent="0.2">
      <c r="B144" s="32">
        <v>137</v>
      </c>
      <c r="C144" s="33">
        <v>0</v>
      </c>
      <c r="D144" s="66" t="s">
        <v>257</v>
      </c>
      <c r="E144" s="67" t="s">
        <v>258</v>
      </c>
      <c r="F144" s="68" t="s">
        <v>22</v>
      </c>
      <c r="G144" s="69">
        <v>1</v>
      </c>
      <c r="H144" s="70"/>
      <c r="I144" s="71">
        <v>0</v>
      </c>
      <c r="J144" s="34"/>
      <c r="K144" s="34"/>
      <c r="L144" s="35"/>
    </row>
    <row r="145" spans="2:12" ht="38.25" customHeight="1" x14ac:dyDescent="0.2">
      <c r="B145" s="32">
        <v>138</v>
      </c>
      <c r="C145" s="33">
        <v>0</v>
      </c>
      <c r="D145" s="66" t="s">
        <v>259</v>
      </c>
      <c r="E145" s="67" t="s">
        <v>260</v>
      </c>
      <c r="F145" s="68" t="s">
        <v>22</v>
      </c>
      <c r="G145" s="69">
        <v>1</v>
      </c>
      <c r="H145" s="70"/>
      <c r="I145" s="71">
        <v>0</v>
      </c>
      <c r="J145" s="34"/>
      <c r="K145" s="34"/>
      <c r="L145" s="35"/>
    </row>
    <row r="146" spans="2:12" ht="38.25" customHeight="1" x14ac:dyDescent="0.2">
      <c r="B146" s="32">
        <v>139</v>
      </c>
      <c r="C146" s="33">
        <v>0</v>
      </c>
      <c r="D146" s="66" t="s">
        <v>261</v>
      </c>
      <c r="E146" s="67" t="s">
        <v>262</v>
      </c>
      <c r="F146" s="68" t="s">
        <v>28</v>
      </c>
      <c r="G146" s="69">
        <v>2</v>
      </c>
      <c r="H146" s="70"/>
      <c r="I146" s="71">
        <v>0</v>
      </c>
      <c r="J146" s="34"/>
      <c r="K146" s="34"/>
      <c r="L146" s="35"/>
    </row>
    <row r="147" spans="2:12" ht="38.25" customHeight="1" x14ac:dyDescent="0.2">
      <c r="B147" s="32">
        <v>140</v>
      </c>
      <c r="C147" s="33">
        <v>0</v>
      </c>
      <c r="D147" s="66" t="s">
        <v>263</v>
      </c>
      <c r="E147" s="67" t="s">
        <v>264</v>
      </c>
      <c r="F147" s="68" t="s">
        <v>22</v>
      </c>
      <c r="G147" s="69">
        <v>2</v>
      </c>
      <c r="H147" s="70"/>
      <c r="I147" s="71">
        <v>0</v>
      </c>
      <c r="J147" s="34"/>
      <c r="K147" s="34"/>
      <c r="L147" s="35"/>
    </row>
    <row r="148" spans="2:12" ht="38.25" customHeight="1" x14ac:dyDescent="0.2">
      <c r="B148" s="32">
        <v>141</v>
      </c>
      <c r="C148" s="33">
        <v>0</v>
      </c>
      <c r="D148" s="66" t="s">
        <v>83</v>
      </c>
      <c r="E148" s="67" t="s">
        <v>265</v>
      </c>
      <c r="F148" s="68" t="s">
        <v>22</v>
      </c>
      <c r="G148" s="69">
        <v>2</v>
      </c>
      <c r="H148" s="70"/>
      <c r="I148" s="71">
        <v>0</v>
      </c>
      <c r="J148" s="34"/>
      <c r="K148" s="34"/>
      <c r="L148" s="35"/>
    </row>
    <row r="149" spans="2:12" ht="38.25" customHeight="1" x14ac:dyDescent="0.2">
      <c r="B149" s="32">
        <v>142</v>
      </c>
      <c r="C149" s="33">
        <v>0</v>
      </c>
      <c r="D149" s="66" t="s">
        <v>266</v>
      </c>
      <c r="E149" s="67" t="s">
        <v>267</v>
      </c>
      <c r="F149" s="68" t="s">
        <v>22</v>
      </c>
      <c r="G149" s="69">
        <v>3</v>
      </c>
      <c r="H149" s="70"/>
      <c r="I149" s="71">
        <v>0</v>
      </c>
      <c r="J149" s="34"/>
      <c r="K149" s="34"/>
      <c r="L149" s="35"/>
    </row>
    <row r="150" spans="2:12" ht="38.25" customHeight="1" x14ac:dyDescent="0.2">
      <c r="B150" s="32">
        <v>143</v>
      </c>
      <c r="C150" s="33">
        <v>0</v>
      </c>
      <c r="D150" s="66" t="s">
        <v>268</v>
      </c>
      <c r="E150" s="67" t="s">
        <v>269</v>
      </c>
      <c r="F150" s="68" t="s">
        <v>22</v>
      </c>
      <c r="G150" s="69">
        <v>1</v>
      </c>
      <c r="H150" s="70"/>
      <c r="I150" s="71">
        <v>0</v>
      </c>
      <c r="J150" s="34"/>
      <c r="K150" s="34"/>
      <c r="L150" s="35"/>
    </row>
    <row r="151" spans="2:12" ht="38.25" customHeight="1" x14ac:dyDescent="0.2">
      <c r="B151" s="32">
        <v>144</v>
      </c>
      <c r="C151" s="33">
        <v>0</v>
      </c>
      <c r="D151" s="66" t="s">
        <v>270</v>
      </c>
      <c r="E151" s="67" t="s">
        <v>271</v>
      </c>
      <c r="F151" s="68" t="s">
        <v>22</v>
      </c>
      <c r="G151" s="69">
        <v>30</v>
      </c>
      <c r="H151" s="70"/>
      <c r="I151" s="71">
        <v>0</v>
      </c>
      <c r="J151" s="34"/>
      <c r="K151" s="34"/>
      <c r="L151" s="35"/>
    </row>
    <row r="152" spans="2:12" ht="38.25" customHeight="1" x14ac:dyDescent="0.2">
      <c r="B152" s="32">
        <v>145</v>
      </c>
      <c r="C152" s="33">
        <v>0</v>
      </c>
      <c r="D152" s="66" t="s">
        <v>272</v>
      </c>
      <c r="E152" s="67" t="s">
        <v>273</v>
      </c>
      <c r="F152" s="68" t="s">
        <v>22</v>
      </c>
      <c r="G152" s="69">
        <v>1</v>
      </c>
      <c r="H152" s="70"/>
      <c r="I152" s="71">
        <v>0</v>
      </c>
      <c r="J152" s="34"/>
      <c r="K152" s="34"/>
      <c r="L152" s="35"/>
    </row>
    <row r="153" spans="2:12" ht="38.25" customHeight="1" x14ac:dyDescent="0.2">
      <c r="B153" s="32">
        <v>146</v>
      </c>
      <c r="C153" s="33">
        <v>0</v>
      </c>
      <c r="D153" s="66" t="s">
        <v>274</v>
      </c>
      <c r="E153" s="67" t="s">
        <v>275</v>
      </c>
      <c r="F153" s="68" t="s">
        <v>22</v>
      </c>
      <c r="G153" s="69">
        <v>2</v>
      </c>
      <c r="H153" s="70"/>
      <c r="I153" s="71">
        <v>0</v>
      </c>
      <c r="J153" s="34"/>
      <c r="K153" s="34"/>
      <c r="L153" s="35"/>
    </row>
    <row r="154" spans="2:12" ht="38.25" customHeight="1" x14ac:dyDescent="0.2">
      <c r="B154" s="32">
        <v>147</v>
      </c>
      <c r="C154" s="33">
        <v>0</v>
      </c>
      <c r="D154" s="66" t="s">
        <v>276</v>
      </c>
      <c r="E154" s="67" t="s">
        <v>277</v>
      </c>
      <c r="F154" s="68" t="s">
        <v>22</v>
      </c>
      <c r="G154" s="69">
        <v>3</v>
      </c>
      <c r="H154" s="70"/>
      <c r="I154" s="71">
        <v>0</v>
      </c>
      <c r="J154" s="83"/>
      <c r="K154" s="83"/>
      <c r="L154" s="84"/>
    </row>
    <row r="155" spans="2:12" ht="38.25" customHeight="1" x14ac:dyDescent="0.2">
      <c r="B155" s="32">
        <v>148</v>
      </c>
      <c r="C155" s="33">
        <v>0</v>
      </c>
      <c r="D155" s="66" t="s">
        <v>276</v>
      </c>
      <c r="E155" s="67" t="s">
        <v>278</v>
      </c>
      <c r="F155" s="68" t="s">
        <v>22</v>
      </c>
      <c r="G155" s="69">
        <v>3</v>
      </c>
      <c r="H155" s="70"/>
      <c r="I155" s="71">
        <v>0</v>
      </c>
      <c r="J155" s="83"/>
      <c r="K155" s="83"/>
      <c r="L155" s="84"/>
    </row>
    <row r="156" spans="2:12" ht="38.25" customHeight="1" x14ac:dyDescent="0.2">
      <c r="B156" s="32">
        <v>149</v>
      </c>
      <c r="C156" s="33">
        <v>0</v>
      </c>
      <c r="D156" s="66" t="s">
        <v>279</v>
      </c>
      <c r="E156" s="67" t="s">
        <v>280</v>
      </c>
      <c r="F156" s="68" t="s">
        <v>22</v>
      </c>
      <c r="G156" s="69">
        <v>1</v>
      </c>
      <c r="H156" s="70"/>
      <c r="I156" s="71">
        <v>0</v>
      </c>
      <c r="J156" s="83"/>
      <c r="K156" s="83"/>
      <c r="L156" s="84"/>
    </row>
    <row r="157" spans="2:12" ht="38.25" customHeight="1" x14ac:dyDescent="0.2">
      <c r="B157" s="32">
        <v>150</v>
      </c>
      <c r="C157" s="36">
        <v>0</v>
      </c>
      <c r="D157" s="72" t="s">
        <v>281</v>
      </c>
      <c r="E157" s="73" t="s">
        <v>282</v>
      </c>
      <c r="F157" s="74" t="s">
        <v>22</v>
      </c>
      <c r="G157" s="75">
        <v>3</v>
      </c>
      <c r="H157" s="76"/>
      <c r="I157" s="77">
        <v>0</v>
      </c>
      <c r="J157" s="85"/>
      <c r="K157" s="85"/>
      <c r="L157" s="86"/>
    </row>
    <row r="158" spans="2:12" ht="38.25" customHeight="1" x14ac:dyDescent="0.2">
      <c r="B158" s="39"/>
      <c r="C158" s="40"/>
      <c r="D158" s="41" t="s">
        <v>0</v>
      </c>
      <c r="E158" s="87"/>
      <c r="F158" s="88"/>
      <c r="G158" s="44"/>
      <c r="H158" s="45"/>
      <c r="I158" s="46">
        <f>+I127+I157+I96+I65+I34</f>
        <v>0</v>
      </c>
      <c r="J158" s="89"/>
      <c r="K158" s="89"/>
      <c r="L158" s="90"/>
    </row>
    <row r="159" spans="2:12" ht="38.25" customHeight="1" x14ac:dyDescent="0.2">
      <c r="B159" s="82">
        <v>151</v>
      </c>
      <c r="C159" s="23">
        <v>0</v>
      </c>
      <c r="D159" s="49" t="s">
        <v>283</v>
      </c>
      <c r="E159" s="50" t="s">
        <v>284</v>
      </c>
      <c r="F159" s="51" t="s">
        <v>22</v>
      </c>
      <c r="G159" s="52">
        <v>3</v>
      </c>
      <c r="H159" s="53"/>
      <c r="I159" s="54">
        <v>0</v>
      </c>
      <c r="J159" s="91"/>
      <c r="K159" s="91"/>
      <c r="L159" s="92"/>
    </row>
    <row r="160" spans="2:12" ht="38.25" customHeight="1" x14ac:dyDescent="0.2">
      <c r="B160" s="32">
        <v>152</v>
      </c>
      <c r="C160" s="79">
        <v>0</v>
      </c>
      <c r="D160" s="66" t="s">
        <v>285</v>
      </c>
      <c r="E160" s="67" t="s">
        <v>286</v>
      </c>
      <c r="F160" s="68" t="s">
        <v>22</v>
      </c>
      <c r="G160" s="69">
        <v>3</v>
      </c>
      <c r="H160" s="70"/>
      <c r="I160" s="71">
        <v>0</v>
      </c>
      <c r="J160" s="93"/>
      <c r="K160" s="93"/>
      <c r="L160" s="94"/>
    </row>
    <row r="161" spans="2:12" ht="38.25" customHeight="1" x14ac:dyDescent="0.2">
      <c r="B161" s="32">
        <v>153</v>
      </c>
      <c r="C161" s="79">
        <v>0</v>
      </c>
      <c r="D161" s="66" t="s">
        <v>287</v>
      </c>
      <c r="E161" s="67" t="s">
        <v>288</v>
      </c>
      <c r="F161" s="68" t="s">
        <v>22</v>
      </c>
      <c r="G161" s="69">
        <v>3</v>
      </c>
      <c r="H161" s="70"/>
      <c r="I161" s="71">
        <v>0</v>
      </c>
      <c r="J161" s="93"/>
      <c r="K161" s="93"/>
      <c r="L161" s="94"/>
    </row>
    <row r="162" spans="2:12" ht="38.25" customHeight="1" x14ac:dyDescent="0.2">
      <c r="B162" s="32">
        <v>154</v>
      </c>
      <c r="C162" s="33">
        <v>0</v>
      </c>
      <c r="D162" s="66" t="s">
        <v>289</v>
      </c>
      <c r="E162" s="67" t="s">
        <v>290</v>
      </c>
      <c r="F162" s="68" t="s">
        <v>22</v>
      </c>
      <c r="G162" s="69">
        <v>3</v>
      </c>
      <c r="H162" s="70"/>
      <c r="I162" s="71">
        <v>0</v>
      </c>
      <c r="J162" s="83"/>
      <c r="K162" s="83"/>
      <c r="L162" s="84"/>
    </row>
    <row r="163" spans="2:12" ht="38.25" customHeight="1" x14ac:dyDescent="0.2">
      <c r="B163" s="32">
        <v>155</v>
      </c>
      <c r="C163" s="33">
        <v>0</v>
      </c>
      <c r="D163" s="66" t="s">
        <v>291</v>
      </c>
      <c r="E163" s="67" t="s">
        <v>292</v>
      </c>
      <c r="F163" s="68" t="s">
        <v>22</v>
      </c>
      <c r="G163" s="69">
        <v>3</v>
      </c>
      <c r="H163" s="70"/>
      <c r="I163" s="71">
        <v>0</v>
      </c>
      <c r="J163" s="83"/>
      <c r="K163" s="83"/>
      <c r="L163" s="84"/>
    </row>
    <row r="164" spans="2:12" ht="38.25" customHeight="1" x14ac:dyDescent="0.2">
      <c r="B164" s="32">
        <v>156</v>
      </c>
      <c r="C164" s="33">
        <v>0</v>
      </c>
      <c r="D164" s="66" t="s">
        <v>293</v>
      </c>
      <c r="E164" s="67" t="s">
        <v>294</v>
      </c>
      <c r="F164" s="68" t="s">
        <v>22</v>
      </c>
      <c r="G164" s="69">
        <v>2</v>
      </c>
      <c r="H164" s="70"/>
      <c r="I164" s="71">
        <v>0</v>
      </c>
      <c r="J164" s="83"/>
      <c r="K164" s="83"/>
      <c r="L164" s="84"/>
    </row>
    <row r="165" spans="2:12" ht="38.25" customHeight="1" x14ac:dyDescent="0.2">
      <c r="B165" s="32">
        <v>157</v>
      </c>
      <c r="C165" s="33">
        <v>0</v>
      </c>
      <c r="D165" s="66" t="s">
        <v>293</v>
      </c>
      <c r="E165" s="67" t="s">
        <v>295</v>
      </c>
      <c r="F165" s="68" t="s">
        <v>22</v>
      </c>
      <c r="G165" s="69">
        <v>2</v>
      </c>
      <c r="H165" s="70"/>
      <c r="I165" s="71">
        <v>0</v>
      </c>
      <c r="J165" s="83"/>
      <c r="K165" s="83"/>
      <c r="L165" s="84"/>
    </row>
    <row r="166" spans="2:12" ht="38.25" customHeight="1" x14ac:dyDescent="0.2">
      <c r="B166" s="32">
        <v>158</v>
      </c>
      <c r="C166" s="33">
        <v>0</v>
      </c>
      <c r="D166" s="66" t="s">
        <v>296</v>
      </c>
      <c r="E166" s="67" t="s">
        <v>297</v>
      </c>
      <c r="F166" s="68" t="s">
        <v>22</v>
      </c>
      <c r="G166" s="69">
        <v>2</v>
      </c>
      <c r="H166" s="70"/>
      <c r="I166" s="71">
        <v>0</v>
      </c>
      <c r="J166" s="83"/>
      <c r="K166" s="83"/>
      <c r="L166" s="84"/>
    </row>
    <row r="167" spans="2:12" ht="38.25" customHeight="1" x14ac:dyDescent="0.2">
      <c r="B167" s="32">
        <v>159</v>
      </c>
      <c r="C167" s="33">
        <v>0</v>
      </c>
      <c r="D167" s="66" t="s">
        <v>298</v>
      </c>
      <c r="E167" s="67" t="s">
        <v>299</v>
      </c>
      <c r="F167" s="68" t="s">
        <v>22</v>
      </c>
      <c r="G167" s="69">
        <v>3</v>
      </c>
      <c r="H167" s="70"/>
      <c r="I167" s="71">
        <v>0</v>
      </c>
      <c r="J167" s="83"/>
      <c r="K167" s="83"/>
      <c r="L167" s="84"/>
    </row>
    <row r="168" spans="2:12" ht="38.25" customHeight="1" x14ac:dyDescent="0.2">
      <c r="B168" s="32">
        <v>160</v>
      </c>
      <c r="C168" s="33">
        <v>0</v>
      </c>
      <c r="D168" s="66" t="s">
        <v>300</v>
      </c>
      <c r="E168" s="67" t="s">
        <v>301</v>
      </c>
      <c r="F168" s="68" t="s">
        <v>22</v>
      </c>
      <c r="G168" s="69">
        <v>2</v>
      </c>
      <c r="H168" s="70"/>
      <c r="I168" s="71">
        <v>0</v>
      </c>
      <c r="J168" s="83"/>
      <c r="K168" s="83"/>
      <c r="L168" s="84"/>
    </row>
    <row r="169" spans="2:12" ht="38.25" customHeight="1" x14ac:dyDescent="0.2">
      <c r="B169" s="32">
        <v>161</v>
      </c>
      <c r="C169" s="33">
        <v>0</v>
      </c>
      <c r="D169" s="66" t="s">
        <v>302</v>
      </c>
      <c r="E169" s="67" t="s">
        <v>303</v>
      </c>
      <c r="F169" s="68" t="s">
        <v>146</v>
      </c>
      <c r="G169" s="69">
        <v>5</v>
      </c>
      <c r="H169" s="70"/>
      <c r="I169" s="71">
        <v>0</v>
      </c>
      <c r="J169" s="83"/>
      <c r="K169" s="83"/>
      <c r="L169" s="84"/>
    </row>
    <row r="170" spans="2:12" ht="38.25" customHeight="1" x14ac:dyDescent="0.2">
      <c r="B170" s="32">
        <v>162</v>
      </c>
      <c r="C170" s="33">
        <v>0</v>
      </c>
      <c r="D170" s="66" t="s">
        <v>304</v>
      </c>
      <c r="E170" s="67" t="s">
        <v>305</v>
      </c>
      <c r="F170" s="68" t="s">
        <v>22</v>
      </c>
      <c r="G170" s="69">
        <v>5</v>
      </c>
      <c r="H170" s="70"/>
      <c r="I170" s="71">
        <v>0</v>
      </c>
      <c r="J170" s="83"/>
      <c r="K170" s="83"/>
      <c r="L170" s="84"/>
    </row>
    <row r="171" spans="2:12" ht="38.25" customHeight="1" x14ac:dyDescent="0.2">
      <c r="B171" s="32">
        <v>163</v>
      </c>
      <c r="C171" s="33">
        <v>0</v>
      </c>
      <c r="D171" s="66" t="s">
        <v>144</v>
      </c>
      <c r="E171" s="67" t="s">
        <v>306</v>
      </c>
      <c r="F171" s="68" t="s">
        <v>22</v>
      </c>
      <c r="G171" s="69">
        <v>3</v>
      </c>
      <c r="H171" s="70"/>
      <c r="I171" s="71">
        <v>0</v>
      </c>
      <c r="J171" s="83"/>
      <c r="K171" s="83"/>
      <c r="L171" s="84"/>
    </row>
    <row r="172" spans="2:12" ht="38.25" customHeight="1" x14ac:dyDescent="0.2">
      <c r="B172" s="32">
        <v>164</v>
      </c>
      <c r="C172" s="33">
        <v>0</v>
      </c>
      <c r="D172" s="66" t="s">
        <v>307</v>
      </c>
      <c r="E172" s="67" t="s">
        <v>308</v>
      </c>
      <c r="F172" s="68" t="s">
        <v>22</v>
      </c>
      <c r="G172" s="69">
        <v>3</v>
      </c>
      <c r="H172" s="70"/>
      <c r="I172" s="71">
        <v>0</v>
      </c>
      <c r="J172" s="83"/>
      <c r="K172" s="83"/>
      <c r="L172" s="84"/>
    </row>
    <row r="173" spans="2:12" ht="38.25" customHeight="1" x14ac:dyDescent="0.2">
      <c r="B173" s="32">
        <v>165</v>
      </c>
      <c r="C173" s="33">
        <v>0</v>
      </c>
      <c r="D173" s="66" t="s">
        <v>309</v>
      </c>
      <c r="E173" s="67" t="s">
        <v>310</v>
      </c>
      <c r="F173" s="68" t="s">
        <v>22</v>
      </c>
      <c r="G173" s="69">
        <v>1</v>
      </c>
      <c r="H173" s="70"/>
      <c r="I173" s="71">
        <v>0</v>
      </c>
      <c r="J173" s="83"/>
      <c r="K173" s="83"/>
      <c r="L173" s="84"/>
    </row>
    <row r="174" spans="2:12" ht="38.25" customHeight="1" x14ac:dyDescent="0.2">
      <c r="B174" s="32">
        <v>166</v>
      </c>
      <c r="C174" s="33">
        <v>0</v>
      </c>
      <c r="D174" s="66" t="s">
        <v>309</v>
      </c>
      <c r="E174" s="67" t="s">
        <v>311</v>
      </c>
      <c r="F174" s="68" t="s">
        <v>22</v>
      </c>
      <c r="G174" s="69">
        <v>1</v>
      </c>
      <c r="H174" s="70"/>
      <c r="I174" s="71">
        <v>0</v>
      </c>
      <c r="J174" s="83"/>
      <c r="K174" s="83"/>
      <c r="L174" s="84"/>
    </row>
    <row r="175" spans="2:12" ht="38.25" customHeight="1" x14ac:dyDescent="0.2">
      <c r="B175" s="32">
        <v>167</v>
      </c>
      <c r="C175" s="33">
        <v>0</v>
      </c>
      <c r="D175" s="66" t="s">
        <v>312</v>
      </c>
      <c r="E175" s="67" t="s">
        <v>313</v>
      </c>
      <c r="F175" s="68" t="s">
        <v>22</v>
      </c>
      <c r="G175" s="69">
        <v>3</v>
      </c>
      <c r="H175" s="70"/>
      <c r="I175" s="71">
        <v>0</v>
      </c>
      <c r="J175" s="83"/>
      <c r="K175" s="83"/>
      <c r="L175" s="84"/>
    </row>
    <row r="176" spans="2:12" ht="38.25" customHeight="1" x14ac:dyDescent="0.2">
      <c r="B176" s="32">
        <v>168</v>
      </c>
      <c r="C176" s="33">
        <v>0</v>
      </c>
      <c r="D176" s="66" t="s">
        <v>312</v>
      </c>
      <c r="E176" s="67" t="s">
        <v>314</v>
      </c>
      <c r="F176" s="68" t="s">
        <v>22</v>
      </c>
      <c r="G176" s="69">
        <v>2</v>
      </c>
      <c r="H176" s="70"/>
      <c r="I176" s="71">
        <v>0</v>
      </c>
      <c r="J176" s="83"/>
      <c r="K176" s="83"/>
      <c r="L176" s="84"/>
    </row>
    <row r="177" spans="2:12" ht="38.25" customHeight="1" x14ac:dyDescent="0.2">
      <c r="B177" s="32">
        <v>169</v>
      </c>
      <c r="C177" s="33">
        <v>0</v>
      </c>
      <c r="D177" s="66" t="s">
        <v>315</v>
      </c>
      <c r="E177" s="67" t="s">
        <v>316</v>
      </c>
      <c r="F177" s="68" t="s">
        <v>22</v>
      </c>
      <c r="G177" s="69">
        <v>5</v>
      </c>
      <c r="H177" s="70"/>
      <c r="I177" s="71">
        <v>0</v>
      </c>
      <c r="J177" s="83"/>
      <c r="K177" s="83"/>
      <c r="L177" s="84"/>
    </row>
    <row r="178" spans="2:12" ht="38.25" customHeight="1" x14ac:dyDescent="0.2">
      <c r="B178" s="32">
        <v>170</v>
      </c>
      <c r="C178" s="33">
        <v>0</v>
      </c>
      <c r="D178" s="66" t="s">
        <v>315</v>
      </c>
      <c r="E178" s="67" t="s">
        <v>317</v>
      </c>
      <c r="F178" s="68" t="s">
        <v>22</v>
      </c>
      <c r="G178" s="69">
        <v>5</v>
      </c>
      <c r="H178" s="70"/>
      <c r="I178" s="71">
        <v>0</v>
      </c>
      <c r="J178" s="83"/>
      <c r="K178" s="83"/>
      <c r="L178" s="84"/>
    </row>
    <row r="179" spans="2:12" ht="38.25" customHeight="1" x14ac:dyDescent="0.2">
      <c r="B179" s="32">
        <v>171</v>
      </c>
      <c r="C179" s="33">
        <v>0</v>
      </c>
      <c r="D179" s="66" t="s">
        <v>315</v>
      </c>
      <c r="E179" s="67" t="s">
        <v>318</v>
      </c>
      <c r="F179" s="68" t="s">
        <v>22</v>
      </c>
      <c r="G179" s="69">
        <v>3</v>
      </c>
      <c r="H179" s="70"/>
      <c r="I179" s="71">
        <v>0</v>
      </c>
      <c r="J179" s="83"/>
      <c r="K179" s="83"/>
      <c r="L179" s="84"/>
    </row>
    <row r="180" spans="2:12" ht="38.25" customHeight="1" x14ac:dyDescent="0.2">
      <c r="B180" s="32">
        <v>172</v>
      </c>
      <c r="C180" s="33">
        <v>0</v>
      </c>
      <c r="D180" s="66" t="s">
        <v>319</v>
      </c>
      <c r="E180" s="67" t="s">
        <v>320</v>
      </c>
      <c r="F180" s="68" t="s">
        <v>22</v>
      </c>
      <c r="G180" s="69">
        <v>3</v>
      </c>
      <c r="H180" s="70"/>
      <c r="I180" s="71">
        <v>0</v>
      </c>
      <c r="J180" s="83"/>
      <c r="K180" s="83"/>
      <c r="L180" s="84"/>
    </row>
    <row r="181" spans="2:12" ht="38.25" customHeight="1" x14ac:dyDescent="0.2">
      <c r="B181" s="32">
        <v>173</v>
      </c>
      <c r="C181" s="33">
        <v>0</v>
      </c>
      <c r="D181" s="66" t="s">
        <v>319</v>
      </c>
      <c r="E181" s="67" t="s">
        <v>321</v>
      </c>
      <c r="F181" s="68" t="s">
        <v>22</v>
      </c>
      <c r="G181" s="69">
        <v>3</v>
      </c>
      <c r="H181" s="70"/>
      <c r="I181" s="71">
        <v>0</v>
      </c>
      <c r="J181" s="83"/>
      <c r="K181" s="83"/>
      <c r="L181" s="84"/>
    </row>
    <row r="182" spans="2:12" ht="38.25" customHeight="1" x14ac:dyDescent="0.2">
      <c r="B182" s="32">
        <v>174</v>
      </c>
      <c r="C182" s="33">
        <v>0</v>
      </c>
      <c r="D182" s="66" t="s">
        <v>322</v>
      </c>
      <c r="E182" s="67" t="s">
        <v>323</v>
      </c>
      <c r="F182" s="68" t="s">
        <v>22</v>
      </c>
      <c r="G182" s="69">
        <v>1</v>
      </c>
      <c r="H182" s="70"/>
      <c r="I182" s="71">
        <v>0</v>
      </c>
      <c r="J182" s="83"/>
      <c r="K182" s="83"/>
      <c r="L182" s="84"/>
    </row>
    <row r="183" spans="2:12" ht="38.25" customHeight="1" x14ac:dyDescent="0.2">
      <c r="B183" s="32">
        <v>175</v>
      </c>
      <c r="C183" s="33">
        <v>0</v>
      </c>
      <c r="D183" s="66" t="s">
        <v>324</v>
      </c>
      <c r="E183" s="67" t="s">
        <v>325</v>
      </c>
      <c r="F183" s="68" t="s">
        <v>22</v>
      </c>
      <c r="G183" s="69">
        <v>2</v>
      </c>
      <c r="H183" s="70"/>
      <c r="I183" s="71">
        <v>0</v>
      </c>
      <c r="J183" s="83"/>
      <c r="K183" s="83"/>
      <c r="L183" s="84"/>
    </row>
    <row r="184" spans="2:12" ht="38.25" customHeight="1" x14ac:dyDescent="0.2">
      <c r="B184" s="32">
        <v>176</v>
      </c>
      <c r="C184" s="33">
        <v>0</v>
      </c>
      <c r="D184" s="66" t="s">
        <v>326</v>
      </c>
      <c r="E184" s="67" t="s">
        <v>327</v>
      </c>
      <c r="F184" s="68" t="s">
        <v>22</v>
      </c>
      <c r="G184" s="69">
        <v>1</v>
      </c>
      <c r="H184" s="70"/>
      <c r="I184" s="71">
        <v>0</v>
      </c>
      <c r="J184" s="83"/>
      <c r="K184" s="83"/>
      <c r="L184" s="84"/>
    </row>
    <row r="185" spans="2:12" ht="38.25" customHeight="1" x14ac:dyDescent="0.2">
      <c r="B185" s="32">
        <v>177</v>
      </c>
      <c r="C185" s="33">
        <v>0</v>
      </c>
      <c r="D185" s="66" t="s">
        <v>326</v>
      </c>
      <c r="E185" s="67" t="s">
        <v>328</v>
      </c>
      <c r="F185" s="68" t="s">
        <v>22</v>
      </c>
      <c r="G185" s="69">
        <v>1</v>
      </c>
      <c r="H185" s="70"/>
      <c r="I185" s="71">
        <v>0</v>
      </c>
      <c r="J185" s="83"/>
      <c r="K185" s="83"/>
      <c r="L185" s="84"/>
    </row>
    <row r="186" spans="2:12" ht="38.25" customHeight="1" x14ac:dyDescent="0.2">
      <c r="B186" s="32">
        <v>178</v>
      </c>
      <c r="C186" s="33">
        <v>0</v>
      </c>
      <c r="D186" s="66" t="s">
        <v>329</v>
      </c>
      <c r="E186" s="67" t="s">
        <v>330</v>
      </c>
      <c r="F186" s="68" t="s">
        <v>22</v>
      </c>
      <c r="G186" s="69">
        <v>1</v>
      </c>
      <c r="H186" s="70"/>
      <c r="I186" s="71">
        <v>0</v>
      </c>
      <c r="J186" s="83"/>
      <c r="K186" s="83"/>
      <c r="L186" s="84"/>
    </row>
    <row r="187" spans="2:12" ht="38.25" customHeight="1" x14ac:dyDescent="0.2">
      <c r="B187" s="32">
        <v>179</v>
      </c>
      <c r="C187" s="33">
        <v>0</v>
      </c>
      <c r="D187" s="66" t="s">
        <v>331</v>
      </c>
      <c r="E187" s="67" t="s">
        <v>332</v>
      </c>
      <c r="F187" s="68" t="s">
        <v>22</v>
      </c>
      <c r="G187" s="69">
        <v>3</v>
      </c>
      <c r="H187" s="70"/>
      <c r="I187" s="71">
        <v>0</v>
      </c>
      <c r="J187" s="83"/>
      <c r="K187" s="83"/>
      <c r="L187" s="84"/>
    </row>
    <row r="188" spans="2:12" ht="38.25" customHeight="1" x14ac:dyDescent="0.2">
      <c r="B188" s="32">
        <v>180</v>
      </c>
      <c r="C188" s="33">
        <v>0</v>
      </c>
      <c r="D188" s="72" t="s">
        <v>333</v>
      </c>
      <c r="E188" s="73" t="s">
        <v>334</v>
      </c>
      <c r="F188" s="74" t="s">
        <v>22</v>
      </c>
      <c r="G188" s="75">
        <v>2</v>
      </c>
      <c r="H188" s="76"/>
      <c r="I188" s="77">
        <v>0</v>
      </c>
      <c r="J188" s="83"/>
      <c r="K188" s="83"/>
      <c r="L188" s="84"/>
    </row>
    <row r="189" spans="2:12" ht="38.25" customHeight="1" x14ac:dyDescent="0.2">
      <c r="B189" s="39"/>
      <c r="C189" s="40"/>
      <c r="D189" s="41" t="s">
        <v>335</v>
      </c>
      <c r="E189" s="87"/>
      <c r="F189" s="88"/>
      <c r="G189" s="44"/>
      <c r="H189" s="45"/>
      <c r="I189" s="46"/>
      <c r="J189" s="89"/>
      <c r="K189" s="89"/>
      <c r="L189" s="90"/>
    </row>
    <row r="190" spans="2:12" ht="38.25" customHeight="1" x14ac:dyDescent="0.2">
      <c r="B190" s="32">
        <v>181</v>
      </c>
      <c r="C190" s="33">
        <v>0</v>
      </c>
      <c r="D190" s="49" t="s">
        <v>336</v>
      </c>
      <c r="E190" s="50" t="s">
        <v>337</v>
      </c>
      <c r="F190" s="51" t="s">
        <v>22</v>
      </c>
      <c r="G190" s="95">
        <v>10</v>
      </c>
      <c r="H190" s="96"/>
      <c r="I190" s="97">
        <v>0</v>
      </c>
      <c r="J190" s="83"/>
      <c r="K190" s="83"/>
      <c r="L190" s="84"/>
    </row>
    <row r="191" spans="2:12" ht="38.25" customHeight="1" x14ac:dyDescent="0.2">
      <c r="B191" s="32">
        <v>182</v>
      </c>
      <c r="C191" s="33">
        <v>0</v>
      </c>
      <c r="D191" s="66" t="s">
        <v>338</v>
      </c>
      <c r="E191" s="67" t="s">
        <v>339</v>
      </c>
      <c r="F191" s="68" t="s">
        <v>22</v>
      </c>
      <c r="G191" s="98">
        <v>2</v>
      </c>
      <c r="H191" s="99"/>
      <c r="I191" s="100">
        <v>0</v>
      </c>
      <c r="J191" s="83"/>
      <c r="K191" s="83"/>
      <c r="L191" s="84"/>
    </row>
    <row r="192" spans="2:12" ht="38.25" customHeight="1" x14ac:dyDescent="0.2">
      <c r="B192" s="32">
        <v>183</v>
      </c>
      <c r="C192" s="33">
        <v>0</v>
      </c>
      <c r="D192" s="66" t="s">
        <v>340</v>
      </c>
      <c r="E192" s="67" t="s">
        <v>341</v>
      </c>
      <c r="F192" s="68" t="s">
        <v>22</v>
      </c>
      <c r="G192" s="98">
        <v>2</v>
      </c>
      <c r="H192" s="99"/>
      <c r="I192" s="100">
        <v>0</v>
      </c>
      <c r="J192" s="83"/>
      <c r="K192" s="83"/>
      <c r="L192" s="84"/>
    </row>
    <row r="193" spans="2:12" ht="38.25" customHeight="1" x14ac:dyDescent="0.2">
      <c r="B193" s="32">
        <v>184</v>
      </c>
      <c r="C193" s="33">
        <v>0</v>
      </c>
      <c r="D193" s="66" t="s">
        <v>342</v>
      </c>
      <c r="E193" s="67" t="s">
        <v>343</v>
      </c>
      <c r="F193" s="68" t="s">
        <v>22</v>
      </c>
      <c r="G193" s="98">
        <v>1</v>
      </c>
      <c r="H193" s="99"/>
      <c r="I193" s="100">
        <v>0</v>
      </c>
      <c r="J193" s="83"/>
      <c r="K193" s="83"/>
      <c r="L193" s="84"/>
    </row>
    <row r="194" spans="2:12" ht="38.25" customHeight="1" x14ac:dyDescent="0.2">
      <c r="B194" s="32">
        <v>185</v>
      </c>
      <c r="C194" s="33">
        <v>0</v>
      </c>
      <c r="D194" s="66" t="s">
        <v>344</v>
      </c>
      <c r="E194" s="67" t="s">
        <v>345</v>
      </c>
      <c r="F194" s="68" t="s">
        <v>22</v>
      </c>
      <c r="G194" s="98">
        <v>1</v>
      </c>
      <c r="H194" s="99"/>
      <c r="I194" s="100">
        <v>0</v>
      </c>
      <c r="J194" s="83"/>
      <c r="K194" s="83"/>
      <c r="L194" s="84"/>
    </row>
    <row r="195" spans="2:12" ht="38.25" customHeight="1" x14ac:dyDescent="0.2">
      <c r="B195" s="32">
        <v>186</v>
      </c>
      <c r="C195" s="33">
        <v>0</v>
      </c>
      <c r="D195" s="66" t="s">
        <v>346</v>
      </c>
      <c r="E195" s="67" t="s">
        <v>347</v>
      </c>
      <c r="F195" s="68" t="s">
        <v>22</v>
      </c>
      <c r="G195" s="98">
        <v>10</v>
      </c>
      <c r="H195" s="99"/>
      <c r="I195" s="100">
        <v>0</v>
      </c>
      <c r="J195" s="83"/>
      <c r="K195" s="83"/>
      <c r="L195" s="84"/>
    </row>
    <row r="196" spans="2:12" ht="38.25" customHeight="1" x14ac:dyDescent="0.2">
      <c r="B196" s="32">
        <v>187</v>
      </c>
      <c r="C196" s="33">
        <v>0</v>
      </c>
      <c r="D196" s="66" t="s">
        <v>346</v>
      </c>
      <c r="E196" s="67" t="s">
        <v>348</v>
      </c>
      <c r="F196" s="68" t="s">
        <v>22</v>
      </c>
      <c r="G196" s="98">
        <v>5</v>
      </c>
      <c r="H196" s="99"/>
      <c r="I196" s="100">
        <v>0</v>
      </c>
      <c r="J196" s="83"/>
      <c r="K196" s="83"/>
      <c r="L196" s="84"/>
    </row>
    <row r="197" spans="2:12" ht="38.25" customHeight="1" x14ac:dyDescent="0.2">
      <c r="B197" s="32">
        <v>188</v>
      </c>
      <c r="C197" s="33">
        <v>0</v>
      </c>
      <c r="D197" s="66" t="s">
        <v>346</v>
      </c>
      <c r="E197" s="67" t="s">
        <v>349</v>
      </c>
      <c r="F197" s="68" t="s">
        <v>22</v>
      </c>
      <c r="G197" s="98">
        <v>5</v>
      </c>
      <c r="H197" s="99"/>
      <c r="I197" s="100">
        <v>0</v>
      </c>
      <c r="J197" s="83"/>
      <c r="K197" s="83"/>
      <c r="L197" s="84"/>
    </row>
    <row r="198" spans="2:12" ht="38.25" customHeight="1" x14ac:dyDescent="0.2">
      <c r="B198" s="32">
        <v>189</v>
      </c>
      <c r="C198" s="33">
        <v>0</v>
      </c>
      <c r="D198" s="66" t="s">
        <v>346</v>
      </c>
      <c r="E198" s="67" t="s">
        <v>350</v>
      </c>
      <c r="F198" s="68" t="s">
        <v>22</v>
      </c>
      <c r="G198" s="98">
        <v>10</v>
      </c>
      <c r="H198" s="99"/>
      <c r="I198" s="100">
        <v>0</v>
      </c>
      <c r="J198" s="83"/>
      <c r="K198" s="83"/>
      <c r="L198" s="84"/>
    </row>
    <row r="199" spans="2:12" ht="38.25" customHeight="1" x14ac:dyDescent="0.2">
      <c r="B199" s="32">
        <v>190</v>
      </c>
      <c r="C199" s="33">
        <v>0</v>
      </c>
      <c r="D199" s="66" t="s">
        <v>346</v>
      </c>
      <c r="E199" s="67" t="s">
        <v>351</v>
      </c>
      <c r="F199" s="68" t="s">
        <v>22</v>
      </c>
      <c r="G199" s="98">
        <v>3</v>
      </c>
      <c r="H199" s="99"/>
      <c r="I199" s="100">
        <v>0</v>
      </c>
      <c r="J199" s="83"/>
      <c r="K199" s="83"/>
      <c r="L199" s="84"/>
    </row>
    <row r="200" spans="2:12" ht="38.25" customHeight="1" x14ac:dyDescent="0.2">
      <c r="B200" s="32">
        <v>191</v>
      </c>
      <c r="C200" s="33">
        <v>0</v>
      </c>
      <c r="D200" s="66" t="s">
        <v>346</v>
      </c>
      <c r="E200" s="67" t="s">
        <v>352</v>
      </c>
      <c r="F200" s="68" t="s">
        <v>22</v>
      </c>
      <c r="G200" s="98">
        <v>3</v>
      </c>
      <c r="H200" s="99"/>
      <c r="I200" s="100">
        <v>0</v>
      </c>
      <c r="J200" s="83"/>
      <c r="K200" s="83"/>
      <c r="L200" s="84"/>
    </row>
    <row r="201" spans="2:12" ht="38.25" customHeight="1" x14ac:dyDescent="0.2">
      <c r="B201" s="32">
        <v>192</v>
      </c>
      <c r="C201" s="33">
        <v>0</v>
      </c>
      <c r="D201" s="66" t="s">
        <v>353</v>
      </c>
      <c r="E201" s="67" t="s">
        <v>354</v>
      </c>
      <c r="F201" s="68" t="s">
        <v>22</v>
      </c>
      <c r="G201" s="98">
        <v>1</v>
      </c>
      <c r="H201" s="99"/>
      <c r="I201" s="100">
        <v>0</v>
      </c>
      <c r="J201" s="83"/>
      <c r="K201" s="83"/>
      <c r="L201" s="84"/>
    </row>
    <row r="202" spans="2:12" ht="38.25" customHeight="1" x14ac:dyDescent="0.2">
      <c r="B202" s="32">
        <v>193</v>
      </c>
      <c r="C202" s="33">
        <v>0</v>
      </c>
      <c r="D202" s="66" t="s">
        <v>355</v>
      </c>
      <c r="E202" s="67" t="s">
        <v>356</v>
      </c>
      <c r="F202" s="68" t="s">
        <v>22</v>
      </c>
      <c r="G202" s="98">
        <v>20</v>
      </c>
      <c r="H202" s="99"/>
      <c r="I202" s="100">
        <v>0</v>
      </c>
      <c r="J202" s="83"/>
      <c r="K202" s="83"/>
      <c r="L202" s="84"/>
    </row>
    <row r="203" spans="2:12" ht="38.25" customHeight="1" x14ac:dyDescent="0.2">
      <c r="B203" s="32">
        <v>194</v>
      </c>
      <c r="C203" s="33">
        <v>0</v>
      </c>
      <c r="D203" s="66" t="s">
        <v>357</v>
      </c>
      <c r="E203" s="67" t="s">
        <v>358</v>
      </c>
      <c r="F203" s="68" t="s">
        <v>19</v>
      </c>
      <c r="G203" s="98">
        <v>10</v>
      </c>
      <c r="H203" s="99"/>
      <c r="I203" s="100">
        <v>0</v>
      </c>
      <c r="J203" s="83"/>
      <c r="K203" s="83"/>
      <c r="L203" s="84"/>
    </row>
    <row r="204" spans="2:12" ht="38.25" customHeight="1" x14ac:dyDescent="0.2">
      <c r="B204" s="32">
        <v>195</v>
      </c>
      <c r="C204" s="33">
        <v>0</v>
      </c>
      <c r="D204" s="66" t="s">
        <v>357</v>
      </c>
      <c r="E204" s="67" t="s">
        <v>359</v>
      </c>
      <c r="F204" s="68" t="s">
        <v>19</v>
      </c>
      <c r="G204" s="98">
        <v>10</v>
      </c>
      <c r="H204" s="99"/>
      <c r="I204" s="100">
        <v>0</v>
      </c>
      <c r="J204" s="83"/>
      <c r="K204" s="83"/>
      <c r="L204" s="84"/>
    </row>
    <row r="205" spans="2:12" ht="38.25" customHeight="1" x14ac:dyDescent="0.2">
      <c r="B205" s="32">
        <v>196</v>
      </c>
      <c r="C205" s="33">
        <v>0</v>
      </c>
      <c r="D205" s="66" t="s">
        <v>357</v>
      </c>
      <c r="E205" s="67" t="s">
        <v>360</v>
      </c>
      <c r="F205" s="68" t="s">
        <v>19</v>
      </c>
      <c r="G205" s="98">
        <v>10</v>
      </c>
      <c r="H205" s="99"/>
      <c r="I205" s="100">
        <v>0</v>
      </c>
      <c r="J205" s="83"/>
      <c r="K205" s="83"/>
      <c r="L205" s="84"/>
    </row>
    <row r="206" spans="2:12" ht="38.25" customHeight="1" x14ac:dyDescent="0.2">
      <c r="B206" s="32">
        <v>197</v>
      </c>
      <c r="C206" s="33">
        <v>0</v>
      </c>
      <c r="D206" s="66" t="s">
        <v>361</v>
      </c>
      <c r="E206" s="67" t="s">
        <v>362</v>
      </c>
      <c r="F206" s="68" t="s">
        <v>19</v>
      </c>
      <c r="G206" s="98">
        <v>1</v>
      </c>
      <c r="H206" s="99"/>
      <c r="I206" s="100">
        <v>0</v>
      </c>
      <c r="J206" s="83"/>
      <c r="K206" s="83"/>
      <c r="L206" s="84"/>
    </row>
    <row r="207" spans="2:12" ht="38.25" customHeight="1" x14ac:dyDescent="0.2">
      <c r="B207" s="32">
        <v>198</v>
      </c>
      <c r="C207" s="33">
        <v>0</v>
      </c>
      <c r="D207" s="66" t="s">
        <v>363</v>
      </c>
      <c r="E207" s="67" t="s">
        <v>364</v>
      </c>
      <c r="F207" s="68" t="s">
        <v>19</v>
      </c>
      <c r="G207" s="98">
        <v>1</v>
      </c>
      <c r="H207" s="99"/>
      <c r="I207" s="100">
        <v>0</v>
      </c>
      <c r="J207" s="83"/>
      <c r="K207" s="83"/>
      <c r="L207" s="84"/>
    </row>
    <row r="208" spans="2:12" ht="38.25" customHeight="1" x14ac:dyDescent="0.2">
      <c r="B208" s="32">
        <v>199</v>
      </c>
      <c r="C208" s="33">
        <v>0</v>
      </c>
      <c r="D208" s="66" t="s">
        <v>365</v>
      </c>
      <c r="E208" s="67" t="s">
        <v>366</v>
      </c>
      <c r="F208" s="68" t="s">
        <v>22</v>
      </c>
      <c r="G208" s="98">
        <v>2</v>
      </c>
      <c r="H208" s="99"/>
      <c r="I208" s="100">
        <v>0</v>
      </c>
      <c r="J208" s="83"/>
      <c r="K208" s="83"/>
      <c r="L208" s="84"/>
    </row>
    <row r="209" spans="2:12" ht="38.25" customHeight="1" x14ac:dyDescent="0.2">
      <c r="B209" s="32">
        <v>200</v>
      </c>
      <c r="C209" s="33">
        <v>0</v>
      </c>
      <c r="D209" s="66" t="s">
        <v>365</v>
      </c>
      <c r="E209" s="67" t="s">
        <v>367</v>
      </c>
      <c r="F209" s="68" t="s">
        <v>22</v>
      </c>
      <c r="G209" s="98">
        <v>2</v>
      </c>
      <c r="H209" s="99"/>
      <c r="I209" s="100">
        <v>0</v>
      </c>
      <c r="J209" s="83"/>
      <c r="K209" s="83"/>
      <c r="L209" s="84"/>
    </row>
    <row r="210" spans="2:12" ht="38.25" customHeight="1" x14ac:dyDescent="0.2">
      <c r="B210" s="32">
        <v>201</v>
      </c>
      <c r="C210" s="33">
        <v>0</v>
      </c>
      <c r="D210" s="66" t="s">
        <v>365</v>
      </c>
      <c r="E210" s="67" t="s">
        <v>368</v>
      </c>
      <c r="F210" s="68" t="s">
        <v>22</v>
      </c>
      <c r="G210" s="98">
        <v>2</v>
      </c>
      <c r="H210" s="99"/>
      <c r="I210" s="100">
        <v>0</v>
      </c>
      <c r="J210" s="83"/>
      <c r="K210" s="83"/>
      <c r="L210" s="84"/>
    </row>
    <row r="211" spans="2:12" ht="38.25" customHeight="1" x14ac:dyDescent="0.2">
      <c r="B211" s="32">
        <v>202</v>
      </c>
      <c r="C211" s="33">
        <v>0</v>
      </c>
      <c r="D211" s="66" t="s">
        <v>365</v>
      </c>
      <c r="E211" s="67" t="s">
        <v>369</v>
      </c>
      <c r="F211" s="68" t="s">
        <v>22</v>
      </c>
      <c r="G211" s="98">
        <v>2</v>
      </c>
      <c r="H211" s="99"/>
      <c r="I211" s="100">
        <v>0</v>
      </c>
      <c r="J211" s="83"/>
      <c r="K211" s="83"/>
      <c r="L211" s="84"/>
    </row>
    <row r="212" spans="2:12" ht="38.25" customHeight="1" x14ac:dyDescent="0.2">
      <c r="B212" s="32">
        <v>203</v>
      </c>
      <c r="C212" s="33">
        <v>0</v>
      </c>
      <c r="D212" s="66" t="s">
        <v>365</v>
      </c>
      <c r="E212" s="67" t="s">
        <v>370</v>
      </c>
      <c r="F212" s="68" t="s">
        <v>22</v>
      </c>
      <c r="G212" s="98">
        <v>2</v>
      </c>
      <c r="H212" s="99"/>
      <c r="I212" s="100">
        <v>0</v>
      </c>
      <c r="J212" s="83"/>
      <c r="K212" s="83"/>
      <c r="L212" s="84"/>
    </row>
    <row r="213" spans="2:12" ht="38.25" customHeight="1" x14ac:dyDescent="0.2">
      <c r="B213" s="32">
        <v>204</v>
      </c>
      <c r="C213" s="33">
        <v>0</v>
      </c>
      <c r="D213" s="66" t="s">
        <v>365</v>
      </c>
      <c r="E213" s="67" t="s">
        <v>371</v>
      </c>
      <c r="F213" s="68" t="s">
        <v>22</v>
      </c>
      <c r="G213" s="98">
        <v>2</v>
      </c>
      <c r="H213" s="99"/>
      <c r="I213" s="100">
        <v>0</v>
      </c>
      <c r="J213" s="83"/>
      <c r="K213" s="83"/>
      <c r="L213" s="84"/>
    </row>
    <row r="214" spans="2:12" ht="38.25" customHeight="1" x14ac:dyDescent="0.2">
      <c r="B214" s="32">
        <v>205</v>
      </c>
      <c r="C214" s="33">
        <v>0</v>
      </c>
      <c r="D214" s="66" t="s">
        <v>365</v>
      </c>
      <c r="E214" s="67" t="s">
        <v>372</v>
      </c>
      <c r="F214" s="68" t="s">
        <v>22</v>
      </c>
      <c r="G214" s="98">
        <v>2</v>
      </c>
      <c r="H214" s="99"/>
      <c r="I214" s="100">
        <v>0</v>
      </c>
      <c r="J214" s="83"/>
      <c r="K214" s="83"/>
      <c r="L214" s="84"/>
    </row>
    <row r="215" spans="2:12" ht="38.25" customHeight="1" x14ac:dyDescent="0.2">
      <c r="B215" s="32">
        <v>206</v>
      </c>
      <c r="C215" s="33">
        <v>0</v>
      </c>
      <c r="D215" s="66" t="s">
        <v>365</v>
      </c>
      <c r="E215" s="67" t="s">
        <v>373</v>
      </c>
      <c r="F215" s="68" t="s">
        <v>22</v>
      </c>
      <c r="G215" s="98">
        <v>2</v>
      </c>
      <c r="H215" s="99"/>
      <c r="I215" s="100">
        <v>0</v>
      </c>
      <c r="J215" s="83"/>
      <c r="K215" s="83"/>
      <c r="L215" s="84"/>
    </row>
    <row r="216" spans="2:12" ht="38.25" customHeight="1" x14ac:dyDescent="0.2">
      <c r="B216" s="32">
        <v>207</v>
      </c>
      <c r="C216" s="33">
        <v>0</v>
      </c>
      <c r="D216" s="66" t="s">
        <v>365</v>
      </c>
      <c r="E216" s="67" t="s">
        <v>374</v>
      </c>
      <c r="F216" s="68" t="s">
        <v>22</v>
      </c>
      <c r="G216" s="98">
        <v>2</v>
      </c>
      <c r="H216" s="99"/>
      <c r="I216" s="100">
        <v>0</v>
      </c>
      <c r="J216" s="83"/>
      <c r="K216" s="83"/>
      <c r="L216" s="84"/>
    </row>
    <row r="217" spans="2:12" ht="38.25" customHeight="1" x14ac:dyDescent="0.2">
      <c r="B217" s="32">
        <v>208</v>
      </c>
      <c r="C217" s="33">
        <v>0</v>
      </c>
      <c r="D217" s="66" t="s">
        <v>365</v>
      </c>
      <c r="E217" s="67" t="s">
        <v>375</v>
      </c>
      <c r="F217" s="68" t="s">
        <v>22</v>
      </c>
      <c r="G217" s="98">
        <v>2</v>
      </c>
      <c r="H217" s="99"/>
      <c r="I217" s="100">
        <v>0</v>
      </c>
      <c r="J217" s="83"/>
      <c r="K217" s="83"/>
      <c r="L217" s="84"/>
    </row>
    <row r="218" spans="2:12" ht="38.25" customHeight="1" x14ac:dyDescent="0.2">
      <c r="B218" s="32">
        <v>209</v>
      </c>
      <c r="C218" s="33">
        <v>0</v>
      </c>
      <c r="D218" s="66" t="s">
        <v>376</v>
      </c>
      <c r="E218" s="67" t="s">
        <v>377</v>
      </c>
      <c r="F218" s="68" t="s">
        <v>22</v>
      </c>
      <c r="G218" s="98">
        <v>2</v>
      </c>
      <c r="H218" s="99"/>
      <c r="I218" s="100">
        <v>0</v>
      </c>
      <c r="J218" s="83"/>
      <c r="K218" s="83"/>
      <c r="L218" s="84"/>
    </row>
    <row r="219" spans="2:12" ht="38.25" customHeight="1" x14ac:dyDescent="0.2">
      <c r="B219" s="32">
        <v>210</v>
      </c>
      <c r="C219" s="33">
        <v>0</v>
      </c>
      <c r="D219" s="72" t="s">
        <v>376</v>
      </c>
      <c r="E219" s="73" t="s">
        <v>378</v>
      </c>
      <c r="F219" s="74" t="s">
        <v>22</v>
      </c>
      <c r="G219" s="101">
        <v>2</v>
      </c>
      <c r="H219" s="102"/>
      <c r="I219" s="103">
        <v>0</v>
      </c>
      <c r="J219" s="83"/>
      <c r="K219" s="83"/>
      <c r="L219" s="84"/>
    </row>
    <row r="220" spans="2:12" ht="38.25" customHeight="1" x14ac:dyDescent="0.2">
      <c r="B220" s="39"/>
      <c r="C220" s="40"/>
      <c r="D220" s="41" t="s">
        <v>0</v>
      </c>
      <c r="E220" s="87"/>
      <c r="F220" s="88"/>
      <c r="G220" s="104"/>
      <c r="H220" s="105"/>
      <c r="I220" s="106"/>
      <c r="J220" s="89"/>
      <c r="K220" s="89"/>
      <c r="L220" s="90"/>
    </row>
    <row r="221" spans="2:12" ht="38.25" customHeight="1" x14ac:dyDescent="0.2">
      <c r="B221" s="32">
        <v>211</v>
      </c>
      <c r="C221" s="33">
        <v>0</v>
      </c>
      <c r="D221" s="49" t="s">
        <v>376</v>
      </c>
      <c r="E221" s="50" t="s">
        <v>379</v>
      </c>
      <c r="F221" s="51" t="s">
        <v>22</v>
      </c>
      <c r="G221" s="95">
        <v>2</v>
      </c>
      <c r="H221" s="96"/>
      <c r="I221" s="97">
        <v>0</v>
      </c>
      <c r="J221" s="83"/>
      <c r="K221" s="83"/>
      <c r="L221" s="84"/>
    </row>
    <row r="222" spans="2:12" ht="38.25" customHeight="1" x14ac:dyDescent="0.2">
      <c r="B222" s="32">
        <v>212</v>
      </c>
      <c r="C222" s="33">
        <v>0</v>
      </c>
      <c r="D222" s="66" t="s">
        <v>380</v>
      </c>
      <c r="E222" s="67" t="s">
        <v>381</v>
      </c>
      <c r="F222" s="68" t="s">
        <v>22</v>
      </c>
      <c r="G222" s="98">
        <v>2</v>
      </c>
      <c r="H222" s="99"/>
      <c r="I222" s="100">
        <v>0</v>
      </c>
      <c r="J222" s="83"/>
      <c r="K222" s="83"/>
      <c r="L222" s="84"/>
    </row>
    <row r="223" spans="2:12" ht="38.25" customHeight="1" x14ac:dyDescent="0.2">
      <c r="B223" s="32">
        <v>213</v>
      </c>
      <c r="C223" s="33">
        <v>0</v>
      </c>
      <c r="D223" s="66" t="s">
        <v>380</v>
      </c>
      <c r="E223" s="67" t="s">
        <v>382</v>
      </c>
      <c r="F223" s="68" t="s">
        <v>22</v>
      </c>
      <c r="G223" s="98">
        <v>2</v>
      </c>
      <c r="H223" s="99"/>
      <c r="I223" s="100">
        <v>0</v>
      </c>
      <c r="J223" s="83"/>
      <c r="K223" s="83"/>
      <c r="L223" s="84"/>
    </row>
    <row r="224" spans="2:12" ht="38.25" customHeight="1" x14ac:dyDescent="0.2">
      <c r="B224" s="32">
        <v>214</v>
      </c>
      <c r="C224" s="33">
        <v>0</v>
      </c>
      <c r="D224" s="66" t="s">
        <v>380</v>
      </c>
      <c r="E224" s="67" t="s">
        <v>383</v>
      </c>
      <c r="F224" s="68" t="s">
        <v>22</v>
      </c>
      <c r="G224" s="98">
        <v>2</v>
      </c>
      <c r="H224" s="99"/>
      <c r="I224" s="100">
        <v>0</v>
      </c>
      <c r="J224" s="83"/>
      <c r="K224" s="83"/>
      <c r="L224" s="84"/>
    </row>
    <row r="225" spans="2:12" ht="38.25" customHeight="1" x14ac:dyDescent="0.2">
      <c r="B225" s="32">
        <v>215</v>
      </c>
      <c r="C225" s="33">
        <v>0</v>
      </c>
      <c r="D225" s="66" t="s">
        <v>380</v>
      </c>
      <c r="E225" s="67" t="s">
        <v>384</v>
      </c>
      <c r="F225" s="68" t="s">
        <v>22</v>
      </c>
      <c r="G225" s="98">
        <v>2</v>
      </c>
      <c r="H225" s="99"/>
      <c r="I225" s="100">
        <v>0</v>
      </c>
      <c r="J225" s="83"/>
      <c r="K225" s="83"/>
      <c r="L225" s="84"/>
    </row>
    <row r="226" spans="2:12" ht="38.25" customHeight="1" x14ac:dyDescent="0.2">
      <c r="B226" s="32">
        <v>216</v>
      </c>
      <c r="C226" s="33">
        <v>0</v>
      </c>
      <c r="D226" s="66" t="s">
        <v>380</v>
      </c>
      <c r="E226" s="67" t="s">
        <v>385</v>
      </c>
      <c r="F226" s="68" t="s">
        <v>22</v>
      </c>
      <c r="G226" s="98">
        <v>2</v>
      </c>
      <c r="H226" s="99"/>
      <c r="I226" s="100">
        <v>0</v>
      </c>
      <c r="J226" s="83"/>
      <c r="K226" s="83"/>
      <c r="L226" s="84"/>
    </row>
    <row r="227" spans="2:12" ht="38.25" customHeight="1" x14ac:dyDescent="0.2">
      <c r="B227" s="32">
        <v>217</v>
      </c>
      <c r="C227" s="33">
        <v>0</v>
      </c>
      <c r="D227" s="66" t="s">
        <v>380</v>
      </c>
      <c r="E227" s="67" t="s">
        <v>386</v>
      </c>
      <c r="F227" s="68" t="s">
        <v>22</v>
      </c>
      <c r="G227" s="98">
        <v>2</v>
      </c>
      <c r="H227" s="99"/>
      <c r="I227" s="100">
        <v>0</v>
      </c>
      <c r="J227" s="83"/>
      <c r="K227" s="83"/>
      <c r="L227" s="84"/>
    </row>
    <row r="228" spans="2:12" ht="38.25" customHeight="1" x14ac:dyDescent="0.2">
      <c r="B228" s="32">
        <v>218</v>
      </c>
      <c r="C228" s="33">
        <v>0</v>
      </c>
      <c r="D228" s="66" t="s">
        <v>380</v>
      </c>
      <c r="E228" s="67" t="s">
        <v>387</v>
      </c>
      <c r="F228" s="68" t="s">
        <v>22</v>
      </c>
      <c r="G228" s="98">
        <v>2</v>
      </c>
      <c r="H228" s="99"/>
      <c r="I228" s="100">
        <v>0</v>
      </c>
      <c r="J228" s="83"/>
      <c r="K228" s="83"/>
      <c r="L228" s="84"/>
    </row>
    <row r="229" spans="2:12" ht="38.25" customHeight="1" x14ac:dyDescent="0.2">
      <c r="B229" s="32">
        <v>219</v>
      </c>
      <c r="C229" s="33">
        <v>0</v>
      </c>
      <c r="D229" s="66" t="s">
        <v>388</v>
      </c>
      <c r="E229" s="67" t="s">
        <v>389</v>
      </c>
      <c r="F229" s="68" t="s">
        <v>22</v>
      </c>
      <c r="G229" s="98">
        <v>1</v>
      </c>
      <c r="H229" s="99"/>
      <c r="I229" s="100">
        <v>0</v>
      </c>
      <c r="J229" s="83"/>
      <c r="K229" s="83"/>
      <c r="L229" s="84"/>
    </row>
    <row r="230" spans="2:12" ht="38.25" customHeight="1" x14ac:dyDescent="0.2">
      <c r="B230" s="32">
        <v>220</v>
      </c>
      <c r="C230" s="33">
        <v>0</v>
      </c>
      <c r="D230" s="66" t="s">
        <v>388</v>
      </c>
      <c r="E230" s="67" t="s">
        <v>390</v>
      </c>
      <c r="F230" s="68" t="s">
        <v>22</v>
      </c>
      <c r="G230" s="98">
        <v>1</v>
      </c>
      <c r="H230" s="99"/>
      <c r="I230" s="100">
        <v>0</v>
      </c>
      <c r="J230" s="83"/>
      <c r="K230" s="83"/>
      <c r="L230" s="84"/>
    </row>
    <row r="231" spans="2:12" ht="38.25" customHeight="1" x14ac:dyDescent="0.2">
      <c r="B231" s="32">
        <v>221</v>
      </c>
      <c r="C231" s="33">
        <v>0</v>
      </c>
      <c r="D231" s="66" t="s">
        <v>391</v>
      </c>
      <c r="E231" s="67" t="s">
        <v>392</v>
      </c>
      <c r="F231" s="68" t="s">
        <v>22</v>
      </c>
      <c r="G231" s="98">
        <v>4</v>
      </c>
      <c r="H231" s="99"/>
      <c r="I231" s="100">
        <v>0</v>
      </c>
      <c r="J231" s="83"/>
      <c r="K231" s="83"/>
      <c r="L231" s="84"/>
    </row>
    <row r="232" spans="2:12" ht="38.25" customHeight="1" x14ac:dyDescent="0.2">
      <c r="B232" s="32">
        <v>222</v>
      </c>
      <c r="C232" s="33">
        <v>0</v>
      </c>
      <c r="D232" s="66" t="s">
        <v>391</v>
      </c>
      <c r="E232" s="67" t="s">
        <v>393</v>
      </c>
      <c r="F232" s="68" t="s">
        <v>22</v>
      </c>
      <c r="G232" s="98">
        <v>3</v>
      </c>
      <c r="H232" s="99"/>
      <c r="I232" s="100">
        <v>0</v>
      </c>
      <c r="J232" s="83"/>
      <c r="K232" s="83"/>
      <c r="L232" s="84"/>
    </row>
    <row r="233" spans="2:12" ht="38.25" customHeight="1" x14ac:dyDescent="0.2">
      <c r="B233" s="32">
        <v>223</v>
      </c>
      <c r="C233" s="33">
        <v>0</v>
      </c>
      <c r="D233" s="66" t="s">
        <v>394</v>
      </c>
      <c r="E233" s="67" t="s">
        <v>395</v>
      </c>
      <c r="F233" s="68" t="s">
        <v>22</v>
      </c>
      <c r="G233" s="98">
        <v>1</v>
      </c>
      <c r="H233" s="99"/>
      <c r="I233" s="100">
        <v>0</v>
      </c>
      <c r="J233" s="83"/>
      <c r="K233" s="83"/>
      <c r="L233" s="84"/>
    </row>
    <row r="234" spans="2:12" ht="38.25" customHeight="1" x14ac:dyDescent="0.2">
      <c r="B234" s="32">
        <v>224</v>
      </c>
      <c r="C234" s="33">
        <v>0</v>
      </c>
      <c r="D234" s="66" t="s">
        <v>396</v>
      </c>
      <c r="E234" s="67" t="s">
        <v>397</v>
      </c>
      <c r="F234" s="68" t="s">
        <v>22</v>
      </c>
      <c r="G234" s="98">
        <v>1</v>
      </c>
      <c r="H234" s="99"/>
      <c r="I234" s="100">
        <v>0</v>
      </c>
      <c r="J234" s="83"/>
      <c r="K234" s="83"/>
      <c r="L234" s="84"/>
    </row>
    <row r="235" spans="2:12" ht="38.25" customHeight="1" x14ac:dyDescent="0.2">
      <c r="B235" s="32">
        <v>225</v>
      </c>
      <c r="C235" s="33">
        <v>0</v>
      </c>
      <c r="D235" s="66" t="s">
        <v>398</v>
      </c>
      <c r="E235" s="67" t="s">
        <v>399</v>
      </c>
      <c r="F235" s="68" t="s">
        <v>22</v>
      </c>
      <c r="G235" s="98">
        <v>1</v>
      </c>
      <c r="H235" s="99"/>
      <c r="I235" s="100">
        <v>0</v>
      </c>
      <c r="J235" s="83"/>
      <c r="K235" s="83"/>
      <c r="L235" s="84"/>
    </row>
    <row r="236" spans="2:12" ht="38.25" customHeight="1" x14ac:dyDescent="0.2">
      <c r="B236" s="32">
        <v>226</v>
      </c>
      <c r="C236" s="33">
        <v>0</v>
      </c>
      <c r="D236" s="66" t="s">
        <v>400</v>
      </c>
      <c r="E236" s="67" t="s">
        <v>401</v>
      </c>
      <c r="F236" s="68" t="s">
        <v>22</v>
      </c>
      <c r="G236" s="98">
        <v>1</v>
      </c>
      <c r="H236" s="99"/>
      <c r="I236" s="100">
        <v>0</v>
      </c>
      <c r="J236" s="83"/>
      <c r="K236" s="83"/>
      <c r="L236" s="84"/>
    </row>
    <row r="237" spans="2:12" ht="38.25" customHeight="1" x14ac:dyDescent="0.2">
      <c r="B237" s="32">
        <v>227</v>
      </c>
      <c r="C237" s="33">
        <v>0</v>
      </c>
      <c r="D237" s="66" t="s">
        <v>402</v>
      </c>
      <c r="E237" s="67" t="s">
        <v>403</v>
      </c>
      <c r="F237" s="68" t="s">
        <v>22</v>
      </c>
      <c r="G237" s="98">
        <v>1</v>
      </c>
      <c r="H237" s="99"/>
      <c r="I237" s="100">
        <v>0</v>
      </c>
      <c r="J237" s="83"/>
      <c r="K237" s="83"/>
      <c r="L237" s="84"/>
    </row>
    <row r="238" spans="2:12" ht="38.25" customHeight="1" x14ac:dyDescent="0.2">
      <c r="B238" s="32">
        <v>228</v>
      </c>
      <c r="C238" s="33">
        <v>0</v>
      </c>
      <c r="D238" s="66" t="s">
        <v>402</v>
      </c>
      <c r="E238" s="67" t="s">
        <v>404</v>
      </c>
      <c r="F238" s="68" t="s">
        <v>22</v>
      </c>
      <c r="G238" s="98">
        <v>1</v>
      </c>
      <c r="H238" s="99"/>
      <c r="I238" s="100">
        <v>0</v>
      </c>
      <c r="J238" s="83"/>
      <c r="K238" s="83"/>
      <c r="L238" s="84"/>
    </row>
    <row r="239" spans="2:12" ht="38.25" customHeight="1" x14ac:dyDescent="0.2">
      <c r="B239" s="32">
        <v>229</v>
      </c>
      <c r="C239" s="33">
        <v>0</v>
      </c>
      <c r="D239" s="66" t="s">
        <v>405</v>
      </c>
      <c r="E239" s="67" t="s">
        <v>406</v>
      </c>
      <c r="F239" s="68" t="s">
        <v>22</v>
      </c>
      <c r="G239" s="98">
        <v>1</v>
      </c>
      <c r="H239" s="99"/>
      <c r="I239" s="100">
        <v>0</v>
      </c>
      <c r="J239" s="83"/>
      <c r="K239" s="83"/>
      <c r="L239" s="84"/>
    </row>
    <row r="240" spans="2:12" ht="38.25" customHeight="1" x14ac:dyDescent="0.2">
      <c r="B240" s="32">
        <v>230</v>
      </c>
      <c r="C240" s="33">
        <v>0</v>
      </c>
      <c r="D240" s="66" t="s">
        <v>407</v>
      </c>
      <c r="E240" s="67" t="s">
        <v>408</v>
      </c>
      <c r="F240" s="68" t="s">
        <v>22</v>
      </c>
      <c r="G240" s="98">
        <v>2</v>
      </c>
      <c r="H240" s="99"/>
      <c r="I240" s="100">
        <v>0</v>
      </c>
      <c r="J240" s="83"/>
      <c r="K240" s="83"/>
      <c r="L240" s="84"/>
    </row>
    <row r="241" spans="2:12" ht="38.25" customHeight="1" x14ac:dyDescent="0.2">
      <c r="B241" s="32">
        <v>231</v>
      </c>
      <c r="C241" s="33">
        <v>0</v>
      </c>
      <c r="D241" s="66" t="s">
        <v>409</v>
      </c>
      <c r="E241" s="67" t="s">
        <v>410</v>
      </c>
      <c r="F241" s="68" t="s">
        <v>22</v>
      </c>
      <c r="G241" s="98">
        <v>2</v>
      </c>
      <c r="H241" s="99"/>
      <c r="I241" s="100">
        <v>0</v>
      </c>
      <c r="J241" s="83"/>
      <c r="K241" s="83"/>
      <c r="L241" s="84"/>
    </row>
    <row r="242" spans="2:12" ht="38.25" customHeight="1" x14ac:dyDescent="0.2">
      <c r="B242" s="32">
        <v>232</v>
      </c>
      <c r="C242" s="33">
        <v>0</v>
      </c>
      <c r="D242" s="66" t="s">
        <v>411</v>
      </c>
      <c r="E242" s="67" t="s">
        <v>412</v>
      </c>
      <c r="F242" s="68" t="s">
        <v>22</v>
      </c>
      <c r="G242" s="98">
        <v>1</v>
      </c>
      <c r="H242" s="99"/>
      <c r="I242" s="100">
        <v>0</v>
      </c>
      <c r="J242" s="83"/>
      <c r="K242" s="83"/>
      <c r="L242" s="84"/>
    </row>
    <row r="243" spans="2:12" ht="38.25" customHeight="1" x14ac:dyDescent="0.2">
      <c r="B243" s="32">
        <v>233</v>
      </c>
      <c r="C243" s="33">
        <v>0</v>
      </c>
      <c r="D243" s="66" t="s">
        <v>413</v>
      </c>
      <c r="E243" s="67" t="s">
        <v>414</v>
      </c>
      <c r="F243" s="68" t="s">
        <v>22</v>
      </c>
      <c r="G243" s="98">
        <v>1</v>
      </c>
      <c r="H243" s="99"/>
      <c r="I243" s="100">
        <v>0</v>
      </c>
      <c r="J243" s="83"/>
      <c r="K243" s="83"/>
      <c r="L243" s="84"/>
    </row>
    <row r="244" spans="2:12" ht="38.25" customHeight="1" x14ac:dyDescent="0.2">
      <c r="B244" s="32">
        <v>234</v>
      </c>
      <c r="C244" s="33">
        <v>0</v>
      </c>
      <c r="D244" s="66" t="s">
        <v>415</v>
      </c>
      <c r="E244" s="67" t="s">
        <v>416</v>
      </c>
      <c r="F244" s="68" t="s">
        <v>22</v>
      </c>
      <c r="G244" s="98">
        <v>1</v>
      </c>
      <c r="H244" s="99"/>
      <c r="I244" s="100">
        <v>0</v>
      </c>
      <c r="J244" s="83"/>
      <c r="K244" s="83"/>
      <c r="L244" s="84"/>
    </row>
    <row r="245" spans="2:12" ht="38.25" customHeight="1" x14ac:dyDescent="0.2">
      <c r="B245" s="32">
        <v>235</v>
      </c>
      <c r="C245" s="33">
        <v>0</v>
      </c>
      <c r="D245" s="66" t="s">
        <v>417</v>
      </c>
      <c r="E245" s="67" t="s">
        <v>418</v>
      </c>
      <c r="F245" s="68" t="s">
        <v>22</v>
      </c>
      <c r="G245" s="98">
        <v>1</v>
      </c>
      <c r="H245" s="99"/>
      <c r="I245" s="100">
        <v>0</v>
      </c>
      <c r="J245" s="83"/>
      <c r="K245" s="83"/>
      <c r="L245" s="84"/>
    </row>
    <row r="246" spans="2:12" ht="38.25" customHeight="1" x14ac:dyDescent="0.2">
      <c r="B246" s="32">
        <v>236</v>
      </c>
      <c r="C246" s="33">
        <v>0</v>
      </c>
      <c r="D246" s="66" t="s">
        <v>419</v>
      </c>
      <c r="E246" s="67" t="s">
        <v>420</v>
      </c>
      <c r="F246" s="68" t="s">
        <v>22</v>
      </c>
      <c r="G246" s="98">
        <v>1</v>
      </c>
      <c r="H246" s="99"/>
      <c r="I246" s="100">
        <v>0</v>
      </c>
      <c r="J246" s="83"/>
      <c r="K246" s="83"/>
      <c r="L246" s="84"/>
    </row>
    <row r="247" spans="2:12" ht="38.25" customHeight="1" x14ac:dyDescent="0.2">
      <c r="B247" s="32">
        <v>237</v>
      </c>
      <c r="C247" s="33">
        <v>0</v>
      </c>
      <c r="D247" s="66" t="s">
        <v>421</v>
      </c>
      <c r="E247" s="67" t="s">
        <v>422</v>
      </c>
      <c r="F247" s="68" t="s">
        <v>22</v>
      </c>
      <c r="G247" s="98">
        <v>1</v>
      </c>
      <c r="H247" s="99"/>
      <c r="I247" s="100">
        <v>0</v>
      </c>
      <c r="J247" s="83"/>
      <c r="K247" s="83"/>
      <c r="L247" s="84"/>
    </row>
    <row r="248" spans="2:12" ht="38.25" customHeight="1" x14ac:dyDescent="0.2">
      <c r="B248" s="32">
        <v>238</v>
      </c>
      <c r="C248" s="33">
        <v>0</v>
      </c>
      <c r="D248" s="66" t="s">
        <v>423</v>
      </c>
      <c r="E248" s="67" t="s">
        <v>424</v>
      </c>
      <c r="F248" s="68" t="s">
        <v>22</v>
      </c>
      <c r="G248" s="98">
        <v>1</v>
      </c>
      <c r="H248" s="99"/>
      <c r="I248" s="100">
        <v>0</v>
      </c>
      <c r="J248" s="83"/>
      <c r="K248" s="83"/>
      <c r="L248" s="84"/>
    </row>
    <row r="249" spans="2:12" ht="38.25" customHeight="1" x14ac:dyDescent="0.2">
      <c r="B249" s="32">
        <v>239</v>
      </c>
      <c r="C249" s="33">
        <v>0</v>
      </c>
      <c r="D249" s="66" t="s">
        <v>425</v>
      </c>
      <c r="E249" s="67" t="s">
        <v>426</v>
      </c>
      <c r="F249" s="68" t="s">
        <v>22</v>
      </c>
      <c r="G249" s="98">
        <v>1</v>
      </c>
      <c r="H249" s="99"/>
      <c r="I249" s="100">
        <v>0</v>
      </c>
      <c r="J249" s="83"/>
      <c r="K249" s="83"/>
      <c r="L249" s="84"/>
    </row>
    <row r="250" spans="2:12" ht="38.25" customHeight="1" x14ac:dyDescent="0.2">
      <c r="B250" s="32">
        <v>240</v>
      </c>
      <c r="C250" s="33">
        <v>0</v>
      </c>
      <c r="D250" s="72" t="s">
        <v>427</v>
      </c>
      <c r="E250" s="73" t="s">
        <v>428</v>
      </c>
      <c r="F250" s="74" t="s">
        <v>22</v>
      </c>
      <c r="G250" s="101">
        <v>2</v>
      </c>
      <c r="H250" s="102"/>
      <c r="I250" s="103">
        <v>0</v>
      </c>
      <c r="J250" s="83"/>
      <c r="K250" s="83"/>
      <c r="L250" s="84"/>
    </row>
    <row r="251" spans="2:12" ht="38.25" customHeight="1" x14ac:dyDescent="0.2">
      <c r="B251" s="39"/>
      <c r="C251" s="40"/>
      <c r="D251" s="41" t="s">
        <v>335</v>
      </c>
      <c r="E251" s="87"/>
      <c r="F251" s="88"/>
      <c r="G251" s="104"/>
      <c r="H251" s="105"/>
      <c r="I251" s="106"/>
      <c r="J251" s="89"/>
      <c r="K251" s="89"/>
      <c r="L251" s="90"/>
    </row>
    <row r="252" spans="2:12" ht="38.25" customHeight="1" x14ac:dyDescent="0.2">
      <c r="B252" s="32">
        <v>241</v>
      </c>
      <c r="C252" s="33">
        <v>0</v>
      </c>
      <c r="D252" s="49" t="s">
        <v>429</v>
      </c>
      <c r="E252" s="50" t="s">
        <v>430</v>
      </c>
      <c r="F252" s="51" t="s">
        <v>22</v>
      </c>
      <c r="G252" s="95">
        <v>2</v>
      </c>
      <c r="H252" s="96"/>
      <c r="I252" s="97">
        <v>0</v>
      </c>
      <c r="J252" s="83"/>
      <c r="K252" s="83"/>
      <c r="L252" s="84"/>
    </row>
    <row r="253" spans="2:12" ht="38.25" customHeight="1" x14ac:dyDescent="0.2">
      <c r="B253" s="32">
        <v>242</v>
      </c>
      <c r="C253" s="33">
        <v>0</v>
      </c>
      <c r="D253" s="66" t="s">
        <v>431</v>
      </c>
      <c r="E253" s="67" t="s">
        <v>432</v>
      </c>
      <c r="F253" s="68" t="s">
        <v>22</v>
      </c>
      <c r="G253" s="98">
        <v>1</v>
      </c>
      <c r="H253" s="99"/>
      <c r="I253" s="100">
        <v>0</v>
      </c>
      <c r="J253" s="83"/>
      <c r="K253" s="83"/>
      <c r="L253" s="84"/>
    </row>
    <row r="254" spans="2:12" ht="38.25" customHeight="1" x14ac:dyDescent="0.2">
      <c r="B254" s="32">
        <v>243</v>
      </c>
      <c r="C254" s="33">
        <v>0</v>
      </c>
      <c r="D254" s="66" t="s">
        <v>433</v>
      </c>
      <c r="E254" s="67" t="s">
        <v>434</v>
      </c>
      <c r="F254" s="68" t="s">
        <v>214</v>
      </c>
      <c r="G254" s="98">
        <v>1</v>
      </c>
      <c r="H254" s="99"/>
      <c r="I254" s="100">
        <v>0</v>
      </c>
      <c r="J254" s="83"/>
      <c r="K254" s="83"/>
      <c r="L254" s="84"/>
    </row>
    <row r="255" spans="2:12" ht="38.25" customHeight="1" x14ac:dyDescent="0.2">
      <c r="B255" s="32">
        <v>244</v>
      </c>
      <c r="C255" s="33">
        <v>0</v>
      </c>
      <c r="D255" s="66" t="s">
        <v>433</v>
      </c>
      <c r="E255" s="67" t="s">
        <v>435</v>
      </c>
      <c r="F255" s="68" t="s">
        <v>214</v>
      </c>
      <c r="G255" s="98">
        <v>1</v>
      </c>
      <c r="H255" s="99"/>
      <c r="I255" s="100">
        <v>0</v>
      </c>
      <c r="J255" s="83"/>
      <c r="K255" s="83"/>
      <c r="L255" s="84"/>
    </row>
    <row r="256" spans="2:12" ht="38.25" customHeight="1" x14ac:dyDescent="0.2">
      <c r="B256" s="32">
        <v>245</v>
      </c>
      <c r="C256" s="33">
        <v>0</v>
      </c>
      <c r="D256" s="66" t="s">
        <v>436</v>
      </c>
      <c r="E256" s="67" t="s">
        <v>437</v>
      </c>
      <c r="F256" s="68" t="s">
        <v>214</v>
      </c>
      <c r="G256" s="98">
        <v>1</v>
      </c>
      <c r="H256" s="99"/>
      <c r="I256" s="100">
        <v>0</v>
      </c>
      <c r="J256" s="83"/>
      <c r="K256" s="83"/>
      <c r="L256" s="84"/>
    </row>
    <row r="257" spans="2:12" ht="38.25" customHeight="1" x14ac:dyDescent="0.2">
      <c r="B257" s="32">
        <v>246</v>
      </c>
      <c r="C257" s="33">
        <v>0</v>
      </c>
      <c r="D257" s="66" t="s">
        <v>436</v>
      </c>
      <c r="E257" s="67" t="s">
        <v>438</v>
      </c>
      <c r="F257" s="68" t="s">
        <v>214</v>
      </c>
      <c r="G257" s="98">
        <v>1</v>
      </c>
      <c r="H257" s="99"/>
      <c r="I257" s="100">
        <v>0</v>
      </c>
      <c r="J257" s="83"/>
      <c r="K257" s="83"/>
      <c r="L257" s="84"/>
    </row>
    <row r="258" spans="2:12" ht="38.25" customHeight="1" x14ac:dyDescent="0.2">
      <c r="B258" s="32">
        <v>247</v>
      </c>
      <c r="C258" s="33">
        <v>0</v>
      </c>
      <c r="D258" s="66" t="s">
        <v>141</v>
      </c>
      <c r="E258" s="67" t="s">
        <v>439</v>
      </c>
      <c r="F258" s="68" t="s">
        <v>22</v>
      </c>
      <c r="G258" s="98">
        <v>1</v>
      </c>
      <c r="H258" s="99"/>
      <c r="I258" s="100">
        <v>0</v>
      </c>
      <c r="J258" s="83"/>
      <c r="K258" s="83"/>
      <c r="L258" s="84"/>
    </row>
    <row r="259" spans="2:12" ht="38.25" customHeight="1" x14ac:dyDescent="0.2">
      <c r="B259" s="32">
        <v>248</v>
      </c>
      <c r="C259" s="33">
        <v>0</v>
      </c>
      <c r="D259" s="66" t="s">
        <v>440</v>
      </c>
      <c r="E259" s="67" t="s">
        <v>441</v>
      </c>
      <c r="F259" s="68" t="s">
        <v>22</v>
      </c>
      <c r="G259" s="98">
        <v>1</v>
      </c>
      <c r="H259" s="99"/>
      <c r="I259" s="100">
        <v>0</v>
      </c>
      <c r="J259" s="83"/>
      <c r="K259" s="83"/>
      <c r="L259" s="84"/>
    </row>
    <row r="260" spans="2:12" ht="38.25" customHeight="1" x14ac:dyDescent="0.2">
      <c r="B260" s="32">
        <v>249</v>
      </c>
      <c r="C260" s="33">
        <v>0</v>
      </c>
      <c r="D260" s="66" t="s">
        <v>442</v>
      </c>
      <c r="E260" s="67" t="s">
        <v>443</v>
      </c>
      <c r="F260" s="68" t="s">
        <v>22</v>
      </c>
      <c r="G260" s="98">
        <v>3</v>
      </c>
      <c r="H260" s="99"/>
      <c r="I260" s="100">
        <v>0</v>
      </c>
      <c r="J260" s="83"/>
      <c r="K260" s="83"/>
      <c r="L260" s="84"/>
    </row>
    <row r="261" spans="2:12" ht="38.25" customHeight="1" x14ac:dyDescent="0.2">
      <c r="B261" s="32">
        <v>250</v>
      </c>
      <c r="C261" s="33">
        <v>0</v>
      </c>
      <c r="D261" s="66" t="s">
        <v>444</v>
      </c>
      <c r="E261" s="67" t="s">
        <v>445</v>
      </c>
      <c r="F261" s="68" t="s">
        <v>22</v>
      </c>
      <c r="G261" s="98">
        <v>1</v>
      </c>
      <c r="H261" s="99"/>
      <c r="I261" s="100">
        <v>0</v>
      </c>
      <c r="J261" s="83"/>
      <c r="K261" s="83"/>
      <c r="L261" s="84"/>
    </row>
    <row r="262" spans="2:12" ht="38.25" customHeight="1" x14ac:dyDescent="0.2">
      <c r="B262" s="32">
        <v>251</v>
      </c>
      <c r="C262" s="33">
        <v>0</v>
      </c>
      <c r="D262" s="66" t="s">
        <v>446</v>
      </c>
      <c r="E262" s="67" t="s">
        <v>447</v>
      </c>
      <c r="F262" s="68" t="s">
        <v>22</v>
      </c>
      <c r="G262" s="98">
        <v>5</v>
      </c>
      <c r="H262" s="99"/>
      <c r="I262" s="100">
        <v>0</v>
      </c>
      <c r="J262" s="83"/>
      <c r="K262" s="83"/>
      <c r="L262" s="84"/>
    </row>
    <row r="263" spans="2:12" ht="38.25" customHeight="1" x14ac:dyDescent="0.2">
      <c r="B263" s="32">
        <v>252</v>
      </c>
      <c r="C263" s="33">
        <v>0</v>
      </c>
      <c r="D263" s="66" t="s">
        <v>446</v>
      </c>
      <c r="E263" s="67" t="s">
        <v>448</v>
      </c>
      <c r="F263" s="68" t="s">
        <v>22</v>
      </c>
      <c r="G263" s="98">
        <v>5</v>
      </c>
      <c r="H263" s="99"/>
      <c r="I263" s="100">
        <v>0</v>
      </c>
      <c r="J263" s="83"/>
      <c r="K263" s="83"/>
      <c r="L263" s="84"/>
    </row>
    <row r="264" spans="2:12" ht="38.25" customHeight="1" x14ac:dyDescent="0.2">
      <c r="B264" s="32">
        <v>253</v>
      </c>
      <c r="C264" s="33">
        <v>0</v>
      </c>
      <c r="D264" s="66" t="s">
        <v>449</v>
      </c>
      <c r="E264" s="67" t="s">
        <v>450</v>
      </c>
      <c r="F264" s="68" t="s">
        <v>22</v>
      </c>
      <c r="G264" s="98">
        <v>1</v>
      </c>
      <c r="H264" s="99"/>
      <c r="I264" s="100">
        <v>0</v>
      </c>
      <c r="J264" s="83"/>
      <c r="K264" s="83"/>
      <c r="L264" s="84"/>
    </row>
    <row r="265" spans="2:12" ht="38.25" customHeight="1" x14ac:dyDescent="0.2">
      <c r="B265" s="32">
        <v>254</v>
      </c>
      <c r="C265" s="33">
        <v>0</v>
      </c>
      <c r="D265" s="66" t="s">
        <v>427</v>
      </c>
      <c r="E265" s="67" t="s">
        <v>451</v>
      </c>
      <c r="F265" s="68" t="s">
        <v>22</v>
      </c>
      <c r="G265" s="98">
        <v>2</v>
      </c>
      <c r="H265" s="99"/>
      <c r="I265" s="100">
        <v>0</v>
      </c>
      <c r="J265" s="83"/>
      <c r="K265" s="83"/>
      <c r="L265" s="84"/>
    </row>
    <row r="266" spans="2:12" ht="38.25" customHeight="1" x14ac:dyDescent="0.2">
      <c r="B266" s="32">
        <v>255</v>
      </c>
      <c r="C266" s="33">
        <v>0</v>
      </c>
      <c r="D266" s="66" t="s">
        <v>429</v>
      </c>
      <c r="E266" s="67" t="s">
        <v>452</v>
      </c>
      <c r="F266" s="68" t="s">
        <v>22</v>
      </c>
      <c r="G266" s="98">
        <v>2</v>
      </c>
      <c r="H266" s="99"/>
      <c r="I266" s="100">
        <v>0</v>
      </c>
      <c r="J266" s="83"/>
      <c r="K266" s="83"/>
      <c r="L266" s="84"/>
    </row>
    <row r="267" spans="2:12" ht="38.25" customHeight="1" x14ac:dyDescent="0.2">
      <c r="B267" s="32">
        <v>256</v>
      </c>
      <c r="C267" s="33">
        <v>0</v>
      </c>
      <c r="D267" s="66" t="s">
        <v>283</v>
      </c>
      <c r="E267" s="67" t="s">
        <v>453</v>
      </c>
      <c r="F267" s="68" t="s">
        <v>22</v>
      </c>
      <c r="G267" s="98">
        <v>1</v>
      </c>
      <c r="H267" s="99"/>
      <c r="I267" s="100">
        <v>0</v>
      </c>
      <c r="J267" s="83"/>
      <c r="K267" s="83"/>
      <c r="L267" s="84"/>
    </row>
    <row r="268" spans="2:12" ht="38.25" customHeight="1" x14ac:dyDescent="0.2">
      <c r="B268" s="32">
        <v>257</v>
      </c>
      <c r="C268" s="33">
        <v>0</v>
      </c>
      <c r="D268" s="66" t="s">
        <v>454</v>
      </c>
      <c r="E268" s="67" t="s">
        <v>455</v>
      </c>
      <c r="F268" s="68" t="s">
        <v>22</v>
      </c>
      <c r="G268" s="98">
        <v>1</v>
      </c>
      <c r="H268" s="99"/>
      <c r="I268" s="100">
        <v>0</v>
      </c>
      <c r="J268" s="83"/>
      <c r="K268" s="83"/>
      <c r="L268" s="84"/>
    </row>
    <row r="269" spans="2:12" ht="38.25" customHeight="1" x14ac:dyDescent="0.2">
      <c r="B269" s="32">
        <v>258</v>
      </c>
      <c r="C269" s="33">
        <v>0</v>
      </c>
      <c r="D269" s="66" t="s">
        <v>183</v>
      </c>
      <c r="E269" s="67" t="s">
        <v>456</v>
      </c>
      <c r="F269" s="68" t="s">
        <v>22</v>
      </c>
      <c r="G269" s="98">
        <v>1</v>
      </c>
      <c r="H269" s="99"/>
      <c r="I269" s="100">
        <v>0</v>
      </c>
      <c r="J269" s="83"/>
      <c r="K269" s="83"/>
      <c r="L269" s="84"/>
    </row>
    <row r="270" spans="2:12" ht="38.25" customHeight="1" x14ac:dyDescent="0.2">
      <c r="B270" s="32">
        <v>259</v>
      </c>
      <c r="C270" s="33">
        <v>0</v>
      </c>
      <c r="D270" s="66" t="s">
        <v>457</v>
      </c>
      <c r="E270" s="67" t="s">
        <v>458</v>
      </c>
      <c r="F270" s="68" t="s">
        <v>22</v>
      </c>
      <c r="G270" s="98">
        <v>1</v>
      </c>
      <c r="H270" s="99"/>
      <c r="I270" s="100">
        <v>0</v>
      </c>
      <c r="J270" s="83"/>
      <c r="K270" s="83"/>
      <c r="L270" s="84"/>
    </row>
    <row r="271" spans="2:12" ht="38.25" customHeight="1" x14ac:dyDescent="0.2">
      <c r="B271" s="32">
        <v>260</v>
      </c>
      <c r="C271" s="33">
        <v>0</v>
      </c>
      <c r="D271" s="66" t="s">
        <v>459</v>
      </c>
      <c r="E271" s="67" t="s">
        <v>460</v>
      </c>
      <c r="F271" s="68" t="s">
        <v>22</v>
      </c>
      <c r="G271" s="98">
        <v>3</v>
      </c>
      <c r="H271" s="99"/>
      <c r="I271" s="100">
        <v>0</v>
      </c>
      <c r="J271" s="83"/>
      <c r="K271" s="83"/>
      <c r="L271" s="84"/>
    </row>
    <row r="272" spans="2:12" ht="38.25" customHeight="1" x14ac:dyDescent="0.2">
      <c r="B272" s="32">
        <v>261</v>
      </c>
      <c r="C272" s="33">
        <v>0</v>
      </c>
      <c r="D272" s="66" t="s">
        <v>459</v>
      </c>
      <c r="E272" s="67" t="s">
        <v>461</v>
      </c>
      <c r="F272" s="68" t="s">
        <v>22</v>
      </c>
      <c r="G272" s="98">
        <v>3</v>
      </c>
      <c r="H272" s="99"/>
      <c r="I272" s="100">
        <v>0</v>
      </c>
      <c r="J272" s="83"/>
      <c r="K272" s="83"/>
      <c r="L272" s="84"/>
    </row>
    <row r="273" spans="2:12" ht="38.25" customHeight="1" x14ac:dyDescent="0.2">
      <c r="B273" s="32">
        <v>262</v>
      </c>
      <c r="C273" s="33">
        <v>0</v>
      </c>
      <c r="D273" s="66" t="s">
        <v>462</v>
      </c>
      <c r="E273" s="67" t="s">
        <v>463</v>
      </c>
      <c r="F273" s="68" t="s">
        <v>22</v>
      </c>
      <c r="G273" s="98">
        <v>1</v>
      </c>
      <c r="H273" s="99"/>
      <c r="I273" s="100">
        <v>0</v>
      </c>
      <c r="J273" s="83"/>
      <c r="K273" s="83"/>
      <c r="L273" s="84"/>
    </row>
    <row r="274" spans="2:12" ht="38.25" customHeight="1" x14ac:dyDescent="0.2">
      <c r="B274" s="32">
        <v>263</v>
      </c>
      <c r="C274" s="33">
        <v>0</v>
      </c>
      <c r="D274" s="66" t="s">
        <v>283</v>
      </c>
      <c r="E274" s="67" t="s">
        <v>464</v>
      </c>
      <c r="F274" s="68" t="s">
        <v>22</v>
      </c>
      <c r="G274" s="98">
        <v>3</v>
      </c>
      <c r="H274" s="99"/>
      <c r="I274" s="100">
        <v>0</v>
      </c>
      <c r="J274" s="83"/>
      <c r="K274" s="83"/>
      <c r="L274" s="84"/>
    </row>
    <row r="275" spans="2:12" ht="38.25" customHeight="1" x14ac:dyDescent="0.2">
      <c r="B275" s="32">
        <v>264</v>
      </c>
      <c r="C275" s="33">
        <v>0</v>
      </c>
      <c r="D275" s="66" t="s">
        <v>465</v>
      </c>
      <c r="E275" s="67" t="s">
        <v>140</v>
      </c>
      <c r="F275" s="68" t="s">
        <v>22</v>
      </c>
      <c r="G275" s="98">
        <v>1</v>
      </c>
      <c r="H275" s="99"/>
      <c r="I275" s="100">
        <v>0</v>
      </c>
      <c r="J275" s="83"/>
      <c r="K275" s="83"/>
      <c r="L275" s="84"/>
    </row>
    <row r="276" spans="2:12" ht="38.25" customHeight="1" x14ac:dyDescent="0.2">
      <c r="B276" s="32">
        <v>265</v>
      </c>
      <c r="C276" s="33">
        <v>0</v>
      </c>
      <c r="D276" s="66" t="s">
        <v>141</v>
      </c>
      <c r="E276" s="67" t="s">
        <v>466</v>
      </c>
      <c r="F276" s="68" t="s">
        <v>22</v>
      </c>
      <c r="G276" s="98">
        <v>1</v>
      </c>
      <c r="H276" s="99"/>
      <c r="I276" s="100">
        <v>0</v>
      </c>
      <c r="J276" s="83"/>
      <c r="K276" s="83"/>
      <c r="L276" s="84"/>
    </row>
    <row r="277" spans="2:12" ht="38.25" customHeight="1" x14ac:dyDescent="0.2">
      <c r="B277" s="32">
        <v>266</v>
      </c>
      <c r="C277" s="33">
        <v>0</v>
      </c>
      <c r="D277" s="66" t="s">
        <v>467</v>
      </c>
      <c r="E277" s="67" t="s">
        <v>468</v>
      </c>
      <c r="F277" s="68" t="s">
        <v>22</v>
      </c>
      <c r="G277" s="98">
        <v>1</v>
      </c>
      <c r="H277" s="99"/>
      <c r="I277" s="100">
        <v>0</v>
      </c>
      <c r="J277" s="83"/>
      <c r="K277" s="83"/>
      <c r="L277" s="84"/>
    </row>
    <row r="278" spans="2:12" ht="38.25" customHeight="1" x14ac:dyDescent="0.2">
      <c r="B278" s="32">
        <v>267</v>
      </c>
      <c r="C278" s="33">
        <v>0</v>
      </c>
      <c r="D278" s="66" t="s">
        <v>469</v>
      </c>
      <c r="E278" s="67" t="s">
        <v>470</v>
      </c>
      <c r="F278" s="68" t="s">
        <v>22</v>
      </c>
      <c r="G278" s="98">
        <v>2</v>
      </c>
      <c r="H278" s="99"/>
      <c r="I278" s="100">
        <v>0</v>
      </c>
      <c r="J278" s="83"/>
      <c r="K278" s="83"/>
      <c r="L278" s="84"/>
    </row>
    <row r="279" spans="2:12" ht="38.25" customHeight="1" x14ac:dyDescent="0.2">
      <c r="B279" s="32">
        <v>268</v>
      </c>
      <c r="C279" s="33">
        <v>0</v>
      </c>
      <c r="D279" s="66" t="s">
        <v>471</v>
      </c>
      <c r="E279" s="67" t="s">
        <v>472</v>
      </c>
      <c r="F279" s="68" t="s">
        <v>22</v>
      </c>
      <c r="G279" s="98">
        <v>5</v>
      </c>
      <c r="H279" s="99"/>
      <c r="I279" s="100">
        <v>0</v>
      </c>
      <c r="J279" s="83"/>
      <c r="K279" s="83"/>
      <c r="L279" s="84"/>
    </row>
    <row r="280" spans="2:12" ht="38.25" customHeight="1" x14ac:dyDescent="0.2">
      <c r="B280" s="32">
        <v>269</v>
      </c>
      <c r="C280" s="33">
        <v>0</v>
      </c>
      <c r="D280" s="66" t="s">
        <v>473</v>
      </c>
      <c r="E280" s="67" t="s">
        <v>474</v>
      </c>
      <c r="F280" s="68" t="s">
        <v>22</v>
      </c>
      <c r="G280" s="98">
        <v>5</v>
      </c>
      <c r="H280" s="99"/>
      <c r="I280" s="100">
        <v>0</v>
      </c>
      <c r="J280" s="83"/>
      <c r="K280" s="83"/>
      <c r="L280" s="84"/>
    </row>
    <row r="281" spans="2:12" ht="38.25" customHeight="1" x14ac:dyDescent="0.2">
      <c r="B281" s="32">
        <v>270</v>
      </c>
      <c r="C281" s="33">
        <v>0</v>
      </c>
      <c r="D281" s="72" t="s">
        <v>475</v>
      </c>
      <c r="E281" s="73" t="s">
        <v>476</v>
      </c>
      <c r="F281" s="74" t="s">
        <v>22</v>
      </c>
      <c r="G281" s="101">
        <v>1</v>
      </c>
      <c r="H281" s="102"/>
      <c r="I281" s="103">
        <v>0</v>
      </c>
      <c r="J281" s="83"/>
      <c r="K281" s="83"/>
      <c r="L281" s="84"/>
    </row>
    <row r="282" spans="2:12" ht="38.25" customHeight="1" x14ac:dyDescent="0.2">
      <c r="B282" s="39"/>
      <c r="C282" s="40"/>
      <c r="D282" s="41" t="s">
        <v>335</v>
      </c>
      <c r="E282" s="87"/>
      <c r="F282" s="88"/>
      <c r="G282" s="104"/>
      <c r="H282" s="105"/>
      <c r="I282" s="106"/>
      <c r="J282" s="89"/>
      <c r="K282" s="89"/>
      <c r="L282" s="90"/>
    </row>
    <row r="283" spans="2:12" ht="38.25" customHeight="1" x14ac:dyDescent="0.2">
      <c r="B283" s="32">
        <v>271</v>
      </c>
      <c r="C283" s="33">
        <v>0</v>
      </c>
      <c r="D283" s="49" t="s">
        <v>477</v>
      </c>
      <c r="E283" s="50" t="s">
        <v>478</v>
      </c>
      <c r="F283" s="51" t="s">
        <v>22</v>
      </c>
      <c r="G283" s="95">
        <v>1</v>
      </c>
      <c r="H283" s="96"/>
      <c r="I283" s="97">
        <v>0</v>
      </c>
      <c r="J283" s="83"/>
      <c r="K283" s="83"/>
      <c r="L283" s="84"/>
    </row>
    <row r="284" spans="2:12" ht="38.25" customHeight="1" x14ac:dyDescent="0.2">
      <c r="B284" s="32">
        <v>272</v>
      </c>
      <c r="C284" s="33">
        <v>0</v>
      </c>
      <c r="D284" s="66" t="s">
        <v>479</v>
      </c>
      <c r="E284" s="67" t="s">
        <v>480</v>
      </c>
      <c r="F284" s="68" t="s">
        <v>22</v>
      </c>
      <c r="G284" s="98">
        <v>1</v>
      </c>
      <c r="H284" s="99"/>
      <c r="I284" s="100">
        <v>0</v>
      </c>
      <c r="J284" s="83"/>
      <c r="K284" s="83"/>
      <c r="L284" s="84"/>
    </row>
    <row r="285" spans="2:12" ht="38.25" customHeight="1" x14ac:dyDescent="0.2">
      <c r="B285" s="32">
        <v>273</v>
      </c>
      <c r="C285" s="33">
        <v>0</v>
      </c>
      <c r="D285" s="66" t="s">
        <v>479</v>
      </c>
      <c r="E285" s="67" t="s">
        <v>481</v>
      </c>
      <c r="F285" s="68" t="s">
        <v>22</v>
      </c>
      <c r="G285" s="98">
        <v>1</v>
      </c>
      <c r="H285" s="99"/>
      <c r="I285" s="100">
        <v>0</v>
      </c>
      <c r="J285" s="83"/>
      <c r="K285" s="83"/>
      <c r="L285" s="84"/>
    </row>
    <row r="286" spans="2:12" ht="38.25" customHeight="1" x14ac:dyDescent="0.2">
      <c r="B286" s="32">
        <v>274</v>
      </c>
      <c r="C286" s="33">
        <v>0</v>
      </c>
      <c r="D286" s="66" t="s">
        <v>482</v>
      </c>
      <c r="E286" s="67" t="s">
        <v>483</v>
      </c>
      <c r="F286" s="68" t="s">
        <v>22</v>
      </c>
      <c r="G286" s="98">
        <v>1</v>
      </c>
      <c r="H286" s="99"/>
      <c r="I286" s="100">
        <v>0</v>
      </c>
      <c r="J286" s="83"/>
      <c r="K286" s="83"/>
      <c r="L286" s="84"/>
    </row>
    <row r="287" spans="2:12" ht="38.25" customHeight="1" x14ac:dyDescent="0.2">
      <c r="B287" s="32">
        <v>275</v>
      </c>
      <c r="C287" s="33">
        <v>0</v>
      </c>
      <c r="D287" s="66" t="s">
        <v>482</v>
      </c>
      <c r="E287" s="67" t="s">
        <v>484</v>
      </c>
      <c r="F287" s="68" t="s">
        <v>22</v>
      </c>
      <c r="G287" s="98">
        <v>1</v>
      </c>
      <c r="H287" s="99"/>
      <c r="I287" s="100">
        <v>0</v>
      </c>
      <c r="J287" s="83"/>
      <c r="K287" s="83"/>
      <c r="L287" s="84"/>
    </row>
    <row r="288" spans="2:12" ht="38.25" customHeight="1" x14ac:dyDescent="0.2">
      <c r="B288" s="32">
        <v>276</v>
      </c>
      <c r="C288" s="33">
        <v>0</v>
      </c>
      <c r="D288" s="66" t="s">
        <v>485</v>
      </c>
      <c r="E288" s="67" t="s">
        <v>486</v>
      </c>
      <c r="F288" s="68" t="s">
        <v>22</v>
      </c>
      <c r="G288" s="98">
        <v>1</v>
      </c>
      <c r="H288" s="99"/>
      <c r="I288" s="100">
        <v>0</v>
      </c>
      <c r="J288" s="83"/>
      <c r="K288" s="83"/>
      <c r="L288" s="84"/>
    </row>
    <row r="289" spans="2:12" ht="38.25" customHeight="1" x14ac:dyDescent="0.2">
      <c r="B289" s="32">
        <v>277</v>
      </c>
      <c r="C289" s="33">
        <v>0</v>
      </c>
      <c r="D289" s="66" t="s">
        <v>487</v>
      </c>
      <c r="E289" s="67" t="s">
        <v>488</v>
      </c>
      <c r="F289" s="68" t="s">
        <v>22</v>
      </c>
      <c r="G289" s="98">
        <v>1</v>
      </c>
      <c r="H289" s="99"/>
      <c r="I289" s="100">
        <v>0</v>
      </c>
      <c r="J289" s="83"/>
      <c r="K289" s="83"/>
      <c r="L289" s="84"/>
    </row>
    <row r="290" spans="2:12" ht="38.25" customHeight="1" x14ac:dyDescent="0.2">
      <c r="B290" s="32">
        <v>278</v>
      </c>
      <c r="C290" s="33">
        <v>0</v>
      </c>
      <c r="D290" s="66" t="s">
        <v>489</v>
      </c>
      <c r="E290" s="67" t="s">
        <v>490</v>
      </c>
      <c r="F290" s="68" t="s">
        <v>22</v>
      </c>
      <c r="G290" s="98">
        <v>1</v>
      </c>
      <c r="H290" s="99"/>
      <c r="I290" s="100">
        <v>0</v>
      </c>
      <c r="J290" s="83"/>
      <c r="K290" s="83"/>
      <c r="L290" s="84"/>
    </row>
    <row r="291" spans="2:12" ht="38.25" customHeight="1" x14ac:dyDescent="0.2">
      <c r="B291" s="32">
        <v>279</v>
      </c>
      <c r="C291" s="33">
        <v>0</v>
      </c>
      <c r="D291" s="66" t="s">
        <v>491</v>
      </c>
      <c r="E291" s="67" t="s">
        <v>492</v>
      </c>
      <c r="F291" s="68" t="s">
        <v>22</v>
      </c>
      <c r="G291" s="98">
        <v>1</v>
      </c>
      <c r="H291" s="99"/>
      <c r="I291" s="100">
        <v>0</v>
      </c>
      <c r="J291" s="83"/>
      <c r="K291" s="83"/>
      <c r="L291" s="84"/>
    </row>
    <row r="292" spans="2:12" ht="38.25" customHeight="1" x14ac:dyDescent="0.2">
      <c r="B292" s="32">
        <v>280</v>
      </c>
      <c r="C292" s="33">
        <v>0</v>
      </c>
      <c r="D292" s="66" t="s">
        <v>493</v>
      </c>
      <c r="E292" s="67" t="s">
        <v>494</v>
      </c>
      <c r="F292" s="68" t="s">
        <v>22</v>
      </c>
      <c r="G292" s="98">
        <v>5</v>
      </c>
      <c r="H292" s="99"/>
      <c r="I292" s="100">
        <v>0</v>
      </c>
      <c r="J292" s="83"/>
      <c r="K292" s="83"/>
      <c r="L292" s="84"/>
    </row>
    <row r="293" spans="2:12" ht="38.25" customHeight="1" x14ac:dyDescent="0.2">
      <c r="B293" s="32">
        <v>281</v>
      </c>
      <c r="C293" s="33">
        <v>0</v>
      </c>
      <c r="D293" s="66" t="s">
        <v>87</v>
      </c>
      <c r="E293" s="67" t="s">
        <v>495</v>
      </c>
      <c r="F293" s="68" t="s">
        <v>22</v>
      </c>
      <c r="G293" s="98">
        <v>1</v>
      </c>
      <c r="H293" s="99"/>
      <c r="I293" s="100">
        <v>0</v>
      </c>
      <c r="J293" s="83"/>
      <c r="K293" s="83"/>
      <c r="L293" s="84"/>
    </row>
    <row r="294" spans="2:12" ht="38.25" customHeight="1" x14ac:dyDescent="0.2">
      <c r="B294" s="32">
        <v>282</v>
      </c>
      <c r="C294" s="33">
        <v>0</v>
      </c>
      <c r="D294" s="66" t="s">
        <v>272</v>
      </c>
      <c r="E294" s="67" t="s">
        <v>496</v>
      </c>
      <c r="F294" s="68" t="s">
        <v>22</v>
      </c>
      <c r="G294" s="98">
        <v>1</v>
      </c>
      <c r="H294" s="99"/>
      <c r="I294" s="100">
        <v>0</v>
      </c>
      <c r="J294" s="83"/>
      <c r="K294" s="83"/>
      <c r="L294" s="84"/>
    </row>
    <row r="295" spans="2:12" ht="38.25" customHeight="1" x14ac:dyDescent="0.2">
      <c r="B295" s="32">
        <v>283</v>
      </c>
      <c r="C295" s="33">
        <v>0</v>
      </c>
      <c r="D295" s="66" t="s">
        <v>272</v>
      </c>
      <c r="E295" s="67" t="s">
        <v>497</v>
      </c>
      <c r="F295" s="68" t="s">
        <v>22</v>
      </c>
      <c r="G295" s="98">
        <v>1</v>
      </c>
      <c r="H295" s="99"/>
      <c r="I295" s="100">
        <v>0</v>
      </c>
      <c r="J295" s="83"/>
      <c r="K295" s="83"/>
      <c r="L295" s="84"/>
    </row>
    <row r="296" spans="2:12" ht="38.25" customHeight="1" x14ac:dyDescent="0.2">
      <c r="B296" s="32">
        <v>284</v>
      </c>
      <c r="C296" s="33">
        <v>0</v>
      </c>
      <c r="D296" s="66" t="s">
        <v>309</v>
      </c>
      <c r="E296" s="67" t="s">
        <v>498</v>
      </c>
      <c r="F296" s="68" t="s">
        <v>22</v>
      </c>
      <c r="G296" s="98">
        <v>1</v>
      </c>
      <c r="H296" s="99"/>
      <c r="I296" s="100">
        <v>0</v>
      </c>
      <c r="J296" s="83"/>
      <c r="K296" s="83"/>
      <c r="L296" s="84"/>
    </row>
    <row r="297" spans="2:12" ht="38.25" customHeight="1" x14ac:dyDescent="0.2">
      <c r="B297" s="32">
        <v>285</v>
      </c>
      <c r="C297" s="33">
        <v>0</v>
      </c>
      <c r="D297" s="66" t="s">
        <v>309</v>
      </c>
      <c r="E297" s="67" t="s">
        <v>499</v>
      </c>
      <c r="F297" s="68" t="s">
        <v>22</v>
      </c>
      <c r="G297" s="98">
        <v>1</v>
      </c>
      <c r="H297" s="99"/>
      <c r="I297" s="100">
        <v>0</v>
      </c>
      <c r="J297" s="83"/>
      <c r="K297" s="83"/>
      <c r="L297" s="84"/>
    </row>
    <row r="298" spans="2:12" ht="38.25" customHeight="1" x14ac:dyDescent="0.2">
      <c r="B298" s="32">
        <v>286</v>
      </c>
      <c r="C298" s="33">
        <v>0</v>
      </c>
      <c r="D298" s="66" t="s">
        <v>309</v>
      </c>
      <c r="E298" s="67" t="s">
        <v>500</v>
      </c>
      <c r="F298" s="68" t="s">
        <v>22</v>
      </c>
      <c r="G298" s="98">
        <v>1</v>
      </c>
      <c r="H298" s="99"/>
      <c r="I298" s="100">
        <v>0</v>
      </c>
      <c r="J298" s="83"/>
      <c r="K298" s="83"/>
      <c r="L298" s="84"/>
    </row>
    <row r="299" spans="2:12" ht="38.25" customHeight="1" x14ac:dyDescent="0.2">
      <c r="B299" s="32">
        <v>287</v>
      </c>
      <c r="C299" s="33">
        <v>0</v>
      </c>
      <c r="D299" s="66" t="s">
        <v>501</v>
      </c>
      <c r="E299" s="67" t="s">
        <v>265</v>
      </c>
      <c r="F299" s="68" t="s">
        <v>22</v>
      </c>
      <c r="G299" s="98">
        <v>1</v>
      </c>
      <c r="H299" s="99"/>
      <c r="I299" s="100">
        <v>0</v>
      </c>
      <c r="J299" s="83"/>
      <c r="K299" s="83"/>
      <c r="L299" s="84"/>
    </row>
    <row r="300" spans="2:12" ht="38.25" customHeight="1" x14ac:dyDescent="0.2">
      <c r="B300" s="32">
        <v>288</v>
      </c>
      <c r="C300" s="33">
        <v>0</v>
      </c>
      <c r="D300" s="66" t="s">
        <v>501</v>
      </c>
      <c r="E300" s="67" t="s">
        <v>502</v>
      </c>
      <c r="F300" s="68" t="s">
        <v>22</v>
      </c>
      <c r="G300" s="98">
        <v>1</v>
      </c>
      <c r="H300" s="99"/>
      <c r="I300" s="100">
        <v>0</v>
      </c>
      <c r="J300" s="83"/>
      <c r="K300" s="83"/>
      <c r="L300" s="84"/>
    </row>
    <row r="301" spans="2:12" ht="38.25" customHeight="1" x14ac:dyDescent="0.2">
      <c r="B301" s="32">
        <v>289</v>
      </c>
      <c r="C301" s="33">
        <v>0</v>
      </c>
      <c r="D301" s="66" t="s">
        <v>501</v>
      </c>
      <c r="E301" s="67" t="s">
        <v>503</v>
      </c>
      <c r="F301" s="68" t="s">
        <v>22</v>
      </c>
      <c r="G301" s="98">
        <v>1</v>
      </c>
      <c r="H301" s="99"/>
      <c r="I301" s="100">
        <v>0</v>
      </c>
      <c r="J301" s="83"/>
      <c r="K301" s="83"/>
      <c r="L301" s="84"/>
    </row>
    <row r="302" spans="2:12" ht="38.25" customHeight="1" x14ac:dyDescent="0.2">
      <c r="B302" s="32">
        <v>290</v>
      </c>
      <c r="C302" s="33">
        <v>0</v>
      </c>
      <c r="D302" s="66" t="s">
        <v>501</v>
      </c>
      <c r="E302" s="67" t="s">
        <v>504</v>
      </c>
      <c r="F302" s="68" t="s">
        <v>22</v>
      </c>
      <c r="G302" s="98">
        <v>1</v>
      </c>
      <c r="H302" s="99"/>
      <c r="I302" s="100">
        <v>0</v>
      </c>
      <c r="J302" s="83"/>
      <c r="K302" s="83"/>
      <c r="L302" s="84"/>
    </row>
    <row r="303" spans="2:12" ht="38.25" customHeight="1" x14ac:dyDescent="0.2">
      <c r="B303" s="32">
        <v>291</v>
      </c>
      <c r="C303" s="33">
        <v>0</v>
      </c>
      <c r="D303" s="66" t="s">
        <v>505</v>
      </c>
      <c r="E303" s="67" t="s">
        <v>506</v>
      </c>
      <c r="F303" s="68" t="s">
        <v>22</v>
      </c>
      <c r="G303" s="98">
        <v>1</v>
      </c>
      <c r="H303" s="99"/>
      <c r="I303" s="100">
        <v>0</v>
      </c>
      <c r="J303" s="83"/>
      <c r="K303" s="83"/>
      <c r="L303" s="84"/>
    </row>
    <row r="304" spans="2:12" ht="38.25" customHeight="1" x14ac:dyDescent="0.2">
      <c r="B304" s="32">
        <v>292</v>
      </c>
      <c r="C304" s="33">
        <v>0</v>
      </c>
      <c r="D304" s="66" t="s">
        <v>507</v>
      </c>
      <c r="E304" s="67" t="s">
        <v>508</v>
      </c>
      <c r="F304" s="68" t="s">
        <v>22</v>
      </c>
      <c r="G304" s="98">
        <v>1</v>
      </c>
      <c r="H304" s="99"/>
      <c r="I304" s="100">
        <v>0</v>
      </c>
      <c r="J304" s="83"/>
      <c r="K304" s="83"/>
      <c r="L304" s="84"/>
    </row>
    <row r="305" spans="2:12" ht="38.25" customHeight="1" x14ac:dyDescent="0.2">
      <c r="B305" s="32">
        <v>293</v>
      </c>
      <c r="C305" s="33">
        <v>0</v>
      </c>
      <c r="D305" s="66" t="s">
        <v>509</v>
      </c>
      <c r="E305" s="67" t="s">
        <v>510</v>
      </c>
      <c r="F305" s="68" t="s">
        <v>22</v>
      </c>
      <c r="G305" s="98">
        <v>1</v>
      </c>
      <c r="H305" s="99"/>
      <c r="I305" s="100">
        <v>0</v>
      </c>
      <c r="J305" s="83"/>
      <c r="K305" s="83"/>
      <c r="L305" s="84"/>
    </row>
    <row r="306" spans="2:12" ht="38.25" customHeight="1" x14ac:dyDescent="0.2">
      <c r="B306" s="32">
        <v>294</v>
      </c>
      <c r="C306" s="33">
        <v>0</v>
      </c>
      <c r="D306" s="66" t="s">
        <v>285</v>
      </c>
      <c r="E306" s="67" t="s">
        <v>511</v>
      </c>
      <c r="F306" s="68" t="s">
        <v>22</v>
      </c>
      <c r="G306" s="98">
        <v>2</v>
      </c>
      <c r="H306" s="99"/>
      <c r="I306" s="100">
        <v>0</v>
      </c>
      <c r="J306" s="83"/>
      <c r="K306" s="83"/>
      <c r="L306" s="84"/>
    </row>
    <row r="307" spans="2:12" ht="38.25" customHeight="1" x14ac:dyDescent="0.2">
      <c r="B307" s="32">
        <v>295</v>
      </c>
      <c r="C307" s="33">
        <v>0</v>
      </c>
      <c r="D307" s="66" t="s">
        <v>512</v>
      </c>
      <c r="E307" s="67" t="s">
        <v>513</v>
      </c>
      <c r="F307" s="68" t="s">
        <v>22</v>
      </c>
      <c r="G307" s="98">
        <v>1</v>
      </c>
      <c r="H307" s="99"/>
      <c r="I307" s="100">
        <v>0</v>
      </c>
      <c r="J307" s="83"/>
      <c r="K307" s="83"/>
      <c r="L307" s="84"/>
    </row>
    <row r="308" spans="2:12" ht="38.25" customHeight="1" x14ac:dyDescent="0.2">
      <c r="B308" s="32">
        <v>296</v>
      </c>
      <c r="C308" s="33">
        <v>0</v>
      </c>
      <c r="D308" s="66" t="s">
        <v>514</v>
      </c>
      <c r="E308" s="67" t="s">
        <v>515</v>
      </c>
      <c r="F308" s="68" t="s">
        <v>22</v>
      </c>
      <c r="G308" s="98">
        <v>1</v>
      </c>
      <c r="H308" s="99"/>
      <c r="I308" s="100">
        <v>0</v>
      </c>
      <c r="J308" s="83"/>
      <c r="K308" s="83"/>
      <c r="L308" s="84"/>
    </row>
    <row r="309" spans="2:12" ht="38.25" customHeight="1" x14ac:dyDescent="0.2">
      <c r="B309" s="32">
        <v>297</v>
      </c>
      <c r="C309" s="33">
        <v>0</v>
      </c>
      <c r="D309" s="66" t="s">
        <v>516</v>
      </c>
      <c r="E309" s="67" t="s">
        <v>517</v>
      </c>
      <c r="F309" s="68" t="s">
        <v>22</v>
      </c>
      <c r="G309" s="98">
        <v>1</v>
      </c>
      <c r="H309" s="99"/>
      <c r="I309" s="100">
        <v>0</v>
      </c>
      <c r="J309" s="83"/>
      <c r="K309" s="83"/>
      <c r="L309" s="84"/>
    </row>
    <row r="310" spans="2:12" ht="38.25" customHeight="1" x14ac:dyDescent="0.2">
      <c r="B310" s="32">
        <v>298</v>
      </c>
      <c r="C310" s="33">
        <v>0</v>
      </c>
      <c r="D310" s="66" t="s">
        <v>518</v>
      </c>
      <c r="E310" s="67" t="s">
        <v>519</v>
      </c>
      <c r="F310" s="68" t="s">
        <v>22</v>
      </c>
      <c r="G310" s="98">
        <v>1</v>
      </c>
      <c r="H310" s="99"/>
      <c r="I310" s="100">
        <v>0</v>
      </c>
      <c r="J310" s="83"/>
      <c r="K310" s="83"/>
      <c r="L310" s="84"/>
    </row>
    <row r="311" spans="2:12" ht="38.25" customHeight="1" x14ac:dyDescent="0.2">
      <c r="B311" s="32">
        <v>299</v>
      </c>
      <c r="C311" s="33"/>
      <c r="D311" s="66" t="s">
        <v>520</v>
      </c>
      <c r="E311" s="67" t="s">
        <v>521</v>
      </c>
      <c r="F311" s="68" t="s">
        <v>22</v>
      </c>
      <c r="G311" s="98">
        <v>1</v>
      </c>
      <c r="H311" s="99"/>
      <c r="I311" s="100">
        <v>0</v>
      </c>
      <c r="J311" s="83"/>
      <c r="K311" s="83"/>
      <c r="L311" s="84"/>
    </row>
    <row r="312" spans="2:12" ht="38.25" customHeight="1" x14ac:dyDescent="0.2">
      <c r="B312" s="32">
        <v>300</v>
      </c>
      <c r="C312" s="33"/>
      <c r="D312" s="72" t="s">
        <v>520</v>
      </c>
      <c r="E312" s="73" t="s">
        <v>522</v>
      </c>
      <c r="F312" s="74" t="s">
        <v>22</v>
      </c>
      <c r="G312" s="101">
        <v>1</v>
      </c>
      <c r="H312" s="102"/>
      <c r="I312" s="103">
        <v>0</v>
      </c>
      <c r="J312" s="83"/>
      <c r="K312" s="83"/>
      <c r="L312" s="84"/>
    </row>
    <row r="313" spans="2:12" ht="38.25" customHeight="1" x14ac:dyDescent="0.2">
      <c r="B313" s="39"/>
      <c r="C313" s="40"/>
      <c r="D313" s="41" t="s">
        <v>335</v>
      </c>
      <c r="E313" s="87"/>
      <c r="F313" s="88"/>
      <c r="G313" s="104"/>
      <c r="H313" s="105"/>
      <c r="I313" s="106"/>
      <c r="J313" s="89"/>
      <c r="K313" s="89"/>
      <c r="L313" s="90"/>
    </row>
    <row r="314" spans="2:12" ht="38.25" customHeight="1" x14ac:dyDescent="0.2">
      <c r="B314" s="32"/>
      <c r="C314" s="33"/>
      <c r="D314" s="107" t="s">
        <v>0</v>
      </c>
      <c r="E314" s="50"/>
      <c r="F314" s="51"/>
      <c r="G314" s="95"/>
      <c r="H314" s="96"/>
      <c r="I314" s="97"/>
      <c r="J314" s="83"/>
      <c r="K314" s="83"/>
      <c r="L314" s="84"/>
    </row>
    <row r="315" spans="2:12" ht="38.25" customHeight="1" x14ac:dyDescent="0.2"/>
    <row r="316" spans="2:12" ht="38.25" customHeight="1" x14ac:dyDescent="0.2"/>
    <row r="317" spans="2:12" ht="38.25" customHeight="1" x14ac:dyDescent="0.2"/>
    <row r="318" spans="2:12" ht="38.25" customHeight="1" x14ac:dyDescent="0.2"/>
    <row r="319" spans="2:12" ht="38.25" customHeight="1" x14ac:dyDescent="0.2"/>
    <row r="320" spans="2:12" ht="38.25" customHeight="1" x14ac:dyDescent="0.2"/>
    <row r="321" ht="38.25" customHeight="1" x14ac:dyDescent="0.2"/>
    <row r="322" ht="38.25" customHeight="1" x14ac:dyDescent="0.2"/>
    <row r="323" ht="38.25" customHeight="1" x14ac:dyDescent="0.2"/>
    <row r="324" ht="38.25" customHeight="1" x14ac:dyDescent="0.2"/>
    <row r="325" ht="38.25" customHeight="1" x14ac:dyDescent="0.2"/>
    <row r="326" ht="38.25" customHeight="1" x14ac:dyDescent="0.2"/>
    <row r="327" ht="38.25" customHeight="1" x14ac:dyDescent="0.2"/>
    <row r="328" ht="38.25" customHeight="1" x14ac:dyDescent="0.2"/>
    <row r="329" ht="38.25" customHeight="1" x14ac:dyDescent="0.2"/>
    <row r="330" ht="38.25" customHeight="1" x14ac:dyDescent="0.2"/>
    <row r="331" ht="38.25" customHeight="1" x14ac:dyDescent="0.2"/>
    <row r="332" ht="38.25" customHeight="1" x14ac:dyDescent="0.2"/>
    <row r="333" ht="38.25" customHeight="1" x14ac:dyDescent="0.2"/>
    <row r="334" ht="38.25" customHeight="1" x14ac:dyDescent="0.2"/>
    <row r="335" ht="38.25" customHeight="1" x14ac:dyDescent="0.2"/>
    <row r="336" ht="38.25" customHeight="1" x14ac:dyDescent="0.2"/>
    <row r="337" ht="38.25" customHeight="1" x14ac:dyDescent="0.2"/>
    <row r="338" ht="38.25" customHeight="1" x14ac:dyDescent="0.2"/>
    <row r="339" ht="38.25" customHeight="1" x14ac:dyDescent="0.2"/>
    <row r="340" ht="38.25" customHeight="1" x14ac:dyDescent="0.2"/>
    <row r="341" ht="38.25" customHeight="1" x14ac:dyDescent="0.2"/>
    <row r="342" ht="38.25" customHeight="1" x14ac:dyDescent="0.2"/>
    <row r="343" ht="38.25" customHeight="1" x14ac:dyDescent="0.2"/>
    <row r="344" ht="38.25" customHeight="1" x14ac:dyDescent="0.2"/>
    <row r="345" ht="38.25" customHeight="1" x14ac:dyDescent="0.2"/>
    <row r="346" ht="38.25" customHeight="1" x14ac:dyDescent="0.2"/>
    <row r="347" ht="38.25" customHeight="1" x14ac:dyDescent="0.2"/>
    <row r="348" ht="38.25" customHeight="1" x14ac:dyDescent="0.2"/>
    <row r="349" ht="38.25" customHeight="1" x14ac:dyDescent="0.2"/>
    <row r="350" ht="38.25" customHeight="1" x14ac:dyDescent="0.2"/>
    <row r="351" ht="38.25" customHeight="1" x14ac:dyDescent="0.2"/>
    <row r="352" ht="38.25" customHeight="1" x14ac:dyDescent="0.2"/>
    <row r="353" ht="38.25" customHeight="1" x14ac:dyDescent="0.2"/>
    <row r="354" ht="38.25" customHeight="1" x14ac:dyDescent="0.2"/>
    <row r="355" ht="38.25" customHeight="1" x14ac:dyDescent="0.2"/>
    <row r="356" ht="38.25" customHeight="1" x14ac:dyDescent="0.2"/>
    <row r="357" ht="38.25" customHeight="1" x14ac:dyDescent="0.2"/>
    <row r="358" ht="38.25" customHeight="1" x14ac:dyDescent="0.2"/>
    <row r="359" ht="38.25" customHeight="1" x14ac:dyDescent="0.2"/>
    <row r="360" ht="38.25" customHeight="1" x14ac:dyDescent="0.2"/>
    <row r="361" ht="38.25" customHeight="1" x14ac:dyDescent="0.2"/>
    <row r="362" ht="38.25" customHeight="1" x14ac:dyDescent="0.2"/>
    <row r="363" ht="38.25" customHeight="1" x14ac:dyDescent="0.2"/>
    <row r="364" ht="38.25" customHeight="1" x14ac:dyDescent="0.2"/>
    <row r="365" ht="38.25" customHeight="1" x14ac:dyDescent="0.2"/>
    <row r="366" ht="38.25" customHeight="1" x14ac:dyDescent="0.2"/>
    <row r="367" ht="38.25" customHeight="1" x14ac:dyDescent="0.2"/>
    <row r="368" ht="38.25" customHeight="1" x14ac:dyDescent="0.2"/>
    <row r="369" ht="38.25" customHeight="1" x14ac:dyDescent="0.2"/>
    <row r="370" ht="38.25" customHeight="1" x14ac:dyDescent="0.2"/>
    <row r="371" ht="38.25" customHeight="1" x14ac:dyDescent="0.2"/>
    <row r="372" ht="38.25" customHeight="1" x14ac:dyDescent="0.2"/>
    <row r="373" ht="38.25" customHeight="1" x14ac:dyDescent="0.2"/>
    <row r="374" ht="38.25" customHeight="1" x14ac:dyDescent="0.2"/>
    <row r="375" ht="38.25" customHeight="1" x14ac:dyDescent="0.2"/>
    <row r="376" ht="38.25" customHeight="1" x14ac:dyDescent="0.2"/>
    <row r="377" ht="38.25" customHeight="1" x14ac:dyDescent="0.2"/>
    <row r="378" ht="38.25" customHeight="1" x14ac:dyDescent="0.2"/>
    <row r="379" ht="38.25" customHeight="1" x14ac:dyDescent="0.2"/>
    <row r="380" ht="38.25" customHeight="1" x14ac:dyDescent="0.2"/>
    <row r="381" ht="38.25" customHeight="1" x14ac:dyDescent="0.2"/>
    <row r="382" ht="38.25" customHeight="1" x14ac:dyDescent="0.2"/>
    <row r="383" ht="38.25" customHeight="1" x14ac:dyDescent="0.2"/>
    <row r="384" ht="38.25" customHeight="1" x14ac:dyDescent="0.2"/>
    <row r="385" ht="38.25" customHeight="1" x14ac:dyDescent="0.2"/>
    <row r="386" ht="38.25" customHeight="1" x14ac:dyDescent="0.2"/>
    <row r="387" ht="38.25" customHeight="1" x14ac:dyDescent="0.2"/>
    <row r="388" ht="38.25" customHeight="1" x14ac:dyDescent="0.2"/>
    <row r="389" ht="38.25" customHeight="1" x14ac:dyDescent="0.2"/>
    <row r="390" ht="38.25" customHeight="1" x14ac:dyDescent="0.2"/>
    <row r="391" ht="38.25" customHeight="1" x14ac:dyDescent="0.2"/>
    <row r="392" ht="38.25" customHeight="1" x14ac:dyDescent="0.2"/>
    <row r="393" ht="38.25" customHeight="1" x14ac:dyDescent="0.2"/>
    <row r="394" ht="38.25" customHeight="1" x14ac:dyDescent="0.2"/>
    <row r="395" ht="38.25" customHeight="1" x14ac:dyDescent="0.2"/>
    <row r="396" ht="38.25" customHeight="1" x14ac:dyDescent="0.2"/>
    <row r="397" ht="38.25" customHeight="1" x14ac:dyDescent="0.2"/>
    <row r="398" ht="38.25" customHeight="1" x14ac:dyDescent="0.2"/>
    <row r="399" ht="38.25" customHeight="1" x14ac:dyDescent="0.2"/>
    <row r="400" ht="38.25" customHeight="1" x14ac:dyDescent="0.2"/>
    <row r="401" ht="38.25" customHeight="1" x14ac:dyDescent="0.2"/>
    <row r="402" ht="38.25" customHeight="1" x14ac:dyDescent="0.2"/>
    <row r="403" ht="38.25" customHeight="1" x14ac:dyDescent="0.2"/>
    <row r="404" ht="38.25" customHeight="1" x14ac:dyDescent="0.2"/>
    <row r="405" ht="38.25" customHeight="1" x14ac:dyDescent="0.2"/>
    <row r="406" ht="38.25" customHeight="1" x14ac:dyDescent="0.2"/>
    <row r="407" ht="38.25" customHeight="1" x14ac:dyDescent="0.2"/>
    <row r="408" ht="38.25" customHeight="1" x14ac:dyDescent="0.2"/>
    <row r="409" ht="38.25" customHeight="1" x14ac:dyDescent="0.2"/>
    <row r="410" ht="38.25" customHeight="1" x14ac:dyDescent="0.2"/>
    <row r="411" ht="38.25" customHeight="1" x14ac:dyDescent="0.2"/>
    <row r="412" ht="38.25" customHeight="1" x14ac:dyDescent="0.2"/>
    <row r="413" ht="38.25" customHeight="1" x14ac:dyDescent="0.2"/>
    <row r="414" ht="38.25" customHeight="1" x14ac:dyDescent="0.2"/>
    <row r="415" ht="38.25" customHeight="1" x14ac:dyDescent="0.2"/>
    <row r="416" ht="38.25" customHeight="1" x14ac:dyDescent="0.2"/>
    <row r="417" ht="38.25" customHeight="1" x14ac:dyDescent="0.2"/>
    <row r="418" ht="38.25" customHeight="1" x14ac:dyDescent="0.2"/>
    <row r="419" ht="38.25" customHeight="1" x14ac:dyDescent="0.2"/>
    <row r="420" ht="38.25" customHeight="1" x14ac:dyDescent="0.2"/>
    <row r="421" ht="38.25" customHeight="1" x14ac:dyDescent="0.2"/>
    <row r="422" ht="38.25" customHeight="1" x14ac:dyDescent="0.2"/>
    <row r="423" ht="38.25" customHeight="1" x14ac:dyDescent="0.2"/>
    <row r="424" ht="38.25" customHeight="1" x14ac:dyDescent="0.2"/>
    <row r="425" ht="38.25" customHeight="1" x14ac:dyDescent="0.2"/>
    <row r="426" ht="38.25" customHeight="1" x14ac:dyDescent="0.2"/>
    <row r="427" ht="38.25" customHeight="1" x14ac:dyDescent="0.2"/>
    <row r="428" ht="38.25" customHeight="1" x14ac:dyDescent="0.2"/>
    <row r="429" ht="38.25" customHeight="1" x14ac:dyDescent="0.2"/>
    <row r="430" ht="38.25" customHeight="1" x14ac:dyDescent="0.2"/>
    <row r="431" ht="38.25" customHeight="1" x14ac:dyDescent="0.2"/>
    <row r="432" ht="38.25" customHeight="1" x14ac:dyDescent="0.2"/>
    <row r="433" ht="38.25" customHeight="1" x14ac:dyDescent="0.2"/>
    <row r="434" ht="38.25" customHeight="1" x14ac:dyDescent="0.2"/>
    <row r="435" ht="38.25" customHeight="1" x14ac:dyDescent="0.2"/>
    <row r="436" ht="38.25" customHeight="1" x14ac:dyDescent="0.2"/>
    <row r="437" ht="38.25" customHeight="1" x14ac:dyDescent="0.2"/>
    <row r="438" ht="38.25" customHeight="1" x14ac:dyDescent="0.2"/>
    <row r="439" ht="38.25" customHeight="1" x14ac:dyDescent="0.2"/>
    <row r="440" ht="38.25" customHeight="1" x14ac:dyDescent="0.2"/>
    <row r="441" ht="38.25" customHeight="1" x14ac:dyDescent="0.2"/>
    <row r="442" ht="38.25" customHeight="1" x14ac:dyDescent="0.2"/>
    <row r="443" ht="38.25" customHeight="1" x14ac:dyDescent="0.2"/>
    <row r="444" ht="38.25" customHeight="1" x14ac:dyDescent="0.2"/>
    <row r="445" ht="38.25" customHeight="1" x14ac:dyDescent="0.2"/>
    <row r="446" ht="38.25" customHeight="1" x14ac:dyDescent="0.2"/>
    <row r="447" ht="38.25" customHeight="1" x14ac:dyDescent="0.2"/>
    <row r="448" ht="38.25" customHeight="1" x14ac:dyDescent="0.2"/>
    <row r="449" ht="38.25" customHeight="1" x14ac:dyDescent="0.2"/>
    <row r="450" ht="38.25" customHeight="1" x14ac:dyDescent="0.2"/>
    <row r="451" ht="38.25" customHeight="1" x14ac:dyDescent="0.2"/>
    <row r="452" ht="38.25" customHeight="1" x14ac:dyDescent="0.2"/>
    <row r="453" ht="38.25" customHeight="1" x14ac:dyDescent="0.2"/>
    <row r="454" ht="38.25" customHeight="1" x14ac:dyDescent="0.2"/>
    <row r="455" ht="38.25" customHeight="1" x14ac:dyDescent="0.2"/>
    <row r="456" ht="38.25" customHeight="1" x14ac:dyDescent="0.2"/>
    <row r="457" ht="38.25" customHeight="1" x14ac:dyDescent="0.2"/>
    <row r="458" ht="38.25" customHeight="1" x14ac:dyDescent="0.2"/>
    <row r="459" ht="38.25" customHeight="1" x14ac:dyDescent="0.2"/>
    <row r="460" ht="38.25" customHeight="1" x14ac:dyDescent="0.2"/>
    <row r="461" ht="38.25" customHeight="1" x14ac:dyDescent="0.2"/>
    <row r="462" ht="38.25" customHeight="1" x14ac:dyDescent="0.2"/>
    <row r="463" ht="38.25" customHeight="1" x14ac:dyDescent="0.2"/>
    <row r="464" ht="38.25" customHeight="1" x14ac:dyDescent="0.2"/>
    <row r="465" ht="38.25" customHeight="1" x14ac:dyDescent="0.2"/>
    <row r="466" ht="38.25" customHeight="1" x14ac:dyDescent="0.2"/>
    <row r="467" ht="38.25" customHeight="1" x14ac:dyDescent="0.2"/>
    <row r="468" ht="38.25" customHeight="1" x14ac:dyDescent="0.2"/>
    <row r="469" ht="38.25" customHeight="1" x14ac:dyDescent="0.2"/>
    <row r="470" ht="38.25" customHeight="1" x14ac:dyDescent="0.2"/>
    <row r="471" ht="38.25" customHeight="1" x14ac:dyDescent="0.2"/>
    <row r="472" ht="38.25" customHeight="1" x14ac:dyDescent="0.2"/>
    <row r="473" ht="38.25" customHeight="1" x14ac:dyDescent="0.2"/>
    <row r="474" ht="38.25" customHeight="1" x14ac:dyDescent="0.2"/>
    <row r="475" ht="38.25" customHeight="1" x14ac:dyDescent="0.2"/>
    <row r="476" ht="38.25" customHeight="1" x14ac:dyDescent="0.2"/>
    <row r="477" ht="38.25" customHeight="1" x14ac:dyDescent="0.2"/>
    <row r="478" ht="38.25" customHeight="1" x14ac:dyDescent="0.2"/>
    <row r="479" ht="38.25" customHeight="1" x14ac:dyDescent="0.2"/>
    <row r="480" ht="38.25" customHeight="1" x14ac:dyDescent="0.2"/>
    <row r="481" ht="38.25" customHeight="1" x14ac:dyDescent="0.2"/>
    <row r="482" ht="38.25" customHeight="1" x14ac:dyDescent="0.2"/>
    <row r="483" ht="38.25" customHeight="1" x14ac:dyDescent="0.2"/>
    <row r="484" ht="38.25" customHeight="1" x14ac:dyDescent="0.2"/>
    <row r="485" ht="38.25" customHeight="1" x14ac:dyDescent="0.2"/>
    <row r="486" ht="38.25" customHeight="1" x14ac:dyDescent="0.2"/>
    <row r="487" ht="38.25" customHeight="1" x14ac:dyDescent="0.2"/>
    <row r="488" ht="38.25" customHeight="1" x14ac:dyDescent="0.2"/>
    <row r="489" ht="38.25" customHeight="1" x14ac:dyDescent="0.2"/>
    <row r="490" ht="38.25" customHeight="1" x14ac:dyDescent="0.2"/>
    <row r="491" ht="38.25" customHeight="1" x14ac:dyDescent="0.2"/>
    <row r="492" ht="38.25" customHeight="1" x14ac:dyDescent="0.2"/>
    <row r="493" ht="38.25" customHeight="1" x14ac:dyDescent="0.2"/>
    <row r="494" ht="38.25" customHeight="1" x14ac:dyDescent="0.2"/>
    <row r="495" ht="38.25" customHeight="1" x14ac:dyDescent="0.2"/>
    <row r="496" ht="38.25" customHeight="1" x14ac:dyDescent="0.2"/>
    <row r="497" ht="38.25" customHeight="1" x14ac:dyDescent="0.2"/>
    <row r="498" ht="38.25" customHeight="1" x14ac:dyDescent="0.2"/>
    <row r="499" ht="38.25" customHeight="1" x14ac:dyDescent="0.2"/>
    <row r="500" ht="38.25" customHeight="1" x14ac:dyDescent="0.2"/>
    <row r="501" ht="38.25" customHeight="1" x14ac:dyDescent="0.2"/>
    <row r="502" ht="38.25" customHeight="1" x14ac:dyDescent="0.2"/>
    <row r="503" ht="38.25" customHeight="1" x14ac:dyDescent="0.2"/>
    <row r="504" ht="38.25" customHeight="1" x14ac:dyDescent="0.2"/>
    <row r="505" ht="38.25" customHeight="1" x14ac:dyDescent="0.2"/>
    <row r="506" ht="38.25" customHeight="1" x14ac:dyDescent="0.2"/>
    <row r="507" ht="38.25" customHeight="1" x14ac:dyDescent="0.2"/>
    <row r="508" ht="38.25" customHeight="1" x14ac:dyDescent="0.2"/>
    <row r="509" ht="38.25" customHeight="1" x14ac:dyDescent="0.2"/>
    <row r="510" ht="38.25" customHeight="1" x14ac:dyDescent="0.2"/>
    <row r="511" ht="38.25" customHeight="1" x14ac:dyDescent="0.2"/>
    <row r="512" ht="38.25" customHeight="1" x14ac:dyDescent="0.2"/>
    <row r="513" ht="38.25" customHeight="1" x14ac:dyDescent="0.2"/>
    <row r="514" ht="38.25" customHeight="1" x14ac:dyDescent="0.2"/>
    <row r="515" ht="38.25" customHeight="1" x14ac:dyDescent="0.2"/>
    <row r="516" ht="38.25" customHeight="1" x14ac:dyDescent="0.2"/>
    <row r="517" ht="38.25" customHeight="1" x14ac:dyDescent="0.2"/>
    <row r="518" ht="38.25" customHeight="1" x14ac:dyDescent="0.2"/>
    <row r="519" ht="38.25" customHeight="1" x14ac:dyDescent="0.2"/>
    <row r="520" ht="38.25" customHeight="1" x14ac:dyDescent="0.2"/>
    <row r="521" ht="38.25" customHeight="1" x14ac:dyDescent="0.2"/>
    <row r="522" ht="38.25" customHeight="1" x14ac:dyDescent="0.2"/>
    <row r="523" ht="38.25" customHeight="1" x14ac:dyDescent="0.2"/>
    <row r="524" ht="38.25" customHeight="1" x14ac:dyDescent="0.2"/>
    <row r="525" ht="38.25" customHeight="1" x14ac:dyDescent="0.2"/>
    <row r="526" ht="38.25" customHeight="1" x14ac:dyDescent="0.2"/>
    <row r="527" ht="38.25" customHeight="1" x14ac:dyDescent="0.2"/>
    <row r="528" ht="38.25" customHeight="1" x14ac:dyDescent="0.2"/>
    <row r="529" ht="38.25" customHeight="1" x14ac:dyDescent="0.2"/>
    <row r="530" ht="38.25" customHeight="1" x14ac:dyDescent="0.2"/>
    <row r="531" ht="38.25" customHeight="1" x14ac:dyDescent="0.2"/>
    <row r="532" ht="38.25" customHeight="1" x14ac:dyDescent="0.2"/>
    <row r="533" ht="38.25" customHeight="1" x14ac:dyDescent="0.2"/>
    <row r="534" ht="38.25" customHeight="1" x14ac:dyDescent="0.2"/>
    <row r="535" ht="38.25" customHeight="1" x14ac:dyDescent="0.2"/>
    <row r="536" ht="38.25" customHeight="1" x14ac:dyDescent="0.2"/>
    <row r="537" ht="38.25" customHeight="1" x14ac:dyDescent="0.2"/>
    <row r="538" ht="38.25" customHeight="1" x14ac:dyDescent="0.2"/>
    <row r="539" ht="38.25" customHeight="1" x14ac:dyDescent="0.2"/>
    <row r="540" ht="38.25" customHeight="1" x14ac:dyDescent="0.2"/>
    <row r="541" ht="38.25" customHeight="1" x14ac:dyDescent="0.2"/>
    <row r="542" ht="38.25" customHeight="1" x14ac:dyDescent="0.2"/>
    <row r="543" ht="38.25" customHeight="1" x14ac:dyDescent="0.2"/>
    <row r="544" ht="38.25" customHeight="1" x14ac:dyDescent="0.2"/>
    <row r="545" ht="38.25" customHeight="1" x14ac:dyDescent="0.2"/>
    <row r="546" ht="38.25" customHeight="1" x14ac:dyDescent="0.2"/>
    <row r="547" ht="38.25" customHeight="1" x14ac:dyDescent="0.2"/>
    <row r="548" ht="38.25" customHeight="1" x14ac:dyDescent="0.2"/>
    <row r="549" ht="38.25" customHeight="1" x14ac:dyDescent="0.2"/>
    <row r="550" ht="38.25" customHeight="1" x14ac:dyDescent="0.2"/>
    <row r="551" ht="38.25" customHeight="1" x14ac:dyDescent="0.2"/>
    <row r="552" ht="38.25" customHeight="1" x14ac:dyDescent="0.2"/>
    <row r="553" ht="38.25" customHeight="1" x14ac:dyDescent="0.2"/>
    <row r="554" ht="38.25" customHeight="1" x14ac:dyDescent="0.2"/>
    <row r="555" ht="38.25" customHeight="1" x14ac:dyDescent="0.2"/>
    <row r="556" ht="38.25" customHeight="1" x14ac:dyDescent="0.2"/>
    <row r="557" ht="38.25" customHeight="1" x14ac:dyDescent="0.2"/>
    <row r="558" ht="38.25" customHeight="1" x14ac:dyDescent="0.2"/>
    <row r="559" ht="38.25" customHeight="1" x14ac:dyDescent="0.2"/>
    <row r="560" ht="38.25" customHeight="1" x14ac:dyDescent="0.2"/>
    <row r="561" ht="38.25" customHeight="1" x14ac:dyDescent="0.2"/>
    <row r="562" ht="38.25" customHeight="1" x14ac:dyDescent="0.2"/>
    <row r="563" ht="38.25" customHeight="1" x14ac:dyDescent="0.2"/>
    <row r="564" ht="38.25" customHeight="1" x14ac:dyDescent="0.2"/>
    <row r="565" ht="38.25" customHeight="1" x14ac:dyDescent="0.2"/>
    <row r="566" ht="38.25" customHeight="1" x14ac:dyDescent="0.2"/>
    <row r="567" ht="38.25" customHeight="1" x14ac:dyDescent="0.2"/>
    <row r="568" ht="38.25" customHeight="1" x14ac:dyDescent="0.2"/>
    <row r="569" ht="38.25" customHeight="1" x14ac:dyDescent="0.2"/>
    <row r="570" ht="38.25" customHeight="1" x14ac:dyDescent="0.2"/>
    <row r="571" ht="38.25" customHeight="1" x14ac:dyDescent="0.2"/>
    <row r="572" ht="38.25" customHeight="1" x14ac:dyDescent="0.2"/>
    <row r="573" ht="38.25" customHeight="1" x14ac:dyDescent="0.2"/>
    <row r="574" ht="38.25" customHeight="1" x14ac:dyDescent="0.2"/>
    <row r="575" ht="38.25" customHeight="1" x14ac:dyDescent="0.2"/>
    <row r="576" ht="38.25" customHeight="1" x14ac:dyDescent="0.2"/>
    <row r="577" ht="38.25" customHeight="1" x14ac:dyDescent="0.2"/>
    <row r="578" ht="38.25" customHeight="1" x14ac:dyDescent="0.2"/>
    <row r="579" ht="38.25" customHeight="1" x14ac:dyDescent="0.2"/>
    <row r="580" ht="38.25" customHeight="1" x14ac:dyDescent="0.2"/>
    <row r="581" ht="38.25" customHeight="1" x14ac:dyDescent="0.2"/>
    <row r="582" ht="38.25" customHeight="1" x14ac:dyDescent="0.2"/>
    <row r="583" ht="38.25" customHeight="1" x14ac:dyDescent="0.2"/>
    <row r="584" ht="38.25" customHeight="1" x14ac:dyDescent="0.2"/>
    <row r="585" ht="38.25" customHeight="1" x14ac:dyDescent="0.2"/>
    <row r="586" ht="38.25" customHeight="1" x14ac:dyDescent="0.2"/>
    <row r="587" ht="38.25" customHeight="1" x14ac:dyDescent="0.2"/>
    <row r="588" ht="38.25" customHeight="1" x14ac:dyDescent="0.2"/>
    <row r="589" ht="38.25" customHeight="1" x14ac:dyDescent="0.2"/>
    <row r="590" ht="38.25" customHeight="1" x14ac:dyDescent="0.2"/>
    <row r="591" ht="38.25" customHeight="1" x14ac:dyDescent="0.2"/>
    <row r="592" ht="38.25" customHeight="1" x14ac:dyDescent="0.2"/>
    <row r="593" ht="38.25" customHeight="1" x14ac:dyDescent="0.2"/>
    <row r="594" ht="38.25" customHeight="1" x14ac:dyDescent="0.2"/>
    <row r="595" ht="38.25" customHeight="1" x14ac:dyDescent="0.2"/>
    <row r="596" ht="38.25" customHeight="1" x14ac:dyDescent="0.2"/>
    <row r="597" ht="38.25" customHeight="1" x14ac:dyDescent="0.2"/>
    <row r="598" ht="38.25" customHeight="1" x14ac:dyDescent="0.2"/>
    <row r="599" ht="38.25" customHeight="1" x14ac:dyDescent="0.2"/>
    <row r="600" ht="38.25" customHeight="1" x14ac:dyDescent="0.2"/>
    <row r="601" ht="38.25" customHeight="1" x14ac:dyDescent="0.2"/>
    <row r="602" ht="38.25" customHeight="1" x14ac:dyDescent="0.2"/>
    <row r="603" ht="38.25" customHeight="1" x14ac:dyDescent="0.2"/>
    <row r="604" ht="38.25" customHeight="1" x14ac:dyDescent="0.2"/>
    <row r="605" ht="38.25" customHeight="1" x14ac:dyDescent="0.2"/>
    <row r="606" ht="38.25" customHeight="1" x14ac:dyDescent="0.2"/>
    <row r="607" ht="38.25" customHeight="1" x14ac:dyDescent="0.2"/>
    <row r="608" ht="38.25" customHeight="1" x14ac:dyDescent="0.2"/>
    <row r="609" ht="38.25" customHeight="1" x14ac:dyDescent="0.2"/>
    <row r="610" ht="38.25" customHeight="1" x14ac:dyDescent="0.2"/>
    <row r="611" ht="38.25" customHeight="1" x14ac:dyDescent="0.2"/>
    <row r="612" ht="38.25" customHeight="1" x14ac:dyDescent="0.2"/>
    <row r="613" ht="38.25" customHeight="1" x14ac:dyDescent="0.2"/>
    <row r="614" ht="38.25" customHeight="1" x14ac:dyDescent="0.2"/>
    <row r="615" ht="38.25" customHeight="1" x14ac:dyDescent="0.2"/>
    <row r="616" ht="38.25" customHeight="1" x14ac:dyDescent="0.2"/>
    <row r="617" ht="38.25" customHeight="1" x14ac:dyDescent="0.2"/>
    <row r="618" ht="38.25" customHeight="1" x14ac:dyDescent="0.2"/>
    <row r="619" ht="38.25" customHeight="1" x14ac:dyDescent="0.2"/>
    <row r="620" ht="38.25" customHeight="1" x14ac:dyDescent="0.2"/>
    <row r="621" ht="38.25" customHeight="1" x14ac:dyDescent="0.2"/>
    <row r="622" ht="38.25" customHeight="1" x14ac:dyDescent="0.2"/>
    <row r="623" ht="38.25" customHeight="1" x14ac:dyDescent="0.2"/>
    <row r="624" ht="38.25" customHeight="1" x14ac:dyDescent="0.2"/>
    <row r="625" ht="38.25" customHeight="1" x14ac:dyDescent="0.2"/>
    <row r="626" ht="38.25" customHeight="1" x14ac:dyDescent="0.2"/>
    <row r="627" ht="38.25" customHeight="1" x14ac:dyDescent="0.2"/>
    <row r="628" ht="38.25" customHeight="1" x14ac:dyDescent="0.2"/>
    <row r="629" ht="38.25" customHeight="1" x14ac:dyDescent="0.2"/>
    <row r="630" ht="38.25" customHeight="1" x14ac:dyDescent="0.2"/>
    <row r="631" ht="38.25" customHeight="1" x14ac:dyDescent="0.2"/>
    <row r="632" ht="38.25" customHeight="1" x14ac:dyDescent="0.2"/>
    <row r="633" ht="38.25" customHeight="1" x14ac:dyDescent="0.2"/>
    <row r="634" ht="38.25" customHeight="1" x14ac:dyDescent="0.2"/>
    <row r="635" ht="38.25" customHeight="1" x14ac:dyDescent="0.2"/>
    <row r="636" ht="38.25" customHeight="1" x14ac:dyDescent="0.2"/>
    <row r="637" ht="38.25" customHeight="1" x14ac:dyDescent="0.2"/>
    <row r="638" ht="38.25" customHeight="1" x14ac:dyDescent="0.2"/>
    <row r="639" ht="38.25" customHeight="1" x14ac:dyDescent="0.2"/>
    <row r="640" ht="38.25" customHeight="1" x14ac:dyDescent="0.2"/>
    <row r="641" ht="38.25" customHeight="1" x14ac:dyDescent="0.2"/>
    <row r="642" ht="38.25" customHeight="1" x14ac:dyDescent="0.2"/>
    <row r="643" ht="38.25" customHeight="1" x14ac:dyDescent="0.2"/>
    <row r="644" ht="38.25" customHeight="1" x14ac:dyDescent="0.2"/>
    <row r="645" ht="38.25" customHeight="1" x14ac:dyDescent="0.2"/>
    <row r="646" ht="38.25" customHeight="1" x14ac:dyDescent="0.2"/>
    <row r="647" ht="38.25" customHeight="1" x14ac:dyDescent="0.2"/>
    <row r="648" ht="38.25" customHeight="1" x14ac:dyDescent="0.2"/>
    <row r="649" ht="38.25" customHeight="1" x14ac:dyDescent="0.2"/>
    <row r="650" ht="38.25" customHeight="1" x14ac:dyDescent="0.2"/>
    <row r="651" ht="38.25" customHeight="1" x14ac:dyDescent="0.2"/>
    <row r="652" ht="38.25" customHeight="1" x14ac:dyDescent="0.2"/>
    <row r="653" ht="38.25" customHeight="1" x14ac:dyDescent="0.2"/>
    <row r="654" ht="38.25" customHeight="1" x14ac:dyDescent="0.2"/>
    <row r="655" ht="38.25" customHeight="1" x14ac:dyDescent="0.2"/>
    <row r="656" ht="38.25" customHeight="1" x14ac:dyDescent="0.2"/>
    <row r="657" ht="38.25" customHeight="1" x14ac:dyDescent="0.2"/>
    <row r="658" ht="38.25" customHeight="1" x14ac:dyDescent="0.2"/>
    <row r="659" ht="38.25" customHeight="1" x14ac:dyDescent="0.2"/>
    <row r="660" ht="38.25" customHeight="1" x14ac:dyDescent="0.2"/>
    <row r="661" ht="38.25" customHeight="1" x14ac:dyDescent="0.2"/>
    <row r="662" ht="38.25" customHeight="1" x14ac:dyDescent="0.2"/>
    <row r="663" ht="38.25" customHeight="1" x14ac:dyDescent="0.2"/>
    <row r="664" ht="38.25" customHeight="1" x14ac:dyDescent="0.2"/>
    <row r="665" ht="38.25" customHeight="1" x14ac:dyDescent="0.2"/>
    <row r="666" ht="38.25" customHeight="1" x14ac:dyDescent="0.2"/>
    <row r="667" ht="38.25" customHeight="1" x14ac:dyDescent="0.2"/>
    <row r="668" ht="38.25" customHeight="1" x14ac:dyDescent="0.2"/>
    <row r="669" ht="38.25" customHeight="1" x14ac:dyDescent="0.2"/>
    <row r="670" ht="38.25" customHeight="1" x14ac:dyDescent="0.2"/>
    <row r="671" ht="38.25" customHeight="1" x14ac:dyDescent="0.2"/>
    <row r="672" ht="38.25" customHeight="1" x14ac:dyDescent="0.2"/>
    <row r="673" ht="38.25" customHeight="1" x14ac:dyDescent="0.2"/>
    <row r="674" ht="38.25" customHeight="1" x14ac:dyDescent="0.2"/>
    <row r="675" ht="38.25" customHeight="1" x14ac:dyDescent="0.2"/>
    <row r="676" ht="38.25" customHeight="1" x14ac:dyDescent="0.2"/>
    <row r="677" ht="38.25" customHeight="1" x14ac:dyDescent="0.2"/>
    <row r="678" ht="38.25" customHeight="1" x14ac:dyDescent="0.2"/>
    <row r="679" ht="38.25" customHeight="1" x14ac:dyDescent="0.2"/>
    <row r="680" ht="38.25" customHeight="1" x14ac:dyDescent="0.2"/>
    <row r="681" ht="38.25" customHeight="1" x14ac:dyDescent="0.2"/>
    <row r="682" ht="38.25" customHeight="1" x14ac:dyDescent="0.2"/>
    <row r="683" ht="38.25" customHeight="1" x14ac:dyDescent="0.2"/>
    <row r="684" ht="38.25" customHeight="1" x14ac:dyDescent="0.2"/>
    <row r="685" ht="38.25" customHeight="1" x14ac:dyDescent="0.2"/>
    <row r="686" ht="38.25" customHeight="1" x14ac:dyDescent="0.2"/>
    <row r="687" ht="38.25" customHeight="1" x14ac:dyDescent="0.2"/>
    <row r="688" ht="38.25" customHeight="1" x14ac:dyDescent="0.2"/>
    <row r="689" ht="38.25" customHeight="1" x14ac:dyDescent="0.2"/>
    <row r="690" ht="38.25" customHeight="1" x14ac:dyDescent="0.2"/>
    <row r="691" ht="38.25" customHeight="1" x14ac:dyDescent="0.2"/>
    <row r="692" ht="38.25" customHeight="1" x14ac:dyDescent="0.2"/>
    <row r="693" ht="38.25" customHeight="1" x14ac:dyDescent="0.2"/>
    <row r="694" ht="38.25" customHeight="1" x14ac:dyDescent="0.2"/>
    <row r="695" ht="38.25" customHeight="1" x14ac:dyDescent="0.2"/>
    <row r="696" ht="38.25" customHeight="1" x14ac:dyDescent="0.2"/>
    <row r="697" ht="38.25" customHeight="1" x14ac:dyDescent="0.2"/>
    <row r="698" ht="38.25" customHeight="1" x14ac:dyDescent="0.2"/>
    <row r="699" ht="38.25" customHeight="1" x14ac:dyDescent="0.2"/>
    <row r="700" ht="38.25" customHeight="1" x14ac:dyDescent="0.2"/>
    <row r="701" ht="38.25" customHeight="1" x14ac:dyDescent="0.2"/>
    <row r="702" ht="38.25" customHeight="1" x14ac:dyDescent="0.2"/>
    <row r="703" ht="38.25" customHeight="1" x14ac:dyDescent="0.2"/>
    <row r="704" ht="38.25" customHeight="1" x14ac:dyDescent="0.2"/>
    <row r="705" ht="38.25" customHeight="1" x14ac:dyDescent="0.2"/>
    <row r="706" ht="38.25" customHeight="1" x14ac:dyDescent="0.2"/>
    <row r="707" ht="38.25" customHeight="1" x14ac:dyDescent="0.2"/>
    <row r="708" ht="38.25" customHeight="1" x14ac:dyDescent="0.2"/>
    <row r="709" ht="38.25" customHeight="1" x14ac:dyDescent="0.2"/>
    <row r="710" ht="38.25" customHeight="1" x14ac:dyDescent="0.2"/>
    <row r="711" ht="38.25" customHeight="1" x14ac:dyDescent="0.2"/>
    <row r="712" ht="38.25" customHeight="1" x14ac:dyDescent="0.2"/>
    <row r="713" ht="38.25" customHeight="1" x14ac:dyDescent="0.2"/>
    <row r="714" ht="38.25" customHeight="1" x14ac:dyDescent="0.2"/>
    <row r="715" ht="38.25" customHeight="1" x14ac:dyDescent="0.2"/>
    <row r="716" ht="38.25" customHeight="1" x14ac:dyDescent="0.2"/>
    <row r="717" ht="38.25" customHeight="1" x14ac:dyDescent="0.2"/>
  </sheetData>
  <mergeCells count="3">
    <mergeCell ref="B2:L2"/>
    <mergeCell ref="N2:X2"/>
    <mergeCell ref="N3:X3"/>
  </mergeCells>
  <phoneticPr fontId="4"/>
  <printOptions horizontalCentered="1"/>
  <pageMargins left="0.98425196850393704" right="0" top="0.59055118110236227" bottom="0.39370078740157483" header="0.51181102362204722" footer="0.51181102362204722"/>
  <pageSetup paperSize="9" scale="62" orientation="portrait" horizontalDpi="300" verticalDpi="300" r:id="rId1"/>
  <headerFooter alignWithMargins="0">
    <oddHeader xml:space="preserve">&amp;R&amp;11別紙&amp;"ＭＳ Ｐゴシック,標準"
</oddHeader>
  </headerFooter>
  <rowBreaks count="9" manualBreakCount="9">
    <brk id="34" min="1" max="11" man="1"/>
    <brk id="65" min="1" max="11" man="1"/>
    <brk id="96" min="1" max="11" man="1"/>
    <brk id="127" min="1" max="11" man="1"/>
    <brk id="158" min="1" max="11" man="1"/>
    <brk id="189" min="1" max="11" man="1"/>
    <brk id="220" min="1" max="11" man="1"/>
    <brk id="251" min="1" max="11" man="1"/>
    <brk id="282" min="1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内訳書別紙合計35挿入">
                <anchor moveWithCells="1" sizeWithCells="1">
                  <from>
                    <xdr:col>0</xdr:col>
                    <xdr:colOff>9525</xdr:colOff>
                    <xdr:row>33</xdr:row>
                    <xdr:rowOff>9525</xdr:rowOff>
                  </from>
                  <to>
                    <xdr:col>1</xdr:col>
                    <xdr:colOff>0</xdr:colOff>
                    <xdr:row>33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内訳書別紙合計66挿入">
                <anchor moveWithCells="1" sizeWithCells="1">
                  <from>
                    <xdr:col>0</xdr:col>
                    <xdr:colOff>9525</xdr:colOff>
                    <xdr:row>64</xdr:row>
                    <xdr:rowOff>9525</xdr:rowOff>
                  </from>
                  <to>
                    <xdr:col>1</xdr:col>
                    <xdr:colOff>0</xdr:colOff>
                    <xdr:row>64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1]!内訳書別紙合計97挿入">
                <anchor moveWithCells="1" sizeWithCells="1">
                  <from>
                    <xdr:col>0</xdr:col>
                    <xdr:colOff>9525</xdr:colOff>
                    <xdr:row>96</xdr:row>
                    <xdr:rowOff>9525</xdr:rowOff>
                  </from>
                  <to>
                    <xdr:col>1</xdr:col>
                    <xdr:colOff>0</xdr:colOff>
                    <xdr:row>96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Pict="0" macro="[1]!内訳書別紙合計128挿入">
                <anchor moveWithCells="1" sizeWithCells="1">
                  <from>
                    <xdr:col>0</xdr:col>
                    <xdr:colOff>9525</xdr:colOff>
                    <xdr:row>127</xdr:row>
                    <xdr:rowOff>9525</xdr:rowOff>
                  </from>
                  <to>
                    <xdr:col>1</xdr:col>
                    <xdr:colOff>0</xdr:colOff>
                    <xdr:row>127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Pict="0" macro="[1]!内訳書別紙合計159挿入">
                <anchor moveWithCells="1" sizeWithCells="1">
                  <from>
                    <xdr:col>0</xdr:col>
                    <xdr:colOff>9525</xdr:colOff>
                    <xdr:row>159</xdr:row>
                    <xdr:rowOff>9525</xdr:rowOff>
                  </from>
                  <to>
                    <xdr:col>1</xdr:col>
                    <xdr:colOff>0</xdr:colOff>
                    <xdr:row>159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Button 6">
              <controlPr defaultSize="0" print="0" autoFill="0" autoPict="0" macro="[1]!内訳書別紙合計190挿入">
                <anchor moveWithCells="1" sizeWithCells="1">
                  <from>
                    <xdr:col>0</xdr:col>
                    <xdr:colOff>9525</xdr:colOff>
                    <xdr:row>190</xdr:row>
                    <xdr:rowOff>9525</xdr:rowOff>
                  </from>
                  <to>
                    <xdr:col>1</xdr:col>
                    <xdr:colOff>0</xdr:colOff>
                    <xdr:row>190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Button 7">
              <controlPr defaultSize="0" print="0" autoFill="0" autoPict="0" macro="[1]!内訳書別紙合計221挿入">
                <anchor moveWithCells="1" sizeWithCells="1">
                  <from>
                    <xdr:col>0</xdr:col>
                    <xdr:colOff>9525</xdr:colOff>
                    <xdr:row>221</xdr:row>
                    <xdr:rowOff>9525</xdr:rowOff>
                  </from>
                  <to>
                    <xdr:col>1</xdr:col>
                    <xdr:colOff>0</xdr:colOff>
                    <xdr:row>221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Button 8">
              <controlPr defaultSize="0" print="0" autoFill="0" autoPict="0" macro="[1]!内訳書別紙合計252挿入">
                <anchor moveWithCells="1" sizeWithCells="1">
                  <from>
                    <xdr:col>0</xdr:col>
                    <xdr:colOff>9525</xdr:colOff>
                    <xdr:row>252</xdr:row>
                    <xdr:rowOff>9525</xdr:rowOff>
                  </from>
                  <to>
                    <xdr:col>1</xdr:col>
                    <xdr:colOff>0</xdr:colOff>
                    <xdr:row>252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Button 9">
              <controlPr defaultSize="0" print="0" autoFill="0" autoPict="0" macro="[1]!内訳書別紙合計283挿入">
                <anchor moveWithCells="1" sizeWithCells="1">
                  <from>
                    <xdr:col>0</xdr:col>
                    <xdr:colOff>9525</xdr:colOff>
                    <xdr:row>283</xdr:row>
                    <xdr:rowOff>9525</xdr:rowOff>
                  </from>
                  <to>
                    <xdr:col>1</xdr:col>
                    <xdr:colOff>0</xdr:colOff>
                    <xdr:row>283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Button 10">
              <controlPr defaultSize="0" print="0" autoFill="0" autoPict="0" macro="[1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Button 11">
              <controlPr defaultSize="0" print="0" autoFill="0" autoPict="0" macro="[1]!MENU">
                <anchor moveWithCells="1" sizeWithCells="1">
                  <from>
                    <xdr:col>0</xdr:col>
                    <xdr:colOff>0</xdr:colOff>
                    <xdr:row>128</xdr:row>
                    <xdr:rowOff>0</xdr:rowOff>
                  </from>
                  <to>
                    <xdr:col>2</xdr:col>
                    <xdr:colOff>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Button 12">
              <controlPr defaultSize="0" print="0" autoFill="0" autoPict="0" macro="[1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Button 13">
              <controlPr defaultSize="0" print="0" autoFill="0" autoPict="0" macro="[1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Button 14">
              <controlPr defaultSize="0" print="0" autoFill="0" autoPict="0">
                <anchor moveWithCells="1" sizeWithCells="1">
                  <from>
                    <xdr:col>0</xdr:col>
                    <xdr:colOff>9525</xdr:colOff>
                    <xdr:row>33</xdr:row>
                    <xdr:rowOff>9525</xdr:rowOff>
                  </from>
                  <to>
                    <xdr:col>1</xdr:col>
                    <xdr:colOff>0</xdr:colOff>
                    <xdr:row>33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Button 15">
              <controlPr defaultSize="0" print="0" autoFill="0" autoPict="0">
                <anchor moveWithCells="1" sizeWithCells="1">
                  <from>
                    <xdr:col>0</xdr:col>
                    <xdr:colOff>9525</xdr:colOff>
                    <xdr:row>64</xdr:row>
                    <xdr:rowOff>9525</xdr:rowOff>
                  </from>
                  <to>
                    <xdr:col>1</xdr:col>
                    <xdr:colOff>0</xdr:colOff>
                    <xdr:row>64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Button 16">
              <controlPr defaultSize="0" print="0" autoFill="0" autoPict="0">
                <anchor moveWithCells="1" sizeWithCells="1">
                  <from>
                    <xdr:col>0</xdr:col>
                    <xdr:colOff>9525</xdr:colOff>
                    <xdr:row>96</xdr:row>
                    <xdr:rowOff>9525</xdr:rowOff>
                  </from>
                  <to>
                    <xdr:col>1</xdr:col>
                    <xdr:colOff>0</xdr:colOff>
                    <xdr:row>96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Button 17">
              <controlPr defaultSize="0" print="0" autoFill="0" autoPict="0">
                <anchor moveWithCells="1" sizeWithCells="1">
                  <from>
                    <xdr:col>0</xdr:col>
                    <xdr:colOff>9525</xdr:colOff>
                    <xdr:row>127</xdr:row>
                    <xdr:rowOff>9525</xdr:rowOff>
                  </from>
                  <to>
                    <xdr:col>1</xdr:col>
                    <xdr:colOff>0</xdr:colOff>
                    <xdr:row>127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Button 18">
              <controlPr defaultSize="0" print="0" autoFill="0" autoPict="0">
                <anchor moveWithCells="1" sizeWithCells="1">
                  <from>
                    <xdr:col>0</xdr:col>
                    <xdr:colOff>9525</xdr:colOff>
                    <xdr:row>159</xdr:row>
                    <xdr:rowOff>9525</xdr:rowOff>
                  </from>
                  <to>
                    <xdr:col>1</xdr:col>
                    <xdr:colOff>0</xdr:colOff>
                    <xdr:row>159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Button 19">
              <controlPr defaultSize="0" print="0" autoFill="0" autoPict="0">
                <anchor moveWithCells="1" sizeWithCells="1">
                  <from>
                    <xdr:col>0</xdr:col>
                    <xdr:colOff>9525</xdr:colOff>
                    <xdr:row>190</xdr:row>
                    <xdr:rowOff>9525</xdr:rowOff>
                  </from>
                  <to>
                    <xdr:col>1</xdr:col>
                    <xdr:colOff>0</xdr:colOff>
                    <xdr:row>190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Button 20">
              <controlPr defaultSize="0" print="0" autoFill="0" autoPict="0">
                <anchor moveWithCells="1" sizeWithCells="1">
                  <from>
                    <xdr:col>0</xdr:col>
                    <xdr:colOff>9525</xdr:colOff>
                    <xdr:row>221</xdr:row>
                    <xdr:rowOff>9525</xdr:rowOff>
                  </from>
                  <to>
                    <xdr:col>1</xdr:col>
                    <xdr:colOff>0</xdr:colOff>
                    <xdr:row>221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Button 21">
              <controlPr defaultSize="0" print="0" autoFill="0" autoPict="0">
                <anchor moveWithCells="1" sizeWithCells="1">
                  <from>
                    <xdr:col>0</xdr:col>
                    <xdr:colOff>9525</xdr:colOff>
                    <xdr:row>252</xdr:row>
                    <xdr:rowOff>9525</xdr:rowOff>
                  </from>
                  <to>
                    <xdr:col>1</xdr:col>
                    <xdr:colOff>0</xdr:colOff>
                    <xdr:row>252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Button 22">
              <controlPr defaultSize="0" print="0" autoFill="0" autoPict="0">
                <anchor moveWithCells="1" sizeWithCells="1">
                  <from>
                    <xdr:col>0</xdr:col>
                    <xdr:colOff>9525</xdr:colOff>
                    <xdr:row>283</xdr:row>
                    <xdr:rowOff>9525</xdr:rowOff>
                  </from>
                  <to>
                    <xdr:col>1</xdr:col>
                    <xdr:colOff>0</xdr:colOff>
                    <xdr:row>283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Button 23">
              <controlPr defaultSize="0" print="0" autoFill="0" autoPict="0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Button 24">
              <controlPr defaultSize="0" print="0" autoFill="0" autoPict="0">
                <anchor moveWithCells="1" sizeWithCells="1">
                  <from>
                    <xdr:col>0</xdr:col>
                    <xdr:colOff>0</xdr:colOff>
                    <xdr:row>128</xdr:row>
                    <xdr:rowOff>0</xdr:rowOff>
                  </from>
                  <to>
                    <xdr:col>2</xdr:col>
                    <xdr:colOff>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Button 25">
              <controlPr defaultSize="0" print="0" autoFill="0" autoPict="0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Button 26">
              <controlPr defaultSize="0" print="0" autoFill="0" autoPict="0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Button 27">
              <controlPr defaultSize="0" print="0" autoFill="0" autoPict="0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Button 28">
              <controlPr defaultSize="0" print="0" autoFill="0" autoPict="0">
                <anchor moveWithCells="1" sizeWithCells="1">
                  <from>
                    <xdr:col>0</xdr:col>
                    <xdr:colOff>0</xdr:colOff>
                    <xdr:row>128</xdr:row>
                    <xdr:rowOff>0</xdr:rowOff>
                  </from>
                  <to>
                    <xdr:col>2</xdr:col>
                    <xdr:colOff>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Button 29">
              <controlPr defaultSize="0" print="0" autoFill="0" autoPict="0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Button 30">
              <controlPr defaultSize="0" print="0" autoFill="0" autoPict="0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DE4DB-C7A3-4870-AC6C-F7E60B4C1B64}">
  <sheetPr codeName="Sheet8">
    <tabColor rgb="FF7030A0"/>
    <pageSetUpPr autoPageBreaks="0"/>
  </sheetPr>
  <dimension ref="A1:X717"/>
  <sheetViews>
    <sheetView showZeros="0" view="pageBreakPreview" zoomScale="85" zoomScaleNormal="75" zoomScaleSheetLayoutView="85" workbookViewId="0">
      <pane ySplit="3" topLeftCell="A4" activePane="bottomLeft" state="frozenSplit"/>
      <selection activeCell="D17" sqref="D17"/>
      <selection pane="bottomLeft" activeCell="M272" sqref="M272"/>
    </sheetView>
  </sheetViews>
  <sheetFormatPr defaultRowHeight="28.5" customHeight="1" x14ac:dyDescent="0.2"/>
  <cols>
    <col min="1" max="1" width="4.125" style="1" customWidth="1"/>
    <col min="2" max="2" width="6" style="1" bestFit="1" customWidth="1"/>
    <col min="3" max="3" width="7.5" style="1" hidden="1" customWidth="1"/>
    <col min="4" max="4" width="31.875" style="1" bestFit="1" customWidth="1"/>
    <col min="5" max="5" width="43" style="1" customWidth="1"/>
    <col min="6" max="6" width="5.125" style="79" customWidth="1"/>
    <col min="7" max="7" width="6.5" style="108" bestFit="1" customWidth="1"/>
    <col min="8" max="8" width="9.25" style="109" bestFit="1" customWidth="1"/>
    <col min="9" max="9" width="15.375" style="110" customWidth="1"/>
    <col min="10" max="10" width="7.5" style="111" hidden="1" customWidth="1"/>
    <col min="11" max="11" width="10.125" style="111" hidden="1" customWidth="1"/>
    <col min="12" max="12" width="10.25" style="112" customWidth="1"/>
    <col min="13" max="13" width="15.625" style="1" customWidth="1"/>
    <col min="14" max="15" width="10.625" style="1" customWidth="1"/>
    <col min="16" max="16" width="14.625" style="1" customWidth="1"/>
    <col min="17" max="256" width="9" style="1"/>
    <col min="257" max="257" width="4.125" style="1" customWidth="1"/>
    <col min="258" max="258" width="6" style="1" bestFit="1" customWidth="1"/>
    <col min="259" max="259" width="0" style="1" hidden="1" customWidth="1"/>
    <col min="260" max="260" width="31.875" style="1" bestFit="1" customWidth="1"/>
    <col min="261" max="261" width="43" style="1" customWidth="1"/>
    <col min="262" max="262" width="5.125" style="1" customWidth="1"/>
    <col min="263" max="263" width="6.5" style="1" bestFit="1" customWidth="1"/>
    <col min="264" max="264" width="9.25" style="1" bestFit="1" customWidth="1"/>
    <col min="265" max="265" width="15.375" style="1" customWidth="1"/>
    <col min="266" max="267" width="0" style="1" hidden="1" customWidth="1"/>
    <col min="268" max="268" width="10.25" style="1" customWidth="1"/>
    <col min="269" max="269" width="15.625" style="1" customWidth="1"/>
    <col min="270" max="271" width="10.625" style="1" customWidth="1"/>
    <col min="272" max="272" width="14.625" style="1" customWidth="1"/>
    <col min="273" max="512" width="9" style="1"/>
    <col min="513" max="513" width="4.125" style="1" customWidth="1"/>
    <col min="514" max="514" width="6" style="1" bestFit="1" customWidth="1"/>
    <col min="515" max="515" width="0" style="1" hidden="1" customWidth="1"/>
    <col min="516" max="516" width="31.875" style="1" bestFit="1" customWidth="1"/>
    <col min="517" max="517" width="43" style="1" customWidth="1"/>
    <col min="518" max="518" width="5.125" style="1" customWidth="1"/>
    <col min="519" max="519" width="6.5" style="1" bestFit="1" customWidth="1"/>
    <col min="520" max="520" width="9.25" style="1" bestFit="1" customWidth="1"/>
    <col min="521" max="521" width="15.375" style="1" customWidth="1"/>
    <col min="522" max="523" width="0" style="1" hidden="1" customWidth="1"/>
    <col min="524" max="524" width="10.25" style="1" customWidth="1"/>
    <col min="525" max="525" width="15.625" style="1" customWidth="1"/>
    <col min="526" max="527" width="10.625" style="1" customWidth="1"/>
    <col min="528" max="528" width="14.625" style="1" customWidth="1"/>
    <col min="529" max="768" width="9" style="1"/>
    <col min="769" max="769" width="4.125" style="1" customWidth="1"/>
    <col min="770" max="770" width="6" style="1" bestFit="1" customWidth="1"/>
    <col min="771" max="771" width="0" style="1" hidden="1" customWidth="1"/>
    <col min="772" max="772" width="31.875" style="1" bestFit="1" customWidth="1"/>
    <col min="773" max="773" width="43" style="1" customWidth="1"/>
    <col min="774" max="774" width="5.125" style="1" customWidth="1"/>
    <col min="775" max="775" width="6.5" style="1" bestFit="1" customWidth="1"/>
    <col min="776" max="776" width="9.25" style="1" bestFit="1" customWidth="1"/>
    <col min="777" max="777" width="15.375" style="1" customWidth="1"/>
    <col min="778" max="779" width="0" style="1" hidden="1" customWidth="1"/>
    <col min="780" max="780" width="10.25" style="1" customWidth="1"/>
    <col min="781" max="781" width="15.625" style="1" customWidth="1"/>
    <col min="782" max="783" width="10.625" style="1" customWidth="1"/>
    <col min="784" max="784" width="14.625" style="1" customWidth="1"/>
    <col min="785" max="1024" width="9" style="1"/>
    <col min="1025" max="1025" width="4.125" style="1" customWidth="1"/>
    <col min="1026" max="1026" width="6" style="1" bestFit="1" customWidth="1"/>
    <col min="1027" max="1027" width="0" style="1" hidden="1" customWidth="1"/>
    <col min="1028" max="1028" width="31.875" style="1" bestFit="1" customWidth="1"/>
    <col min="1029" max="1029" width="43" style="1" customWidth="1"/>
    <col min="1030" max="1030" width="5.125" style="1" customWidth="1"/>
    <col min="1031" max="1031" width="6.5" style="1" bestFit="1" customWidth="1"/>
    <col min="1032" max="1032" width="9.25" style="1" bestFit="1" customWidth="1"/>
    <col min="1033" max="1033" width="15.375" style="1" customWidth="1"/>
    <col min="1034" max="1035" width="0" style="1" hidden="1" customWidth="1"/>
    <col min="1036" max="1036" width="10.25" style="1" customWidth="1"/>
    <col min="1037" max="1037" width="15.625" style="1" customWidth="1"/>
    <col min="1038" max="1039" width="10.625" style="1" customWidth="1"/>
    <col min="1040" max="1040" width="14.625" style="1" customWidth="1"/>
    <col min="1041" max="1280" width="9" style="1"/>
    <col min="1281" max="1281" width="4.125" style="1" customWidth="1"/>
    <col min="1282" max="1282" width="6" style="1" bestFit="1" customWidth="1"/>
    <col min="1283" max="1283" width="0" style="1" hidden="1" customWidth="1"/>
    <col min="1284" max="1284" width="31.875" style="1" bestFit="1" customWidth="1"/>
    <col min="1285" max="1285" width="43" style="1" customWidth="1"/>
    <col min="1286" max="1286" width="5.125" style="1" customWidth="1"/>
    <col min="1287" max="1287" width="6.5" style="1" bestFit="1" customWidth="1"/>
    <col min="1288" max="1288" width="9.25" style="1" bestFit="1" customWidth="1"/>
    <col min="1289" max="1289" width="15.375" style="1" customWidth="1"/>
    <col min="1290" max="1291" width="0" style="1" hidden="1" customWidth="1"/>
    <col min="1292" max="1292" width="10.25" style="1" customWidth="1"/>
    <col min="1293" max="1293" width="15.625" style="1" customWidth="1"/>
    <col min="1294" max="1295" width="10.625" style="1" customWidth="1"/>
    <col min="1296" max="1296" width="14.625" style="1" customWidth="1"/>
    <col min="1297" max="1536" width="9" style="1"/>
    <col min="1537" max="1537" width="4.125" style="1" customWidth="1"/>
    <col min="1538" max="1538" width="6" style="1" bestFit="1" customWidth="1"/>
    <col min="1539" max="1539" width="0" style="1" hidden="1" customWidth="1"/>
    <col min="1540" max="1540" width="31.875" style="1" bestFit="1" customWidth="1"/>
    <col min="1541" max="1541" width="43" style="1" customWidth="1"/>
    <col min="1542" max="1542" width="5.125" style="1" customWidth="1"/>
    <col min="1543" max="1543" width="6.5" style="1" bestFit="1" customWidth="1"/>
    <col min="1544" max="1544" width="9.25" style="1" bestFit="1" customWidth="1"/>
    <col min="1545" max="1545" width="15.375" style="1" customWidth="1"/>
    <col min="1546" max="1547" width="0" style="1" hidden="1" customWidth="1"/>
    <col min="1548" max="1548" width="10.25" style="1" customWidth="1"/>
    <col min="1549" max="1549" width="15.625" style="1" customWidth="1"/>
    <col min="1550" max="1551" width="10.625" style="1" customWidth="1"/>
    <col min="1552" max="1552" width="14.625" style="1" customWidth="1"/>
    <col min="1553" max="1792" width="9" style="1"/>
    <col min="1793" max="1793" width="4.125" style="1" customWidth="1"/>
    <col min="1794" max="1794" width="6" style="1" bestFit="1" customWidth="1"/>
    <col min="1795" max="1795" width="0" style="1" hidden="1" customWidth="1"/>
    <col min="1796" max="1796" width="31.875" style="1" bestFit="1" customWidth="1"/>
    <col min="1797" max="1797" width="43" style="1" customWidth="1"/>
    <col min="1798" max="1798" width="5.125" style="1" customWidth="1"/>
    <col min="1799" max="1799" width="6.5" style="1" bestFit="1" customWidth="1"/>
    <col min="1800" max="1800" width="9.25" style="1" bestFit="1" customWidth="1"/>
    <col min="1801" max="1801" width="15.375" style="1" customWidth="1"/>
    <col min="1802" max="1803" width="0" style="1" hidden="1" customWidth="1"/>
    <col min="1804" max="1804" width="10.25" style="1" customWidth="1"/>
    <col min="1805" max="1805" width="15.625" style="1" customWidth="1"/>
    <col min="1806" max="1807" width="10.625" style="1" customWidth="1"/>
    <col min="1808" max="1808" width="14.625" style="1" customWidth="1"/>
    <col min="1809" max="2048" width="9" style="1"/>
    <col min="2049" max="2049" width="4.125" style="1" customWidth="1"/>
    <col min="2050" max="2050" width="6" style="1" bestFit="1" customWidth="1"/>
    <col min="2051" max="2051" width="0" style="1" hidden="1" customWidth="1"/>
    <col min="2052" max="2052" width="31.875" style="1" bestFit="1" customWidth="1"/>
    <col min="2053" max="2053" width="43" style="1" customWidth="1"/>
    <col min="2054" max="2054" width="5.125" style="1" customWidth="1"/>
    <col min="2055" max="2055" width="6.5" style="1" bestFit="1" customWidth="1"/>
    <col min="2056" max="2056" width="9.25" style="1" bestFit="1" customWidth="1"/>
    <col min="2057" max="2057" width="15.375" style="1" customWidth="1"/>
    <col min="2058" max="2059" width="0" style="1" hidden="1" customWidth="1"/>
    <col min="2060" max="2060" width="10.25" style="1" customWidth="1"/>
    <col min="2061" max="2061" width="15.625" style="1" customWidth="1"/>
    <col min="2062" max="2063" width="10.625" style="1" customWidth="1"/>
    <col min="2064" max="2064" width="14.625" style="1" customWidth="1"/>
    <col min="2065" max="2304" width="9" style="1"/>
    <col min="2305" max="2305" width="4.125" style="1" customWidth="1"/>
    <col min="2306" max="2306" width="6" style="1" bestFit="1" customWidth="1"/>
    <col min="2307" max="2307" width="0" style="1" hidden="1" customWidth="1"/>
    <col min="2308" max="2308" width="31.875" style="1" bestFit="1" customWidth="1"/>
    <col min="2309" max="2309" width="43" style="1" customWidth="1"/>
    <col min="2310" max="2310" width="5.125" style="1" customWidth="1"/>
    <col min="2311" max="2311" width="6.5" style="1" bestFit="1" customWidth="1"/>
    <col min="2312" max="2312" width="9.25" style="1" bestFit="1" customWidth="1"/>
    <col min="2313" max="2313" width="15.375" style="1" customWidth="1"/>
    <col min="2314" max="2315" width="0" style="1" hidden="1" customWidth="1"/>
    <col min="2316" max="2316" width="10.25" style="1" customWidth="1"/>
    <col min="2317" max="2317" width="15.625" style="1" customWidth="1"/>
    <col min="2318" max="2319" width="10.625" style="1" customWidth="1"/>
    <col min="2320" max="2320" width="14.625" style="1" customWidth="1"/>
    <col min="2321" max="2560" width="9" style="1"/>
    <col min="2561" max="2561" width="4.125" style="1" customWidth="1"/>
    <col min="2562" max="2562" width="6" style="1" bestFit="1" customWidth="1"/>
    <col min="2563" max="2563" width="0" style="1" hidden="1" customWidth="1"/>
    <col min="2564" max="2564" width="31.875" style="1" bestFit="1" customWidth="1"/>
    <col min="2565" max="2565" width="43" style="1" customWidth="1"/>
    <col min="2566" max="2566" width="5.125" style="1" customWidth="1"/>
    <col min="2567" max="2567" width="6.5" style="1" bestFit="1" customWidth="1"/>
    <col min="2568" max="2568" width="9.25" style="1" bestFit="1" customWidth="1"/>
    <col min="2569" max="2569" width="15.375" style="1" customWidth="1"/>
    <col min="2570" max="2571" width="0" style="1" hidden="1" customWidth="1"/>
    <col min="2572" max="2572" width="10.25" style="1" customWidth="1"/>
    <col min="2573" max="2573" width="15.625" style="1" customWidth="1"/>
    <col min="2574" max="2575" width="10.625" style="1" customWidth="1"/>
    <col min="2576" max="2576" width="14.625" style="1" customWidth="1"/>
    <col min="2577" max="2816" width="9" style="1"/>
    <col min="2817" max="2817" width="4.125" style="1" customWidth="1"/>
    <col min="2818" max="2818" width="6" style="1" bestFit="1" customWidth="1"/>
    <col min="2819" max="2819" width="0" style="1" hidden="1" customWidth="1"/>
    <col min="2820" max="2820" width="31.875" style="1" bestFit="1" customWidth="1"/>
    <col min="2821" max="2821" width="43" style="1" customWidth="1"/>
    <col min="2822" max="2822" width="5.125" style="1" customWidth="1"/>
    <col min="2823" max="2823" width="6.5" style="1" bestFit="1" customWidth="1"/>
    <col min="2824" max="2824" width="9.25" style="1" bestFit="1" customWidth="1"/>
    <col min="2825" max="2825" width="15.375" style="1" customWidth="1"/>
    <col min="2826" max="2827" width="0" style="1" hidden="1" customWidth="1"/>
    <col min="2828" max="2828" width="10.25" style="1" customWidth="1"/>
    <col min="2829" max="2829" width="15.625" style="1" customWidth="1"/>
    <col min="2830" max="2831" width="10.625" style="1" customWidth="1"/>
    <col min="2832" max="2832" width="14.625" style="1" customWidth="1"/>
    <col min="2833" max="3072" width="9" style="1"/>
    <col min="3073" max="3073" width="4.125" style="1" customWidth="1"/>
    <col min="3074" max="3074" width="6" style="1" bestFit="1" customWidth="1"/>
    <col min="3075" max="3075" width="0" style="1" hidden="1" customWidth="1"/>
    <col min="3076" max="3076" width="31.875" style="1" bestFit="1" customWidth="1"/>
    <col min="3077" max="3077" width="43" style="1" customWidth="1"/>
    <col min="3078" max="3078" width="5.125" style="1" customWidth="1"/>
    <col min="3079" max="3079" width="6.5" style="1" bestFit="1" customWidth="1"/>
    <col min="3080" max="3080" width="9.25" style="1" bestFit="1" customWidth="1"/>
    <col min="3081" max="3081" width="15.375" style="1" customWidth="1"/>
    <col min="3082" max="3083" width="0" style="1" hidden="1" customWidth="1"/>
    <col min="3084" max="3084" width="10.25" style="1" customWidth="1"/>
    <col min="3085" max="3085" width="15.625" style="1" customWidth="1"/>
    <col min="3086" max="3087" width="10.625" style="1" customWidth="1"/>
    <col min="3088" max="3088" width="14.625" style="1" customWidth="1"/>
    <col min="3089" max="3328" width="9" style="1"/>
    <col min="3329" max="3329" width="4.125" style="1" customWidth="1"/>
    <col min="3330" max="3330" width="6" style="1" bestFit="1" customWidth="1"/>
    <col min="3331" max="3331" width="0" style="1" hidden="1" customWidth="1"/>
    <col min="3332" max="3332" width="31.875" style="1" bestFit="1" customWidth="1"/>
    <col min="3333" max="3333" width="43" style="1" customWidth="1"/>
    <col min="3334" max="3334" width="5.125" style="1" customWidth="1"/>
    <col min="3335" max="3335" width="6.5" style="1" bestFit="1" customWidth="1"/>
    <col min="3336" max="3336" width="9.25" style="1" bestFit="1" customWidth="1"/>
    <col min="3337" max="3337" width="15.375" style="1" customWidth="1"/>
    <col min="3338" max="3339" width="0" style="1" hidden="1" customWidth="1"/>
    <col min="3340" max="3340" width="10.25" style="1" customWidth="1"/>
    <col min="3341" max="3341" width="15.625" style="1" customWidth="1"/>
    <col min="3342" max="3343" width="10.625" style="1" customWidth="1"/>
    <col min="3344" max="3344" width="14.625" style="1" customWidth="1"/>
    <col min="3345" max="3584" width="9" style="1"/>
    <col min="3585" max="3585" width="4.125" style="1" customWidth="1"/>
    <col min="3586" max="3586" width="6" style="1" bestFit="1" customWidth="1"/>
    <col min="3587" max="3587" width="0" style="1" hidden="1" customWidth="1"/>
    <col min="3588" max="3588" width="31.875" style="1" bestFit="1" customWidth="1"/>
    <col min="3589" max="3589" width="43" style="1" customWidth="1"/>
    <col min="3590" max="3590" width="5.125" style="1" customWidth="1"/>
    <col min="3591" max="3591" width="6.5" style="1" bestFit="1" customWidth="1"/>
    <col min="3592" max="3592" width="9.25" style="1" bestFit="1" customWidth="1"/>
    <col min="3593" max="3593" width="15.375" style="1" customWidth="1"/>
    <col min="3594" max="3595" width="0" style="1" hidden="1" customWidth="1"/>
    <col min="3596" max="3596" width="10.25" style="1" customWidth="1"/>
    <col min="3597" max="3597" width="15.625" style="1" customWidth="1"/>
    <col min="3598" max="3599" width="10.625" style="1" customWidth="1"/>
    <col min="3600" max="3600" width="14.625" style="1" customWidth="1"/>
    <col min="3601" max="3840" width="9" style="1"/>
    <col min="3841" max="3841" width="4.125" style="1" customWidth="1"/>
    <col min="3842" max="3842" width="6" style="1" bestFit="1" customWidth="1"/>
    <col min="3843" max="3843" width="0" style="1" hidden="1" customWidth="1"/>
    <col min="3844" max="3844" width="31.875" style="1" bestFit="1" customWidth="1"/>
    <col min="3845" max="3845" width="43" style="1" customWidth="1"/>
    <col min="3846" max="3846" width="5.125" style="1" customWidth="1"/>
    <col min="3847" max="3847" width="6.5" style="1" bestFit="1" customWidth="1"/>
    <col min="3848" max="3848" width="9.25" style="1" bestFit="1" customWidth="1"/>
    <col min="3849" max="3849" width="15.375" style="1" customWidth="1"/>
    <col min="3850" max="3851" width="0" style="1" hidden="1" customWidth="1"/>
    <col min="3852" max="3852" width="10.25" style="1" customWidth="1"/>
    <col min="3853" max="3853" width="15.625" style="1" customWidth="1"/>
    <col min="3854" max="3855" width="10.625" style="1" customWidth="1"/>
    <col min="3856" max="3856" width="14.625" style="1" customWidth="1"/>
    <col min="3857" max="4096" width="9" style="1"/>
    <col min="4097" max="4097" width="4.125" style="1" customWidth="1"/>
    <col min="4098" max="4098" width="6" style="1" bestFit="1" customWidth="1"/>
    <col min="4099" max="4099" width="0" style="1" hidden="1" customWidth="1"/>
    <col min="4100" max="4100" width="31.875" style="1" bestFit="1" customWidth="1"/>
    <col min="4101" max="4101" width="43" style="1" customWidth="1"/>
    <col min="4102" max="4102" width="5.125" style="1" customWidth="1"/>
    <col min="4103" max="4103" width="6.5" style="1" bestFit="1" customWidth="1"/>
    <col min="4104" max="4104" width="9.25" style="1" bestFit="1" customWidth="1"/>
    <col min="4105" max="4105" width="15.375" style="1" customWidth="1"/>
    <col min="4106" max="4107" width="0" style="1" hidden="1" customWidth="1"/>
    <col min="4108" max="4108" width="10.25" style="1" customWidth="1"/>
    <col min="4109" max="4109" width="15.625" style="1" customWidth="1"/>
    <col min="4110" max="4111" width="10.625" style="1" customWidth="1"/>
    <col min="4112" max="4112" width="14.625" style="1" customWidth="1"/>
    <col min="4113" max="4352" width="9" style="1"/>
    <col min="4353" max="4353" width="4.125" style="1" customWidth="1"/>
    <col min="4354" max="4354" width="6" style="1" bestFit="1" customWidth="1"/>
    <col min="4355" max="4355" width="0" style="1" hidden="1" customWidth="1"/>
    <col min="4356" max="4356" width="31.875" style="1" bestFit="1" customWidth="1"/>
    <col min="4357" max="4357" width="43" style="1" customWidth="1"/>
    <col min="4358" max="4358" width="5.125" style="1" customWidth="1"/>
    <col min="4359" max="4359" width="6.5" style="1" bestFit="1" customWidth="1"/>
    <col min="4360" max="4360" width="9.25" style="1" bestFit="1" customWidth="1"/>
    <col min="4361" max="4361" width="15.375" style="1" customWidth="1"/>
    <col min="4362" max="4363" width="0" style="1" hidden="1" customWidth="1"/>
    <col min="4364" max="4364" width="10.25" style="1" customWidth="1"/>
    <col min="4365" max="4365" width="15.625" style="1" customWidth="1"/>
    <col min="4366" max="4367" width="10.625" style="1" customWidth="1"/>
    <col min="4368" max="4368" width="14.625" style="1" customWidth="1"/>
    <col min="4369" max="4608" width="9" style="1"/>
    <col min="4609" max="4609" width="4.125" style="1" customWidth="1"/>
    <col min="4610" max="4610" width="6" style="1" bestFit="1" customWidth="1"/>
    <col min="4611" max="4611" width="0" style="1" hidden="1" customWidth="1"/>
    <col min="4612" max="4612" width="31.875" style="1" bestFit="1" customWidth="1"/>
    <col min="4613" max="4613" width="43" style="1" customWidth="1"/>
    <col min="4614" max="4614" width="5.125" style="1" customWidth="1"/>
    <col min="4615" max="4615" width="6.5" style="1" bestFit="1" customWidth="1"/>
    <col min="4616" max="4616" width="9.25" style="1" bestFit="1" customWidth="1"/>
    <col min="4617" max="4617" width="15.375" style="1" customWidth="1"/>
    <col min="4618" max="4619" width="0" style="1" hidden="1" customWidth="1"/>
    <col min="4620" max="4620" width="10.25" style="1" customWidth="1"/>
    <col min="4621" max="4621" width="15.625" style="1" customWidth="1"/>
    <col min="4622" max="4623" width="10.625" style="1" customWidth="1"/>
    <col min="4624" max="4624" width="14.625" style="1" customWidth="1"/>
    <col min="4625" max="4864" width="9" style="1"/>
    <col min="4865" max="4865" width="4.125" style="1" customWidth="1"/>
    <col min="4866" max="4866" width="6" style="1" bestFit="1" customWidth="1"/>
    <col min="4867" max="4867" width="0" style="1" hidden="1" customWidth="1"/>
    <col min="4868" max="4868" width="31.875" style="1" bestFit="1" customWidth="1"/>
    <col min="4869" max="4869" width="43" style="1" customWidth="1"/>
    <col min="4870" max="4870" width="5.125" style="1" customWidth="1"/>
    <col min="4871" max="4871" width="6.5" style="1" bestFit="1" customWidth="1"/>
    <col min="4872" max="4872" width="9.25" style="1" bestFit="1" customWidth="1"/>
    <col min="4873" max="4873" width="15.375" style="1" customWidth="1"/>
    <col min="4874" max="4875" width="0" style="1" hidden="1" customWidth="1"/>
    <col min="4876" max="4876" width="10.25" style="1" customWidth="1"/>
    <col min="4877" max="4877" width="15.625" style="1" customWidth="1"/>
    <col min="4878" max="4879" width="10.625" style="1" customWidth="1"/>
    <col min="4880" max="4880" width="14.625" style="1" customWidth="1"/>
    <col min="4881" max="5120" width="9" style="1"/>
    <col min="5121" max="5121" width="4.125" style="1" customWidth="1"/>
    <col min="5122" max="5122" width="6" style="1" bestFit="1" customWidth="1"/>
    <col min="5123" max="5123" width="0" style="1" hidden="1" customWidth="1"/>
    <col min="5124" max="5124" width="31.875" style="1" bestFit="1" customWidth="1"/>
    <col min="5125" max="5125" width="43" style="1" customWidth="1"/>
    <col min="5126" max="5126" width="5.125" style="1" customWidth="1"/>
    <col min="5127" max="5127" width="6.5" style="1" bestFit="1" customWidth="1"/>
    <col min="5128" max="5128" width="9.25" style="1" bestFit="1" customWidth="1"/>
    <col min="5129" max="5129" width="15.375" style="1" customWidth="1"/>
    <col min="5130" max="5131" width="0" style="1" hidden="1" customWidth="1"/>
    <col min="5132" max="5132" width="10.25" style="1" customWidth="1"/>
    <col min="5133" max="5133" width="15.625" style="1" customWidth="1"/>
    <col min="5134" max="5135" width="10.625" style="1" customWidth="1"/>
    <col min="5136" max="5136" width="14.625" style="1" customWidth="1"/>
    <col min="5137" max="5376" width="9" style="1"/>
    <col min="5377" max="5377" width="4.125" style="1" customWidth="1"/>
    <col min="5378" max="5378" width="6" style="1" bestFit="1" customWidth="1"/>
    <col min="5379" max="5379" width="0" style="1" hidden="1" customWidth="1"/>
    <col min="5380" max="5380" width="31.875" style="1" bestFit="1" customWidth="1"/>
    <col min="5381" max="5381" width="43" style="1" customWidth="1"/>
    <col min="5382" max="5382" width="5.125" style="1" customWidth="1"/>
    <col min="5383" max="5383" width="6.5" style="1" bestFit="1" customWidth="1"/>
    <col min="5384" max="5384" width="9.25" style="1" bestFit="1" customWidth="1"/>
    <col min="5385" max="5385" width="15.375" style="1" customWidth="1"/>
    <col min="5386" max="5387" width="0" style="1" hidden="1" customWidth="1"/>
    <col min="5388" max="5388" width="10.25" style="1" customWidth="1"/>
    <col min="5389" max="5389" width="15.625" style="1" customWidth="1"/>
    <col min="5390" max="5391" width="10.625" style="1" customWidth="1"/>
    <col min="5392" max="5392" width="14.625" style="1" customWidth="1"/>
    <col min="5393" max="5632" width="9" style="1"/>
    <col min="5633" max="5633" width="4.125" style="1" customWidth="1"/>
    <col min="5634" max="5634" width="6" style="1" bestFit="1" customWidth="1"/>
    <col min="5635" max="5635" width="0" style="1" hidden="1" customWidth="1"/>
    <col min="5636" max="5636" width="31.875" style="1" bestFit="1" customWidth="1"/>
    <col min="5637" max="5637" width="43" style="1" customWidth="1"/>
    <col min="5638" max="5638" width="5.125" style="1" customWidth="1"/>
    <col min="5639" max="5639" width="6.5" style="1" bestFit="1" customWidth="1"/>
    <col min="5640" max="5640" width="9.25" style="1" bestFit="1" customWidth="1"/>
    <col min="5641" max="5641" width="15.375" style="1" customWidth="1"/>
    <col min="5642" max="5643" width="0" style="1" hidden="1" customWidth="1"/>
    <col min="5644" max="5644" width="10.25" style="1" customWidth="1"/>
    <col min="5645" max="5645" width="15.625" style="1" customWidth="1"/>
    <col min="5646" max="5647" width="10.625" style="1" customWidth="1"/>
    <col min="5648" max="5648" width="14.625" style="1" customWidth="1"/>
    <col min="5649" max="5888" width="9" style="1"/>
    <col min="5889" max="5889" width="4.125" style="1" customWidth="1"/>
    <col min="5890" max="5890" width="6" style="1" bestFit="1" customWidth="1"/>
    <col min="5891" max="5891" width="0" style="1" hidden="1" customWidth="1"/>
    <col min="5892" max="5892" width="31.875" style="1" bestFit="1" customWidth="1"/>
    <col min="5893" max="5893" width="43" style="1" customWidth="1"/>
    <col min="5894" max="5894" width="5.125" style="1" customWidth="1"/>
    <col min="5895" max="5895" width="6.5" style="1" bestFit="1" customWidth="1"/>
    <col min="5896" max="5896" width="9.25" style="1" bestFit="1" customWidth="1"/>
    <col min="5897" max="5897" width="15.375" style="1" customWidth="1"/>
    <col min="5898" max="5899" width="0" style="1" hidden="1" customWidth="1"/>
    <col min="5900" max="5900" width="10.25" style="1" customWidth="1"/>
    <col min="5901" max="5901" width="15.625" style="1" customWidth="1"/>
    <col min="5902" max="5903" width="10.625" style="1" customWidth="1"/>
    <col min="5904" max="5904" width="14.625" style="1" customWidth="1"/>
    <col min="5905" max="6144" width="9" style="1"/>
    <col min="6145" max="6145" width="4.125" style="1" customWidth="1"/>
    <col min="6146" max="6146" width="6" style="1" bestFit="1" customWidth="1"/>
    <col min="6147" max="6147" width="0" style="1" hidden="1" customWidth="1"/>
    <col min="6148" max="6148" width="31.875" style="1" bestFit="1" customWidth="1"/>
    <col min="6149" max="6149" width="43" style="1" customWidth="1"/>
    <col min="6150" max="6150" width="5.125" style="1" customWidth="1"/>
    <col min="6151" max="6151" width="6.5" style="1" bestFit="1" customWidth="1"/>
    <col min="6152" max="6152" width="9.25" style="1" bestFit="1" customWidth="1"/>
    <col min="6153" max="6153" width="15.375" style="1" customWidth="1"/>
    <col min="6154" max="6155" width="0" style="1" hidden="1" customWidth="1"/>
    <col min="6156" max="6156" width="10.25" style="1" customWidth="1"/>
    <col min="6157" max="6157" width="15.625" style="1" customWidth="1"/>
    <col min="6158" max="6159" width="10.625" style="1" customWidth="1"/>
    <col min="6160" max="6160" width="14.625" style="1" customWidth="1"/>
    <col min="6161" max="6400" width="9" style="1"/>
    <col min="6401" max="6401" width="4.125" style="1" customWidth="1"/>
    <col min="6402" max="6402" width="6" style="1" bestFit="1" customWidth="1"/>
    <col min="6403" max="6403" width="0" style="1" hidden="1" customWidth="1"/>
    <col min="6404" max="6404" width="31.875" style="1" bestFit="1" customWidth="1"/>
    <col min="6405" max="6405" width="43" style="1" customWidth="1"/>
    <col min="6406" max="6406" width="5.125" style="1" customWidth="1"/>
    <col min="6407" max="6407" width="6.5" style="1" bestFit="1" customWidth="1"/>
    <col min="6408" max="6408" width="9.25" style="1" bestFit="1" customWidth="1"/>
    <col min="6409" max="6409" width="15.375" style="1" customWidth="1"/>
    <col min="6410" max="6411" width="0" style="1" hidden="1" customWidth="1"/>
    <col min="6412" max="6412" width="10.25" style="1" customWidth="1"/>
    <col min="6413" max="6413" width="15.625" style="1" customWidth="1"/>
    <col min="6414" max="6415" width="10.625" style="1" customWidth="1"/>
    <col min="6416" max="6416" width="14.625" style="1" customWidth="1"/>
    <col min="6417" max="6656" width="9" style="1"/>
    <col min="6657" max="6657" width="4.125" style="1" customWidth="1"/>
    <col min="6658" max="6658" width="6" style="1" bestFit="1" customWidth="1"/>
    <col min="6659" max="6659" width="0" style="1" hidden="1" customWidth="1"/>
    <col min="6660" max="6660" width="31.875" style="1" bestFit="1" customWidth="1"/>
    <col min="6661" max="6661" width="43" style="1" customWidth="1"/>
    <col min="6662" max="6662" width="5.125" style="1" customWidth="1"/>
    <col min="6663" max="6663" width="6.5" style="1" bestFit="1" customWidth="1"/>
    <col min="6664" max="6664" width="9.25" style="1" bestFit="1" customWidth="1"/>
    <col min="6665" max="6665" width="15.375" style="1" customWidth="1"/>
    <col min="6666" max="6667" width="0" style="1" hidden="1" customWidth="1"/>
    <col min="6668" max="6668" width="10.25" style="1" customWidth="1"/>
    <col min="6669" max="6669" width="15.625" style="1" customWidth="1"/>
    <col min="6670" max="6671" width="10.625" style="1" customWidth="1"/>
    <col min="6672" max="6672" width="14.625" style="1" customWidth="1"/>
    <col min="6673" max="6912" width="9" style="1"/>
    <col min="6913" max="6913" width="4.125" style="1" customWidth="1"/>
    <col min="6914" max="6914" width="6" style="1" bestFit="1" customWidth="1"/>
    <col min="6915" max="6915" width="0" style="1" hidden="1" customWidth="1"/>
    <col min="6916" max="6916" width="31.875" style="1" bestFit="1" customWidth="1"/>
    <col min="6917" max="6917" width="43" style="1" customWidth="1"/>
    <col min="6918" max="6918" width="5.125" style="1" customWidth="1"/>
    <col min="6919" max="6919" width="6.5" style="1" bestFit="1" customWidth="1"/>
    <col min="6920" max="6920" width="9.25" style="1" bestFit="1" customWidth="1"/>
    <col min="6921" max="6921" width="15.375" style="1" customWidth="1"/>
    <col min="6922" max="6923" width="0" style="1" hidden="1" customWidth="1"/>
    <col min="6924" max="6924" width="10.25" style="1" customWidth="1"/>
    <col min="6925" max="6925" width="15.625" style="1" customWidth="1"/>
    <col min="6926" max="6927" width="10.625" style="1" customWidth="1"/>
    <col min="6928" max="6928" width="14.625" style="1" customWidth="1"/>
    <col min="6929" max="7168" width="9" style="1"/>
    <col min="7169" max="7169" width="4.125" style="1" customWidth="1"/>
    <col min="7170" max="7170" width="6" style="1" bestFit="1" customWidth="1"/>
    <col min="7171" max="7171" width="0" style="1" hidden="1" customWidth="1"/>
    <col min="7172" max="7172" width="31.875" style="1" bestFit="1" customWidth="1"/>
    <col min="7173" max="7173" width="43" style="1" customWidth="1"/>
    <col min="7174" max="7174" width="5.125" style="1" customWidth="1"/>
    <col min="7175" max="7175" width="6.5" style="1" bestFit="1" customWidth="1"/>
    <col min="7176" max="7176" width="9.25" style="1" bestFit="1" customWidth="1"/>
    <col min="7177" max="7177" width="15.375" style="1" customWidth="1"/>
    <col min="7178" max="7179" width="0" style="1" hidden="1" customWidth="1"/>
    <col min="7180" max="7180" width="10.25" style="1" customWidth="1"/>
    <col min="7181" max="7181" width="15.625" style="1" customWidth="1"/>
    <col min="7182" max="7183" width="10.625" style="1" customWidth="1"/>
    <col min="7184" max="7184" width="14.625" style="1" customWidth="1"/>
    <col min="7185" max="7424" width="9" style="1"/>
    <col min="7425" max="7425" width="4.125" style="1" customWidth="1"/>
    <col min="7426" max="7426" width="6" style="1" bestFit="1" customWidth="1"/>
    <col min="7427" max="7427" width="0" style="1" hidden="1" customWidth="1"/>
    <col min="7428" max="7428" width="31.875" style="1" bestFit="1" customWidth="1"/>
    <col min="7429" max="7429" width="43" style="1" customWidth="1"/>
    <col min="7430" max="7430" width="5.125" style="1" customWidth="1"/>
    <col min="7431" max="7431" width="6.5" style="1" bestFit="1" customWidth="1"/>
    <col min="7432" max="7432" width="9.25" style="1" bestFit="1" customWidth="1"/>
    <col min="7433" max="7433" width="15.375" style="1" customWidth="1"/>
    <col min="7434" max="7435" width="0" style="1" hidden="1" customWidth="1"/>
    <col min="7436" max="7436" width="10.25" style="1" customWidth="1"/>
    <col min="7437" max="7437" width="15.625" style="1" customWidth="1"/>
    <col min="7438" max="7439" width="10.625" style="1" customWidth="1"/>
    <col min="7440" max="7440" width="14.625" style="1" customWidth="1"/>
    <col min="7441" max="7680" width="9" style="1"/>
    <col min="7681" max="7681" width="4.125" style="1" customWidth="1"/>
    <col min="7682" max="7682" width="6" style="1" bestFit="1" customWidth="1"/>
    <col min="7683" max="7683" width="0" style="1" hidden="1" customWidth="1"/>
    <col min="7684" max="7684" width="31.875" style="1" bestFit="1" customWidth="1"/>
    <col min="7685" max="7685" width="43" style="1" customWidth="1"/>
    <col min="7686" max="7686" width="5.125" style="1" customWidth="1"/>
    <col min="7687" max="7687" width="6.5" style="1" bestFit="1" customWidth="1"/>
    <col min="7688" max="7688" width="9.25" style="1" bestFit="1" customWidth="1"/>
    <col min="7689" max="7689" width="15.375" style="1" customWidth="1"/>
    <col min="7690" max="7691" width="0" style="1" hidden="1" customWidth="1"/>
    <col min="7692" max="7692" width="10.25" style="1" customWidth="1"/>
    <col min="7693" max="7693" width="15.625" style="1" customWidth="1"/>
    <col min="7694" max="7695" width="10.625" style="1" customWidth="1"/>
    <col min="7696" max="7696" width="14.625" style="1" customWidth="1"/>
    <col min="7697" max="7936" width="9" style="1"/>
    <col min="7937" max="7937" width="4.125" style="1" customWidth="1"/>
    <col min="7938" max="7938" width="6" style="1" bestFit="1" customWidth="1"/>
    <col min="7939" max="7939" width="0" style="1" hidden="1" customWidth="1"/>
    <col min="7940" max="7940" width="31.875" style="1" bestFit="1" customWidth="1"/>
    <col min="7941" max="7941" width="43" style="1" customWidth="1"/>
    <col min="7942" max="7942" width="5.125" style="1" customWidth="1"/>
    <col min="7943" max="7943" width="6.5" style="1" bestFit="1" customWidth="1"/>
    <col min="7944" max="7944" width="9.25" style="1" bestFit="1" customWidth="1"/>
    <col min="7945" max="7945" width="15.375" style="1" customWidth="1"/>
    <col min="7946" max="7947" width="0" style="1" hidden="1" customWidth="1"/>
    <col min="7948" max="7948" width="10.25" style="1" customWidth="1"/>
    <col min="7949" max="7949" width="15.625" style="1" customWidth="1"/>
    <col min="7950" max="7951" width="10.625" style="1" customWidth="1"/>
    <col min="7952" max="7952" width="14.625" style="1" customWidth="1"/>
    <col min="7953" max="8192" width="9" style="1"/>
    <col min="8193" max="8193" width="4.125" style="1" customWidth="1"/>
    <col min="8194" max="8194" width="6" style="1" bestFit="1" customWidth="1"/>
    <col min="8195" max="8195" width="0" style="1" hidden="1" customWidth="1"/>
    <col min="8196" max="8196" width="31.875" style="1" bestFit="1" customWidth="1"/>
    <col min="8197" max="8197" width="43" style="1" customWidth="1"/>
    <col min="8198" max="8198" width="5.125" style="1" customWidth="1"/>
    <col min="8199" max="8199" width="6.5" style="1" bestFit="1" customWidth="1"/>
    <col min="8200" max="8200" width="9.25" style="1" bestFit="1" customWidth="1"/>
    <col min="8201" max="8201" width="15.375" style="1" customWidth="1"/>
    <col min="8202" max="8203" width="0" style="1" hidden="1" customWidth="1"/>
    <col min="8204" max="8204" width="10.25" style="1" customWidth="1"/>
    <col min="8205" max="8205" width="15.625" style="1" customWidth="1"/>
    <col min="8206" max="8207" width="10.625" style="1" customWidth="1"/>
    <col min="8208" max="8208" width="14.625" style="1" customWidth="1"/>
    <col min="8209" max="8448" width="9" style="1"/>
    <col min="8449" max="8449" width="4.125" style="1" customWidth="1"/>
    <col min="8450" max="8450" width="6" style="1" bestFit="1" customWidth="1"/>
    <col min="8451" max="8451" width="0" style="1" hidden="1" customWidth="1"/>
    <col min="8452" max="8452" width="31.875" style="1" bestFit="1" customWidth="1"/>
    <col min="8453" max="8453" width="43" style="1" customWidth="1"/>
    <col min="8454" max="8454" width="5.125" style="1" customWidth="1"/>
    <col min="8455" max="8455" width="6.5" style="1" bestFit="1" customWidth="1"/>
    <col min="8456" max="8456" width="9.25" style="1" bestFit="1" customWidth="1"/>
    <col min="8457" max="8457" width="15.375" style="1" customWidth="1"/>
    <col min="8458" max="8459" width="0" style="1" hidden="1" customWidth="1"/>
    <col min="8460" max="8460" width="10.25" style="1" customWidth="1"/>
    <col min="8461" max="8461" width="15.625" style="1" customWidth="1"/>
    <col min="8462" max="8463" width="10.625" style="1" customWidth="1"/>
    <col min="8464" max="8464" width="14.625" style="1" customWidth="1"/>
    <col min="8465" max="8704" width="9" style="1"/>
    <col min="8705" max="8705" width="4.125" style="1" customWidth="1"/>
    <col min="8706" max="8706" width="6" style="1" bestFit="1" customWidth="1"/>
    <col min="8707" max="8707" width="0" style="1" hidden="1" customWidth="1"/>
    <col min="8708" max="8708" width="31.875" style="1" bestFit="1" customWidth="1"/>
    <col min="8709" max="8709" width="43" style="1" customWidth="1"/>
    <col min="8710" max="8710" width="5.125" style="1" customWidth="1"/>
    <col min="8711" max="8711" width="6.5" style="1" bestFit="1" customWidth="1"/>
    <col min="8712" max="8712" width="9.25" style="1" bestFit="1" customWidth="1"/>
    <col min="8713" max="8713" width="15.375" style="1" customWidth="1"/>
    <col min="8714" max="8715" width="0" style="1" hidden="1" customWidth="1"/>
    <col min="8716" max="8716" width="10.25" style="1" customWidth="1"/>
    <col min="8717" max="8717" width="15.625" style="1" customWidth="1"/>
    <col min="8718" max="8719" width="10.625" style="1" customWidth="1"/>
    <col min="8720" max="8720" width="14.625" style="1" customWidth="1"/>
    <col min="8721" max="8960" width="9" style="1"/>
    <col min="8961" max="8961" width="4.125" style="1" customWidth="1"/>
    <col min="8962" max="8962" width="6" style="1" bestFit="1" customWidth="1"/>
    <col min="8963" max="8963" width="0" style="1" hidden="1" customWidth="1"/>
    <col min="8964" max="8964" width="31.875" style="1" bestFit="1" customWidth="1"/>
    <col min="8965" max="8965" width="43" style="1" customWidth="1"/>
    <col min="8966" max="8966" width="5.125" style="1" customWidth="1"/>
    <col min="8967" max="8967" width="6.5" style="1" bestFit="1" customWidth="1"/>
    <col min="8968" max="8968" width="9.25" style="1" bestFit="1" customWidth="1"/>
    <col min="8969" max="8969" width="15.375" style="1" customWidth="1"/>
    <col min="8970" max="8971" width="0" style="1" hidden="1" customWidth="1"/>
    <col min="8972" max="8972" width="10.25" style="1" customWidth="1"/>
    <col min="8973" max="8973" width="15.625" style="1" customWidth="1"/>
    <col min="8974" max="8975" width="10.625" style="1" customWidth="1"/>
    <col min="8976" max="8976" width="14.625" style="1" customWidth="1"/>
    <col min="8977" max="9216" width="9" style="1"/>
    <col min="9217" max="9217" width="4.125" style="1" customWidth="1"/>
    <col min="9218" max="9218" width="6" style="1" bestFit="1" customWidth="1"/>
    <col min="9219" max="9219" width="0" style="1" hidden="1" customWidth="1"/>
    <col min="9220" max="9220" width="31.875" style="1" bestFit="1" customWidth="1"/>
    <col min="9221" max="9221" width="43" style="1" customWidth="1"/>
    <col min="9222" max="9222" width="5.125" style="1" customWidth="1"/>
    <col min="9223" max="9223" width="6.5" style="1" bestFit="1" customWidth="1"/>
    <col min="9224" max="9224" width="9.25" style="1" bestFit="1" customWidth="1"/>
    <col min="9225" max="9225" width="15.375" style="1" customWidth="1"/>
    <col min="9226" max="9227" width="0" style="1" hidden="1" customWidth="1"/>
    <col min="9228" max="9228" width="10.25" style="1" customWidth="1"/>
    <col min="9229" max="9229" width="15.625" style="1" customWidth="1"/>
    <col min="9230" max="9231" width="10.625" style="1" customWidth="1"/>
    <col min="9232" max="9232" width="14.625" style="1" customWidth="1"/>
    <col min="9233" max="9472" width="9" style="1"/>
    <col min="9473" max="9473" width="4.125" style="1" customWidth="1"/>
    <col min="9474" max="9474" width="6" style="1" bestFit="1" customWidth="1"/>
    <col min="9475" max="9475" width="0" style="1" hidden="1" customWidth="1"/>
    <col min="9476" max="9476" width="31.875" style="1" bestFit="1" customWidth="1"/>
    <col min="9477" max="9477" width="43" style="1" customWidth="1"/>
    <col min="9478" max="9478" width="5.125" style="1" customWidth="1"/>
    <col min="9479" max="9479" width="6.5" style="1" bestFit="1" customWidth="1"/>
    <col min="9480" max="9480" width="9.25" style="1" bestFit="1" customWidth="1"/>
    <col min="9481" max="9481" width="15.375" style="1" customWidth="1"/>
    <col min="9482" max="9483" width="0" style="1" hidden="1" customWidth="1"/>
    <col min="9484" max="9484" width="10.25" style="1" customWidth="1"/>
    <col min="9485" max="9485" width="15.625" style="1" customWidth="1"/>
    <col min="9486" max="9487" width="10.625" style="1" customWidth="1"/>
    <col min="9488" max="9488" width="14.625" style="1" customWidth="1"/>
    <col min="9489" max="9728" width="9" style="1"/>
    <col min="9729" max="9729" width="4.125" style="1" customWidth="1"/>
    <col min="9730" max="9730" width="6" style="1" bestFit="1" customWidth="1"/>
    <col min="9731" max="9731" width="0" style="1" hidden="1" customWidth="1"/>
    <col min="9732" max="9732" width="31.875" style="1" bestFit="1" customWidth="1"/>
    <col min="9733" max="9733" width="43" style="1" customWidth="1"/>
    <col min="9734" max="9734" width="5.125" style="1" customWidth="1"/>
    <col min="9735" max="9735" width="6.5" style="1" bestFit="1" customWidth="1"/>
    <col min="9736" max="9736" width="9.25" style="1" bestFit="1" customWidth="1"/>
    <col min="9737" max="9737" width="15.375" style="1" customWidth="1"/>
    <col min="9738" max="9739" width="0" style="1" hidden="1" customWidth="1"/>
    <col min="9740" max="9740" width="10.25" style="1" customWidth="1"/>
    <col min="9741" max="9741" width="15.625" style="1" customWidth="1"/>
    <col min="9742" max="9743" width="10.625" style="1" customWidth="1"/>
    <col min="9744" max="9744" width="14.625" style="1" customWidth="1"/>
    <col min="9745" max="9984" width="9" style="1"/>
    <col min="9985" max="9985" width="4.125" style="1" customWidth="1"/>
    <col min="9986" max="9986" width="6" style="1" bestFit="1" customWidth="1"/>
    <col min="9987" max="9987" width="0" style="1" hidden="1" customWidth="1"/>
    <col min="9988" max="9988" width="31.875" style="1" bestFit="1" customWidth="1"/>
    <col min="9989" max="9989" width="43" style="1" customWidth="1"/>
    <col min="9990" max="9990" width="5.125" style="1" customWidth="1"/>
    <col min="9991" max="9991" width="6.5" style="1" bestFit="1" customWidth="1"/>
    <col min="9992" max="9992" width="9.25" style="1" bestFit="1" customWidth="1"/>
    <col min="9993" max="9993" width="15.375" style="1" customWidth="1"/>
    <col min="9994" max="9995" width="0" style="1" hidden="1" customWidth="1"/>
    <col min="9996" max="9996" width="10.25" style="1" customWidth="1"/>
    <col min="9997" max="9997" width="15.625" style="1" customWidth="1"/>
    <col min="9998" max="9999" width="10.625" style="1" customWidth="1"/>
    <col min="10000" max="10000" width="14.625" style="1" customWidth="1"/>
    <col min="10001" max="10240" width="9" style="1"/>
    <col min="10241" max="10241" width="4.125" style="1" customWidth="1"/>
    <col min="10242" max="10242" width="6" style="1" bestFit="1" customWidth="1"/>
    <col min="10243" max="10243" width="0" style="1" hidden="1" customWidth="1"/>
    <col min="10244" max="10244" width="31.875" style="1" bestFit="1" customWidth="1"/>
    <col min="10245" max="10245" width="43" style="1" customWidth="1"/>
    <col min="10246" max="10246" width="5.125" style="1" customWidth="1"/>
    <col min="10247" max="10247" width="6.5" style="1" bestFit="1" customWidth="1"/>
    <col min="10248" max="10248" width="9.25" style="1" bestFit="1" customWidth="1"/>
    <col min="10249" max="10249" width="15.375" style="1" customWidth="1"/>
    <col min="10250" max="10251" width="0" style="1" hidden="1" customWidth="1"/>
    <col min="10252" max="10252" width="10.25" style="1" customWidth="1"/>
    <col min="10253" max="10253" width="15.625" style="1" customWidth="1"/>
    <col min="10254" max="10255" width="10.625" style="1" customWidth="1"/>
    <col min="10256" max="10256" width="14.625" style="1" customWidth="1"/>
    <col min="10257" max="10496" width="9" style="1"/>
    <col min="10497" max="10497" width="4.125" style="1" customWidth="1"/>
    <col min="10498" max="10498" width="6" style="1" bestFit="1" customWidth="1"/>
    <col min="10499" max="10499" width="0" style="1" hidden="1" customWidth="1"/>
    <col min="10500" max="10500" width="31.875" style="1" bestFit="1" customWidth="1"/>
    <col min="10501" max="10501" width="43" style="1" customWidth="1"/>
    <col min="10502" max="10502" width="5.125" style="1" customWidth="1"/>
    <col min="10503" max="10503" width="6.5" style="1" bestFit="1" customWidth="1"/>
    <col min="10504" max="10504" width="9.25" style="1" bestFit="1" customWidth="1"/>
    <col min="10505" max="10505" width="15.375" style="1" customWidth="1"/>
    <col min="10506" max="10507" width="0" style="1" hidden="1" customWidth="1"/>
    <col min="10508" max="10508" width="10.25" style="1" customWidth="1"/>
    <col min="10509" max="10509" width="15.625" style="1" customWidth="1"/>
    <col min="10510" max="10511" width="10.625" style="1" customWidth="1"/>
    <col min="10512" max="10512" width="14.625" style="1" customWidth="1"/>
    <col min="10513" max="10752" width="9" style="1"/>
    <col min="10753" max="10753" width="4.125" style="1" customWidth="1"/>
    <col min="10754" max="10754" width="6" style="1" bestFit="1" customWidth="1"/>
    <col min="10755" max="10755" width="0" style="1" hidden="1" customWidth="1"/>
    <col min="10756" max="10756" width="31.875" style="1" bestFit="1" customWidth="1"/>
    <col min="10757" max="10757" width="43" style="1" customWidth="1"/>
    <col min="10758" max="10758" width="5.125" style="1" customWidth="1"/>
    <col min="10759" max="10759" width="6.5" style="1" bestFit="1" customWidth="1"/>
    <col min="10760" max="10760" width="9.25" style="1" bestFit="1" customWidth="1"/>
    <col min="10761" max="10761" width="15.375" style="1" customWidth="1"/>
    <col min="10762" max="10763" width="0" style="1" hidden="1" customWidth="1"/>
    <col min="10764" max="10764" width="10.25" style="1" customWidth="1"/>
    <col min="10765" max="10765" width="15.625" style="1" customWidth="1"/>
    <col min="10766" max="10767" width="10.625" style="1" customWidth="1"/>
    <col min="10768" max="10768" width="14.625" style="1" customWidth="1"/>
    <col min="10769" max="11008" width="9" style="1"/>
    <col min="11009" max="11009" width="4.125" style="1" customWidth="1"/>
    <col min="11010" max="11010" width="6" style="1" bestFit="1" customWidth="1"/>
    <col min="11011" max="11011" width="0" style="1" hidden="1" customWidth="1"/>
    <col min="11012" max="11012" width="31.875" style="1" bestFit="1" customWidth="1"/>
    <col min="11013" max="11013" width="43" style="1" customWidth="1"/>
    <col min="11014" max="11014" width="5.125" style="1" customWidth="1"/>
    <col min="11015" max="11015" width="6.5" style="1" bestFit="1" customWidth="1"/>
    <col min="11016" max="11016" width="9.25" style="1" bestFit="1" customWidth="1"/>
    <col min="11017" max="11017" width="15.375" style="1" customWidth="1"/>
    <col min="11018" max="11019" width="0" style="1" hidden="1" customWidth="1"/>
    <col min="11020" max="11020" width="10.25" style="1" customWidth="1"/>
    <col min="11021" max="11021" width="15.625" style="1" customWidth="1"/>
    <col min="11022" max="11023" width="10.625" style="1" customWidth="1"/>
    <col min="11024" max="11024" width="14.625" style="1" customWidth="1"/>
    <col min="11025" max="11264" width="9" style="1"/>
    <col min="11265" max="11265" width="4.125" style="1" customWidth="1"/>
    <col min="11266" max="11266" width="6" style="1" bestFit="1" customWidth="1"/>
    <col min="11267" max="11267" width="0" style="1" hidden="1" customWidth="1"/>
    <col min="11268" max="11268" width="31.875" style="1" bestFit="1" customWidth="1"/>
    <col min="11269" max="11269" width="43" style="1" customWidth="1"/>
    <col min="11270" max="11270" width="5.125" style="1" customWidth="1"/>
    <col min="11271" max="11271" width="6.5" style="1" bestFit="1" customWidth="1"/>
    <col min="11272" max="11272" width="9.25" style="1" bestFit="1" customWidth="1"/>
    <col min="11273" max="11273" width="15.375" style="1" customWidth="1"/>
    <col min="11274" max="11275" width="0" style="1" hidden="1" customWidth="1"/>
    <col min="11276" max="11276" width="10.25" style="1" customWidth="1"/>
    <col min="11277" max="11277" width="15.625" style="1" customWidth="1"/>
    <col min="11278" max="11279" width="10.625" style="1" customWidth="1"/>
    <col min="11280" max="11280" width="14.625" style="1" customWidth="1"/>
    <col min="11281" max="11520" width="9" style="1"/>
    <col min="11521" max="11521" width="4.125" style="1" customWidth="1"/>
    <col min="11522" max="11522" width="6" style="1" bestFit="1" customWidth="1"/>
    <col min="11523" max="11523" width="0" style="1" hidden="1" customWidth="1"/>
    <col min="11524" max="11524" width="31.875" style="1" bestFit="1" customWidth="1"/>
    <col min="11525" max="11525" width="43" style="1" customWidth="1"/>
    <col min="11526" max="11526" width="5.125" style="1" customWidth="1"/>
    <col min="11527" max="11527" width="6.5" style="1" bestFit="1" customWidth="1"/>
    <col min="11528" max="11528" width="9.25" style="1" bestFit="1" customWidth="1"/>
    <col min="11529" max="11529" width="15.375" style="1" customWidth="1"/>
    <col min="11530" max="11531" width="0" style="1" hidden="1" customWidth="1"/>
    <col min="11532" max="11532" width="10.25" style="1" customWidth="1"/>
    <col min="11533" max="11533" width="15.625" style="1" customWidth="1"/>
    <col min="11534" max="11535" width="10.625" style="1" customWidth="1"/>
    <col min="11536" max="11536" width="14.625" style="1" customWidth="1"/>
    <col min="11537" max="11776" width="9" style="1"/>
    <col min="11777" max="11777" width="4.125" style="1" customWidth="1"/>
    <col min="11778" max="11778" width="6" style="1" bestFit="1" customWidth="1"/>
    <col min="11779" max="11779" width="0" style="1" hidden="1" customWidth="1"/>
    <col min="11780" max="11780" width="31.875" style="1" bestFit="1" customWidth="1"/>
    <col min="11781" max="11781" width="43" style="1" customWidth="1"/>
    <col min="11782" max="11782" width="5.125" style="1" customWidth="1"/>
    <col min="11783" max="11783" width="6.5" style="1" bestFit="1" customWidth="1"/>
    <col min="11784" max="11784" width="9.25" style="1" bestFit="1" customWidth="1"/>
    <col min="11785" max="11785" width="15.375" style="1" customWidth="1"/>
    <col min="11786" max="11787" width="0" style="1" hidden="1" customWidth="1"/>
    <col min="11788" max="11788" width="10.25" style="1" customWidth="1"/>
    <col min="11789" max="11789" width="15.625" style="1" customWidth="1"/>
    <col min="11790" max="11791" width="10.625" style="1" customWidth="1"/>
    <col min="11792" max="11792" width="14.625" style="1" customWidth="1"/>
    <col min="11793" max="12032" width="9" style="1"/>
    <col min="12033" max="12033" width="4.125" style="1" customWidth="1"/>
    <col min="12034" max="12034" width="6" style="1" bestFit="1" customWidth="1"/>
    <col min="12035" max="12035" width="0" style="1" hidden="1" customWidth="1"/>
    <col min="12036" max="12036" width="31.875" style="1" bestFit="1" customWidth="1"/>
    <col min="12037" max="12037" width="43" style="1" customWidth="1"/>
    <col min="12038" max="12038" width="5.125" style="1" customWidth="1"/>
    <col min="12039" max="12039" width="6.5" style="1" bestFit="1" customWidth="1"/>
    <col min="12040" max="12040" width="9.25" style="1" bestFit="1" customWidth="1"/>
    <col min="12041" max="12041" width="15.375" style="1" customWidth="1"/>
    <col min="12042" max="12043" width="0" style="1" hidden="1" customWidth="1"/>
    <col min="12044" max="12044" width="10.25" style="1" customWidth="1"/>
    <col min="12045" max="12045" width="15.625" style="1" customWidth="1"/>
    <col min="12046" max="12047" width="10.625" style="1" customWidth="1"/>
    <col min="12048" max="12048" width="14.625" style="1" customWidth="1"/>
    <col min="12049" max="12288" width="9" style="1"/>
    <col min="12289" max="12289" width="4.125" style="1" customWidth="1"/>
    <col min="12290" max="12290" width="6" style="1" bestFit="1" customWidth="1"/>
    <col min="12291" max="12291" width="0" style="1" hidden="1" customWidth="1"/>
    <col min="12292" max="12292" width="31.875" style="1" bestFit="1" customWidth="1"/>
    <col min="12293" max="12293" width="43" style="1" customWidth="1"/>
    <col min="12294" max="12294" width="5.125" style="1" customWidth="1"/>
    <col min="12295" max="12295" width="6.5" style="1" bestFit="1" customWidth="1"/>
    <col min="12296" max="12296" width="9.25" style="1" bestFit="1" customWidth="1"/>
    <col min="12297" max="12297" width="15.375" style="1" customWidth="1"/>
    <col min="12298" max="12299" width="0" style="1" hidden="1" customWidth="1"/>
    <col min="12300" max="12300" width="10.25" style="1" customWidth="1"/>
    <col min="12301" max="12301" width="15.625" style="1" customWidth="1"/>
    <col min="12302" max="12303" width="10.625" style="1" customWidth="1"/>
    <col min="12304" max="12304" width="14.625" style="1" customWidth="1"/>
    <col min="12305" max="12544" width="9" style="1"/>
    <col min="12545" max="12545" width="4.125" style="1" customWidth="1"/>
    <col min="12546" max="12546" width="6" style="1" bestFit="1" customWidth="1"/>
    <col min="12547" max="12547" width="0" style="1" hidden="1" customWidth="1"/>
    <col min="12548" max="12548" width="31.875" style="1" bestFit="1" customWidth="1"/>
    <col min="12549" max="12549" width="43" style="1" customWidth="1"/>
    <col min="12550" max="12550" width="5.125" style="1" customWidth="1"/>
    <col min="12551" max="12551" width="6.5" style="1" bestFit="1" customWidth="1"/>
    <col min="12552" max="12552" width="9.25" style="1" bestFit="1" customWidth="1"/>
    <col min="12553" max="12553" width="15.375" style="1" customWidth="1"/>
    <col min="12554" max="12555" width="0" style="1" hidden="1" customWidth="1"/>
    <col min="12556" max="12556" width="10.25" style="1" customWidth="1"/>
    <col min="12557" max="12557" width="15.625" style="1" customWidth="1"/>
    <col min="12558" max="12559" width="10.625" style="1" customWidth="1"/>
    <col min="12560" max="12560" width="14.625" style="1" customWidth="1"/>
    <col min="12561" max="12800" width="9" style="1"/>
    <col min="12801" max="12801" width="4.125" style="1" customWidth="1"/>
    <col min="12802" max="12802" width="6" style="1" bestFit="1" customWidth="1"/>
    <col min="12803" max="12803" width="0" style="1" hidden="1" customWidth="1"/>
    <col min="12804" max="12804" width="31.875" style="1" bestFit="1" customWidth="1"/>
    <col min="12805" max="12805" width="43" style="1" customWidth="1"/>
    <col min="12806" max="12806" width="5.125" style="1" customWidth="1"/>
    <col min="12807" max="12807" width="6.5" style="1" bestFit="1" customWidth="1"/>
    <col min="12808" max="12808" width="9.25" style="1" bestFit="1" customWidth="1"/>
    <col min="12809" max="12809" width="15.375" style="1" customWidth="1"/>
    <col min="12810" max="12811" width="0" style="1" hidden="1" customWidth="1"/>
    <col min="12812" max="12812" width="10.25" style="1" customWidth="1"/>
    <col min="12813" max="12813" width="15.625" style="1" customWidth="1"/>
    <col min="12814" max="12815" width="10.625" style="1" customWidth="1"/>
    <col min="12816" max="12816" width="14.625" style="1" customWidth="1"/>
    <col min="12817" max="13056" width="9" style="1"/>
    <col min="13057" max="13057" width="4.125" style="1" customWidth="1"/>
    <col min="13058" max="13058" width="6" style="1" bestFit="1" customWidth="1"/>
    <col min="13059" max="13059" width="0" style="1" hidden="1" customWidth="1"/>
    <col min="13060" max="13060" width="31.875" style="1" bestFit="1" customWidth="1"/>
    <col min="13061" max="13061" width="43" style="1" customWidth="1"/>
    <col min="13062" max="13062" width="5.125" style="1" customWidth="1"/>
    <col min="13063" max="13063" width="6.5" style="1" bestFit="1" customWidth="1"/>
    <col min="13064" max="13064" width="9.25" style="1" bestFit="1" customWidth="1"/>
    <col min="13065" max="13065" width="15.375" style="1" customWidth="1"/>
    <col min="13066" max="13067" width="0" style="1" hidden="1" customWidth="1"/>
    <col min="13068" max="13068" width="10.25" style="1" customWidth="1"/>
    <col min="13069" max="13069" width="15.625" style="1" customWidth="1"/>
    <col min="13070" max="13071" width="10.625" style="1" customWidth="1"/>
    <col min="13072" max="13072" width="14.625" style="1" customWidth="1"/>
    <col min="13073" max="13312" width="9" style="1"/>
    <col min="13313" max="13313" width="4.125" style="1" customWidth="1"/>
    <col min="13314" max="13314" width="6" style="1" bestFit="1" customWidth="1"/>
    <col min="13315" max="13315" width="0" style="1" hidden="1" customWidth="1"/>
    <col min="13316" max="13316" width="31.875" style="1" bestFit="1" customWidth="1"/>
    <col min="13317" max="13317" width="43" style="1" customWidth="1"/>
    <col min="13318" max="13318" width="5.125" style="1" customWidth="1"/>
    <col min="13319" max="13319" width="6.5" style="1" bestFit="1" customWidth="1"/>
    <col min="13320" max="13320" width="9.25" style="1" bestFit="1" customWidth="1"/>
    <col min="13321" max="13321" width="15.375" style="1" customWidth="1"/>
    <col min="13322" max="13323" width="0" style="1" hidden="1" customWidth="1"/>
    <col min="13324" max="13324" width="10.25" style="1" customWidth="1"/>
    <col min="13325" max="13325" width="15.625" style="1" customWidth="1"/>
    <col min="13326" max="13327" width="10.625" style="1" customWidth="1"/>
    <col min="13328" max="13328" width="14.625" style="1" customWidth="1"/>
    <col min="13329" max="13568" width="9" style="1"/>
    <col min="13569" max="13569" width="4.125" style="1" customWidth="1"/>
    <col min="13570" max="13570" width="6" style="1" bestFit="1" customWidth="1"/>
    <col min="13571" max="13571" width="0" style="1" hidden="1" customWidth="1"/>
    <col min="13572" max="13572" width="31.875" style="1" bestFit="1" customWidth="1"/>
    <col min="13573" max="13573" width="43" style="1" customWidth="1"/>
    <col min="13574" max="13574" width="5.125" style="1" customWidth="1"/>
    <col min="13575" max="13575" width="6.5" style="1" bestFit="1" customWidth="1"/>
    <col min="13576" max="13576" width="9.25" style="1" bestFit="1" customWidth="1"/>
    <col min="13577" max="13577" width="15.375" style="1" customWidth="1"/>
    <col min="13578" max="13579" width="0" style="1" hidden="1" customWidth="1"/>
    <col min="13580" max="13580" width="10.25" style="1" customWidth="1"/>
    <col min="13581" max="13581" width="15.625" style="1" customWidth="1"/>
    <col min="13582" max="13583" width="10.625" style="1" customWidth="1"/>
    <col min="13584" max="13584" width="14.625" style="1" customWidth="1"/>
    <col min="13585" max="13824" width="9" style="1"/>
    <col min="13825" max="13825" width="4.125" style="1" customWidth="1"/>
    <col min="13826" max="13826" width="6" style="1" bestFit="1" customWidth="1"/>
    <col min="13827" max="13827" width="0" style="1" hidden="1" customWidth="1"/>
    <col min="13828" max="13828" width="31.875" style="1" bestFit="1" customWidth="1"/>
    <col min="13829" max="13829" width="43" style="1" customWidth="1"/>
    <col min="13830" max="13830" width="5.125" style="1" customWidth="1"/>
    <col min="13831" max="13831" width="6.5" style="1" bestFit="1" customWidth="1"/>
    <col min="13832" max="13832" width="9.25" style="1" bestFit="1" customWidth="1"/>
    <col min="13833" max="13833" width="15.375" style="1" customWidth="1"/>
    <col min="13834" max="13835" width="0" style="1" hidden="1" customWidth="1"/>
    <col min="13836" max="13836" width="10.25" style="1" customWidth="1"/>
    <col min="13837" max="13837" width="15.625" style="1" customWidth="1"/>
    <col min="13838" max="13839" width="10.625" style="1" customWidth="1"/>
    <col min="13840" max="13840" width="14.625" style="1" customWidth="1"/>
    <col min="13841" max="14080" width="9" style="1"/>
    <col min="14081" max="14081" width="4.125" style="1" customWidth="1"/>
    <col min="14082" max="14082" width="6" style="1" bestFit="1" customWidth="1"/>
    <col min="14083" max="14083" width="0" style="1" hidden="1" customWidth="1"/>
    <col min="14084" max="14084" width="31.875" style="1" bestFit="1" customWidth="1"/>
    <col min="14085" max="14085" width="43" style="1" customWidth="1"/>
    <col min="14086" max="14086" width="5.125" style="1" customWidth="1"/>
    <col min="14087" max="14087" width="6.5" style="1" bestFit="1" customWidth="1"/>
    <col min="14088" max="14088" width="9.25" style="1" bestFit="1" customWidth="1"/>
    <col min="14089" max="14089" width="15.375" style="1" customWidth="1"/>
    <col min="14090" max="14091" width="0" style="1" hidden="1" customWidth="1"/>
    <col min="14092" max="14092" width="10.25" style="1" customWidth="1"/>
    <col min="14093" max="14093" width="15.625" style="1" customWidth="1"/>
    <col min="14094" max="14095" width="10.625" style="1" customWidth="1"/>
    <col min="14096" max="14096" width="14.625" style="1" customWidth="1"/>
    <col min="14097" max="14336" width="9" style="1"/>
    <col min="14337" max="14337" width="4.125" style="1" customWidth="1"/>
    <col min="14338" max="14338" width="6" style="1" bestFit="1" customWidth="1"/>
    <col min="14339" max="14339" width="0" style="1" hidden="1" customWidth="1"/>
    <col min="14340" max="14340" width="31.875" style="1" bestFit="1" customWidth="1"/>
    <col min="14341" max="14341" width="43" style="1" customWidth="1"/>
    <col min="14342" max="14342" width="5.125" style="1" customWidth="1"/>
    <col min="14343" max="14343" width="6.5" style="1" bestFit="1" customWidth="1"/>
    <col min="14344" max="14344" width="9.25" style="1" bestFit="1" customWidth="1"/>
    <col min="14345" max="14345" width="15.375" style="1" customWidth="1"/>
    <col min="14346" max="14347" width="0" style="1" hidden="1" customWidth="1"/>
    <col min="14348" max="14348" width="10.25" style="1" customWidth="1"/>
    <col min="14349" max="14349" width="15.625" style="1" customWidth="1"/>
    <col min="14350" max="14351" width="10.625" style="1" customWidth="1"/>
    <col min="14352" max="14352" width="14.625" style="1" customWidth="1"/>
    <col min="14353" max="14592" width="9" style="1"/>
    <col min="14593" max="14593" width="4.125" style="1" customWidth="1"/>
    <col min="14594" max="14594" width="6" style="1" bestFit="1" customWidth="1"/>
    <col min="14595" max="14595" width="0" style="1" hidden="1" customWidth="1"/>
    <col min="14596" max="14596" width="31.875" style="1" bestFit="1" customWidth="1"/>
    <col min="14597" max="14597" width="43" style="1" customWidth="1"/>
    <col min="14598" max="14598" width="5.125" style="1" customWidth="1"/>
    <col min="14599" max="14599" width="6.5" style="1" bestFit="1" customWidth="1"/>
    <col min="14600" max="14600" width="9.25" style="1" bestFit="1" customWidth="1"/>
    <col min="14601" max="14601" width="15.375" style="1" customWidth="1"/>
    <col min="14602" max="14603" width="0" style="1" hidden="1" customWidth="1"/>
    <col min="14604" max="14604" width="10.25" style="1" customWidth="1"/>
    <col min="14605" max="14605" width="15.625" style="1" customWidth="1"/>
    <col min="14606" max="14607" width="10.625" style="1" customWidth="1"/>
    <col min="14608" max="14608" width="14.625" style="1" customWidth="1"/>
    <col min="14609" max="14848" width="9" style="1"/>
    <col min="14849" max="14849" width="4.125" style="1" customWidth="1"/>
    <col min="14850" max="14850" width="6" style="1" bestFit="1" customWidth="1"/>
    <col min="14851" max="14851" width="0" style="1" hidden="1" customWidth="1"/>
    <col min="14852" max="14852" width="31.875" style="1" bestFit="1" customWidth="1"/>
    <col min="14853" max="14853" width="43" style="1" customWidth="1"/>
    <col min="14854" max="14854" width="5.125" style="1" customWidth="1"/>
    <col min="14855" max="14855" width="6.5" style="1" bestFit="1" customWidth="1"/>
    <col min="14856" max="14856" width="9.25" style="1" bestFit="1" customWidth="1"/>
    <col min="14857" max="14857" width="15.375" style="1" customWidth="1"/>
    <col min="14858" max="14859" width="0" style="1" hidden="1" customWidth="1"/>
    <col min="14860" max="14860" width="10.25" style="1" customWidth="1"/>
    <col min="14861" max="14861" width="15.625" style="1" customWidth="1"/>
    <col min="14862" max="14863" width="10.625" style="1" customWidth="1"/>
    <col min="14864" max="14864" width="14.625" style="1" customWidth="1"/>
    <col min="14865" max="15104" width="9" style="1"/>
    <col min="15105" max="15105" width="4.125" style="1" customWidth="1"/>
    <col min="15106" max="15106" width="6" style="1" bestFit="1" customWidth="1"/>
    <col min="15107" max="15107" width="0" style="1" hidden="1" customWidth="1"/>
    <col min="15108" max="15108" width="31.875" style="1" bestFit="1" customWidth="1"/>
    <col min="15109" max="15109" width="43" style="1" customWidth="1"/>
    <col min="15110" max="15110" width="5.125" style="1" customWidth="1"/>
    <col min="15111" max="15111" width="6.5" style="1" bestFit="1" customWidth="1"/>
    <col min="15112" max="15112" width="9.25" style="1" bestFit="1" customWidth="1"/>
    <col min="15113" max="15113" width="15.375" style="1" customWidth="1"/>
    <col min="15114" max="15115" width="0" style="1" hidden="1" customWidth="1"/>
    <col min="15116" max="15116" width="10.25" style="1" customWidth="1"/>
    <col min="15117" max="15117" width="15.625" style="1" customWidth="1"/>
    <col min="15118" max="15119" width="10.625" style="1" customWidth="1"/>
    <col min="15120" max="15120" width="14.625" style="1" customWidth="1"/>
    <col min="15121" max="15360" width="9" style="1"/>
    <col min="15361" max="15361" width="4.125" style="1" customWidth="1"/>
    <col min="15362" max="15362" width="6" style="1" bestFit="1" customWidth="1"/>
    <col min="15363" max="15363" width="0" style="1" hidden="1" customWidth="1"/>
    <col min="15364" max="15364" width="31.875" style="1" bestFit="1" customWidth="1"/>
    <col min="15365" max="15365" width="43" style="1" customWidth="1"/>
    <col min="15366" max="15366" width="5.125" style="1" customWidth="1"/>
    <col min="15367" max="15367" width="6.5" style="1" bestFit="1" customWidth="1"/>
    <col min="15368" max="15368" width="9.25" style="1" bestFit="1" customWidth="1"/>
    <col min="15369" max="15369" width="15.375" style="1" customWidth="1"/>
    <col min="15370" max="15371" width="0" style="1" hidden="1" customWidth="1"/>
    <col min="15372" max="15372" width="10.25" style="1" customWidth="1"/>
    <col min="15373" max="15373" width="15.625" style="1" customWidth="1"/>
    <col min="15374" max="15375" width="10.625" style="1" customWidth="1"/>
    <col min="15376" max="15376" width="14.625" style="1" customWidth="1"/>
    <col min="15377" max="15616" width="9" style="1"/>
    <col min="15617" max="15617" width="4.125" style="1" customWidth="1"/>
    <col min="15618" max="15618" width="6" style="1" bestFit="1" customWidth="1"/>
    <col min="15619" max="15619" width="0" style="1" hidden="1" customWidth="1"/>
    <col min="15620" max="15620" width="31.875" style="1" bestFit="1" customWidth="1"/>
    <col min="15621" max="15621" width="43" style="1" customWidth="1"/>
    <col min="15622" max="15622" width="5.125" style="1" customWidth="1"/>
    <col min="15623" max="15623" width="6.5" style="1" bestFit="1" customWidth="1"/>
    <col min="15624" max="15624" width="9.25" style="1" bestFit="1" customWidth="1"/>
    <col min="15625" max="15625" width="15.375" style="1" customWidth="1"/>
    <col min="15626" max="15627" width="0" style="1" hidden="1" customWidth="1"/>
    <col min="15628" max="15628" width="10.25" style="1" customWidth="1"/>
    <col min="15629" max="15629" width="15.625" style="1" customWidth="1"/>
    <col min="15630" max="15631" width="10.625" style="1" customWidth="1"/>
    <col min="15632" max="15632" width="14.625" style="1" customWidth="1"/>
    <col min="15633" max="15872" width="9" style="1"/>
    <col min="15873" max="15873" width="4.125" style="1" customWidth="1"/>
    <col min="15874" max="15874" width="6" style="1" bestFit="1" customWidth="1"/>
    <col min="15875" max="15875" width="0" style="1" hidden="1" customWidth="1"/>
    <col min="15876" max="15876" width="31.875" style="1" bestFit="1" customWidth="1"/>
    <col min="15877" max="15877" width="43" style="1" customWidth="1"/>
    <col min="15878" max="15878" width="5.125" style="1" customWidth="1"/>
    <col min="15879" max="15879" width="6.5" style="1" bestFit="1" customWidth="1"/>
    <col min="15880" max="15880" width="9.25" style="1" bestFit="1" customWidth="1"/>
    <col min="15881" max="15881" width="15.375" style="1" customWidth="1"/>
    <col min="15882" max="15883" width="0" style="1" hidden="1" customWidth="1"/>
    <col min="15884" max="15884" width="10.25" style="1" customWidth="1"/>
    <col min="15885" max="15885" width="15.625" style="1" customWidth="1"/>
    <col min="15886" max="15887" width="10.625" style="1" customWidth="1"/>
    <col min="15888" max="15888" width="14.625" style="1" customWidth="1"/>
    <col min="15889" max="16128" width="9" style="1"/>
    <col min="16129" max="16129" width="4.125" style="1" customWidth="1"/>
    <col min="16130" max="16130" width="6" style="1" bestFit="1" customWidth="1"/>
    <col min="16131" max="16131" width="0" style="1" hidden="1" customWidth="1"/>
    <col min="16132" max="16132" width="31.875" style="1" bestFit="1" customWidth="1"/>
    <col min="16133" max="16133" width="43" style="1" customWidth="1"/>
    <col min="16134" max="16134" width="5.125" style="1" customWidth="1"/>
    <col min="16135" max="16135" width="6.5" style="1" bestFit="1" customWidth="1"/>
    <col min="16136" max="16136" width="9.25" style="1" bestFit="1" customWidth="1"/>
    <col min="16137" max="16137" width="15.375" style="1" customWidth="1"/>
    <col min="16138" max="16139" width="0" style="1" hidden="1" customWidth="1"/>
    <col min="16140" max="16140" width="10.25" style="1" customWidth="1"/>
    <col min="16141" max="16141" width="15.625" style="1" customWidth="1"/>
    <col min="16142" max="16143" width="10.625" style="1" customWidth="1"/>
    <col min="16144" max="16144" width="14.625" style="1" customWidth="1"/>
    <col min="16145" max="16384" width="9" style="1"/>
  </cols>
  <sheetData>
    <row r="1" spans="1:24" ht="17.25" x14ac:dyDescent="0.2">
      <c r="B1" s="2"/>
      <c r="C1" s="3"/>
      <c r="D1" s="4" t="s">
        <v>0</v>
      </c>
      <c r="E1" s="5"/>
      <c r="F1" s="6"/>
      <c r="G1" s="7"/>
      <c r="H1" s="8"/>
      <c r="I1" s="9"/>
      <c r="J1" s="10"/>
      <c r="K1" s="10"/>
      <c r="L1" s="11"/>
    </row>
    <row r="2" spans="1:24" ht="28.5" customHeight="1" x14ac:dyDescent="0.15">
      <c r="A2" s="12"/>
      <c r="B2" s="224" t="s">
        <v>1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  <c r="N2" s="225" t="s">
        <v>1</v>
      </c>
      <c r="O2" s="225"/>
      <c r="P2" s="225"/>
      <c r="Q2" s="225"/>
      <c r="R2" s="225"/>
      <c r="S2" s="225"/>
      <c r="T2" s="225"/>
      <c r="U2" s="225"/>
      <c r="V2" s="225"/>
      <c r="W2" s="225"/>
      <c r="X2" s="225"/>
    </row>
    <row r="3" spans="1:24" ht="28.5" customHeight="1" x14ac:dyDescent="0.15">
      <c r="A3" s="13"/>
      <c r="B3" s="14" t="s">
        <v>2</v>
      </c>
      <c r="C3" s="15" t="s">
        <v>3</v>
      </c>
      <c r="D3" s="14" t="s">
        <v>4</v>
      </c>
      <c r="E3" s="16" t="s">
        <v>5</v>
      </c>
      <c r="F3" s="16" t="s">
        <v>6</v>
      </c>
      <c r="G3" s="17" t="s">
        <v>7</v>
      </c>
      <c r="H3" s="18" t="s">
        <v>8</v>
      </c>
      <c r="I3" s="19" t="s">
        <v>9</v>
      </c>
      <c r="J3" s="20" t="s">
        <v>10</v>
      </c>
      <c r="K3" s="20" t="s">
        <v>11</v>
      </c>
      <c r="L3" s="21" t="s">
        <v>12</v>
      </c>
      <c r="N3" s="224" t="s">
        <v>13</v>
      </c>
      <c r="O3" s="224"/>
      <c r="P3" s="224"/>
      <c r="Q3" s="224"/>
      <c r="R3" s="224"/>
      <c r="S3" s="224"/>
      <c r="T3" s="224"/>
      <c r="U3" s="224"/>
      <c r="V3" s="224"/>
      <c r="W3" s="224"/>
      <c r="X3" s="224"/>
    </row>
    <row r="4" spans="1:24" ht="38.25" customHeight="1" x14ac:dyDescent="0.2">
      <c r="A4" s="13"/>
      <c r="B4" s="22">
        <v>301</v>
      </c>
      <c r="C4" s="23"/>
      <c r="D4" s="24" t="s">
        <v>523</v>
      </c>
      <c r="E4" s="25" t="s">
        <v>524</v>
      </c>
      <c r="F4" s="26" t="s">
        <v>22</v>
      </c>
      <c r="G4" s="27">
        <v>1</v>
      </c>
      <c r="H4" s="28"/>
      <c r="I4" s="29">
        <v>0</v>
      </c>
      <c r="J4" s="30"/>
      <c r="K4" s="30"/>
      <c r="L4" s="31"/>
    </row>
    <row r="5" spans="1:24" ht="38.25" customHeight="1" x14ac:dyDescent="0.2">
      <c r="A5" s="13"/>
      <c r="B5" s="32">
        <v>302</v>
      </c>
      <c r="C5" s="33"/>
      <c r="D5" s="24" t="s">
        <v>525</v>
      </c>
      <c r="E5" s="25" t="s">
        <v>526</v>
      </c>
      <c r="F5" s="26" t="s">
        <v>22</v>
      </c>
      <c r="G5" s="27">
        <v>1</v>
      </c>
      <c r="H5" s="28"/>
      <c r="I5" s="29">
        <v>0</v>
      </c>
      <c r="J5" s="34"/>
      <c r="K5" s="34"/>
      <c r="L5" s="35"/>
    </row>
    <row r="6" spans="1:24" ht="38.25" customHeight="1" x14ac:dyDescent="0.2">
      <c r="A6" s="13"/>
      <c r="B6" s="22">
        <v>303</v>
      </c>
      <c r="C6" s="33"/>
      <c r="D6" s="24" t="s">
        <v>527</v>
      </c>
      <c r="E6" s="25" t="s">
        <v>528</v>
      </c>
      <c r="F6" s="26" t="s">
        <v>22</v>
      </c>
      <c r="G6" s="27">
        <v>1</v>
      </c>
      <c r="H6" s="28"/>
      <c r="I6" s="29">
        <v>0</v>
      </c>
      <c r="J6" s="34"/>
      <c r="K6" s="34"/>
      <c r="L6" s="35"/>
    </row>
    <row r="7" spans="1:24" ht="38.25" customHeight="1" x14ac:dyDescent="0.2">
      <c r="A7" s="13"/>
      <c r="B7" s="32">
        <v>304</v>
      </c>
      <c r="C7" s="33"/>
      <c r="D7" s="24" t="s">
        <v>529</v>
      </c>
      <c r="E7" s="25" t="s">
        <v>530</v>
      </c>
      <c r="F7" s="26" t="s">
        <v>22</v>
      </c>
      <c r="G7" s="27">
        <v>1</v>
      </c>
      <c r="H7" s="28"/>
      <c r="I7" s="29">
        <v>0</v>
      </c>
      <c r="J7" s="34"/>
      <c r="K7" s="34"/>
      <c r="L7" s="35"/>
    </row>
    <row r="8" spans="1:24" ht="38.25" customHeight="1" x14ac:dyDescent="0.2">
      <c r="A8" s="13"/>
      <c r="B8" s="22">
        <v>305</v>
      </c>
      <c r="C8" s="33"/>
      <c r="D8" s="24" t="s">
        <v>531</v>
      </c>
      <c r="E8" s="25" t="s">
        <v>532</v>
      </c>
      <c r="F8" s="26" t="s">
        <v>22</v>
      </c>
      <c r="G8" s="27">
        <v>2</v>
      </c>
      <c r="H8" s="28"/>
      <c r="I8" s="29">
        <v>0</v>
      </c>
      <c r="J8" s="34"/>
      <c r="K8" s="34"/>
      <c r="L8" s="35"/>
    </row>
    <row r="9" spans="1:24" ht="38.25" customHeight="1" x14ac:dyDescent="0.2">
      <c r="A9" s="13"/>
      <c r="B9" s="32">
        <v>306</v>
      </c>
      <c r="C9" s="33"/>
      <c r="D9" s="24" t="s">
        <v>533</v>
      </c>
      <c r="E9" s="25" t="s">
        <v>534</v>
      </c>
      <c r="F9" s="26" t="s">
        <v>28</v>
      </c>
      <c r="G9" s="27">
        <v>4</v>
      </c>
      <c r="H9" s="28"/>
      <c r="I9" s="29">
        <v>0</v>
      </c>
      <c r="J9" s="34"/>
      <c r="K9" s="34"/>
      <c r="L9" s="35"/>
    </row>
    <row r="10" spans="1:24" ht="38.25" customHeight="1" x14ac:dyDescent="0.2">
      <c r="A10" s="13"/>
      <c r="B10" s="22">
        <v>307</v>
      </c>
      <c r="C10" s="33"/>
      <c r="D10" s="24" t="s">
        <v>535</v>
      </c>
      <c r="E10" s="25" t="s">
        <v>536</v>
      </c>
      <c r="F10" s="26" t="s">
        <v>22</v>
      </c>
      <c r="G10" s="27">
        <v>1</v>
      </c>
      <c r="H10" s="28"/>
      <c r="I10" s="29">
        <v>0</v>
      </c>
      <c r="J10" s="34"/>
      <c r="K10" s="34"/>
      <c r="L10" s="35"/>
    </row>
    <row r="11" spans="1:24" ht="38.25" customHeight="1" x14ac:dyDescent="0.2">
      <c r="A11" s="13"/>
      <c r="B11" s="32">
        <v>308</v>
      </c>
      <c r="C11" s="33"/>
      <c r="D11" s="24" t="s">
        <v>427</v>
      </c>
      <c r="E11" s="25" t="s">
        <v>537</v>
      </c>
      <c r="F11" s="26" t="s">
        <v>22</v>
      </c>
      <c r="G11" s="27">
        <v>1</v>
      </c>
      <c r="H11" s="28"/>
      <c r="I11" s="29">
        <v>0</v>
      </c>
      <c r="J11" s="34"/>
      <c r="K11" s="34"/>
      <c r="L11" s="35"/>
    </row>
    <row r="12" spans="1:24" ht="38.25" customHeight="1" x14ac:dyDescent="0.2">
      <c r="A12" s="13"/>
      <c r="B12" s="22">
        <v>309</v>
      </c>
      <c r="C12" s="33"/>
      <c r="D12" s="24" t="s">
        <v>427</v>
      </c>
      <c r="E12" s="25" t="s">
        <v>538</v>
      </c>
      <c r="F12" s="26" t="s">
        <v>22</v>
      </c>
      <c r="G12" s="27">
        <v>1</v>
      </c>
      <c r="H12" s="28"/>
      <c r="I12" s="29">
        <v>0</v>
      </c>
      <c r="J12" s="34"/>
      <c r="K12" s="34"/>
      <c r="L12" s="35"/>
    </row>
    <row r="13" spans="1:24" ht="38.25" customHeight="1" x14ac:dyDescent="0.2">
      <c r="A13" s="13"/>
      <c r="B13" s="32">
        <v>310</v>
      </c>
      <c r="C13" s="33"/>
      <c r="D13" s="24" t="s">
        <v>427</v>
      </c>
      <c r="E13" s="25" t="s">
        <v>539</v>
      </c>
      <c r="F13" s="26" t="s">
        <v>22</v>
      </c>
      <c r="G13" s="27">
        <v>1</v>
      </c>
      <c r="H13" s="28"/>
      <c r="I13" s="29">
        <v>0</v>
      </c>
      <c r="J13" s="34"/>
      <c r="K13" s="34"/>
      <c r="L13" s="35"/>
    </row>
    <row r="14" spans="1:24" ht="38.25" customHeight="1" x14ac:dyDescent="0.2">
      <c r="A14" s="13"/>
      <c r="B14" s="22">
        <v>311</v>
      </c>
      <c r="C14" s="33"/>
      <c r="D14" s="24" t="s">
        <v>540</v>
      </c>
      <c r="E14" s="25" t="s">
        <v>541</v>
      </c>
      <c r="F14" s="26" t="s">
        <v>22</v>
      </c>
      <c r="G14" s="27">
        <v>3</v>
      </c>
      <c r="H14" s="28"/>
      <c r="I14" s="29">
        <v>0</v>
      </c>
      <c r="J14" s="34"/>
      <c r="K14" s="34"/>
      <c r="L14" s="35"/>
    </row>
    <row r="15" spans="1:24" ht="38.25" customHeight="1" x14ac:dyDescent="0.2">
      <c r="A15" s="13"/>
      <c r="B15" s="32">
        <v>312</v>
      </c>
      <c r="C15" s="33"/>
      <c r="D15" s="24" t="s">
        <v>542</v>
      </c>
      <c r="E15" s="25" t="s">
        <v>472</v>
      </c>
      <c r="F15" s="26" t="s">
        <v>22</v>
      </c>
      <c r="G15" s="27">
        <v>3</v>
      </c>
      <c r="H15" s="28"/>
      <c r="I15" s="29">
        <v>0</v>
      </c>
      <c r="J15" s="34"/>
      <c r="K15" s="34"/>
      <c r="L15" s="35"/>
    </row>
    <row r="16" spans="1:24" ht="38.25" customHeight="1" x14ac:dyDescent="0.2">
      <c r="A16" s="13"/>
      <c r="B16" s="22">
        <v>313</v>
      </c>
      <c r="C16" s="33"/>
      <c r="D16" s="24" t="s">
        <v>542</v>
      </c>
      <c r="E16" s="25" t="s">
        <v>474</v>
      </c>
      <c r="F16" s="26" t="s">
        <v>22</v>
      </c>
      <c r="G16" s="27">
        <v>3</v>
      </c>
      <c r="H16" s="28"/>
      <c r="I16" s="29">
        <v>0</v>
      </c>
      <c r="J16" s="34"/>
      <c r="K16" s="34"/>
      <c r="L16" s="35"/>
    </row>
    <row r="17" spans="1:12" ht="38.25" customHeight="1" x14ac:dyDescent="0.2">
      <c r="A17" s="13"/>
      <c r="B17" s="32">
        <v>314</v>
      </c>
      <c r="C17" s="33"/>
      <c r="D17" s="24" t="s">
        <v>543</v>
      </c>
      <c r="E17" s="25" t="s">
        <v>544</v>
      </c>
      <c r="F17" s="26" t="s">
        <v>22</v>
      </c>
      <c r="G17" s="27">
        <v>3</v>
      </c>
      <c r="H17" s="28"/>
      <c r="I17" s="29">
        <v>0</v>
      </c>
      <c r="J17" s="34"/>
      <c r="K17" s="34"/>
      <c r="L17" s="35"/>
    </row>
    <row r="18" spans="1:12" ht="38.25" customHeight="1" x14ac:dyDescent="0.2">
      <c r="A18" s="13"/>
      <c r="B18" s="22">
        <v>315</v>
      </c>
      <c r="C18" s="33"/>
      <c r="D18" s="24" t="s">
        <v>543</v>
      </c>
      <c r="E18" s="25" t="s">
        <v>545</v>
      </c>
      <c r="F18" s="26" t="s">
        <v>22</v>
      </c>
      <c r="G18" s="27">
        <v>3</v>
      </c>
      <c r="H18" s="28"/>
      <c r="I18" s="29">
        <v>0</v>
      </c>
      <c r="J18" s="34"/>
      <c r="K18" s="34"/>
      <c r="L18" s="35"/>
    </row>
    <row r="19" spans="1:12" ht="38.25" customHeight="1" x14ac:dyDescent="0.2">
      <c r="A19" s="13"/>
      <c r="B19" s="32">
        <v>316</v>
      </c>
      <c r="C19" s="33"/>
      <c r="D19" s="24" t="s">
        <v>543</v>
      </c>
      <c r="E19" s="25" t="s">
        <v>546</v>
      </c>
      <c r="F19" s="26" t="s">
        <v>22</v>
      </c>
      <c r="G19" s="27">
        <v>5</v>
      </c>
      <c r="H19" s="28"/>
      <c r="I19" s="29">
        <v>0</v>
      </c>
      <c r="J19" s="34"/>
      <c r="K19" s="34"/>
      <c r="L19" s="35"/>
    </row>
    <row r="20" spans="1:12" ht="38.25" customHeight="1" x14ac:dyDescent="0.2">
      <c r="A20" s="13"/>
      <c r="B20" s="22">
        <v>317</v>
      </c>
      <c r="C20" s="33"/>
      <c r="D20" s="24" t="s">
        <v>547</v>
      </c>
      <c r="E20" s="25" t="s">
        <v>548</v>
      </c>
      <c r="F20" s="26" t="s">
        <v>22</v>
      </c>
      <c r="G20" s="27">
        <v>2</v>
      </c>
      <c r="H20" s="28"/>
      <c r="I20" s="29">
        <v>0</v>
      </c>
      <c r="J20" s="34"/>
      <c r="K20" s="34"/>
      <c r="L20" s="35"/>
    </row>
    <row r="21" spans="1:12" ht="38.25" customHeight="1" x14ac:dyDescent="0.2">
      <c r="A21" s="13"/>
      <c r="B21" s="32">
        <v>318</v>
      </c>
      <c r="C21" s="33"/>
      <c r="D21" s="24" t="s">
        <v>547</v>
      </c>
      <c r="E21" s="25" t="s">
        <v>549</v>
      </c>
      <c r="F21" s="26" t="s">
        <v>22</v>
      </c>
      <c r="G21" s="27">
        <v>2</v>
      </c>
      <c r="H21" s="28"/>
      <c r="I21" s="29">
        <v>0</v>
      </c>
      <c r="J21" s="34"/>
      <c r="K21" s="34"/>
      <c r="L21" s="35"/>
    </row>
    <row r="22" spans="1:12" ht="38.25" customHeight="1" x14ac:dyDescent="0.2">
      <c r="A22" s="13"/>
      <c r="B22" s="22">
        <v>319</v>
      </c>
      <c r="C22" s="33"/>
      <c r="D22" s="24" t="s">
        <v>547</v>
      </c>
      <c r="E22" s="25" t="s">
        <v>550</v>
      </c>
      <c r="F22" s="26" t="s">
        <v>22</v>
      </c>
      <c r="G22" s="27">
        <v>2</v>
      </c>
      <c r="H22" s="28"/>
      <c r="I22" s="29">
        <v>0</v>
      </c>
      <c r="J22" s="34"/>
      <c r="K22" s="34"/>
      <c r="L22" s="35"/>
    </row>
    <row r="23" spans="1:12" ht="38.25" customHeight="1" x14ac:dyDescent="0.2">
      <c r="A23" s="13"/>
      <c r="B23" s="32">
        <v>320</v>
      </c>
      <c r="C23" s="33"/>
      <c r="D23" s="24" t="s">
        <v>551</v>
      </c>
      <c r="E23" s="25" t="s">
        <v>552</v>
      </c>
      <c r="F23" s="26" t="s">
        <v>22</v>
      </c>
      <c r="G23" s="27">
        <v>3</v>
      </c>
      <c r="H23" s="28"/>
      <c r="I23" s="29">
        <v>0</v>
      </c>
      <c r="J23" s="34"/>
      <c r="K23" s="34"/>
      <c r="L23" s="35"/>
    </row>
    <row r="24" spans="1:12" ht="38.25" customHeight="1" x14ac:dyDescent="0.2">
      <c r="A24" s="13"/>
      <c r="B24" s="22">
        <v>321</v>
      </c>
      <c r="C24" s="33"/>
      <c r="D24" s="24" t="s">
        <v>551</v>
      </c>
      <c r="E24" s="25" t="s">
        <v>553</v>
      </c>
      <c r="F24" s="26" t="s">
        <v>22</v>
      </c>
      <c r="G24" s="27">
        <v>3</v>
      </c>
      <c r="H24" s="28"/>
      <c r="I24" s="29">
        <v>0</v>
      </c>
      <c r="J24" s="34"/>
      <c r="K24" s="34"/>
      <c r="L24" s="35"/>
    </row>
    <row r="25" spans="1:12" ht="38.25" customHeight="1" x14ac:dyDescent="0.2">
      <c r="A25" s="13"/>
      <c r="B25" s="32">
        <v>322</v>
      </c>
      <c r="C25" s="33"/>
      <c r="D25" s="24" t="s">
        <v>551</v>
      </c>
      <c r="E25" s="25" t="s">
        <v>554</v>
      </c>
      <c r="F25" s="26" t="s">
        <v>22</v>
      </c>
      <c r="G25" s="27">
        <v>3</v>
      </c>
      <c r="H25" s="28"/>
      <c r="I25" s="29">
        <v>0</v>
      </c>
      <c r="J25" s="34"/>
      <c r="K25" s="34"/>
      <c r="L25" s="35"/>
    </row>
    <row r="26" spans="1:12" ht="38.25" customHeight="1" x14ac:dyDescent="0.2">
      <c r="A26" s="13"/>
      <c r="B26" s="22">
        <v>323</v>
      </c>
      <c r="C26" s="33"/>
      <c r="D26" s="24" t="s">
        <v>555</v>
      </c>
      <c r="E26" s="25" t="s">
        <v>556</v>
      </c>
      <c r="F26" s="26" t="s">
        <v>22</v>
      </c>
      <c r="G26" s="27">
        <v>2</v>
      </c>
      <c r="H26" s="28"/>
      <c r="I26" s="29">
        <v>0</v>
      </c>
      <c r="J26" s="34"/>
      <c r="K26" s="34"/>
      <c r="L26" s="35"/>
    </row>
    <row r="27" spans="1:12" ht="38.25" customHeight="1" x14ac:dyDescent="0.2">
      <c r="A27" s="13"/>
      <c r="B27" s="32">
        <v>324</v>
      </c>
      <c r="C27" s="33"/>
      <c r="D27" s="24" t="s">
        <v>557</v>
      </c>
      <c r="E27" s="25" t="s">
        <v>558</v>
      </c>
      <c r="F27" s="26" t="s">
        <v>22</v>
      </c>
      <c r="G27" s="27">
        <v>1</v>
      </c>
      <c r="H27" s="28"/>
      <c r="I27" s="29">
        <v>0</v>
      </c>
      <c r="J27" s="34"/>
      <c r="K27" s="34"/>
      <c r="L27" s="35"/>
    </row>
    <row r="28" spans="1:12" ht="38.25" customHeight="1" x14ac:dyDescent="0.2">
      <c r="A28" s="13"/>
      <c r="B28" s="22">
        <v>325</v>
      </c>
      <c r="C28" s="33">
        <v>0</v>
      </c>
      <c r="D28" s="24" t="s">
        <v>559</v>
      </c>
      <c r="E28" s="25" t="s">
        <v>560</v>
      </c>
      <c r="F28" s="26" t="s">
        <v>22</v>
      </c>
      <c r="G28" s="27">
        <v>1</v>
      </c>
      <c r="H28" s="28"/>
      <c r="I28" s="29">
        <v>0</v>
      </c>
      <c r="J28" s="34"/>
      <c r="K28" s="34"/>
      <c r="L28" s="35"/>
    </row>
    <row r="29" spans="1:12" ht="38.25" customHeight="1" x14ac:dyDescent="0.2">
      <c r="A29" s="13"/>
      <c r="B29" s="32">
        <v>326</v>
      </c>
      <c r="C29" s="33">
        <v>0</v>
      </c>
      <c r="D29" s="24" t="s">
        <v>561</v>
      </c>
      <c r="E29" s="25" t="s">
        <v>562</v>
      </c>
      <c r="F29" s="26" t="s">
        <v>22</v>
      </c>
      <c r="G29" s="27">
        <v>1</v>
      </c>
      <c r="H29" s="28"/>
      <c r="I29" s="29">
        <v>0</v>
      </c>
      <c r="J29" s="34"/>
      <c r="K29" s="34"/>
      <c r="L29" s="35"/>
    </row>
    <row r="30" spans="1:12" ht="38.25" customHeight="1" x14ac:dyDescent="0.2">
      <c r="A30" s="13"/>
      <c r="B30" s="22">
        <v>327</v>
      </c>
      <c r="C30" s="33">
        <v>0</v>
      </c>
      <c r="D30" s="24" t="s">
        <v>563</v>
      </c>
      <c r="E30" s="25" t="s">
        <v>564</v>
      </c>
      <c r="F30" s="26" t="s">
        <v>22</v>
      </c>
      <c r="G30" s="27">
        <v>3</v>
      </c>
      <c r="H30" s="28"/>
      <c r="I30" s="29">
        <v>0</v>
      </c>
      <c r="J30" s="34"/>
      <c r="K30" s="34"/>
      <c r="L30" s="35"/>
    </row>
    <row r="31" spans="1:12" ht="38.25" customHeight="1" x14ac:dyDescent="0.2">
      <c r="A31" s="13"/>
      <c r="B31" s="32">
        <v>328</v>
      </c>
      <c r="C31" s="33">
        <v>0</v>
      </c>
      <c r="D31" s="24" t="s">
        <v>565</v>
      </c>
      <c r="E31" s="25" t="s">
        <v>566</v>
      </c>
      <c r="F31" s="26" t="s">
        <v>22</v>
      </c>
      <c r="G31" s="27">
        <v>1</v>
      </c>
      <c r="H31" s="28"/>
      <c r="I31" s="29">
        <v>0</v>
      </c>
      <c r="J31" s="34"/>
      <c r="K31" s="34"/>
      <c r="L31" s="35"/>
    </row>
    <row r="32" spans="1:12" ht="38.25" customHeight="1" x14ac:dyDescent="0.2">
      <c r="A32" s="13"/>
      <c r="B32" s="22">
        <v>329</v>
      </c>
      <c r="C32" s="33">
        <v>0</v>
      </c>
      <c r="D32" s="24" t="s">
        <v>567</v>
      </c>
      <c r="E32" s="25" t="s">
        <v>135</v>
      </c>
      <c r="F32" s="26" t="s">
        <v>22</v>
      </c>
      <c r="G32" s="27">
        <v>2</v>
      </c>
      <c r="H32" s="28"/>
      <c r="I32" s="29">
        <v>0</v>
      </c>
      <c r="J32" s="34"/>
      <c r="K32" s="34"/>
      <c r="L32" s="35"/>
    </row>
    <row r="33" spans="1:12" ht="38.25" customHeight="1" x14ac:dyDescent="0.2">
      <c r="A33" s="13"/>
      <c r="B33" s="32">
        <v>330</v>
      </c>
      <c r="C33" s="36">
        <v>0</v>
      </c>
      <c r="D33" s="24" t="s">
        <v>567</v>
      </c>
      <c r="E33" s="25" t="s">
        <v>568</v>
      </c>
      <c r="F33" s="26" t="s">
        <v>22</v>
      </c>
      <c r="G33" s="27">
        <v>2</v>
      </c>
      <c r="H33" s="28"/>
      <c r="I33" s="29">
        <v>0</v>
      </c>
      <c r="J33" s="37"/>
      <c r="K33" s="37"/>
      <c r="L33" s="38"/>
    </row>
    <row r="34" spans="1:12" ht="38.25" customHeight="1" x14ac:dyDescent="0.2">
      <c r="A34" s="13"/>
      <c r="B34" s="39"/>
      <c r="C34" s="40"/>
      <c r="D34" s="41" t="s">
        <v>75</v>
      </c>
      <c r="E34" s="42"/>
      <c r="F34" s="43"/>
      <c r="G34" s="44"/>
      <c r="H34" s="45"/>
      <c r="I34" s="46">
        <f>SUM(I4:I33)</f>
        <v>0</v>
      </c>
      <c r="J34" s="47"/>
      <c r="K34" s="47"/>
      <c r="L34" s="48"/>
    </row>
    <row r="35" spans="1:12" ht="38.25" customHeight="1" x14ac:dyDescent="0.2">
      <c r="A35" s="13"/>
      <c r="B35" s="22">
        <v>331</v>
      </c>
      <c r="C35" s="23">
        <v>0</v>
      </c>
      <c r="D35" s="49" t="s">
        <v>569</v>
      </c>
      <c r="E35" s="50" t="s">
        <v>570</v>
      </c>
      <c r="F35" s="51" t="s">
        <v>22</v>
      </c>
      <c r="G35" s="52">
        <v>1</v>
      </c>
      <c r="H35" s="53"/>
      <c r="I35" s="54">
        <v>0</v>
      </c>
      <c r="J35" s="30"/>
      <c r="K35" s="30"/>
      <c r="L35" s="31"/>
    </row>
    <row r="36" spans="1:12" ht="38.25" customHeight="1" x14ac:dyDescent="0.2">
      <c r="A36" s="13"/>
      <c r="B36" s="22">
        <v>332</v>
      </c>
      <c r="C36" s="23">
        <v>0</v>
      </c>
      <c r="D36" s="24" t="s">
        <v>569</v>
      </c>
      <c r="E36" s="55" t="s">
        <v>571</v>
      </c>
      <c r="F36" s="56" t="s">
        <v>22</v>
      </c>
      <c r="G36" s="57">
        <v>1</v>
      </c>
      <c r="H36" s="58"/>
      <c r="I36" s="59">
        <v>0</v>
      </c>
      <c r="J36" s="30"/>
      <c r="K36" s="30"/>
      <c r="L36" s="31"/>
    </row>
    <row r="37" spans="1:12" ht="38.25" customHeight="1" x14ac:dyDescent="0.2">
      <c r="A37" s="13"/>
      <c r="B37" s="22">
        <v>333</v>
      </c>
      <c r="C37" s="23">
        <v>0</v>
      </c>
      <c r="D37" s="24" t="s">
        <v>569</v>
      </c>
      <c r="E37" s="55" t="s">
        <v>572</v>
      </c>
      <c r="F37" s="56" t="s">
        <v>22</v>
      </c>
      <c r="G37" s="57">
        <v>1</v>
      </c>
      <c r="H37" s="58"/>
      <c r="I37" s="59">
        <v>0</v>
      </c>
      <c r="J37" s="30"/>
      <c r="K37" s="30"/>
      <c r="L37" s="31"/>
    </row>
    <row r="38" spans="1:12" ht="38.25" customHeight="1" x14ac:dyDescent="0.2">
      <c r="A38" s="13"/>
      <c r="B38" s="22">
        <v>334</v>
      </c>
      <c r="C38" s="23">
        <v>0</v>
      </c>
      <c r="D38" s="24" t="s">
        <v>573</v>
      </c>
      <c r="E38" s="55" t="s">
        <v>574</v>
      </c>
      <c r="F38" s="56" t="s">
        <v>22</v>
      </c>
      <c r="G38" s="57">
        <v>1</v>
      </c>
      <c r="H38" s="58"/>
      <c r="I38" s="59">
        <v>0</v>
      </c>
      <c r="J38" s="30"/>
      <c r="K38" s="30"/>
      <c r="L38" s="31"/>
    </row>
    <row r="39" spans="1:12" ht="38.25" customHeight="1" x14ac:dyDescent="0.2">
      <c r="A39" s="13"/>
      <c r="B39" s="22">
        <v>335</v>
      </c>
      <c r="C39" s="23">
        <v>0</v>
      </c>
      <c r="D39" s="24" t="s">
        <v>575</v>
      </c>
      <c r="E39" s="55" t="s">
        <v>576</v>
      </c>
      <c r="F39" s="56" t="s">
        <v>22</v>
      </c>
      <c r="G39" s="57">
        <v>3</v>
      </c>
      <c r="H39" s="58"/>
      <c r="I39" s="59">
        <v>0</v>
      </c>
      <c r="J39" s="30"/>
      <c r="K39" s="30"/>
      <c r="L39" s="31"/>
    </row>
    <row r="40" spans="1:12" ht="38.25" customHeight="1" x14ac:dyDescent="0.2">
      <c r="A40" s="13"/>
      <c r="B40" s="22">
        <v>336</v>
      </c>
      <c r="C40" s="23">
        <v>0</v>
      </c>
      <c r="D40" s="24" t="s">
        <v>577</v>
      </c>
      <c r="E40" s="55" t="s">
        <v>578</v>
      </c>
      <c r="F40" s="56" t="s">
        <v>22</v>
      </c>
      <c r="G40" s="57">
        <v>5</v>
      </c>
      <c r="H40" s="58"/>
      <c r="I40" s="59">
        <v>0</v>
      </c>
      <c r="J40" s="30"/>
      <c r="K40" s="30"/>
      <c r="L40" s="31"/>
    </row>
    <row r="41" spans="1:12" ht="38.25" customHeight="1" x14ac:dyDescent="0.2">
      <c r="A41" s="13"/>
      <c r="B41" s="22">
        <v>337</v>
      </c>
      <c r="C41" s="23"/>
      <c r="D41" s="24" t="s">
        <v>579</v>
      </c>
      <c r="E41" s="55" t="s">
        <v>580</v>
      </c>
      <c r="F41" s="56" t="s">
        <v>22</v>
      </c>
      <c r="G41" s="57">
        <v>1</v>
      </c>
      <c r="H41" s="58"/>
      <c r="I41" s="59">
        <v>0</v>
      </c>
      <c r="J41" s="30"/>
      <c r="K41" s="30"/>
      <c r="L41" s="31"/>
    </row>
    <row r="42" spans="1:12" ht="38.25" customHeight="1" x14ac:dyDescent="0.2">
      <c r="A42" s="13"/>
      <c r="B42" s="22">
        <v>338</v>
      </c>
      <c r="C42" s="23"/>
      <c r="D42" s="24" t="s">
        <v>581</v>
      </c>
      <c r="E42" s="55" t="s">
        <v>582</v>
      </c>
      <c r="F42" s="56" t="s">
        <v>22</v>
      </c>
      <c r="G42" s="57">
        <v>2</v>
      </c>
      <c r="H42" s="58"/>
      <c r="I42" s="59">
        <v>0</v>
      </c>
      <c r="J42" s="30"/>
      <c r="K42" s="30"/>
      <c r="L42" s="31"/>
    </row>
    <row r="43" spans="1:12" ht="38.25" customHeight="1" x14ac:dyDescent="0.2">
      <c r="A43" s="13"/>
      <c r="B43" s="22">
        <v>339</v>
      </c>
      <c r="C43" s="23">
        <v>0</v>
      </c>
      <c r="D43" s="24" t="s">
        <v>583</v>
      </c>
      <c r="E43" s="55" t="s">
        <v>584</v>
      </c>
      <c r="F43" s="56" t="s">
        <v>22</v>
      </c>
      <c r="G43" s="57">
        <v>1</v>
      </c>
      <c r="H43" s="58"/>
      <c r="I43" s="59">
        <v>0</v>
      </c>
      <c r="J43" s="30"/>
      <c r="K43" s="30"/>
      <c r="L43" s="31"/>
    </row>
    <row r="44" spans="1:12" ht="38.25" customHeight="1" x14ac:dyDescent="0.2">
      <c r="A44" s="13"/>
      <c r="B44" s="22">
        <v>340</v>
      </c>
      <c r="C44" s="23">
        <v>0</v>
      </c>
      <c r="D44" s="24" t="s">
        <v>583</v>
      </c>
      <c r="E44" s="55" t="s">
        <v>585</v>
      </c>
      <c r="F44" s="56" t="s">
        <v>22</v>
      </c>
      <c r="G44" s="57">
        <v>1</v>
      </c>
      <c r="H44" s="58"/>
      <c r="I44" s="59">
        <v>0</v>
      </c>
      <c r="J44" s="30"/>
      <c r="K44" s="30"/>
      <c r="L44" s="31"/>
    </row>
    <row r="45" spans="1:12" ht="38.25" customHeight="1" x14ac:dyDescent="0.2">
      <c r="B45" s="22">
        <v>341</v>
      </c>
      <c r="C45" s="23">
        <v>0</v>
      </c>
      <c r="D45" s="24" t="s">
        <v>583</v>
      </c>
      <c r="E45" s="55" t="s">
        <v>586</v>
      </c>
      <c r="F45" s="56" t="s">
        <v>22</v>
      </c>
      <c r="G45" s="57">
        <v>1</v>
      </c>
      <c r="H45" s="58"/>
      <c r="I45" s="59">
        <v>0</v>
      </c>
      <c r="J45" s="30"/>
      <c r="K45" s="30"/>
      <c r="L45" s="31"/>
    </row>
    <row r="46" spans="1:12" ht="38.25" customHeight="1" x14ac:dyDescent="0.2">
      <c r="B46" s="22">
        <v>342</v>
      </c>
      <c r="C46" s="23">
        <v>0</v>
      </c>
      <c r="D46" s="24" t="s">
        <v>587</v>
      </c>
      <c r="E46" s="55" t="s">
        <v>588</v>
      </c>
      <c r="F46" s="56" t="s">
        <v>22</v>
      </c>
      <c r="G46" s="57">
        <v>2</v>
      </c>
      <c r="H46" s="58"/>
      <c r="I46" s="59">
        <v>0</v>
      </c>
      <c r="J46" s="30"/>
      <c r="K46" s="30"/>
      <c r="L46" s="31"/>
    </row>
    <row r="47" spans="1:12" ht="38.25" customHeight="1" x14ac:dyDescent="0.2">
      <c r="B47" s="22">
        <v>343</v>
      </c>
      <c r="C47" s="23">
        <v>0</v>
      </c>
      <c r="D47" s="24" t="s">
        <v>589</v>
      </c>
      <c r="E47" s="55" t="s">
        <v>590</v>
      </c>
      <c r="F47" s="56" t="s">
        <v>22</v>
      </c>
      <c r="G47" s="57">
        <v>3</v>
      </c>
      <c r="H47" s="58"/>
      <c r="I47" s="59">
        <v>0</v>
      </c>
      <c r="J47" s="30"/>
      <c r="K47" s="30"/>
      <c r="L47" s="31"/>
    </row>
    <row r="48" spans="1:12" ht="38.25" customHeight="1" x14ac:dyDescent="0.2">
      <c r="B48" s="22">
        <v>344</v>
      </c>
      <c r="C48" s="23">
        <v>0</v>
      </c>
      <c r="D48" s="24" t="s">
        <v>527</v>
      </c>
      <c r="E48" s="55" t="s">
        <v>591</v>
      </c>
      <c r="F48" s="56" t="s">
        <v>22</v>
      </c>
      <c r="G48" s="57">
        <v>3</v>
      </c>
      <c r="H48" s="58"/>
      <c r="I48" s="59">
        <v>0</v>
      </c>
      <c r="J48" s="30"/>
      <c r="K48" s="30"/>
      <c r="L48" s="31"/>
    </row>
    <row r="49" spans="2:12" ht="38.25" customHeight="1" x14ac:dyDescent="0.2">
      <c r="B49" s="22">
        <v>345</v>
      </c>
      <c r="C49" s="23">
        <v>0</v>
      </c>
      <c r="D49" s="24" t="s">
        <v>592</v>
      </c>
      <c r="E49" s="55" t="s">
        <v>593</v>
      </c>
      <c r="F49" s="56" t="s">
        <v>22</v>
      </c>
      <c r="G49" s="57">
        <v>1</v>
      </c>
      <c r="H49" s="58"/>
      <c r="I49" s="59">
        <v>0</v>
      </c>
      <c r="J49" s="30"/>
      <c r="K49" s="30"/>
      <c r="L49" s="31"/>
    </row>
    <row r="50" spans="2:12" ht="38.25" customHeight="1" x14ac:dyDescent="0.2">
      <c r="B50" s="22">
        <v>346</v>
      </c>
      <c r="C50" s="23">
        <v>0</v>
      </c>
      <c r="D50" s="24" t="s">
        <v>592</v>
      </c>
      <c r="E50" s="55" t="s">
        <v>594</v>
      </c>
      <c r="F50" s="56" t="s">
        <v>22</v>
      </c>
      <c r="G50" s="57">
        <v>2</v>
      </c>
      <c r="H50" s="58"/>
      <c r="I50" s="59">
        <v>0</v>
      </c>
      <c r="J50" s="30"/>
      <c r="K50" s="30"/>
      <c r="L50" s="31"/>
    </row>
    <row r="51" spans="2:12" ht="38.25" customHeight="1" x14ac:dyDescent="0.2">
      <c r="B51" s="22">
        <v>347</v>
      </c>
      <c r="C51" s="23">
        <v>0</v>
      </c>
      <c r="D51" s="24" t="s">
        <v>595</v>
      </c>
      <c r="E51" s="55" t="s">
        <v>596</v>
      </c>
      <c r="F51" s="56" t="s">
        <v>22</v>
      </c>
      <c r="G51" s="57">
        <v>3</v>
      </c>
      <c r="H51" s="58"/>
      <c r="I51" s="59">
        <v>0</v>
      </c>
      <c r="J51" s="30"/>
      <c r="K51" s="30"/>
      <c r="L51" s="31"/>
    </row>
    <row r="52" spans="2:12" ht="38.25" customHeight="1" x14ac:dyDescent="0.2">
      <c r="B52" s="22">
        <v>348</v>
      </c>
      <c r="C52" s="23">
        <v>0</v>
      </c>
      <c r="D52" s="24" t="s">
        <v>597</v>
      </c>
      <c r="E52" s="55" t="s">
        <v>598</v>
      </c>
      <c r="F52" s="56" t="s">
        <v>22</v>
      </c>
      <c r="G52" s="57">
        <v>15</v>
      </c>
      <c r="H52" s="58"/>
      <c r="I52" s="59">
        <v>0</v>
      </c>
      <c r="J52" s="30"/>
      <c r="K52" s="30"/>
      <c r="L52" s="31"/>
    </row>
    <row r="53" spans="2:12" ht="38.25" customHeight="1" x14ac:dyDescent="0.2">
      <c r="B53" s="22">
        <v>349</v>
      </c>
      <c r="C53" s="23">
        <v>0</v>
      </c>
      <c r="D53" s="24" t="s">
        <v>599</v>
      </c>
      <c r="E53" s="55" t="s">
        <v>600</v>
      </c>
      <c r="F53" s="56" t="s">
        <v>22</v>
      </c>
      <c r="G53" s="57">
        <v>1</v>
      </c>
      <c r="H53" s="58"/>
      <c r="I53" s="59">
        <v>0</v>
      </c>
      <c r="J53" s="30"/>
      <c r="K53" s="30"/>
      <c r="L53" s="31"/>
    </row>
    <row r="54" spans="2:12" ht="38.25" customHeight="1" x14ac:dyDescent="0.2">
      <c r="B54" s="22">
        <v>350</v>
      </c>
      <c r="C54" s="23">
        <v>0</v>
      </c>
      <c r="D54" s="24" t="s">
        <v>599</v>
      </c>
      <c r="E54" s="55" t="s">
        <v>601</v>
      </c>
      <c r="F54" s="56" t="s">
        <v>22</v>
      </c>
      <c r="G54" s="57">
        <v>2</v>
      </c>
      <c r="H54" s="58"/>
      <c r="I54" s="59">
        <v>0</v>
      </c>
      <c r="J54" s="30"/>
      <c r="K54" s="30"/>
      <c r="L54" s="31"/>
    </row>
    <row r="55" spans="2:12" ht="38.25" customHeight="1" x14ac:dyDescent="0.2">
      <c r="B55" s="22">
        <v>351</v>
      </c>
      <c r="C55" s="23">
        <v>0</v>
      </c>
      <c r="D55" s="24" t="s">
        <v>602</v>
      </c>
      <c r="E55" s="55" t="s">
        <v>603</v>
      </c>
      <c r="F55" s="56" t="s">
        <v>22</v>
      </c>
      <c r="G55" s="57">
        <v>1</v>
      </c>
      <c r="H55" s="58"/>
      <c r="I55" s="59">
        <v>0</v>
      </c>
      <c r="J55" s="30"/>
      <c r="K55" s="30"/>
      <c r="L55" s="31"/>
    </row>
    <row r="56" spans="2:12" ht="38.25" customHeight="1" x14ac:dyDescent="0.2">
      <c r="B56" s="22">
        <v>352</v>
      </c>
      <c r="C56" s="23">
        <v>0</v>
      </c>
      <c r="D56" s="24" t="s">
        <v>604</v>
      </c>
      <c r="E56" s="55" t="s">
        <v>605</v>
      </c>
      <c r="F56" s="56" t="s">
        <v>22</v>
      </c>
      <c r="G56" s="57">
        <v>2</v>
      </c>
      <c r="H56" s="58"/>
      <c r="I56" s="59">
        <v>0</v>
      </c>
      <c r="J56" s="30"/>
      <c r="K56" s="30"/>
      <c r="L56" s="31"/>
    </row>
    <row r="57" spans="2:12" ht="38.25" customHeight="1" x14ac:dyDescent="0.2">
      <c r="B57" s="22">
        <v>353</v>
      </c>
      <c r="C57" s="23">
        <v>0</v>
      </c>
      <c r="D57" s="24" t="s">
        <v>606</v>
      </c>
      <c r="E57" s="55" t="s">
        <v>607</v>
      </c>
      <c r="F57" s="56" t="s">
        <v>22</v>
      </c>
      <c r="G57" s="57">
        <v>1</v>
      </c>
      <c r="H57" s="58"/>
      <c r="I57" s="59">
        <v>0</v>
      </c>
      <c r="J57" s="30"/>
      <c r="K57" s="30"/>
      <c r="L57" s="31"/>
    </row>
    <row r="58" spans="2:12" ht="38.25" customHeight="1" x14ac:dyDescent="0.2">
      <c r="B58" s="22">
        <v>354</v>
      </c>
      <c r="C58" s="23">
        <v>0</v>
      </c>
      <c r="D58" s="24" t="s">
        <v>608</v>
      </c>
      <c r="E58" s="55" t="s">
        <v>609</v>
      </c>
      <c r="F58" s="56" t="s">
        <v>22</v>
      </c>
      <c r="G58" s="57">
        <v>1</v>
      </c>
      <c r="H58" s="58"/>
      <c r="I58" s="59">
        <v>0</v>
      </c>
      <c r="J58" s="30"/>
      <c r="K58" s="30"/>
      <c r="L58" s="31"/>
    </row>
    <row r="59" spans="2:12" ht="38.25" customHeight="1" x14ac:dyDescent="0.2">
      <c r="B59" s="22">
        <v>355</v>
      </c>
      <c r="C59" s="23">
        <v>0</v>
      </c>
      <c r="D59" s="24" t="s">
        <v>610</v>
      </c>
      <c r="E59" s="55" t="s">
        <v>611</v>
      </c>
      <c r="F59" s="56" t="s">
        <v>22</v>
      </c>
      <c r="G59" s="57">
        <v>2</v>
      </c>
      <c r="H59" s="58"/>
      <c r="I59" s="59">
        <v>0</v>
      </c>
      <c r="J59" s="30"/>
      <c r="K59" s="30"/>
      <c r="L59" s="31"/>
    </row>
    <row r="60" spans="2:12" ht="38.25" customHeight="1" x14ac:dyDescent="0.2">
      <c r="B60" s="22">
        <v>356</v>
      </c>
      <c r="C60" s="23">
        <v>0</v>
      </c>
      <c r="D60" s="24" t="s">
        <v>612</v>
      </c>
      <c r="E60" s="55" t="s">
        <v>613</v>
      </c>
      <c r="F60" s="56" t="s">
        <v>214</v>
      </c>
      <c r="G60" s="57">
        <v>2</v>
      </c>
      <c r="H60" s="58"/>
      <c r="I60" s="59">
        <v>0</v>
      </c>
      <c r="J60" s="30"/>
      <c r="K60" s="30"/>
      <c r="L60" s="31"/>
    </row>
    <row r="61" spans="2:12" ht="38.25" customHeight="1" x14ac:dyDescent="0.2">
      <c r="B61" s="22">
        <v>357</v>
      </c>
      <c r="C61" s="23">
        <v>0</v>
      </c>
      <c r="D61" s="24" t="s">
        <v>612</v>
      </c>
      <c r="E61" s="55" t="s">
        <v>614</v>
      </c>
      <c r="F61" s="56" t="s">
        <v>214</v>
      </c>
      <c r="G61" s="57">
        <v>1</v>
      </c>
      <c r="H61" s="58"/>
      <c r="I61" s="59">
        <v>0</v>
      </c>
      <c r="J61" s="30"/>
      <c r="K61" s="30"/>
      <c r="L61" s="31"/>
    </row>
    <row r="62" spans="2:12" ht="38.25" customHeight="1" x14ac:dyDescent="0.2">
      <c r="B62" s="22">
        <v>358</v>
      </c>
      <c r="C62" s="23">
        <v>0</v>
      </c>
      <c r="D62" s="24" t="s">
        <v>615</v>
      </c>
      <c r="E62" s="55" t="s">
        <v>616</v>
      </c>
      <c r="F62" s="56" t="s">
        <v>28</v>
      </c>
      <c r="G62" s="57">
        <v>1</v>
      </c>
      <c r="H62" s="58"/>
      <c r="I62" s="59">
        <v>0</v>
      </c>
      <c r="J62" s="30"/>
      <c r="K62" s="30"/>
      <c r="L62" s="31"/>
    </row>
    <row r="63" spans="2:12" ht="38.25" customHeight="1" x14ac:dyDescent="0.2">
      <c r="B63" s="22">
        <v>359</v>
      </c>
      <c r="C63" s="23">
        <v>0</v>
      </c>
      <c r="D63" s="24" t="s">
        <v>617</v>
      </c>
      <c r="E63" s="55" t="s">
        <v>618</v>
      </c>
      <c r="F63" s="56" t="s">
        <v>22</v>
      </c>
      <c r="G63" s="57">
        <v>2</v>
      </c>
      <c r="H63" s="58"/>
      <c r="I63" s="59">
        <v>0</v>
      </c>
      <c r="J63" s="30"/>
      <c r="K63" s="30"/>
      <c r="L63" s="31"/>
    </row>
    <row r="64" spans="2:12" ht="38.25" customHeight="1" x14ac:dyDescent="0.2">
      <c r="B64" s="22">
        <v>360</v>
      </c>
      <c r="C64" s="36">
        <v>0</v>
      </c>
      <c r="D64" s="60" t="s">
        <v>617</v>
      </c>
      <c r="E64" s="61" t="s">
        <v>619</v>
      </c>
      <c r="F64" s="62" t="s">
        <v>22</v>
      </c>
      <c r="G64" s="63">
        <v>1</v>
      </c>
      <c r="H64" s="64"/>
      <c r="I64" s="65">
        <v>0</v>
      </c>
      <c r="J64" s="37"/>
      <c r="K64" s="37"/>
      <c r="L64" s="38"/>
    </row>
    <row r="65" spans="2:12" ht="38.25" customHeight="1" x14ac:dyDescent="0.2">
      <c r="B65" s="39"/>
      <c r="C65" s="40"/>
      <c r="D65" s="41" t="s">
        <v>75</v>
      </c>
      <c r="E65" s="42"/>
      <c r="F65" s="43"/>
      <c r="G65" s="44"/>
      <c r="H65" s="45"/>
      <c r="I65" s="46">
        <f>+I64+I34</f>
        <v>0</v>
      </c>
      <c r="J65" s="47"/>
      <c r="K65" s="47"/>
      <c r="L65" s="48"/>
    </row>
    <row r="66" spans="2:12" ht="38.25" customHeight="1" x14ac:dyDescent="0.2">
      <c r="B66" s="32">
        <v>381</v>
      </c>
      <c r="C66" s="33">
        <v>0</v>
      </c>
      <c r="D66" s="49" t="s">
        <v>620</v>
      </c>
      <c r="E66" s="50" t="s">
        <v>621</v>
      </c>
      <c r="F66" s="51" t="s">
        <v>22</v>
      </c>
      <c r="G66" s="52">
        <v>1</v>
      </c>
      <c r="H66" s="53"/>
      <c r="I66" s="54">
        <v>0</v>
      </c>
      <c r="J66" s="34"/>
      <c r="K66" s="34"/>
      <c r="L66" s="35"/>
    </row>
    <row r="67" spans="2:12" ht="38.25" customHeight="1" x14ac:dyDescent="0.2">
      <c r="B67" s="32">
        <v>382</v>
      </c>
      <c r="C67" s="33">
        <v>0</v>
      </c>
      <c r="D67" s="66" t="s">
        <v>622</v>
      </c>
      <c r="E67" s="67" t="s">
        <v>623</v>
      </c>
      <c r="F67" s="68" t="s">
        <v>22</v>
      </c>
      <c r="G67" s="69">
        <v>2</v>
      </c>
      <c r="H67" s="70"/>
      <c r="I67" s="71">
        <v>0</v>
      </c>
      <c r="J67" s="34"/>
      <c r="K67" s="34"/>
      <c r="L67" s="35"/>
    </row>
    <row r="68" spans="2:12" ht="38.25" customHeight="1" x14ac:dyDescent="0.2">
      <c r="B68" s="32">
        <v>383</v>
      </c>
      <c r="C68" s="33">
        <v>0</v>
      </c>
      <c r="D68" s="66" t="s">
        <v>624</v>
      </c>
      <c r="E68" s="67" t="s">
        <v>625</v>
      </c>
      <c r="F68" s="68" t="s">
        <v>22</v>
      </c>
      <c r="G68" s="69">
        <v>1</v>
      </c>
      <c r="H68" s="70"/>
      <c r="I68" s="71">
        <v>0</v>
      </c>
      <c r="J68" s="34"/>
      <c r="K68" s="34"/>
      <c r="L68" s="35"/>
    </row>
    <row r="69" spans="2:12" ht="38.25" customHeight="1" x14ac:dyDescent="0.2">
      <c r="B69" s="32">
        <v>384</v>
      </c>
      <c r="C69" s="33">
        <v>0</v>
      </c>
      <c r="D69" s="66" t="s">
        <v>626</v>
      </c>
      <c r="E69" s="67" t="s">
        <v>627</v>
      </c>
      <c r="F69" s="68" t="s">
        <v>22</v>
      </c>
      <c r="G69" s="69">
        <v>1</v>
      </c>
      <c r="H69" s="70"/>
      <c r="I69" s="71">
        <v>0</v>
      </c>
      <c r="J69" s="34"/>
      <c r="K69" s="34"/>
      <c r="L69" s="35"/>
    </row>
    <row r="70" spans="2:12" ht="38.25" customHeight="1" x14ac:dyDescent="0.2">
      <c r="B70" s="32">
        <v>385</v>
      </c>
      <c r="C70" s="33">
        <v>0</v>
      </c>
      <c r="D70" s="66" t="s">
        <v>628</v>
      </c>
      <c r="E70" s="67" t="s">
        <v>629</v>
      </c>
      <c r="F70" s="68" t="s">
        <v>22</v>
      </c>
      <c r="G70" s="69">
        <v>3</v>
      </c>
      <c r="H70" s="70"/>
      <c r="I70" s="71">
        <v>0</v>
      </c>
      <c r="J70" s="34"/>
      <c r="K70" s="34"/>
      <c r="L70" s="35"/>
    </row>
    <row r="71" spans="2:12" ht="38.25" customHeight="1" x14ac:dyDescent="0.2">
      <c r="B71" s="32">
        <v>386</v>
      </c>
      <c r="C71" s="33">
        <v>0</v>
      </c>
      <c r="D71" s="66" t="s">
        <v>630</v>
      </c>
      <c r="E71" s="67" t="s">
        <v>631</v>
      </c>
      <c r="F71" s="68" t="s">
        <v>22</v>
      </c>
      <c r="G71" s="69">
        <v>1</v>
      </c>
      <c r="H71" s="70"/>
      <c r="I71" s="71">
        <v>0</v>
      </c>
      <c r="J71" s="34"/>
      <c r="K71" s="34"/>
      <c r="L71" s="35"/>
    </row>
    <row r="72" spans="2:12" ht="38.25" customHeight="1" x14ac:dyDescent="0.2">
      <c r="B72" s="32">
        <v>387</v>
      </c>
      <c r="C72" s="33">
        <v>0</v>
      </c>
      <c r="D72" s="66" t="s">
        <v>632</v>
      </c>
      <c r="E72" s="67" t="s">
        <v>633</v>
      </c>
      <c r="F72" s="68" t="s">
        <v>22</v>
      </c>
      <c r="G72" s="69">
        <v>1</v>
      </c>
      <c r="H72" s="70"/>
      <c r="I72" s="71">
        <v>0</v>
      </c>
      <c r="J72" s="34"/>
      <c r="K72" s="34"/>
      <c r="L72" s="35"/>
    </row>
    <row r="73" spans="2:12" ht="38.25" customHeight="1" x14ac:dyDescent="0.2">
      <c r="B73" s="32">
        <v>388</v>
      </c>
      <c r="C73" s="33">
        <v>0</v>
      </c>
      <c r="D73" s="66" t="s">
        <v>634</v>
      </c>
      <c r="E73" s="67" t="s">
        <v>635</v>
      </c>
      <c r="F73" s="68" t="s">
        <v>22</v>
      </c>
      <c r="G73" s="69">
        <v>1</v>
      </c>
      <c r="H73" s="70"/>
      <c r="I73" s="71">
        <v>0</v>
      </c>
      <c r="J73" s="34"/>
      <c r="K73" s="34"/>
      <c r="L73" s="35"/>
    </row>
    <row r="74" spans="2:12" ht="38.25" customHeight="1" x14ac:dyDescent="0.2">
      <c r="B74" s="32">
        <v>389</v>
      </c>
      <c r="C74" s="33">
        <v>0</v>
      </c>
      <c r="D74" s="66" t="s">
        <v>636</v>
      </c>
      <c r="E74" s="67" t="s">
        <v>637</v>
      </c>
      <c r="F74" s="68" t="s">
        <v>22</v>
      </c>
      <c r="G74" s="69">
        <v>1</v>
      </c>
      <c r="H74" s="70"/>
      <c r="I74" s="71">
        <v>0</v>
      </c>
      <c r="J74" s="34"/>
      <c r="K74" s="34"/>
      <c r="L74" s="35"/>
    </row>
    <row r="75" spans="2:12" ht="38.25" customHeight="1" x14ac:dyDescent="0.2">
      <c r="B75" s="32">
        <v>390</v>
      </c>
      <c r="C75" s="33">
        <v>0</v>
      </c>
      <c r="D75" s="66" t="s">
        <v>638</v>
      </c>
      <c r="E75" s="67" t="s">
        <v>639</v>
      </c>
      <c r="F75" s="68" t="s">
        <v>22</v>
      </c>
      <c r="G75" s="69">
        <v>1</v>
      </c>
      <c r="H75" s="70"/>
      <c r="I75" s="71">
        <v>0</v>
      </c>
      <c r="J75" s="34"/>
      <c r="K75" s="34"/>
      <c r="L75" s="35"/>
    </row>
    <row r="76" spans="2:12" ht="38.25" customHeight="1" x14ac:dyDescent="0.2">
      <c r="B76" s="32">
        <v>391</v>
      </c>
      <c r="C76" s="33">
        <v>0</v>
      </c>
      <c r="D76" s="66" t="s">
        <v>638</v>
      </c>
      <c r="E76" s="67" t="s">
        <v>640</v>
      </c>
      <c r="F76" s="68" t="s">
        <v>22</v>
      </c>
      <c r="G76" s="69">
        <v>1</v>
      </c>
      <c r="H76" s="70"/>
      <c r="I76" s="71">
        <v>0</v>
      </c>
      <c r="J76" s="34"/>
      <c r="K76" s="34"/>
      <c r="L76" s="35"/>
    </row>
    <row r="77" spans="2:12" ht="38.25" customHeight="1" x14ac:dyDescent="0.2">
      <c r="B77" s="32">
        <v>392</v>
      </c>
      <c r="C77" s="33">
        <v>0</v>
      </c>
      <c r="D77" s="66" t="s">
        <v>641</v>
      </c>
      <c r="E77" s="67" t="s">
        <v>642</v>
      </c>
      <c r="F77" s="68" t="s">
        <v>22</v>
      </c>
      <c r="G77" s="69">
        <v>1</v>
      </c>
      <c r="H77" s="70"/>
      <c r="I77" s="71">
        <v>0</v>
      </c>
      <c r="J77" s="34"/>
      <c r="K77" s="34"/>
      <c r="L77" s="35"/>
    </row>
    <row r="78" spans="2:12" ht="38.25" customHeight="1" x14ac:dyDescent="0.2">
      <c r="B78" s="32">
        <v>393</v>
      </c>
      <c r="C78" s="33">
        <v>0</v>
      </c>
      <c r="D78" s="66" t="s">
        <v>643</v>
      </c>
      <c r="E78" s="67" t="s">
        <v>644</v>
      </c>
      <c r="F78" s="68" t="s">
        <v>22</v>
      </c>
      <c r="G78" s="69">
        <v>1</v>
      </c>
      <c r="H78" s="70"/>
      <c r="I78" s="71">
        <v>0</v>
      </c>
      <c r="J78" s="34"/>
      <c r="K78" s="34"/>
      <c r="L78" s="35"/>
    </row>
    <row r="79" spans="2:12" ht="38.25" customHeight="1" x14ac:dyDescent="0.2">
      <c r="B79" s="32">
        <v>394</v>
      </c>
      <c r="C79" s="33">
        <v>0</v>
      </c>
      <c r="D79" s="66" t="s">
        <v>645</v>
      </c>
      <c r="E79" s="67" t="s">
        <v>646</v>
      </c>
      <c r="F79" s="68" t="s">
        <v>22</v>
      </c>
      <c r="G79" s="69">
        <v>2</v>
      </c>
      <c r="H79" s="70"/>
      <c r="I79" s="71">
        <v>0</v>
      </c>
      <c r="J79" s="34"/>
      <c r="K79" s="34"/>
      <c r="L79" s="35"/>
    </row>
    <row r="80" spans="2:12" ht="38.25" customHeight="1" x14ac:dyDescent="0.2">
      <c r="B80" s="32">
        <v>395</v>
      </c>
      <c r="C80" s="33">
        <v>0</v>
      </c>
      <c r="D80" s="66" t="s">
        <v>647</v>
      </c>
      <c r="E80" s="67" t="s">
        <v>648</v>
      </c>
      <c r="F80" s="68" t="s">
        <v>22</v>
      </c>
      <c r="G80" s="69">
        <v>3</v>
      </c>
      <c r="H80" s="70"/>
      <c r="I80" s="71">
        <v>0</v>
      </c>
      <c r="J80" s="34"/>
      <c r="K80" s="34"/>
      <c r="L80" s="35"/>
    </row>
    <row r="81" spans="2:12" ht="38.25" customHeight="1" x14ac:dyDescent="0.2">
      <c r="B81" s="32">
        <v>396</v>
      </c>
      <c r="C81" s="33">
        <v>0</v>
      </c>
      <c r="D81" s="66" t="s">
        <v>649</v>
      </c>
      <c r="E81" s="67" t="s">
        <v>650</v>
      </c>
      <c r="F81" s="68" t="s">
        <v>22</v>
      </c>
      <c r="G81" s="69">
        <v>3</v>
      </c>
      <c r="H81" s="70"/>
      <c r="I81" s="71">
        <v>0</v>
      </c>
      <c r="J81" s="34"/>
      <c r="K81" s="34"/>
      <c r="L81" s="35"/>
    </row>
    <row r="82" spans="2:12" ht="38.25" customHeight="1" x14ac:dyDescent="0.2">
      <c r="B82" s="32">
        <v>397</v>
      </c>
      <c r="C82" s="33">
        <v>0</v>
      </c>
      <c r="D82" s="66" t="s">
        <v>651</v>
      </c>
      <c r="E82" s="67" t="s">
        <v>652</v>
      </c>
      <c r="F82" s="68" t="s">
        <v>22</v>
      </c>
      <c r="G82" s="69">
        <v>3</v>
      </c>
      <c r="H82" s="70"/>
      <c r="I82" s="71">
        <v>0</v>
      </c>
      <c r="J82" s="34"/>
      <c r="K82" s="34"/>
      <c r="L82" s="35"/>
    </row>
    <row r="83" spans="2:12" ht="38.25" customHeight="1" x14ac:dyDescent="0.2">
      <c r="B83" s="32">
        <v>398</v>
      </c>
      <c r="C83" s="33">
        <v>0</v>
      </c>
      <c r="D83" s="66" t="s">
        <v>653</v>
      </c>
      <c r="E83" s="67" t="s">
        <v>654</v>
      </c>
      <c r="F83" s="68" t="s">
        <v>22</v>
      </c>
      <c r="G83" s="69">
        <v>1</v>
      </c>
      <c r="H83" s="70"/>
      <c r="I83" s="71">
        <v>0</v>
      </c>
      <c r="J83" s="34"/>
      <c r="K83" s="34"/>
      <c r="L83" s="35"/>
    </row>
    <row r="84" spans="2:12" ht="38.25" customHeight="1" x14ac:dyDescent="0.2">
      <c r="B84" s="32">
        <v>399</v>
      </c>
      <c r="C84" s="33">
        <v>0</v>
      </c>
      <c r="D84" s="66" t="s">
        <v>655</v>
      </c>
      <c r="E84" s="67" t="s">
        <v>656</v>
      </c>
      <c r="F84" s="68" t="s">
        <v>22</v>
      </c>
      <c r="G84" s="69">
        <v>1</v>
      </c>
      <c r="H84" s="70"/>
      <c r="I84" s="71">
        <v>0</v>
      </c>
      <c r="J84" s="34"/>
      <c r="K84" s="34"/>
      <c r="L84" s="35"/>
    </row>
    <row r="85" spans="2:12" ht="38.25" customHeight="1" x14ac:dyDescent="0.2">
      <c r="B85" s="32">
        <v>400</v>
      </c>
      <c r="C85" s="33">
        <v>0</v>
      </c>
      <c r="D85" s="66" t="s">
        <v>391</v>
      </c>
      <c r="E85" s="67" t="s">
        <v>657</v>
      </c>
      <c r="F85" s="68" t="s">
        <v>22</v>
      </c>
      <c r="G85" s="69">
        <v>3</v>
      </c>
      <c r="H85" s="70"/>
      <c r="I85" s="71">
        <v>0</v>
      </c>
      <c r="J85" s="34"/>
      <c r="K85" s="34"/>
      <c r="L85" s="35"/>
    </row>
    <row r="86" spans="2:12" ht="38.25" customHeight="1" x14ac:dyDescent="0.2">
      <c r="B86" s="32">
        <v>401</v>
      </c>
      <c r="C86" s="33">
        <v>0</v>
      </c>
      <c r="D86" s="66" t="s">
        <v>658</v>
      </c>
      <c r="E86" s="67" t="s">
        <v>659</v>
      </c>
      <c r="F86" s="68" t="s">
        <v>22</v>
      </c>
      <c r="G86" s="69">
        <v>1</v>
      </c>
      <c r="H86" s="70"/>
      <c r="I86" s="71">
        <v>0</v>
      </c>
      <c r="J86" s="34"/>
      <c r="K86" s="34"/>
      <c r="L86" s="35"/>
    </row>
    <row r="87" spans="2:12" ht="38.25" customHeight="1" x14ac:dyDescent="0.2">
      <c r="B87" s="32">
        <v>402</v>
      </c>
      <c r="C87" s="33">
        <v>0</v>
      </c>
      <c r="D87" s="66" t="s">
        <v>660</v>
      </c>
      <c r="E87" s="67" t="s">
        <v>661</v>
      </c>
      <c r="F87" s="68" t="s">
        <v>22</v>
      </c>
      <c r="G87" s="69">
        <v>1</v>
      </c>
      <c r="H87" s="70"/>
      <c r="I87" s="71">
        <v>0</v>
      </c>
      <c r="J87" s="34"/>
      <c r="K87" s="34"/>
      <c r="L87" s="35"/>
    </row>
    <row r="88" spans="2:12" ht="38.25" customHeight="1" x14ac:dyDescent="0.2">
      <c r="B88" s="32">
        <v>403</v>
      </c>
      <c r="C88" s="33">
        <v>0</v>
      </c>
      <c r="D88" s="66" t="s">
        <v>660</v>
      </c>
      <c r="E88" s="67" t="s">
        <v>662</v>
      </c>
      <c r="F88" s="68" t="s">
        <v>22</v>
      </c>
      <c r="G88" s="69">
        <v>1</v>
      </c>
      <c r="H88" s="70"/>
      <c r="I88" s="71">
        <v>0</v>
      </c>
      <c r="J88" s="34"/>
      <c r="K88" s="34"/>
      <c r="L88" s="35"/>
    </row>
    <row r="89" spans="2:12" ht="38.25" customHeight="1" x14ac:dyDescent="0.2">
      <c r="B89" s="32">
        <v>404</v>
      </c>
      <c r="C89" s="33">
        <v>0</v>
      </c>
      <c r="D89" s="66" t="s">
        <v>663</v>
      </c>
      <c r="E89" s="67" t="s">
        <v>664</v>
      </c>
      <c r="F89" s="68" t="s">
        <v>22</v>
      </c>
      <c r="G89" s="69">
        <v>1</v>
      </c>
      <c r="H89" s="70"/>
      <c r="I89" s="71">
        <v>0</v>
      </c>
      <c r="J89" s="34"/>
      <c r="K89" s="34"/>
      <c r="L89" s="35"/>
    </row>
    <row r="90" spans="2:12" ht="38.25" customHeight="1" x14ac:dyDescent="0.2">
      <c r="B90" s="32">
        <v>405</v>
      </c>
      <c r="C90" s="33">
        <v>0</v>
      </c>
      <c r="D90" s="66" t="s">
        <v>665</v>
      </c>
      <c r="E90" s="67" t="s">
        <v>666</v>
      </c>
      <c r="F90" s="68" t="s">
        <v>22</v>
      </c>
      <c r="G90" s="69">
        <v>1</v>
      </c>
      <c r="H90" s="70"/>
      <c r="I90" s="71">
        <v>0</v>
      </c>
      <c r="J90" s="34"/>
      <c r="K90" s="34"/>
      <c r="L90" s="35"/>
    </row>
    <row r="91" spans="2:12" ht="38.25" customHeight="1" x14ac:dyDescent="0.2">
      <c r="B91" s="32">
        <v>406</v>
      </c>
      <c r="C91" s="33">
        <v>0</v>
      </c>
      <c r="D91" s="66" t="s">
        <v>645</v>
      </c>
      <c r="E91" s="67" t="s">
        <v>667</v>
      </c>
      <c r="F91" s="68" t="s">
        <v>22</v>
      </c>
      <c r="G91" s="69">
        <v>1</v>
      </c>
      <c r="H91" s="70"/>
      <c r="I91" s="71">
        <v>0</v>
      </c>
      <c r="J91" s="34"/>
      <c r="K91" s="34"/>
      <c r="L91" s="35"/>
    </row>
    <row r="92" spans="2:12" ht="38.25" customHeight="1" x14ac:dyDescent="0.2">
      <c r="B92" s="32">
        <v>407</v>
      </c>
      <c r="C92" s="33">
        <v>0</v>
      </c>
      <c r="D92" s="66" t="s">
        <v>645</v>
      </c>
      <c r="E92" s="67" t="s">
        <v>668</v>
      </c>
      <c r="F92" s="68" t="s">
        <v>22</v>
      </c>
      <c r="G92" s="69">
        <v>1</v>
      </c>
      <c r="H92" s="70"/>
      <c r="I92" s="71">
        <v>0</v>
      </c>
      <c r="J92" s="34"/>
      <c r="K92" s="34"/>
      <c r="L92" s="35"/>
    </row>
    <row r="93" spans="2:12" ht="38.25" customHeight="1" x14ac:dyDescent="0.2">
      <c r="B93" s="32">
        <v>408</v>
      </c>
      <c r="C93" s="33">
        <v>0</v>
      </c>
      <c r="D93" s="66" t="s">
        <v>669</v>
      </c>
      <c r="E93" s="67" t="s">
        <v>670</v>
      </c>
      <c r="F93" s="68" t="s">
        <v>22</v>
      </c>
      <c r="G93" s="69">
        <v>2</v>
      </c>
      <c r="H93" s="70"/>
      <c r="I93" s="71">
        <v>0</v>
      </c>
      <c r="J93" s="34"/>
      <c r="K93" s="34"/>
      <c r="L93" s="35"/>
    </row>
    <row r="94" spans="2:12" ht="38.25" customHeight="1" x14ac:dyDescent="0.2">
      <c r="B94" s="32">
        <v>409</v>
      </c>
      <c r="C94" s="33">
        <v>0</v>
      </c>
      <c r="D94" s="66" t="s">
        <v>671</v>
      </c>
      <c r="E94" s="67" t="s">
        <v>672</v>
      </c>
      <c r="F94" s="68" t="s">
        <v>22</v>
      </c>
      <c r="G94" s="69">
        <v>2</v>
      </c>
      <c r="H94" s="70"/>
      <c r="I94" s="71">
        <v>0</v>
      </c>
      <c r="J94" s="34"/>
      <c r="K94" s="34"/>
      <c r="L94" s="35"/>
    </row>
    <row r="95" spans="2:12" ht="38.25" customHeight="1" x14ac:dyDescent="0.2">
      <c r="B95" s="32">
        <v>410</v>
      </c>
      <c r="C95" s="33">
        <v>0</v>
      </c>
      <c r="D95" s="72" t="s">
        <v>673</v>
      </c>
      <c r="E95" s="73" t="s">
        <v>674</v>
      </c>
      <c r="F95" s="74" t="s">
        <v>22</v>
      </c>
      <c r="G95" s="75">
        <v>1</v>
      </c>
      <c r="H95" s="76"/>
      <c r="I95" s="77">
        <v>0</v>
      </c>
      <c r="J95" s="34"/>
      <c r="K95" s="34"/>
      <c r="L95" s="35"/>
    </row>
    <row r="96" spans="2:12" ht="38.25" customHeight="1" x14ac:dyDescent="0.2">
      <c r="B96" s="39"/>
      <c r="C96" s="40"/>
      <c r="D96" s="41" t="s">
        <v>75</v>
      </c>
      <c r="E96" s="42"/>
      <c r="F96" s="43"/>
      <c r="G96" s="44"/>
      <c r="H96" s="45"/>
      <c r="I96" s="46">
        <f>SUM(I35:I95)</f>
        <v>0</v>
      </c>
      <c r="J96" s="47"/>
      <c r="K96" s="47"/>
      <c r="L96" s="48"/>
    </row>
    <row r="97" spans="2:12" ht="38.25" customHeight="1" x14ac:dyDescent="0.2">
      <c r="B97" s="78">
        <v>411</v>
      </c>
      <c r="C97" s="79">
        <v>0</v>
      </c>
      <c r="D97" s="49" t="s">
        <v>675</v>
      </c>
      <c r="E97" s="50" t="s">
        <v>676</v>
      </c>
      <c r="F97" s="51" t="s">
        <v>22</v>
      </c>
      <c r="G97" s="52">
        <v>4</v>
      </c>
      <c r="H97" s="53"/>
      <c r="I97" s="54">
        <v>0</v>
      </c>
      <c r="J97" s="80"/>
      <c r="K97" s="80"/>
      <c r="L97" s="81"/>
    </row>
    <row r="98" spans="2:12" ht="38.25" customHeight="1" x14ac:dyDescent="0.2">
      <c r="B98" s="32">
        <v>412</v>
      </c>
      <c r="C98" s="33">
        <v>0</v>
      </c>
      <c r="D98" s="66" t="s">
        <v>677</v>
      </c>
      <c r="E98" s="67" t="s">
        <v>678</v>
      </c>
      <c r="F98" s="68" t="s">
        <v>22</v>
      </c>
      <c r="G98" s="69">
        <v>2</v>
      </c>
      <c r="H98" s="70"/>
      <c r="I98" s="71">
        <v>0</v>
      </c>
      <c r="J98" s="34"/>
      <c r="K98" s="34"/>
      <c r="L98" s="35"/>
    </row>
    <row r="99" spans="2:12" ht="38.25" customHeight="1" x14ac:dyDescent="0.2">
      <c r="B99" s="78">
        <v>413</v>
      </c>
      <c r="C99" s="33">
        <v>0</v>
      </c>
      <c r="D99" s="66" t="s">
        <v>679</v>
      </c>
      <c r="E99" s="67" t="s">
        <v>680</v>
      </c>
      <c r="F99" s="68" t="s">
        <v>22</v>
      </c>
      <c r="G99" s="69">
        <v>1</v>
      </c>
      <c r="H99" s="70"/>
      <c r="I99" s="71">
        <v>0</v>
      </c>
      <c r="J99" s="34"/>
      <c r="K99" s="34"/>
      <c r="L99" s="35"/>
    </row>
    <row r="100" spans="2:12" ht="38.25" customHeight="1" x14ac:dyDescent="0.2">
      <c r="B100" s="32">
        <v>414</v>
      </c>
      <c r="C100" s="33">
        <v>0</v>
      </c>
      <c r="D100" s="66" t="s">
        <v>604</v>
      </c>
      <c r="E100" s="67" t="s">
        <v>681</v>
      </c>
      <c r="F100" s="68" t="s">
        <v>22</v>
      </c>
      <c r="G100" s="69">
        <v>2</v>
      </c>
      <c r="H100" s="70"/>
      <c r="I100" s="71">
        <v>0</v>
      </c>
      <c r="J100" s="34"/>
      <c r="K100" s="34"/>
      <c r="L100" s="35"/>
    </row>
    <row r="101" spans="2:12" ht="38.25" customHeight="1" x14ac:dyDescent="0.2">
      <c r="B101" s="78">
        <v>415</v>
      </c>
      <c r="C101" s="33">
        <v>0</v>
      </c>
      <c r="D101" s="66" t="s">
        <v>682</v>
      </c>
      <c r="E101" s="67" t="s">
        <v>683</v>
      </c>
      <c r="F101" s="68" t="s">
        <v>22</v>
      </c>
      <c r="G101" s="69">
        <v>10</v>
      </c>
      <c r="H101" s="70"/>
      <c r="I101" s="71">
        <v>0</v>
      </c>
      <c r="J101" s="34"/>
      <c r="K101" s="34"/>
      <c r="L101" s="35"/>
    </row>
    <row r="102" spans="2:12" ht="38.25" customHeight="1" x14ac:dyDescent="0.2">
      <c r="B102" s="32">
        <v>416</v>
      </c>
      <c r="C102" s="33">
        <v>0</v>
      </c>
      <c r="D102" s="66" t="s">
        <v>684</v>
      </c>
      <c r="E102" s="67" t="s">
        <v>685</v>
      </c>
      <c r="F102" s="68" t="s">
        <v>22</v>
      </c>
      <c r="G102" s="69">
        <v>2</v>
      </c>
      <c r="H102" s="70"/>
      <c r="I102" s="71">
        <v>0</v>
      </c>
      <c r="J102" s="34"/>
      <c r="K102" s="34"/>
      <c r="L102" s="35"/>
    </row>
    <row r="103" spans="2:12" ht="38.25" customHeight="1" x14ac:dyDescent="0.2">
      <c r="B103" s="78">
        <v>417</v>
      </c>
      <c r="C103" s="33">
        <v>0</v>
      </c>
      <c r="D103" s="66" t="s">
        <v>686</v>
      </c>
      <c r="E103" s="67" t="s">
        <v>687</v>
      </c>
      <c r="F103" s="68" t="s">
        <v>22</v>
      </c>
      <c r="G103" s="69">
        <v>20</v>
      </c>
      <c r="H103" s="70"/>
      <c r="I103" s="71">
        <v>0</v>
      </c>
      <c r="J103" s="34"/>
      <c r="K103" s="34"/>
      <c r="L103" s="35"/>
    </row>
    <row r="104" spans="2:12" ht="38.25" customHeight="1" x14ac:dyDescent="0.2">
      <c r="B104" s="32">
        <v>418</v>
      </c>
      <c r="C104" s="33">
        <v>0</v>
      </c>
      <c r="D104" s="66" t="s">
        <v>688</v>
      </c>
      <c r="E104" s="67" t="s">
        <v>689</v>
      </c>
      <c r="F104" s="68" t="s">
        <v>22</v>
      </c>
      <c r="G104" s="69">
        <v>1</v>
      </c>
      <c r="H104" s="70"/>
      <c r="I104" s="71">
        <v>0</v>
      </c>
      <c r="J104" s="34"/>
      <c r="K104" s="34"/>
      <c r="L104" s="35"/>
    </row>
    <row r="105" spans="2:12" ht="38.25" customHeight="1" x14ac:dyDescent="0.2">
      <c r="B105" s="78">
        <v>419</v>
      </c>
      <c r="C105" s="33">
        <v>0</v>
      </c>
      <c r="D105" s="66" t="s">
        <v>690</v>
      </c>
      <c r="E105" s="67" t="s">
        <v>691</v>
      </c>
      <c r="F105" s="68" t="s">
        <v>22</v>
      </c>
      <c r="G105" s="69">
        <v>1</v>
      </c>
      <c r="H105" s="70"/>
      <c r="I105" s="71">
        <v>0</v>
      </c>
      <c r="J105" s="34"/>
      <c r="K105" s="34"/>
      <c r="L105" s="35"/>
    </row>
    <row r="106" spans="2:12" ht="38.25" customHeight="1" x14ac:dyDescent="0.2">
      <c r="B106" s="32">
        <v>420</v>
      </c>
      <c r="C106" s="33">
        <v>0</v>
      </c>
      <c r="D106" s="66" t="s">
        <v>692</v>
      </c>
      <c r="E106" s="67" t="s">
        <v>693</v>
      </c>
      <c r="F106" s="68" t="s">
        <v>22</v>
      </c>
      <c r="G106" s="69">
        <v>1</v>
      </c>
      <c r="H106" s="70"/>
      <c r="I106" s="71">
        <v>0</v>
      </c>
      <c r="J106" s="34"/>
      <c r="K106" s="34"/>
      <c r="L106" s="35"/>
    </row>
    <row r="107" spans="2:12" ht="38.25" customHeight="1" x14ac:dyDescent="0.2">
      <c r="B107" s="78">
        <v>421</v>
      </c>
      <c r="C107" s="33">
        <v>0</v>
      </c>
      <c r="D107" s="66" t="s">
        <v>692</v>
      </c>
      <c r="E107" s="67" t="s">
        <v>694</v>
      </c>
      <c r="F107" s="68" t="s">
        <v>22</v>
      </c>
      <c r="G107" s="69">
        <v>1</v>
      </c>
      <c r="H107" s="70"/>
      <c r="I107" s="71">
        <v>0</v>
      </c>
      <c r="J107" s="34"/>
      <c r="K107" s="34"/>
      <c r="L107" s="35"/>
    </row>
    <row r="108" spans="2:12" ht="38.25" customHeight="1" x14ac:dyDescent="0.2">
      <c r="B108" s="32">
        <v>422</v>
      </c>
      <c r="C108" s="33">
        <v>0</v>
      </c>
      <c r="D108" s="66" t="s">
        <v>663</v>
      </c>
      <c r="E108" s="67" t="s">
        <v>695</v>
      </c>
      <c r="F108" s="68" t="s">
        <v>22</v>
      </c>
      <c r="G108" s="69">
        <v>1</v>
      </c>
      <c r="H108" s="70"/>
      <c r="I108" s="71">
        <v>0</v>
      </c>
      <c r="J108" s="34"/>
      <c r="K108" s="34"/>
      <c r="L108" s="35"/>
    </row>
    <row r="109" spans="2:12" ht="38.25" customHeight="1" x14ac:dyDescent="0.2">
      <c r="B109" s="78">
        <v>423</v>
      </c>
      <c r="C109" s="33">
        <v>0</v>
      </c>
      <c r="D109" s="66" t="s">
        <v>663</v>
      </c>
      <c r="E109" s="67" t="s">
        <v>696</v>
      </c>
      <c r="F109" s="68" t="s">
        <v>22</v>
      </c>
      <c r="G109" s="69">
        <v>1</v>
      </c>
      <c r="H109" s="70"/>
      <c r="I109" s="71">
        <v>0</v>
      </c>
      <c r="J109" s="34"/>
      <c r="K109" s="34"/>
      <c r="L109" s="35"/>
    </row>
    <row r="110" spans="2:12" ht="38.25" customHeight="1" x14ac:dyDescent="0.2">
      <c r="B110" s="32">
        <v>424</v>
      </c>
      <c r="C110" s="33">
        <v>0</v>
      </c>
      <c r="D110" s="66" t="s">
        <v>283</v>
      </c>
      <c r="E110" s="67" t="s">
        <v>697</v>
      </c>
      <c r="F110" s="68" t="s">
        <v>22</v>
      </c>
      <c r="G110" s="69">
        <v>1</v>
      </c>
      <c r="H110" s="70"/>
      <c r="I110" s="71">
        <v>0</v>
      </c>
      <c r="J110" s="34"/>
      <c r="K110" s="34"/>
      <c r="L110" s="35"/>
    </row>
    <row r="111" spans="2:12" ht="38.25" customHeight="1" x14ac:dyDescent="0.2">
      <c r="B111" s="78">
        <v>425</v>
      </c>
      <c r="C111" s="33">
        <v>0</v>
      </c>
      <c r="D111" s="66" t="s">
        <v>283</v>
      </c>
      <c r="E111" s="67" t="s">
        <v>698</v>
      </c>
      <c r="F111" s="68" t="s">
        <v>22</v>
      </c>
      <c r="G111" s="69">
        <v>1</v>
      </c>
      <c r="H111" s="70"/>
      <c r="I111" s="71">
        <v>0</v>
      </c>
      <c r="J111" s="34"/>
      <c r="K111" s="34"/>
      <c r="L111" s="35"/>
    </row>
    <row r="112" spans="2:12" ht="38.25" customHeight="1" x14ac:dyDescent="0.2">
      <c r="B112" s="32">
        <v>426</v>
      </c>
      <c r="C112" s="33">
        <v>0</v>
      </c>
      <c r="D112" s="66" t="s">
        <v>699</v>
      </c>
      <c r="E112" s="67" t="s">
        <v>700</v>
      </c>
      <c r="F112" s="68" t="s">
        <v>22</v>
      </c>
      <c r="G112" s="69">
        <v>2</v>
      </c>
      <c r="H112" s="70"/>
      <c r="I112" s="71">
        <v>0</v>
      </c>
      <c r="J112" s="34"/>
      <c r="K112" s="34"/>
      <c r="L112" s="35"/>
    </row>
    <row r="113" spans="2:12" ht="38.25" customHeight="1" x14ac:dyDescent="0.2">
      <c r="B113" s="78">
        <v>427</v>
      </c>
      <c r="C113" s="33">
        <v>0</v>
      </c>
      <c r="D113" s="66" t="s">
        <v>701</v>
      </c>
      <c r="E113" s="67" t="s">
        <v>702</v>
      </c>
      <c r="F113" s="68" t="s">
        <v>22</v>
      </c>
      <c r="G113" s="69">
        <v>2</v>
      </c>
      <c r="H113" s="70"/>
      <c r="I113" s="71">
        <v>0</v>
      </c>
      <c r="J113" s="34"/>
      <c r="K113" s="34"/>
      <c r="L113" s="35"/>
    </row>
    <row r="114" spans="2:12" ht="38.25" customHeight="1" x14ac:dyDescent="0.2">
      <c r="B114" s="32">
        <v>428</v>
      </c>
      <c r="C114" s="33">
        <v>0</v>
      </c>
      <c r="D114" s="66" t="s">
        <v>703</v>
      </c>
      <c r="E114" s="67" t="s">
        <v>704</v>
      </c>
      <c r="F114" s="68" t="s">
        <v>22</v>
      </c>
      <c r="G114" s="69">
        <v>1</v>
      </c>
      <c r="H114" s="70"/>
      <c r="I114" s="71">
        <v>0</v>
      </c>
      <c r="J114" s="34"/>
      <c r="K114" s="34"/>
      <c r="L114" s="35"/>
    </row>
    <row r="115" spans="2:12" ht="38.25" customHeight="1" x14ac:dyDescent="0.2">
      <c r="B115" s="78">
        <v>429</v>
      </c>
      <c r="C115" s="33">
        <v>0</v>
      </c>
      <c r="D115" s="66" t="s">
        <v>703</v>
      </c>
      <c r="E115" s="67" t="s">
        <v>705</v>
      </c>
      <c r="F115" s="68" t="s">
        <v>22</v>
      </c>
      <c r="G115" s="69">
        <v>1</v>
      </c>
      <c r="H115" s="70"/>
      <c r="I115" s="71">
        <v>0</v>
      </c>
      <c r="J115" s="34"/>
      <c r="K115" s="34"/>
      <c r="L115" s="35"/>
    </row>
    <row r="116" spans="2:12" ht="38.25" customHeight="1" x14ac:dyDescent="0.2">
      <c r="B116" s="32">
        <v>430</v>
      </c>
      <c r="C116" s="33">
        <v>0</v>
      </c>
      <c r="D116" s="66" t="s">
        <v>706</v>
      </c>
      <c r="E116" s="67" t="s">
        <v>707</v>
      </c>
      <c r="F116" s="68" t="s">
        <v>22</v>
      </c>
      <c r="G116" s="69">
        <v>4</v>
      </c>
      <c r="H116" s="70"/>
      <c r="I116" s="71">
        <v>0</v>
      </c>
      <c r="J116" s="34"/>
      <c r="K116" s="34"/>
      <c r="L116" s="35"/>
    </row>
    <row r="117" spans="2:12" ht="38.25" customHeight="1" x14ac:dyDescent="0.2">
      <c r="B117" s="78">
        <v>431</v>
      </c>
      <c r="C117" s="33">
        <v>0</v>
      </c>
      <c r="D117" s="66" t="s">
        <v>708</v>
      </c>
      <c r="E117" s="67" t="s">
        <v>709</v>
      </c>
      <c r="F117" s="68" t="s">
        <v>22</v>
      </c>
      <c r="G117" s="69">
        <v>1</v>
      </c>
      <c r="H117" s="70"/>
      <c r="I117" s="71">
        <v>0</v>
      </c>
      <c r="J117" s="34"/>
      <c r="K117" s="34"/>
      <c r="L117" s="35"/>
    </row>
    <row r="118" spans="2:12" ht="38.25" customHeight="1" x14ac:dyDescent="0.2">
      <c r="B118" s="32">
        <v>432</v>
      </c>
      <c r="C118" s="33">
        <v>0</v>
      </c>
      <c r="D118" s="66" t="s">
        <v>710</v>
      </c>
      <c r="E118" s="67" t="s">
        <v>711</v>
      </c>
      <c r="F118" s="68" t="s">
        <v>22</v>
      </c>
      <c r="G118" s="69">
        <v>1</v>
      </c>
      <c r="H118" s="70"/>
      <c r="I118" s="71">
        <v>0</v>
      </c>
      <c r="J118" s="34"/>
      <c r="K118" s="34"/>
      <c r="L118" s="35"/>
    </row>
    <row r="119" spans="2:12" ht="38.25" customHeight="1" x14ac:dyDescent="0.2">
      <c r="B119" s="78">
        <v>433</v>
      </c>
      <c r="C119" s="33">
        <v>0</v>
      </c>
      <c r="D119" s="66" t="s">
        <v>710</v>
      </c>
      <c r="E119" s="67" t="s">
        <v>712</v>
      </c>
      <c r="F119" s="68" t="s">
        <v>22</v>
      </c>
      <c r="G119" s="69">
        <v>3</v>
      </c>
      <c r="H119" s="70"/>
      <c r="I119" s="71">
        <v>0</v>
      </c>
      <c r="J119" s="34"/>
      <c r="K119" s="34"/>
      <c r="L119" s="35"/>
    </row>
    <row r="120" spans="2:12" ht="38.25" customHeight="1" x14ac:dyDescent="0.2">
      <c r="B120" s="32">
        <v>434</v>
      </c>
      <c r="C120" s="33">
        <v>0</v>
      </c>
      <c r="D120" s="66" t="s">
        <v>283</v>
      </c>
      <c r="E120" s="67" t="s">
        <v>713</v>
      </c>
      <c r="F120" s="68" t="s">
        <v>22</v>
      </c>
      <c r="G120" s="69">
        <v>3</v>
      </c>
      <c r="H120" s="70"/>
      <c r="I120" s="71">
        <v>0</v>
      </c>
      <c r="J120" s="34"/>
      <c r="K120" s="34"/>
      <c r="L120" s="35"/>
    </row>
    <row r="121" spans="2:12" ht="38.25" customHeight="1" x14ac:dyDescent="0.2">
      <c r="B121" s="78">
        <v>435</v>
      </c>
      <c r="C121" s="33">
        <v>0</v>
      </c>
      <c r="D121" s="66" t="s">
        <v>714</v>
      </c>
      <c r="E121" s="67" t="s">
        <v>715</v>
      </c>
      <c r="F121" s="68" t="s">
        <v>22</v>
      </c>
      <c r="G121" s="69">
        <v>1</v>
      </c>
      <c r="H121" s="70"/>
      <c r="I121" s="71">
        <v>0</v>
      </c>
      <c r="J121" s="34"/>
      <c r="K121" s="34"/>
      <c r="L121" s="35"/>
    </row>
    <row r="122" spans="2:12" ht="38.25" customHeight="1" x14ac:dyDescent="0.2">
      <c r="B122" s="32">
        <v>436</v>
      </c>
      <c r="C122" s="33">
        <v>0</v>
      </c>
      <c r="D122" s="66" t="s">
        <v>716</v>
      </c>
      <c r="E122" s="67" t="s">
        <v>717</v>
      </c>
      <c r="F122" s="68" t="s">
        <v>22</v>
      </c>
      <c r="G122" s="69">
        <v>1</v>
      </c>
      <c r="H122" s="70"/>
      <c r="I122" s="71">
        <v>0</v>
      </c>
      <c r="J122" s="34"/>
      <c r="K122" s="34"/>
      <c r="L122" s="35"/>
    </row>
    <row r="123" spans="2:12" ht="38.25" customHeight="1" x14ac:dyDescent="0.2">
      <c r="B123" s="78">
        <v>437</v>
      </c>
      <c r="C123" s="33">
        <v>0</v>
      </c>
      <c r="D123" s="66" t="s">
        <v>718</v>
      </c>
      <c r="E123" s="67" t="s">
        <v>719</v>
      </c>
      <c r="F123" s="68" t="s">
        <v>22</v>
      </c>
      <c r="G123" s="69">
        <v>1</v>
      </c>
      <c r="H123" s="70"/>
      <c r="I123" s="71">
        <v>0</v>
      </c>
      <c r="J123" s="34"/>
      <c r="K123" s="34"/>
      <c r="L123" s="35"/>
    </row>
    <row r="124" spans="2:12" ht="38.25" customHeight="1" x14ac:dyDescent="0.2">
      <c r="B124" s="32">
        <v>438</v>
      </c>
      <c r="C124" s="33">
        <v>0</v>
      </c>
      <c r="D124" s="66" t="s">
        <v>720</v>
      </c>
      <c r="E124" s="67" t="s">
        <v>721</v>
      </c>
      <c r="F124" s="68" t="s">
        <v>22</v>
      </c>
      <c r="G124" s="69">
        <v>3</v>
      </c>
      <c r="H124" s="70"/>
      <c r="I124" s="71">
        <v>0</v>
      </c>
      <c r="J124" s="34"/>
      <c r="K124" s="34"/>
      <c r="L124" s="35"/>
    </row>
    <row r="125" spans="2:12" ht="38.25" customHeight="1" x14ac:dyDescent="0.2">
      <c r="B125" s="78">
        <v>439</v>
      </c>
      <c r="C125" s="33">
        <v>0</v>
      </c>
      <c r="D125" s="66" t="s">
        <v>720</v>
      </c>
      <c r="E125" s="67" t="s">
        <v>722</v>
      </c>
      <c r="F125" s="68" t="s">
        <v>22</v>
      </c>
      <c r="G125" s="69">
        <v>1</v>
      </c>
      <c r="H125" s="70"/>
      <c r="I125" s="71">
        <v>0</v>
      </c>
      <c r="J125" s="34"/>
      <c r="K125" s="34"/>
      <c r="L125" s="35"/>
    </row>
    <row r="126" spans="2:12" ht="38.25" customHeight="1" x14ac:dyDescent="0.2">
      <c r="B126" s="32">
        <v>440</v>
      </c>
      <c r="C126" s="33">
        <v>0</v>
      </c>
      <c r="D126" s="72" t="s">
        <v>723</v>
      </c>
      <c r="E126" s="73" t="s">
        <v>724</v>
      </c>
      <c r="F126" s="74" t="s">
        <v>22</v>
      </c>
      <c r="G126" s="75">
        <v>2</v>
      </c>
      <c r="H126" s="76"/>
      <c r="I126" s="77">
        <v>0</v>
      </c>
      <c r="J126" s="34"/>
      <c r="K126" s="34"/>
      <c r="L126" s="35"/>
    </row>
    <row r="127" spans="2:12" ht="38.25" customHeight="1" x14ac:dyDescent="0.2">
      <c r="B127" s="39"/>
      <c r="C127" s="40"/>
      <c r="D127" s="41" t="s">
        <v>232</v>
      </c>
      <c r="E127" s="42"/>
      <c r="F127" s="43"/>
      <c r="G127" s="44"/>
      <c r="H127" s="45"/>
      <c r="I127" s="46">
        <f>SUM(I97:I126)</f>
        <v>0</v>
      </c>
      <c r="J127" s="47"/>
      <c r="K127" s="47"/>
      <c r="L127" s="48"/>
    </row>
    <row r="128" spans="2:12" ht="38.25" customHeight="1" x14ac:dyDescent="0.2">
      <c r="B128" s="82">
        <v>441</v>
      </c>
      <c r="C128" s="79">
        <v>0</v>
      </c>
      <c r="D128" s="49" t="s">
        <v>411</v>
      </c>
      <c r="E128" s="50" t="s">
        <v>725</v>
      </c>
      <c r="F128" s="51" t="s">
        <v>22</v>
      </c>
      <c r="G128" s="52">
        <v>1</v>
      </c>
      <c r="H128" s="53"/>
      <c r="I128" s="54">
        <v>0</v>
      </c>
      <c r="J128" s="80"/>
      <c r="K128" s="80"/>
      <c r="L128" s="81"/>
    </row>
    <row r="129" spans="2:12" ht="38.25" customHeight="1" x14ac:dyDescent="0.2">
      <c r="B129" s="32">
        <v>442</v>
      </c>
      <c r="C129" s="79">
        <v>0</v>
      </c>
      <c r="D129" s="66" t="s">
        <v>261</v>
      </c>
      <c r="E129" s="67" t="s">
        <v>262</v>
      </c>
      <c r="F129" s="68" t="s">
        <v>22</v>
      </c>
      <c r="G129" s="69">
        <v>2</v>
      </c>
      <c r="H129" s="70"/>
      <c r="I129" s="71">
        <v>0</v>
      </c>
      <c r="J129" s="80"/>
      <c r="K129" s="80"/>
      <c r="L129" s="81"/>
    </row>
    <row r="130" spans="2:12" ht="38.25" customHeight="1" x14ac:dyDescent="0.2">
      <c r="B130" s="82">
        <v>443</v>
      </c>
      <c r="C130" s="33">
        <v>0</v>
      </c>
      <c r="D130" s="66" t="s">
        <v>487</v>
      </c>
      <c r="E130" s="67" t="s">
        <v>726</v>
      </c>
      <c r="F130" s="68" t="s">
        <v>22</v>
      </c>
      <c r="G130" s="69">
        <v>1</v>
      </c>
      <c r="H130" s="70"/>
      <c r="I130" s="71">
        <v>0</v>
      </c>
      <c r="J130" s="34"/>
      <c r="K130" s="34"/>
      <c r="L130" s="35"/>
    </row>
    <row r="131" spans="2:12" ht="38.25" customHeight="1" x14ac:dyDescent="0.2">
      <c r="B131" s="32">
        <v>444</v>
      </c>
      <c r="C131" s="33">
        <v>0</v>
      </c>
      <c r="D131" s="66" t="s">
        <v>489</v>
      </c>
      <c r="E131" s="67" t="s">
        <v>727</v>
      </c>
      <c r="F131" s="68" t="s">
        <v>22</v>
      </c>
      <c r="G131" s="69">
        <v>1</v>
      </c>
      <c r="H131" s="70"/>
      <c r="I131" s="71">
        <v>0</v>
      </c>
      <c r="J131" s="34"/>
      <c r="K131" s="34"/>
      <c r="L131" s="35"/>
    </row>
    <row r="132" spans="2:12" ht="38.25" customHeight="1" x14ac:dyDescent="0.2">
      <c r="B132" s="82">
        <v>445</v>
      </c>
      <c r="C132" s="33">
        <v>0</v>
      </c>
      <c r="D132" s="66" t="s">
        <v>728</v>
      </c>
      <c r="E132" s="67" t="s">
        <v>729</v>
      </c>
      <c r="F132" s="68" t="s">
        <v>22</v>
      </c>
      <c r="G132" s="69">
        <v>1</v>
      </c>
      <c r="H132" s="70"/>
      <c r="I132" s="71">
        <v>0</v>
      </c>
      <c r="J132" s="34"/>
      <c r="K132" s="34"/>
      <c r="L132" s="35"/>
    </row>
    <row r="133" spans="2:12" ht="38.25" customHeight="1" x14ac:dyDescent="0.2">
      <c r="B133" s="32">
        <v>446</v>
      </c>
      <c r="C133" s="33">
        <v>0</v>
      </c>
      <c r="D133" s="66" t="s">
        <v>730</v>
      </c>
      <c r="E133" s="67" t="s">
        <v>731</v>
      </c>
      <c r="F133" s="68" t="s">
        <v>22</v>
      </c>
      <c r="G133" s="69">
        <v>1</v>
      </c>
      <c r="H133" s="70"/>
      <c r="I133" s="71">
        <v>0</v>
      </c>
      <c r="J133" s="34"/>
      <c r="K133" s="34"/>
      <c r="L133" s="35"/>
    </row>
    <row r="134" spans="2:12" ht="38.25" customHeight="1" x14ac:dyDescent="0.2">
      <c r="B134" s="82">
        <v>447</v>
      </c>
      <c r="C134" s="33">
        <v>0</v>
      </c>
      <c r="D134" s="66" t="s">
        <v>732</v>
      </c>
      <c r="E134" s="67" t="s">
        <v>733</v>
      </c>
      <c r="F134" s="68" t="s">
        <v>22</v>
      </c>
      <c r="G134" s="69">
        <v>1</v>
      </c>
      <c r="H134" s="70"/>
      <c r="I134" s="71">
        <v>0</v>
      </c>
      <c r="J134" s="34"/>
      <c r="K134" s="34"/>
      <c r="L134" s="35"/>
    </row>
    <row r="135" spans="2:12" ht="38.25" customHeight="1" x14ac:dyDescent="0.2">
      <c r="B135" s="32">
        <v>448</v>
      </c>
      <c r="C135" s="33">
        <v>0</v>
      </c>
      <c r="D135" s="66" t="s">
        <v>734</v>
      </c>
      <c r="E135" s="67" t="s">
        <v>735</v>
      </c>
      <c r="F135" s="68" t="s">
        <v>22</v>
      </c>
      <c r="G135" s="69">
        <v>2</v>
      </c>
      <c r="H135" s="70"/>
      <c r="I135" s="71">
        <v>0</v>
      </c>
      <c r="J135" s="34"/>
      <c r="K135" s="34"/>
      <c r="L135" s="35"/>
    </row>
    <row r="136" spans="2:12" ht="38.25" customHeight="1" x14ac:dyDescent="0.2">
      <c r="B136" s="82">
        <v>449</v>
      </c>
      <c r="C136" s="33">
        <v>0</v>
      </c>
      <c r="D136" s="66" t="s">
        <v>239</v>
      </c>
      <c r="E136" s="67" t="s">
        <v>240</v>
      </c>
      <c r="F136" s="68" t="s">
        <v>22</v>
      </c>
      <c r="G136" s="69">
        <v>1</v>
      </c>
      <c r="H136" s="70"/>
      <c r="I136" s="71">
        <v>0</v>
      </c>
      <c r="J136" s="34"/>
      <c r="K136" s="34"/>
      <c r="L136" s="35"/>
    </row>
    <row r="137" spans="2:12" ht="38.25" customHeight="1" x14ac:dyDescent="0.2">
      <c r="B137" s="32">
        <v>450</v>
      </c>
      <c r="C137" s="33">
        <v>0</v>
      </c>
      <c r="D137" s="66" t="s">
        <v>736</v>
      </c>
      <c r="E137" s="67" t="s">
        <v>737</v>
      </c>
      <c r="F137" s="68" t="s">
        <v>22</v>
      </c>
      <c r="G137" s="69">
        <v>2</v>
      </c>
      <c r="H137" s="70"/>
      <c r="I137" s="71">
        <v>0</v>
      </c>
      <c r="J137" s="34"/>
      <c r="K137" s="34"/>
      <c r="L137" s="35"/>
    </row>
    <row r="138" spans="2:12" ht="38.25" customHeight="1" x14ac:dyDescent="0.2">
      <c r="B138" s="82">
        <v>451</v>
      </c>
      <c r="C138" s="33">
        <v>0</v>
      </c>
      <c r="D138" s="66" t="s">
        <v>738</v>
      </c>
      <c r="E138" s="67" t="s">
        <v>739</v>
      </c>
      <c r="F138" s="68" t="s">
        <v>22</v>
      </c>
      <c r="G138" s="69">
        <v>2</v>
      </c>
      <c r="H138" s="70"/>
      <c r="I138" s="71">
        <v>0</v>
      </c>
      <c r="J138" s="34"/>
      <c r="K138" s="34"/>
      <c r="L138" s="35"/>
    </row>
    <row r="139" spans="2:12" ht="38.25" customHeight="1" x14ac:dyDescent="0.2">
      <c r="B139" s="32">
        <v>452</v>
      </c>
      <c r="C139" s="33">
        <v>0</v>
      </c>
      <c r="D139" s="66" t="s">
        <v>738</v>
      </c>
      <c r="E139" s="67" t="s">
        <v>740</v>
      </c>
      <c r="F139" s="68" t="s">
        <v>22</v>
      </c>
      <c r="G139" s="69">
        <v>6</v>
      </c>
      <c r="H139" s="70"/>
      <c r="I139" s="71">
        <v>0</v>
      </c>
      <c r="J139" s="34"/>
      <c r="K139" s="34"/>
      <c r="L139" s="35"/>
    </row>
    <row r="140" spans="2:12" ht="38.25" customHeight="1" x14ac:dyDescent="0.2">
      <c r="B140" s="82">
        <v>453</v>
      </c>
      <c r="C140" s="33">
        <v>0</v>
      </c>
      <c r="D140" s="66" t="s">
        <v>741</v>
      </c>
      <c r="E140" s="67" t="s">
        <v>742</v>
      </c>
      <c r="F140" s="68" t="s">
        <v>22</v>
      </c>
      <c r="G140" s="69">
        <v>3</v>
      </c>
      <c r="H140" s="70"/>
      <c r="I140" s="71">
        <v>0</v>
      </c>
      <c r="J140" s="34"/>
      <c r="K140" s="34"/>
      <c r="L140" s="35"/>
    </row>
    <row r="141" spans="2:12" ht="38.25" customHeight="1" x14ac:dyDescent="0.2">
      <c r="B141" s="32">
        <v>454</v>
      </c>
      <c r="C141" s="33">
        <v>0</v>
      </c>
      <c r="D141" s="66" t="s">
        <v>743</v>
      </c>
      <c r="E141" s="67" t="s">
        <v>744</v>
      </c>
      <c r="F141" s="68" t="s">
        <v>22</v>
      </c>
      <c r="G141" s="69">
        <v>1</v>
      </c>
      <c r="H141" s="70"/>
      <c r="I141" s="71">
        <v>0</v>
      </c>
      <c r="J141" s="34"/>
      <c r="K141" s="34"/>
      <c r="L141" s="35"/>
    </row>
    <row r="142" spans="2:12" ht="38.25" customHeight="1" x14ac:dyDescent="0.2">
      <c r="B142" s="82">
        <v>455</v>
      </c>
      <c r="C142" s="33">
        <v>0</v>
      </c>
      <c r="D142" s="66" t="s">
        <v>745</v>
      </c>
      <c r="E142" s="67" t="s">
        <v>746</v>
      </c>
      <c r="F142" s="68" t="s">
        <v>22</v>
      </c>
      <c r="G142" s="69">
        <v>3</v>
      </c>
      <c r="H142" s="70"/>
      <c r="I142" s="71">
        <v>0</v>
      </c>
      <c r="J142" s="34"/>
      <c r="K142" s="34"/>
      <c r="L142" s="35"/>
    </row>
    <row r="143" spans="2:12" ht="38.25" customHeight="1" x14ac:dyDescent="0.2">
      <c r="B143" s="32">
        <v>456</v>
      </c>
      <c r="C143" s="33">
        <v>0</v>
      </c>
      <c r="D143" s="66" t="s">
        <v>747</v>
      </c>
      <c r="E143" s="67" t="s">
        <v>748</v>
      </c>
      <c r="F143" s="68" t="s">
        <v>22</v>
      </c>
      <c r="G143" s="69">
        <v>2</v>
      </c>
      <c r="H143" s="70"/>
      <c r="I143" s="71">
        <v>0</v>
      </c>
      <c r="J143" s="34"/>
      <c r="K143" s="34"/>
      <c r="L143" s="35"/>
    </row>
    <row r="144" spans="2:12" ht="38.25" customHeight="1" x14ac:dyDescent="0.2">
      <c r="B144" s="82">
        <v>457</v>
      </c>
      <c r="C144" s="33">
        <v>0</v>
      </c>
      <c r="D144" s="66" t="s">
        <v>749</v>
      </c>
      <c r="E144" s="67" t="s">
        <v>750</v>
      </c>
      <c r="F144" s="68" t="s">
        <v>22</v>
      </c>
      <c r="G144" s="69">
        <v>1</v>
      </c>
      <c r="H144" s="70"/>
      <c r="I144" s="71">
        <v>0</v>
      </c>
      <c r="J144" s="34"/>
      <c r="K144" s="34"/>
      <c r="L144" s="35"/>
    </row>
    <row r="145" spans="2:12" ht="38.25" customHeight="1" x14ac:dyDescent="0.2">
      <c r="B145" s="32">
        <v>458</v>
      </c>
      <c r="C145" s="33">
        <v>0</v>
      </c>
      <c r="D145" s="66" t="s">
        <v>751</v>
      </c>
      <c r="E145" s="67" t="s">
        <v>752</v>
      </c>
      <c r="F145" s="68" t="s">
        <v>22</v>
      </c>
      <c r="G145" s="69">
        <v>3</v>
      </c>
      <c r="H145" s="70"/>
      <c r="I145" s="71">
        <v>0</v>
      </c>
      <c r="J145" s="34"/>
      <c r="K145" s="34"/>
      <c r="L145" s="35"/>
    </row>
    <row r="146" spans="2:12" ht="38.25" customHeight="1" x14ac:dyDescent="0.2">
      <c r="B146" s="82">
        <v>459</v>
      </c>
      <c r="C146" s="33">
        <v>0</v>
      </c>
      <c r="D146" s="66" t="s">
        <v>753</v>
      </c>
      <c r="E146" s="67" t="s">
        <v>754</v>
      </c>
      <c r="F146" s="68" t="s">
        <v>22</v>
      </c>
      <c r="G146" s="69">
        <v>1</v>
      </c>
      <c r="H146" s="70"/>
      <c r="I146" s="71">
        <v>0</v>
      </c>
      <c r="J146" s="34"/>
      <c r="K146" s="34"/>
      <c r="L146" s="35"/>
    </row>
    <row r="147" spans="2:12" ht="38.25" customHeight="1" x14ac:dyDescent="0.2">
      <c r="B147" s="32">
        <v>460</v>
      </c>
      <c r="C147" s="33">
        <v>0</v>
      </c>
      <c r="D147" s="66" t="s">
        <v>285</v>
      </c>
      <c r="E147" s="67" t="s">
        <v>755</v>
      </c>
      <c r="F147" s="68" t="s">
        <v>22</v>
      </c>
      <c r="G147" s="69">
        <v>1</v>
      </c>
      <c r="H147" s="70"/>
      <c r="I147" s="71">
        <v>0</v>
      </c>
      <c r="J147" s="34"/>
      <c r="K147" s="34"/>
      <c r="L147" s="35"/>
    </row>
    <row r="148" spans="2:12" ht="38.25" customHeight="1" x14ac:dyDescent="0.2">
      <c r="B148" s="82">
        <v>461</v>
      </c>
      <c r="C148" s="33">
        <v>0</v>
      </c>
      <c r="D148" s="66" t="s">
        <v>756</v>
      </c>
      <c r="E148" s="67" t="s">
        <v>757</v>
      </c>
      <c r="F148" s="68" t="s">
        <v>22</v>
      </c>
      <c r="G148" s="69">
        <v>1</v>
      </c>
      <c r="H148" s="70"/>
      <c r="I148" s="71">
        <v>0</v>
      </c>
      <c r="J148" s="34"/>
      <c r="K148" s="34"/>
      <c r="L148" s="35"/>
    </row>
    <row r="149" spans="2:12" ht="38.25" customHeight="1" x14ac:dyDescent="0.2">
      <c r="B149" s="32">
        <v>462</v>
      </c>
      <c r="C149" s="33">
        <v>0</v>
      </c>
      <c r="D149" s="66" t="s">
        <v>758</v>
      </c>
      <c r="E149" s="67" t="s">
        <v>759</v>
      </c>
      <c r="F149" s="68" t="s">
        <v>22</v>
      </c>
      <c r="G149" s="69">
        <v>3</v>
      </c>
      <c r="H149" s="70"/>
      <c r="I149" s="71">
        <v>0</v>
      </c>
      <c r="J149" s="34"/>
      <c r="K149" s="34"/>
      <c r="L149" s="35"/>
    </row>
    <row r="150" spans="2:12" ht="38.25" customHeight="1" x14ac:dyDescent="0.2">
      <c r="B150" s="82">
        <v>463</v>
      </c>
      <c r="C150" s="33">
        <v>0</v>
      </c>
      <c r="D150" s="66" t="s">
        <v>760</v>
      </c>
      <c r="E150" s="67" t="s">
        <v>761</v>
      </c>
      <c r="F150" s="68" t="s">
        <v>22</v>
      </c>
      <c r="G150" s="69">
        <v>1</v>
      </c>
      <c r="H150" s="70"/>
      <c r="I150" s="71">
        <v>0</v>
      </c>
      <c r="J150" s="34"/>
      <c r="K150" s="34"/>
      <c r="L150" s="35"/>
    </row>
    <row r="151" spans="2:12" ht="38.25" customHeight="1" x14ac:dyDescent="0.2">
      <c r="B151" s="32">
        <v>464</v>
      </c>
      <c r="C151" s="33">
        <v>0</v>
      </c>
      <c r="D151" s="66" t="s">
        <v>762</v>
      </c>
      <c r="E151" s="67" t="s">
        <v>763</v>
      </c>
      <c r="F151" s="68" t="s">
        <v>22</v>
      </c>
      <c r="G151" s="69">
        <v>2</v>
      </c>
      <c r="H151" s="70"/>
      <c r="I151" s="71">
        <v>0</v>
      </c>
      <c r="J151" s="34"/>
      <c r="K151" s="34"/>
      <c r="L151" s="35"/>
    </row>
    <row r="152" spans="2:12" ht="38.25" customHeight="1" x14ac:dyDescent="0.2">
      <c r="B152" s="82">
        <v>465</v>
      </c>
      <c r="C152" s="33">
        <v>0</v>
      </c>
      <c r="D152" s="66" t="s">
        <v>762</v>
      </c>
      <c r="E152" s="67" t="s">
        <v>764</v>
      </c>
      <c r="F152" s="68" t="s">
        <v>22</v>
      </c>
      <c r="G152" s="69">
        <v>2</v>
      </c>
      <c r="H152" s="70"/>
      <c r="I152" s="71">
        <v>0</v>
      </c>
      <c r="J152" s="34"/>
      <c r="K152" s="34"/>
      <c r="L152" s="35"/>
    </row>
    <row r="153" spans="2:12" ht="38.25" customHeight="1" x14ac:dyDescent="0.2">
      <c r="B153" s="32">
        <v>466</v>
      </c>
      <c r="C153" s="33">
        <v>0</v>
      </c>
      <c r="D153" s="66" t="s">
        <v>765</v>
      </c>
      <c r="E153" s="67" t="s">
        <v>766</v>
      </c>
      <c r="F153" s="68" t="s">
        <v>22</v>
      </c>
      <c r="G153" s="69">
        <v>6</v>
      </c>
      <c r="H153" s="70"/>
      <c r="I153" s="71">
        <v>0</v>
      </c>
      <c r="J153" s="34"/>
      <c r="K153" s="34"/>
      <c r="L153" s="35"/>
    </row>
    <row r="154" spans="2:12" ht="38.25" customHeight="1" x14ac:dyDescent="0.2">
      <c r="B154" s="82">
        <v>467</v>
      </c>
      <c r="C154" s="33">
        <v>0</v>
      </c>
      <c r="D154" s="66" t="s">
        <v>767</v>
      </c>
      <c r="E154" s="67" t="s">
        <v>768</v>
      </c>
      <c r="F154" s="68" t="s">
        <v>22</v>
      </c>
      <c r="G154" s="69">
        <v>1</v>
      </c>
      <c r="H154" s="70"/>
      <c r="I154" s="71">
        <v>0</v>
      </c>
      <c r="J154" s="83"/>
      <c r="K154" s="83"/>
      <c r="L154" s="84"/>
    </row>
    <row r="155" spans="2:12" ht="38.25" customHeight="1" x14ac:dyDescent="0.2">
      <c r="B155" s="32">
        <v>468</v>
      </c>
      <c r="C155" s="33">
        <v>0</v>
      </c>
      <c r="D155" s="66" t="s">
        <v>769</v>
      </c>
      <c r="E155" s="67" t="s">
        <v>770</v>
      </c>
      <c r="F155" s="68" t="s">
        <v>22</v>
      </c>
      <c r="G155" s="69">
        <v>3</v>
      </c>
      <c r="H155" s="70"/>
      <c r="I155" s="71">
        <v>0</v>
      </c>
      <c r="J155" s="83"/>
      <c r="K155" s="83"/>
      <c r="L155" s="84"/>
    </row>
    <row r="156" spans="2:12" ht="38.25" customHeight="1" x14ac:dyDescent="0.2">
      <c r="B156" s="82">
        <v>469</v>
      </c>
      <c r="C156" s="33">
        <v>0</v>
      </c>
      <c r="D156" s="66" t="s">
        <v>141</v>
      </c>
      <c r="E156" s="67" t="s">
        <v>771</v>
      </c>
      <c r="F156" s="68" t="s">
        <v>22</v>
      </c>
      <c r="G156" s="69">
        <v>1</v>
      </c>
      <c r="H156" s="70"/>
      <c r="I156" s="71">
        <v>0</v>
      </c>
      <c r="J156" s="83"/>
      <c r="K156" s="83"/>
      <c r="L156" s="84"/>
    </row>
    <row r="157" spans="2:12" ht="38.25" customHeight="1" x14ac:dyDescent="0.2">
      <c r="B157" s="32">
        <v>470</v>
      </c>
      <c r="C157" s="36">
        <v>0</v>
      </c>
      <c r="D157" s="72" t="s">
        <v>772</v>
      </c>
      <c r="E157" s="73" t="s">
        <v>773</v>
      </c>
      <c r="F157" s="74" t="s">
        <v>22</v>
      </c>
      <c r="G157" s="75">
        <v>2</v>
      </c>
      <c r="H157" s="76"/>
      <c r="I157" s="77">
        <v>0</v>
      </c>
      <c r="J157" s="85"/>
      <c r="K157" s="85"/>
      <c r="L157" s="86"/>
    </row>
    <row r="158" spans="2:12" ht="38.25" customHeight="1" x14ac:dyDescent="0.2">
      <c r="B158" s="39"/>
      <c r="C158" s="40"/>
      <c r="D158" s="41" t="s">
        <v>0</v>
      </c>
      <c r="E158" s="87"/>
      <c r="F158" s="88"/>
      <c r="G158" s="44"/>
      <c r="H158" s="45"/>
      <c r="I158" s="46">
        <f>+I127+I157+I96+I65+I34</f>
        <v>0</v>
      </c>
      <c r="J158" s="89"/>
      <c r="K158" s="89"/>
      <c r="L158" s="90"/>
    </row>
    <row r="159" spans="2:12" ht="38.25" customHeight="1" x14ac:dyDescent="0.2">
      <c r="B159" s="82">
        <v>471</v>
      </c>
      <c r="C159" s="23">
        <v>0</v>
      </c>
      <c r="D159" s="49" t="s">
        <v>774</v>
      </c>
      <c r="E159" s="50" t="s">
        <v>775</v>
      </c>
      <c r="F159" s="51" t="s">
        <v>22</v>
      </c>
      <c r="G159" s="52">
        <v>3</v>
      </c>
      <c r="H159" s="53"/>
      <c r="I159" s="54">
        <v>0</v>
      </c>
      <c r="J159" s="91"/>
      <c r="K159" s="91"/>
      <c r="L159" s="92"/>
    </row>
    <row r="160" spans="2:12" ht="38.25" customHeight="1" x14ac:dyDescent="0.2">
      <c r="B160" s="32">
        <v>472</v>
      </c>
      <c r="C160" s="79">
        <v>0</v>
      </c>
      <c r="D160" s="66" t="s">
        <v>774</v>
      </c>
      <c r="E160" s="67" t="s">
        <v>776</v>
      </c>
      <c r="F160" s="68" t="s">
        <v>22</v>
      </c>
      <c r="G160" s="69">
        <v>3</v>
      </c>
      <c r="H160" s="70"/>
      <c r="I160" s="71">
        <v>0</v>
      </c>
      <c r="J160" s="93"/>
      <c r="K160" s="93"/>
      <c r="L160" s="94"/>
    </row>
    <row r="161" spans="2:12" ht="38.25" customHeight="1" x14ac:dyDescent="0.2">
      <c r="B161" s="82">
        <v>473</v>
      </c>
      <c r="C161" s="79">
        <v>0</v>
      </c>
      <c r="D161" s="66" t="s">
        <v>774</v>
      </c>
      <c r="E161" s="67" t="s">
        <v>777</v>
      </c>
      <c r="F161" s="68" t="s">
        <v>22</v>
      </c>
      <c r="G161" s="69">
        <v>3</v>
      </c>
      <c r="H161" s="70"/>
      <c r="I161" s="71">
        <v>0</v>
      </c>
      <c r="J161" s="93"/>
      <c r="K161" s="93"/>
      <c r="L161" s="94"/>
    </row>
    <row r="162" spans="2:12" ht="38.25" customHeight="1" x14ac:dyDescent="0.2">
      <c r="B162" s="32">
        <v>474</v>
      </c>
      <c r="C162" s="33">
        <v>0</v>
      </c>
      <c r="D162" s="66" t="s">
        <v>774</v>
      </c>
      <c r="E162" s="67" t="s">
        <v>778</v>
      </c>
      <c r="F162" s="68" t="s">
        <v>22</v>
      </c>
      <c r="G162" s="69">
        <v>3</v>
      </c>
      <c r="H162" s="70"/>
      <c r="I162" s="71">
        <v>0</v>
      </c>
      <c r="J162" s="83"/>
      <c r="K162" s="83"/>
      <c r="L162" s="84"/>
    </row>
    <row r="163" spans="2:12" ht="38.25" customHeight="1" x14ac:dyDescent="0.2">
      <c r="B163" s="82">
        <v>475</v>
      </c>
      <c r="C163" s="33">
        <v>0</v>
      </c>
      <c r="D163" s="66" t="s">
        <v>774</v>
      </c>
      <c r="E163" s="67" t="s">
        <v>779</v>
      </c>
      <c r="F163" s="68" t="s">
        <v>22</v>
      </c>
      <c r="G163" s="69">
        <v>3</v>
      </c>
      <c r="H163" s="70"/>
      <c r="I163" s="71">
        <v>0</v>
      </c>
      <c r="J163" s="83"/>
      <c r="K163" s="83"/>
      <c r="L163" s="84"/>
    </row>
    <row r="164" spans="2:12" ht="38.25" customHeight="1" x14ac:dyDescent="0.2">
      <c r="B164" s="32">
        <v>476</v>
      </c>
      <c r="C164" s="33">
        <v>0</v>
      </c>
      <c r="D164" s="66" t="s">
        <v>780</v>
      </c>
      <c r="E164" s="67" t="s">
        <v>781</v>
      </c>
      <c r="F164" s="68" t="s">
        <v>22</v>
      </c>
      <c r="G164" s="69">
        <v>3</v>
      </c>
      <c r="H164" s="70"/>
      <c r="I164" s="71">
        <v>0</v>
      </c>
      <c r="J164" s="83"/>
      <c r="K164" s="83"/>
      <c r="L164" s="84"/>
    </row>
    <row r="165" spans="2:12" ht="38.25" customHeight="1" x14ac:dyDescent="0.2">
      <c r="B165" s="82">
        <v>477</v>
      </c>
      <c r="C165" s="33">
        <v>0</v>
      </c>
      <c r="D165" s="66" t="s">
        <v>782</v>
      </c>
      <c r="E165" s="67" t="s">
        <v>783</v>
      </c>
      <c r="F165" s="68" t="s">
        <v>22</v>
      </c>
      <c r="G165" s="69">
        <v>1</v>
      </c>
      <c r="H165" s="70"/>
      <c r="I165" s="71">
        <v>0</v>
      </c>
      <c r="J165" s="83"/>
      <c r="K165" s="83"/>
      <c r="L165" s="84"/>
    </row>
    <row r="166" spans="2:12" ht="38.25" customHeight="1" x14ac:dyDescent="0.2">
      <c r="B166" s="32">
        <v>478</v>
      </c>
      <c r="C166" s="33">
        <v>0</v>
      </c>
      <c r="D166" s="66" t="s">
        <v>784</v>
      </c>
      <c r="E166" s="67" t="s">
        <v>785</v>
      </c>
      <c r="F166" s="68" t="s">
        <v>22</v>
      </c>
      <c r="G166" s="69">
        <v>3</v>
      </c>
      <c r="H166" s="70"/>
      <c r="I166" s="71">
        <v>0</v>
      </c>
      <c r="J166" s="83"/>
      <c r="K166" s="83"/>
      <c r="L166" s="84"/>
    </row>
    <row r="167" spans="2:12" ht="38.25" customHeight="1" x14ac:dyDescent="0.2">
      <c r="B167" s="82">
        <v>479</v>
      </c>
      <c r="C167" s="33">
        <v>0</v>
      </c>
      <c r="D167" s="66" t="s">
        <v>786</v>
      </c>
      <c r="E167" s="67" t="s">
        <v>787</v>
      </c>
      <c r="F167" s="68" t="s">
        <v>28</v>
      </c>
      <c r="G167" s="69">
        <v>1</v>
      </c>
      <c r="H167" s="70"/>
      <c r="I167" s="71">
        <v>0</v>
      </c>
      <c r="J167" s="83"/>
      <c r="K167" s="83"/>
      <c r="L167" s="84"/>
    </row>
    <row r="168" spans="2:12" ht="38.25" customHeight="1" x14ac:dyDescent="0.2">
      <c r="B168" s="32">
        <v>480</v>
      </c>
      <c r="C168" s="33">
        <v>0</v>
      </c>
      <c r="D168" s="66" t="s">
        <v>788</v>
      </c>
      <c r="E168" s="67" t="s">
        <v>789</v>
      </c>
      <c r="F168" s="68" t="s">
        <v>28</v>
      </c>
      <c r="G168" s="69">
        <v>1</v>
      </c>
      <c r="H168" s="70"/>
      <c r="I168" s="71">
        <v>0</v>
      </c>
      <c r="J168" s="83"/>
      <c r="K168" s="83"/>
      <c r="L168" s="84"/>
    </row>
    <row r="169" spans="2:12" ht="38.25" customHeight="1" x14ac:dyDescent="0.2">
      <c r="B169" s="82">
        <v>481</v>
      </c>
      <c r="C169" s="33">
        <v>0</v>
      </c>
      <c r="D169" s="66" t="s">
        <v>790</v>
      </c>
      <c r="E169" s="67" t="s">
        <v>791</v>
      </c>
      <c r="F169" s="68" t="s">
        <v>19</v>
      </c>
      <c r="G169" s="69">
        <v>2</v>
      </c>
      <c r="H169" s="70"/>
      <c r="I169" s="71">
        <v>0</v>
      </c>
      <c r="J169" s="83"/>
      <c r="K169" s="83"/>
      <c r="L169" s="84"/>
    </row>
    <row r="170" spans="2:12" ht="38.25" customHeight="1" x14ac:dyDescent="0.2">
      <c r="B170" s="32">
        <v>482</v>
      </c>
      <c r="C170" s="33">
        <v>0</v>
      </c>
      <c r="D170" s="66" t="s">
        <v>792</v>
      </c>
      <c r="E170" s="67" t="s">
        <v>793</v>
      </c>
      <c r="F170" s="68" t="s">
        <v>22</v>
      </c>
      <c r="G170" s="69">
        <v>1</v>
      </c>
      <c r="H170" s="70"/>
      <c r="I170" s="71">
        <v>0</v>
      </c>
      <c r="J170" s="83"/>
      <c r="K170" s="83"/>
      <c r="L170" s="84"/>
    </row>
    <row r="171" spans="2:12" ht="38.25" customHeight="1" x14ac:dyDescent="0.2">
      <c r="B171" s="82">
        <v>483</v>
      </c>
      <c r="C171" s="33">
        <v>0</v>
      </c>
      <c r="D171" s="66" t="s">
        <v>794</v>
      </c>
      <c r="E171" s="67" t="s">
        <v>795</v>
      </c>
      <c r="F171" s="68" t="s">
        <v>146</v>
      </c>
      <c r="G171" s="69">
        <v>1</v>
      </c>
      <c r="H171" s="70"/>
      <c r="I171" s="71">
        <v>0</v>
      </c>
      <c r="J171" s="83"/>
      <c r="K171" s="83"/>
      <c r="L171" s="84"/>
    </row>
    <row r="172" spans="2:12" ht="38.25" customHeight="1" x14ac:dyDescent="0.2">
      <c r="B172" s="32">
        <v>484</v>
      </c>
      <c r="C172" s="33">
        <v>0</v>
      </c>
      <c r="D172" s="66" t="s">
        <v>796</v>
      </c>
      <c r="E172" s="67" t="s">
        <v>797</v>
      </c>
      <c r="F172" s="68" t="s">
        <v>798</v>
      </c>
      <c r="G172" s="69">
        <v>3</v>
      </c>
      <c r="H172" s="70"/>
      <c r="I172" s="71">
        <v>0</v>
      </c>
      <c r="J172" s="83"/>
      <c r="K172" s="83"/>
      <c r="L172" s="84"/>
    </row>
    <row r="173" spans="2:12" ht="38.25" customHeight="1" x14ac:dyDescent="0.2">
      <c r="B173" s="82">
        <v>485</v>
      </c>
      <c r="C173" s="33">
        <v>0</v>
      </c>
      <c r="D173" s="66" t="s">
        <v>796</v>
      </c>
      <c r="E173" s="67" t="s">
        <v>799</v>
      </c>
      <c r="F173" s="68" t="s">
        <v>798</v>
      </c>
      <c r="G173" s="69">
        <v>3</v>
      </c>
      <c r="H173" s="70"/>
      <c r="I173" s="71">
        <v>0</v>
      </c>
      <c r="J173" s="83"/>
      <c r="K173" s="83"/>
      <c r="L173" s="84"/>
    </row>
    <row r="174" spans="2:12" ht="38.25" customHeight="1" x14ac:dyDescent="0.2">
      <c r="B174" s="32">
        <v>486</v>
      </c>
      <c r="C174" s="33">
        <v>0</v>
      </c>
      <c r="D174" s="66" t="s">
        <v>796</v>
      </c>
      <c r="E174" s="67" t="s">
        <v>800</v>
      </c>
      <c r="F174" s="68" t="s">
        <v>798</v>
      </c>
      <c r="G174" s="69">
        <v>3</v>
      </c>
      <c r="H174" s="70"/>
      <c r="I174" s="71">
        <v>0</v>
      </c>
      <c r="J174" s="83"/>
      <c r="K174" s="83"/>
      <c r="L174" s="84"/>
    </row>
    <row r="175" spans="2:12" ht="38.25" customHeight="1" x14ac:dyDescent="0.2">
      <c r="B175" s="82">
        <v>487</v>
      </c>
      <c r="C175" s="33">
        <v>0</v>
      </c>
      <c r="D175" s="66" t="s">
        <v>796</v>
      </c>
      <c r="E175" s="67" t="s">
        <v>801</v>
      </c>
      <c r="F175" s="68" t="s">
        <v>798</v>
      </c>
      <c r="G175" s="69">
        <v>3</v>
      </c>
      <c r="H175" s="70"/>
      <c r="I175" s="71">
        <v>0</v>
      </c>
      <c r="J175" s="83"/>
      <c r="K175" s="83"/>
      <c r="L175" s="84"/>
    </row>
    <row r="176" spans="2:12" ht="38.25" customHeight="1" x14ac:dyDescent="0.2">
      <c r="B176" s="32">
        <v>488</v>
      </c>
      <c r="C176" s="33">
        <v>0</v>
      </c>
      <c r="D176" s="66" t="s">
        <v>796</v>
      </c>
      <c r="E176" s="67" t="s">
        <v>802</v>
      </c>
      <c r="F176" s="68" t="s">
        <v>798</v>
      </c>
      <c r="G176" s="69">
        <v>3</v>
      </c>
      <c r="H176" s="70"/>
      <c r="I176" s="71">
        <v>0</v>
      </c>
      <c r="J176" s="83"/>
      <c r="K176" s="83"/>
      <c r="L176" s="84"/>
    </row>
    <row r="177" spans="2:12" ht="38.25" customHeight="1" x14ac:dyDescent="0.2">
      <c r="B177" s="82">
        <v>489</v>
      </c>
      <c r="C177" s="33">
        <v>0</v>
      </c>
      <c r="D177" s="66" t="s">
        <v>803</v>
      </c>
      <c r="E177" s="67" t="s">
        <v>804</v>
      </c>
      <c r="F177" s="68" t="s">
        <v>146</v>
      </c>
      <c r="G177" s="69">
        <v>1</v>
      </c>
      <c r="H177" s="70"/>
      <c r="I177" s="71">
        <v>0</v>
      </c>
      <c r="J177" s="83"/>
      <c r="K177" s="83"/>
      <c r="L177" s="84"/>
    </row>
    <row r="178" spans="2:12" ht="38.25" customHeight="1" x14ac:dyDescent="0.2">
      <c r="B178" s="32">
        <v>490</v>
      </c>
      <c r="C178" s="33">
        <v>0</v>
      </c>
      <c r="D178" s="66" t="s">
        <v>805</v>
      </c>
      <c r="E178" s="67" t="s">
        <v>806</v>
      </c>
      <c r="F178" s="68" t="s">
        <v>146</v>
      </c>
      <c r="G178" s="69">
        <v>1</v>
      </c>
      <c r="H178" s="70"/>
      <c r="I178" s="71">
        <v>0</v>
      </c>
      <c r="J178" s="83"/>
      <c r="K178" s="83"/>
      <c r="L178" s="84"/>
    </row>
    <row r="179" spans="2:12" ht="38.25" customHeight="1" x14ac:dyDescent="0.2">
      <c r="B179" s="82">
        <v>491</v>
      </c>
      <c r="C179" s="33">
        <v>0</v>
      </c>
      <c r="D179" s="66" t="s">
        <v>807</v>
      </c>
      <c r="E179" s="67" t="s">
        <v>808</v>
      </c>
      <c r="F179" s="68" t="s">
        <v>22</v>
      </c>
      <c r="G179" s="69">
        <v>1</v>
      </c>
      <c r="H179" s="70"/>
      <c r="I179" s="71">
        <v>0</v>
      </c>
      <c r="J179" s="83"/>
      <c r="K179" s="83"/>
      <c r="L179" s="84"/>
    </row>
    <row r="180" spans="2:12" ht="38.25" customHeight="1" x14ac:dyDescent="0.2">
      <c r="B180" s="32">
        <v>492</v>
      </c>
      <c r="C180" s="33">
        <v>0</v>
      </c>
      <c r="D180" s="66" t="s">
        <v>809</v>
      </c>
      <c r="E180" s="67" t="s">
        <v>810</v>
      </c>
      <c r="F180" s="68" t="s">
        <v>22</v>
      </c>
      <c r="G180" s="69">
        <v>1</v>
      </c>
      <c r="H180" s="70"/>
      <c r="I180" s="71">
        <v>0</v>
      </c>
      <c r="J180" s="83"/>
      <c r="K180" s="83"/>
      <c r="L180" s="84"/>
    </row>
    <row r="181" spans="2:12" ht="38.25" customHeight="1" x14ac:dyDescent="0.2">
      <c r="B181" s="82">
        <v>493</v>
      </c>
      <c r="C181" s="33">
        <v>0</v>
      </c>
      <c r="D181" s="66" t="s">
        <v>811</v>
      </c>
      <c r="E181" s="67" t="s">
        <v>812</v>
      </c>
      <c r="F181" s="68" t="s">
        <v>22</v>
      </c>
      <c r="G181" s="69">
        <v>1</v>
      </c>
      <c r="H181" s="70"/>
      <c r="I181" s="71">
        <v>0</v>
      </c>
      <c r="J181" s="83"/>
      <c r="K181" s="83"/>
      <c r="L181" s="84"/>
    </row>
    <row r="182" spans="2:12" ht="38.25" customHeight="1" x14ac:dyDescent="0.2">
      <c r="B182" s="32">
        <v>494</v>
      </c>
      <c r="C182" s="33">
        <v>0</v>
      </c>
      <c r="D182" s="66" t="s">
        <v>813</v>
      </c>
      <c r="E182" s="67" t="s">
        <v>814</v>
      </c>
      <c r="F182" s="68" t="s">
        <v>22</v>
      </c>
      <c r="G182" s="69">
        <v>2</v>
      </c>
      <c r="H182" s="70"/>
      <c r="I182" s="71">
        <v>0</v>
      </c>
      <c r="J182" s="83"/>
      <c r="K182" s="83"/>
      <c r="L182" s="84"/>
    </row>
    <row r="183" spans="2:12" ht="38.25" customHeight="1" x14ac:dyDescent="0.2">
      <c r="B183" s="82">
        <v>495</v>
      </c>
      <c r="C183" s="33">
        <v>0</v>
      </c>
      <c r="D183" s="66" t="s">
        <v>815</v>
      </c>
      <c r="E183" s="67" t="s">
        <v>816</v>
      </c>
      <c r="F183" s="68" t="s">
        <v>22</v>
      </c>
      <c r="G183" s="69">
        <v>1</v>
      </c>
      <c r="H183" s="70"/>
      <c r="I183" s="71">
        <v>0</v>
      </c>
      <c r="J183" s="83"/>
      <c r="K183" s="83"/>
      <c r="L183" s="84"/>
    </row>
    <row r="184" spans="2:12" ht="38.25" customHeight="1" x14ac:dyDescent="0.2">
      <c r="B184" s="32">
        <v>496</v>
      </c>
      <c r="C184" s="33">
        <v>0</v>
      </c>
      <c r="D184" s="66" t="s">
        <v>817</v>
      </c>
      <c r="E184" s="67" t="s">
        <v>818</v>
      </c>
      <c r="F184" s="68" t="s">
        <v>22</v>
      </c>
      <c r="G184" s="69">
        <v>1</v>
      </c>
      <c r="H184" s="70"/>
      <c r="I184" s="71">
        <v>0</v>
      </c>
      <c r="J184" s="83"/>
      <c r="K184" s="83"/>
      <c r="L184" s="84"/>
    </row>
    <row r="185" spans="2:12" ht="38.25" customHeight="1" x14ac:dyDescent="0.2">
      <c r="B185" s="82">
        <v>497</v>
      </c>
      <c r="C185" s="33">
        <v>0</v>
      </c>
      <c r="D185" s="66" t="s">
        <v>604</v>
      </c>
      <c r="E185" s="67" t="s">
        <v>819</v>
      </c>
      <c r="F185" s="68" t="s">
        <v>22</v>
      </c>
      <c r="G185" s="69">
        <v>1</v>
      </c>
      <c r="H185" s="70"/>
      <c r="I185" s="71">
        <v>0</v>
      </c>
      <c r="J185" s="83"/>
      <c r="K185" s="83"/>
      <c r="L185" s="84"/>
    </row>
    <row r="186" spans="2:12" ht="38.25" customHeight="1" x14ac:dyDescent="0.2">
      <c r="B186" s="32">
        <v>498</v>
      </c>
      <c r="C186" s="33">
        <v>0</v>
      </c>
      <c r="D186" s="66" t="s">
        <v>820</v>
      </c>
      <c r="E186" s="67" t="s">
        <v>821</v>
      </c>
      <c r="F186" s="68" t="s">
        <v>22</v>
      </c>
      <c r="G186" s="69">
        <v>1</v>
      </c>
      <c r="H186" s="70"/>
      <c r="I186" s="71">
        <v>0</v>
      </c>
      <c r="J186" s="83"/>
      <c r="K186" s="83"/>
      <c r="L186" s="84"/>
    </row>
    <row r="187" spans="2:12" ht="38.25" customHeight="1" x14ac:dyDescent="0.2">
      <c r="B187" s="82">
        <v>499</v>
      </c>
      <c r="C187" s="33">
        <v>0</v>
      </c>
      <c r="D187" s="66" t="s">
        <v>673</v>
      </c>
      <c r="E187" s="67" t="s">
        <v>822</v>
      </c>
      <c r="F187" s="68" t="s">
        <v>22</v>
      </c>
      <c r="G187" s="69">
        <v>1</v>
      </c>
      <c r="H187" s="70"/>
      <c r="I187" s="71">
        <v>0</v>
      </c>
      <c r="J187" s="83"/>
      <c r="K187" s="83"/>
      <c r="L187" s="84"/>
    </row>
    <row r="188" spans="2:12" ht="38.25" customHeight="1" x14ac:dyDescent="0.2">
      <c r="B188" s="32">
        <v>500</v>
      </c>
      <c r="C188" s="33">
        <v>0</v>
      </c>
      <c r="D188" s="72" t="s">
        <v>823</v>
      </c>
      <c r="E188" s="73" t="s">
        <v>824</v>
      </c>
      <c r="F188" s="74" t="s">
        <v>22</v>
      </c>
      <c r="G188" s="75">
        <v>1</v>
      </c>
      <c r="H188" s="76"/>
      <c r="I188" s="77">
        <v>0</v>
      </c>
      <c r="J188" s="83"/>
      <c r="K188" s="83"/>
      <c r="L188" s="84"/>
    </row>
    <row r="189" spans="2:12" ht="38.25" customHeight="1" x14ac:dyDescent="0.2">
      <c r="B189" s="39"/>
      <c r="C189" s="40"/>
      <c r="D189" s="41" t="s">
        <v>335</v>
      </c>
      <c r="E189" s="87"/>
      <c r="F189" s="88"/>
      <c r="G189" s="44"/>
      <c r="H189" s="45"/>
      <c r="I189" s="46"/>
      <c r="J189" s="89"/>
      <c r="K189" s="89"/>
      <c r="L189" s="90"/>
    </row>
    <row r="190" spans="2:12" ht="38.25" customHeight="1" x14ac:dyDescent="0.2">
      <c r="B190" s="32">
        <v>501</v>
      </c>
      <c r="C190" s="33">
        <v>0</v>
      </c>
      <c r="D190" s="49" t="s">
        <v>825</v>
      </c>
      <c r="E190" s="50" t="s">
        <v>826</v>
      </c>
      <c r="F190" s="51" t="s">
        <v>22</v>
      </c>
      <c r="G190" s="95">
        <v>2</v>
      </c>
      <c r="H190" s="96"/>
      <c r="I190" s="97">
        <v>0</v>
      </c>
      <c r="J190" s="83"/>
      <c r="K190" s="83"/>
      <c r="L190" s="84"/>
    </row>
    <row r="191" spans="2:12" ht="38.25" customHeight="1" x14ac:dyDescent="0.2">
      <c r="B191" s="32">
        <v>502</v>
      </c>
      <c r="C191" s="33">
        <v>0</v>
      </c>
      <c r="D191" s="66" t="s">
        <v>827</v>
      </c>
      <c r="E191" s="67" t="s">
        <v>828</v>
      </c>
      <c r="F191" s="68" t="s">
        <v>22</v>
      </c>
      <c r="G191" s="98">
        <v>1</v>
      </c>
      <c r="H191" s="99"/>
      <c r="I191" s="100">
        <v>0</v>
      </c>
      <c r="J191" s="83"/>
      <c r="K191" s="83"/>
      <c r="L191" s="84"/>
    </row>
    <row r="192" spans="2:12" ht="38.25" customHeight="1" x14ac:dyDescent="0.2">
      <c r="B192" s="32">
        <v>503</v>
      </c>
      <c r="C192" s="33">
        <v>0</v>
      </c>
      <c r="D192" s="66" t="s">
        <v>577</v>
      </c>
      <c r="E192" s="67" t="s">
        <v>829</v>
      </c>
      <c r="F192" s="68" t="s">
        <v>22</v>
      </c>
      <c r="G192" s="98">
        <v>3</v>
      </c>
      <c r="H192" s="99"/>
      <c r="I192" s="100">
        <v>0</v>
      </c>
      <c r="J192" s="83"/>
      <c r="K192" s="83"/>
      <c r="L192" s="84"/>
    </row>
    <row r="193" spans="2:12" ht="38.25" customHeight="1" x14ac:dyDescent="0.2">
      <c r="B193" s="32">
        <v>504</v>
      </c>
      <c r="C193" s="33">
        <v>0</v>
      </c>
      <c r="D193" s="66" t="s">
        <v>830</v>
      </c>
      <c r="E193" s="67" t="s">
        <v>831</v>
      </c>
      <c r="F193" s="68" t="s">
        <v>22</v>
      </c>
      <c r="G193" s="98">
        <v>1</v>
      </c>
      <c r="H193" s="99"/>
      <c r="I193" s="100">
        <v>0</v>
      </c>
      <c r="J193" s="83"/>
      <c r="K193" s="83"/>
      <c r="L193" s="84"/>
    </row>
    <row r="194" spans="2:12" ht="38.25" customHeight="1" x14ac:dyDescent="0.2">
      <c r="B194" s="32">
        <v>505</v>
      </c>
      <c r="C194" s="33">
        <v>0</v>
      </c>
      <c r="D194" s="66" t="s">
        <v>832</v>
      </c>
      <c r="E194" s="67" t="s">
        <v>833</v>
      </c>
      <c r="F194" s="68" t="s">
        <v>22</v>
      </c>
      <c r="G194" s="98">
        <v>1</v>
      </c>
      <c r="H194" s="99"/>
      <c r="I194" s="100">
        <v>0</v>
      </c>
      <c r="J194" s="83"/>
      <c r="K194" s="83"/>
      <c r="L194" s="84"/>
    </row>
    <row r="195" spans="2:12" ht="38.25" customHeight="1" x14ac:dyDescent="0.2">
      <c r="B195" s="32">
        <v>506</v>
      </c>
      <c r="C195" s="33">
        <v>0</v>
      </c>
      <c r="D195" s="66" t="s">
        <v>834</v>
      </c>
      <c r="E195" s="67" t="s">
        <v>835</v>
      </c>
      <c r="F195" s="68" t="s">
        <v>22</v>
      </c>
      <c r="G195" s="98">
        <v>1</v>
      </c>
      <c r="H195" s="99"/>
      <c r="I195" s="100">
        <v>0</v>
      </c>
      <c r="J195" s="83"/>
      <c r="K195" s="83"/>
      <c r="L195" s="84"/>
    </row>
    <row r="196" spans="2:12" ht="38.25" customHeight="1" x14ac:dyDescent="0.2">
      <c r="B196" s="32">
        <v>507</v>
      </c>
      <c r="C196" s="33">
        <v>0</v>
      </c>
      <c r="D196" s="66" t="s">
        <v>836</v>
      </c>
      <c r="E196" s="67" t="s">
        <v>837</v>
      </c>
      <c r="F196" s="68" t="s">
        <v>22</v>
      </c>
      <c r="G196" s="98">
        <v>1</v>
      </c>
      <c r="H196" s="99"/>
      <c r="I196" s="100">
        <v>0</v>
      </c>
      <c r="J196" s="83"/>
      <c r="K196" s="83"/>
      <c r="L196" s="84"/>
    </row>
    <row r="197" spans="2:12" ht="38.25" customHeight="1" x14ac:dyDescent="0.2">
      <c r="B197" s="32">
        <v>508</v>
      </c>
      <c r="C197" s="33">
        <v>0</v>
      </c>
      <c r="D197" s="66" t="s">
        <v>559</v>
      </c>
      <c r="E197" s="67" t="s">
        <v>838</v>
      </c>
      <c r="F197" s="68" t="s">
        <v>798</v>
      </c>
      <c r="G197" s="98">
        <v>1</v>
      </c>
      <c r="H197" s="99"/>
      <c r="I197" s="100">
        <v>0</v>
      </c>
      <c r="J197" s="83"/>
      <c r="K197" s="83"/>
      <c r="L197" s="84"/>
    </row>
    <row r="198" spans="2:12" ht="38.25" customHeight="1" x14ac:dyDescent="0.2">
      <c r="B198" s="32">
        <v>509</v>
      </c>
      <c r="C198" s="33">
        <v>0</v>
      </c>
      <c r="D198" s="66" t="s">
        <v>839</v>
      </c>
      <c r="E198" s="67" t="s">
        <v>840</v>
      </c>
      <c r="F198" s="68" t="s">
        <v>798</v>
      </c>
      <c r="G198" s="98">
        <v>1</v>
      </c>
      <c r="H198" s="99"/>
      <c r="I198" s="100">
        <v>0</v>
      </c>
      <c r="J198" s="83"/>
      <c r="K198" s="83"/>
      <c r="L198" s="84"/>
    </row>
    <row r="199" spans="2:12" ht="38.25" customHeight="1" x14ac:dyDescent="0.2">
      <c r="B199" s="32">
        <v>510</v>
      </c>
      <c r="C199" s="33">
        <v>0</v>
      </c>
      <c r="D199" s="66" t="s">
        <v>841</v>
      </c>
      <c r="E199" s="67" t="s">
        <v>842</v>
      </c>
      <c r="F199" s="68" t="s">
        <v>99</v>
      </c>
      <c r="G199" s="98">
        <v>1</v>
      </c>
      <c r="H199" s="99"/>
      <c r="I199" s="100">
        <v>0</v>
      </c>
      <c r="J199" s="83"/>
      <c r="K199" s="83"/>
      <c r="L199" s="84"/>
    </row>
    <row r="200" spans="2:12" ht="38.25" customHeight="1" x14ac:dyDescent="0.2">
      <c r="B200" s="32">
        <v>511</v>
      </c>
      <c r="C200" s="33">
        <v>0</v>
      </c>
      <c r="D200" s="66" t="s">
        <v>124</v>
      </c>
      <c r="E200" s="67" t="s">
        <v>843</v>
      </c>
      <c r="F200" s="68" t="s">
        <v>22</v>
      </c>
      <c r="G200" s="98">
        <v>1</v>
      </c>
      <c r="H200" s="99"/>
      <c r="I200" s="100">
        <v>0</v>
      </c>
      <c r="J200" s="83"/>
      <c r="K200" s="83"/>
      <c r="L200" s="84"/>
    </row>
    <row r="201" spans="2:12" ht="38.25" customHeight="1" x14ac:dyDescent="0.2">
      <c r="B201" s="32">
        <v>512</v>
      </c>
      <c r="C201" s="33">
        <v>0</v>
      </c>
      <c r="D201" s="66" t="s">
        <v>844</v>
      </c>
      <c r="E201" s="67" t="s">
        <v>845</v>
      </c>
      <c r="F201" s="68" t="s">
        <v>22</v>
      </c>
      <c r="G201" s="98">
        <v>1</v>
      </c>
      <c r="H201" s="99"/>
      <c r="I201" s="100">
        <v>0</v>
      </c>
      <c r="J201" s="83"/>
      <c r="K201" s="83"/>
      <c r="L201" s="84"/>
    </row>
    <row r="202" spans="2:12" ht="38.25" customHeight="1" x14ac:dyDescent="0.2">
      <c r="B202" s="32">
        <v>513</v>
      </c>
      <c r="C202" s="33">
        <v>0</v>
      </c>
      <c r="D202" s="66" t="s">
        <v>846</v>
      </c>
      <c r="E202" s="67" t="s">
        <v>847</v>
      </c>
      <c r="F202" s="68" t="s">
        <v>22</v>
      </c>
      <c r="G202" s="98">
        <v>1</v>
      </c>
      <c r="H202" s="99"/>
      <c r="I202" s="100">
        <v>0</v>
      </c>
      <c r="J202" s="83"/>
      <c r="K202" s="83"/>
      <c r="L202" s="84"/>
    </row>
    <row r="203" spans="2:12" ht="38.25" customHeight="1" x14ac:dyDescent="0.2">
      <c r="B203" s="32">
        <v>514</v>
      </c>
      <c r="C203" s="33">
        <v>0</v>
      </c>
      <c r="D203" s="66" t="s">
        <v>848</v>
      </c>
      <c r="E203" s="67" t="s">
        <v>849</v>
      </c>
      <c r="F203" s="68" t="s">
        <v>22</v>
      </c>
      <c r="G203" s="98">
        <v>1</v>
      </c>
      <c r="H203" s="99"/>
      <c r="I203" s="100">
        <v>0</v>
      </c>
      <c r="J203" s="83"/>
      <c r="K203" s="83"/>
      <c r="L203" s="84"/>
    </row>
    <row r="204" spans="2:12" ht="38.25" customHeight="1" x14ac:dyDescent="0.2">
      <c r="B204" s="32">
        <v>515</v>
      </c>
      <c r="C204" s="33">
        <v>0</v>
      </c>
      <c r="D204" s="66" t="s">
        <v>848</v>
      </c>
      <c r="E204" s="67" t="s">
        <v>850</v>
      </c>
      <c r="F204" s="68" t="s">
        <v>22</v>
      </c>
      <c r="G204" s="98">
        <v>1</v>
      </c>
      <c r="H204" s="99"/>
      <c r="I204" s="100">
        <v>0</v>
      </c>
      <c r="J204" s="83"/>
      <c r="K204" s="83"/>
      <c r="L204" s="84"/>
    </row>
    <row r="205" spans="2:12" ht="38.25" customHeight="1" x14ac:dyDescent="0.2">
      <c r="B205" s="32">
        <v>516</v>
      </c>
      <c r="C205" s="33">
        <v>0</v>
      </c>
      <c r="D205" s="66" t="s">
        <v>848</v>
      </c>
      <c r="E205" s="67" t="s">
        <v>851</v>
      </c>
      <c r="F205" s="68" t="s">
        <v>22</v>
      </c>
      <c r="G205" s="98">
        <v>1</v>
      </c>
      <c r="H205" s="99"/>
      <c r="I205" s="100">
        <v>0</v>
      </c>
      <c r="J205" s="83"/>
      <c r="K205" s="83"/>
      <c r="L205" s="84"/>
    </row>
    <row r="206" spans="2:12" ht="38.25" customHeight="1" x14ac:dyDescent="0.2">
      <c r="B206" s="32">
        <v>517</v>
      </c>
      <c r="C206" s="33">
        <v>0</v>
      </c>
      <c r="D206" s="66" t="s">
        <v>852</v>
      </c>
      <c r="E206" s="67" t="s">
        <v>853</v>
      </c>
      <c r="F206" s="68" t="s">
        <v>22</v>
      </c>
      <c r="G206" s="98">
        <v>1</v>
      </c>
      <c r="H206" s="99"/>
      <c r="I206" s="100">
        <v>0</v>
      </c>
      <c r="J206" s="83"/>
      <c r="K206" s="83"/>
      <c r="L206" s="84"/>
    </row>
    <row r="207" spans="2:12" ht="38.25" customHeight="1" x14ac:dyDescent="0.2">
      <c r="B207" s="32">
        <v>518</v>
      </c>
      <c r="C207" s="33">
        <v>0</v>
      </c>
      <c r="D207" s="66" t="s">
        <v>854</v>
      </c>
      <c r="E207" s="67" t="s">
        <v>855</v>
      </c>
      <c r="F207" s="68" t="s">
        <v>22</v>
      </c>
      <c r="G207" s="98">
        <v>1</v>
      </c>
      <c r="H207" s="99"/>
      <c r="I207" s="100">
        <v>0</v>
      </c>
      <c r="J207" s="83"/>
      <c r="K207" s="83"/>
      <c r="L207" s="84"/>
    </row>
    <row r="208" spans="2:12" ht="38.25" customHeight="1" x14ac:dyDescent="0.2">
      <c r="B208" s="32">
        <v>519</v>
      </c>
      <c r="C208" s="33">
        <v>0</v>
      </c>
      <c r="D208" s="66" t="s">
        <v>856</v>
      </c>
      <c r="E208" s="67" t="s">
        <v>629</v>
      </c>
      <c r="F208" s="68" t="s">
        <v>22</v>
      </c>
      <c r="G208" s="98">
        <v>1</v>
      </c>
      <c r="H208" s="99"/>
      <c r="I208" s="100">
        <v>0</v>
      </c>
      <c r="J208" s="83"/>
      <c r="K208" s="83"/>
      <c r="L208" s="84"/>
    </row>
    <row r="209" spans="2:12" ht="38.25" customHeight="1" x14ac:dyDescent="0.2">
      <c r="B209" s="32">
        <v>520</v>
      </c>
      <c r="C209" s="33">
        <v>0</v>
      </c>
      <c r="D209" s="66" t="s">
        <v>391</v>
      </c>
      <c r="E209" s="67" t="s">
        <v>392</v>
      </c>
      <c r="F209" s="68" t="s">
        <v>22</v>
      </c>
      <c r="G209" s="98">
        <v>3</v>
      </c>
      <c r="H209" s="99"/>
      <c r="I209" s="100">
        <v>0</v>
      </c>
      <c r="J209" s="83"/>
      <c r="K209" s="83"/>
      <c r="L209" s="84"/>
    </row>
    <row r="210" spans="2:12" ht="38.25" customHeight="1" x14ac:dyDescent="0.2">
      <c r="B210" s="32">
        <v>521</v>
      </c>
      <c r="C210" s="33">
        <v>0</v>
      </c>
      <c r="D210" s="66" t="s">
        <v>857</v>
      </c>
      <c r="E210" s="67" t="s">
        <v>858</v>
      </c>
      <c r="F210" s="68" t="s">
        <v>22</v>
      </c>
      <c r="G210" s="98">
        <v>2</v>
      </c>
      <c r="H210" s="99"/>
      <c r="I210" s="100">
        <v>0</v>
      </c>
      <c r="J210" s="83"/>
      <c r="K210" s="83"/>
      <c r="L210" s="84"/>
    </row>
    <row r="211" spans="2:12" ht="38.25" customHeight="1" x14ac:dyDescent="0.2">
      <c r="B211" s="32">
        <v>522</v>
      </c>
      <c r="C211" s="33">
        <v>0</v>
      </c>
      <c r="D211" s="66" t="s">
        <v>859</v>
      </c>
      <c r="E211" s="67" t="s">
        <v>860</v>
      </c>
      <c r="F211" s="68" t="s">
        <v>22</v>
      </c>
      <c r="G211" s="98">
        <v>1</v>
      </c>
      <c r="H211" s="99"/>
      <c r="I211" s="100">
        <v>0</v>
      </c>
      <c r="J211" s="83"/>
      <c r="K211" s="83"/>
      <c r="L211" s="84"/>
    </row>
    <row r="212" spans="2:12" ht="38.25" customHeight="1" x14ac:dyDescent="0.2">
      <c r="B212" s="32">
        <v>523</v>
      </c>
      <c r="C212" s="33">
        <v>0</v>
      </c>
      <c r="D212" s="66" t="s">
        <v>861</v>
      </c>
      <c r="E212" s="67" t="s">
        <v>862</v>
      </c>
      <c r="F212" s="68" t="s">
        <v>22</v>
      </c>
      <c r="G212" s="98">
        <v>1</v>
      </c>
      <c r="H212" s="99"/>
      <c r="I212" s="100">
        <v>0</v>
      </c>
      <c r="J212" s="83"/>
      <c r="K212" s="83"/>
      <c r="L212" s="84"/>
    </row>
    <row r="213" spans="2:12" ht="38.25" customHeight="1" x14ac:dyDescent="0.2">
      <c r="B213" s="32">
        <v>524</v>
      </c>
      <c r="C213" s="33">
        <v>0</v>
      </c>
      <c r="D213" s="66" t="s">
        <v>283</v>
      </c>
      <c r="E213" s="67" t="s">
        <v>863</v>
      </c>
      <c r="F213" s="68" t="s">
        <v>22</v>
      </c>
      <c r="G213" s="98">
        <v>1</v>
      </c>
      <c r="H213" s="99"/>
      <c r="I213" s="100">
        <v>0</v>
      </c>
      <c r="J213" s="83"/>
      <c r="K213" s="83"/>
      <c r="L213" s="84"/>
    </row>
    <row r="214" spans="2:12" ht="38.25" customHeight="1" x14ac:dyDescent="0.2">
      <c r="B214" s="32">
        <v>525</v>
      </c>
      <c r="C214" s="33">
        <v>0</v>
      </c>
      <c r="D214" s="66" t="s">
        <v>864</v>
      </c>
      <c r="E214" s="67" t="s">
        <v>865</v>
      </c>
      <c r="F214" s="68" t="s">
        <v>22</v>
      </c>
      <c r="G214" s="98">
        <v>2</v>
      </c>
      <c r="H214" s="99"/>
      <c r="I214" s="100">
        <v>0</v>
      </c>
      <c r="J214" s="83"/>
      <c r="K214" s="83"/>
      <c r="L214" s="84"/>
    </row>
    <row r="215" spans="2:12" ht="38.25" customHeight="1" x14ac:dyDescent="0.2">
      <c r="B215" s="32">
        <v>526</v>
      </c>
      <c r="C215" s="33">
        <v>0</v>
      </c>
      <c r="D215" s="66" t="s">
        <v>479</v>
      </c>
      <c r="E215" s="67" t="s">
        <v>866</v>
      </c>
      <c r="F215" s="68" t="s">
        <v>22</v>
      </c>
      <c r="G215" s="98">
        <v>1</v>
      </c>
      <c r="H215" s="99"/>
      <c r="I215" s="100">
        <v>0</v>
      </c>
      <c r="J215" s="83"/>
      <c r="K215" s="83"/>
      <c r="L215" s="84"/>
    </row>
    <row r="216" spans="2:12" ht="38.25" customHeight="1" x14ac:dyDescent="0.2">
      <c r="B216" s="32">
        <v>527</v>
      </c>
      <c r="C216" s="33">
        <v>0</v>
      </c>
      <c r="D216" s="66" t="s">
        <v>482</v>
      </c>
      <c r="E216" s="67" t="s">
        <v>867</v>
      </c>
      <c r="F216" s="68" t="s">
        <v>22</v>
      </c>
      <c r="G216" s="98">
        <v>1</v>
      </c>
      <c r="H216" s="99"/>
      <c r="I216" s="100">
        <v>0</v>
      </c>
      <c r="J216" s="83"/>
      <c r="K216" s="83"/>
      <c r="L216" s="84"/>
    </row>
    <row r="217" spans="2:12" ht="38.25" customHeight="1" x14ac:dyDescent="0.2">
      <c r="B217" s="32">
        <v>528</v>
      </c>
      <c r="C217" s="33">
        <v>0</v>
      </c>
      <c r="D217" s="66" t="s">
        <v>868</v>
      </c>
      <c r="E217" s="67" t="s">
        <v>869</v>
      </c>
      <c r="F217" s="68" t="s">
        <v>22</v>
      </c>
      <c r="G217" s="98">
        <v>1</v>
      </c>
      <c r="H217" s="99"/>
      <c r="I217" s="100">
        <v>0</v>
      </c>
      <c r="J217" s="83"/>
      <c r="K217" s="83"/>
      <c r="L217" s="84"/>
    </row>
    <row r="218" spans="2:12" ht="38.25" customHeight="1" x14ac:dyDescent="0.2">
      <c r="B218" s="32">
        <v>529</v>
      </c>
      <c r="C218" s="33">
        <v>0</v>
      </c>
      <c r="D218" s="66" t="s">
        <v>870</v>
      </c>
      <c r="E218" s="67" t="s">
        <v>871</v>
      </c>
      <c r="F218" s="68" t="s">
        <v>22</v>
      </c>
      <c r="G218" s="98">
        <v>1</v>
      </c>
      <c r="H218" s="99"/>
      <c r="I218" s="100">
        <v>0</v>
      </c>
      <c r="J218" s="83"/>
      <c r="K218" s="83"/>
      <c r="L218" s="84"/>
    </row>
    <row r="219" spans="2:12" ht="38.25" customHeight="1" x14ac:dyDescent="0.2">
      <c r="B219" s="32">
        <v>530</v>
      </c>
      <c r="C219" s="33">
        <v>0</v>
      </c>
      <c r="D219" s="72" t="s">
        <v>872</v>
      </c>
      <c r="E219" s="73" t="s">
        <v>873</v>
      </c>
      <c r="F219" s="74" t="s">
        <v>22</v>
      </c>
      <c r="G219" s="101">
        <v>1</v>
      </c>
      <c r="H219" s="102"/>
      <c r="I219" s="103">
        <v>0</v>
      </c>
      <c r="J219" s="83"/>
      <c r="K219" s="83"/>
      <c r="L219" s="84"/>
    </row>
    <row r="220" spans="2:12" ht="38.25" customHeight="1" x14ac:dyDescent="0.2">
      <c r="B220" s="39"/>
      <c r="C220" s="40"/>
      <c r="D220" s="41" t="s">
        <v>0</v>
      </c>
      <c r="E220" s="87"/>
      <c r="F220" s="88"/>
      <c r="G220" s="104"/>
      <c r="H220" s="105"/>
      <c r="I220" s="106"/>
      <c r="J220" s="89"/>
      <c r="K220" s="89"/>
      <c r="L220" s="90"/>
    </row>
    <row r="221" spans="2:12" ht="38.25" customHeight="1" x14ac:dyDescent="0.2">
      <c r="B221" s="32">
        <v>531</v>
      </c>
      <c r="C221" s="33">
        <v>0</v>
      </c>
      <c r="D221" s="49" t="s">
        <v>874</v>
      </c>
      <c r="E221" s="50" t="s">
        <v>875</v>
      </c>
      <c r="F221" s="51" t="s">
        <v>22</v>
      </c>
      <c r="G221" s="95">
        <v>1</v>
      </c>
      <c r="H221" s="96"/>
      <c r="I221" s="97">
        <v>0</v>
      </c>
      <c r="J221" s="83"/>
      <c r="K221" s="83"/>
      <c r="L221" s="84"/>
    </row>
    <row r="222" spans="2:12" ht="38.25" customHeight="1" x14ac:dyDescent="0.2">
      <c r="B222" s="32">
        <v>532</v>
      </c>
      <c r="C222" s="33">
        <v>0</v>
      </c>
      <c r="D222" s="66" t="s">
        <v>876</v>
      </c>
      <c r="E222" s="67" t="s">
        <v>877</v>
      </c>
      <c r="F222" s="68" t="s">
        <v>22</v>
      </c>
      <c r="G222" s="98">
        <v>1</v>
      </c>
      <c r="H222" s="99"/>
      <c r="I222" s="100">
        <v>0</v>
      </c>
      <c r="J222" s="83"/>
      <c r="K222" s="83"/>
      <c r="L222" s="84"/>
    </row>
    <row r="223" spans="2:12" ht="38.25" customHeight="1" x14ac:dyDescent="0.2">
      <c r="B223" s="32">
        <v>533</v>
      </c>
      <c r="C223" s="33">
        <v>0</v>
      </c>
      <c r="D223" s="66" t="s">
        <v>878</v>
      </c>
      <c r="E223" s="67" t="s">
        <v>879</v>
      </c>
      <c r="F223" s="68" t="s">
        <v>22</v>
      </c>
      <c r="G223" s="98">
        <v>1</v>
      </c>
      <c r="H223" s="99"/>
      <c r="I223" s="100">
        <v>0</v>
      </c>
      <c r="J223" s="83"/>
      <c r="K223" s="83"/>
      <c r="L223" s="84"/>
    </row>
    <row r="224" spans="2:12" ht="38.25" customHeight="1" x14ac:dyDescent="0.2">
      <c r="B224" s="32">
        <v>534</v>
      </c>
      <c r="C224" s="33">
        <v>0</v>
      </c>
      <c r="D224" s="66" t="s">
        <v>259</v>
      </c>
      <c r="E224" s="67" t="s">
        <v>880</v>
      </c>
      <c r="F224" s="68" t="s">
        <v>22</v>
      </c>
      <c r="G224" s="98">
        <v>1</v>
      </c>
      <c r="H224" s="99"/>
      <c r="I224" s="100">
        <v>0</v>
      </c>
      <c r="J224" s="83"/>
      <c r="K224" s="83"/>
      <c r="L224" s="84"/>
    </row>
    <row r="225" spans="2:12" ht="38.25" customHeight="1" x14ac:dyDescent="0.2">
      <c r="B225" s="32">
        <v>535</v>
      </c>
      <c r="C225" s="33">
        <v>0</v>
      </c>
      <c r="D225" s="66" t="s">
        <v>881</v>
      </c>
      <c r="E225" s="67" t="s">
        <v>882</v>
      </c>
      <c r="F225" s="68" t="s">
        <v>22</v>
      </c>
      <c r="G225" s="98">
        <v>1</v>
      </c>
      <c r="H225" s="99"/>
      <c r="I225" s="100">
        <v>0</v>
      </c>
      <c r="J225" s="83"/>
      <c r="K225" s="83"/>
      <c r="L225" s="84"/>
    </row>
    <row r="226" spans="2:12" ht="38.25" customHeight="1" x14ac:dyDescent="0.2">
      <c r="B226" s="32">
        <v>536</v>
      </c>
      <c r="C226" s="33">
        <v>0</v>
      </c>
      <c r="D226" s="66" t="s">
        <v>883</v>
      </c>
      <c r="E226" s="67" t="s">
        <v>884</v>
      </c>
      <c r="F226" s="68" t="s">
        <v>22</v>
      </c>
      <c r="G226" s="98">
        <v>1</v>
      </c>
      <c r="H226" s="99"/>
      <c r="I226" s="100">
        <v>0</v>
      </c>
      <c r="J226" s="83"/>
      <c r="K226" s="83"/>
      <c r="L226" s="84"/>
    </row>
    <row r="227" spans="2:12" ht="38.25" customHeight="1" x14ac:dyDescent="0.2">
      <c r="B227" s="32">
        <v>537</v>
      </c>
      <c r="C227" s="33">
        <v>0</v>
      </c>
      <c r="D227" s="66" t="s">
        <v>244</v>
      </c>
      <c r="E227" s="67" t="s">
        <v>885</v>
      </c>
      <c r="F227" s="68" t="s">
        <v>22</v>
      </c>
      <c r="G227" s="98">
        <v>1</v>
      </c>
      <c r="H227" s="99"/>
      <c r="I227" s="100">
        <v>0</v>
      </c>
      <c r="J227" s="83"/>
      <c r="K227" s="83"/>
      <c r="L227" s="84"/>
    </row>
    <row r="228" spans="2:12" ht="38.25" customHeight="1" x14ac:dyDescent="0.2">
      <c r="B228" s="32">
        <v>538</v>
      </c>
      <c r="C228" s="33">
        <v>0</v>
      </c>
      <c r="D228" s="66" t="s">
        <v>244</v>
      </c>
      <c r="E228" s="67" t="s">
        <v>886</v>
      </c>
      <c r="F228" s="68" t="s">
        <v>22</v>
      </c>
      <c r="G228" s="98">
        <v>1</v>
      </c>
      <c r="H228" s="99"/>
      <c r="I228" s="100">
        <v>0</v>
      </c>
      <c r="J228" s="83"/>
      <c r="K228" s="83"/>
      <c r="L228" s="84"/>
    </row>
    <row r="229" spans="2:12" ht="38.25" customHeight="1" x14ac:dyDescent="0.2">
      <c r="B229" s="32">
        <v>539</v>
      </c>
      <c r="C229" s="33">
        <v>0</v>
      </c>
      <c r="D229" s="66" t="s">
        <v>244</v>
      </c>
      <c r="E229" s="67" t="s">
        <v>887</v>
      </c>
      <c r="F229" s="68" t="s">
        <v>22</v>
      </c>
      <c r="G229" s="98">
        <v>2</v>
      </c>
      <c r="H229" s="99"/>
      <c r="I229" s="100">
        <v>0</v>
      </c>
      <c r="J229" s="83"/>
      <c r="K229" s="83"/>
      <c r="L229" s="84"/>
    </row>
    <row r="230" spans="2:12" ht="38.25" customHeight="1" x14ac:dyDescent="0.2">
      <c r="B230" s="32">
        <v>540</v>
      </c>
      <c r="C230" s="33">
        <v>0</v>
      </c>
      <c r="D230" s="66" t="s">
        <v>244</v>
      </c>
      <c r="E230" s="67" t="s">
        <v>888</v>
      </c>
      <c r="F230" s="68" t="s">
        <v>22</v>
      </c>
      <c r="G230" s="98">
        <v>2</v>
      </c>
      <c r="H230" s="99"/>
      <c r="I230" s="100">
        <v>0</v>
      </c>
      <c r="J230" s="83"/>
      <c r="K230" s="83"/>
      <c r="L230" s="84"/>
    </row>
    <row r="231" spans="2:12" ht="38.25" customHeight="1" x14ac:dyDescent="0.2">
      <c r="B231" s="32">
        <v>541</v>
      </c>
      <c r="C231" s="33">
        <v>0</v>
      </c>
      <c r="D231" s="66" t="s">
        <v>244</v>
      </c>
      <c r="E231" s="67" t="s">
        <v>889</v>
      </c>
      <c r="F231" s="68" t="s">
        <v>22</v>
      </c>
      <c r="G231" s="98">
        <v>1</v>
      </c>
      <c r="H231" s="99"/>
      <c r="I231" s="100">
        <v>0</v>
      </c>
      <c r="J231" s="83"/>
      <c r="K231" s="83"/>
      <c r="L231" s="84"/>
    </row>
    <row r="232" spans="2:12" ht="38.25" customHeight="1" x14ac:dyDescent="0.2">
      <c r="B232" s="32">
        <v>542</v>
      </c>
      <c r="C232" s="33">
        <v>0</v>
      </c>
      <c r="D232" s="66" t="s">
        <v>890</v>
      </c>
      <c r="E232" s="67" t="s">
        <v>891</v>
      </c>
      <c r="F232" s="68" t="s">
        <v>22</v>
      </c>
      <c r="G232" s="98">
        <v>2</v>
      </c>
      <c r="H232" s="99"/>
      <c r="I232" s="100">
        <v>0</v>
      </c>
      <c r="J232" s="83"/>
      <c r="K232" s="83"/>
      <c r="L232" s="84"/>
    </row>
    <row r="233" spans="2:12" ht="38.25" customHeight="1" x14ac:dyDescent="0.2">
      <c r="B233" s="32">
        <v>543</v>
      </c>
      <c r="C233" s="33">
        <v>0</v>
      </c>
      <c r="D233" s="66" t="s">
        <v>890</v>
      </c>
      <c r="E233" s="67" t="s">
        <v>892</v>
      </c>
      <c r="F233" s="68" t="s">
        <v>22</v>
      </c>
      <c r="G233" s="98">
        <v>2</v>
      </c>
      <c r="H233" s="99"/>
      <c r="I233" s="100">
        <v>0</v>
      </c>
      <c r="J233" s="83"/>
      <c r="K233" s="83"/>
      <c r="L233" s="84"/>
    </row>
    <row r="234" spans="2:12" ht="38.25" customHeight="1" x14ac:dyDescent="0.2">
      <c r="B234" s="32">
        <v>544</v>
      </c>
      <c r="C234" s="33">
        <v>0</v>
      </c>
      <c r="D234" s="66" t="s">
        <v>893</v>
      </c>
      <c r="E234" s="67" t="s">
        <v>262</v>
      </c>
      <c r="F234" s="68" t="s">
        <v>22</v>
      </c>
      <c r="G234" s="98">
        <v>1</v>
      </c>
      <c r="H234" s="99"/>
      <c r="I234" s="100">
        <v>0</v>
      </c>
      <c r="J234" s="83"/>
      <c r="K234" s="83"/>
      <c r="L234" s="84"/>
    </row>
    <row r="235" spans="2:12" ht="38.25" customHeight="1" x14ac:dyDescent="0.2">
      <c r="B235" s="32">
        <v>545</v>
      </c>
      <c r="C235" s="33">
        <v>0</v>
      </c>
      <c r="D235" s="66" t="s">
        <v>699</v>
      </c>
      <c r="E235" s="67" t="s">
        <v>700</v>
      </c>
      <c r="F235" s="68" t="s">
        <v>22</v>
      </c>
      <c r="G235" s="98">
        <v>1</v>
      </c>
      <c r="H235" s="99"/>
      <c r="I235" s="100">
        <v>0</v>
      </c>
      <c r="J235" s="83"/>
      <c r="K235" s="83"/>
      <c r="L235" s="84"/>
    </row>
    <row r="236" spans="2:12" ht="38.25" customHeight="1" x14ac:dyDescent="0.2">
      <c r="B236" s="32">
        <v>546</v>
      </c>
      <c r="C236" s="33">
        <v>0</v>
      </c>
      <c r="D236" s="66" t="s">
        <v>244</v>
      </c>
      <c r="E236" s="67" t="s">
        <v>894</v>
      </c>
      <c r="F236" s="68" t="s">
        <v>22</v>
      </c>
      <c r="G236" s="98">
        <v>2</v>
      </c>
      <c r="H236" s="99"/>
      <c r="I236" s="100">
        <v>0</v>
      </c>
      <c r="J236" s="83"/>
      <c r="K236" s="83"/>
      <c r="L236" s="84"/>
    </row>
    <row r="237" spans="2:12" ht="38.25" customHeight="1" x14ac:dyDescent="0.2">
      <c r="B237" s="32">
        <v>547</v>
      </c>
      <c r="C237" s="33">
        <v>0</v>
      </c>
      <c r="D237" s="66" t="s">
        <v>244</v>
      </c>
      <c r="E237" s="67" t="s">
        <v>895</v>
      </c>
      <c r="F237" s="68" t="s">
        <v>22</v>
      </c>
      <c r="G237" s="98">
        <v>2</v>
      </c>
      <c r="H237" s="99"/>
      <c r="I237" s="100">
        <v>0</v>
      </c>
      <c r="J237" s="83"/>
      <c r="K237" s="83"/>
      <c r="L237" s="84"/>
    </row>
    <row r="238" spans="2:12" ht="38.25" customHeight="1" x14ac:dyDescent="0.2">
      <c r="B238" s="32">
        <v>548</v>
      </c>
      <c r="C238" s="33">
        <v>0</v>
      </c>
      <c r="D238" s="66" t="s">
        <v>247</v>
      </c>
      <c r="E238" s="67" t="s">
        <v>896</v>
      </c>
      <c r="F238" s="68" t="s">
        <v>22</v>
      </c>
      <c r="G238" s="98">
        <v>1</v>
      </c>
      <c r="H238" s="99"/>
      <c r="I238" s="100">
        <v>0</v>
      </c>
      <c r="J238" s="83"/>
      <c r="K238" s="83"/>
      <c r="L238" s="84"/>
    </row>
    <row r="239" spans="2:12" ht="38.25" customHeight="1" x14ac:dyDescent="0.2">
      <c r="B239" s="32">
        <v>549</v>
      </c>
      <c r="C239" s="33">
        <v>0</v>
      </c>
      <c r="D239" s="66" t="s">
        <v>897</v>
      </c>
      <c r="E239" s="67" t="s">
        <v>898</v>
      </c>
      <c r="F239" s="68" t="s">
        <v>22</v>
      </c>
      <c r="G239" s="98">
        <v>1</v>
      </c>
      <c r="H239" s="99"/>
      <c r="I239" s="100">
        <v>0</v>
      </c>
      <c r="J239" s="83"/>
      <c r="K239" s="83"/>
      <c r="L239" s="84"/>
    </row>
    <row r="240" spans="2:12" ht="38.25" customHeight="1" x14ac:dyDescent="0.2">
      <c r="B240" s="32">
        <v>550</v>
      </c>
      <c r="C240" s="33">
        <v>0</v>
      </c>
      <c r="D240" s="66" t="s">
        <v>899</v>
      </c>
      <c r="E240" s="67" t="s">
        <v>900</v>
      </c>
      <c r="F240" s="68" t="s">
        <v>22</v>
      </c>
      <c r="G240" s="98">
        <v>1</v>
      </c>
      <c r="H240" s="99"/>
      <c r="I240" s="100">
        <v>0</v>
      </c>
      <c r="J240" s="83"/>
      <c r="K240" s="83"/>
      <c r="L240" s="84"/>
    </row>
    <row r="241" spans="2:12" ht="38.25" customHeight="1" x14ac:dyDescent="0.2">
      <c r="B241" s="32">
        <v>551</v>
      </c>
      <c r="C241" s="33">
        <v>0</v>
      </c>
      <c r="D241" s="66" t="s">
        <v>901</v>
      </c>
      <c r="E241" s="67" t="s">
        <v>902</v>
      </c>
      <c r="F241" s="68" t="s">
        <v>22</v>
      </c>
      <c r="G241" s="98">
        <v>1</v>
      </c>
      <c r="H241" s="99"/>
      <c r="I241" s="100">
        <v>0</v>
      </c>
      <c r="J241" s="83"/>
      <c r="K241" s="83"/>
      <c r="L241" s="84"/>
    </row>
    <row r="242" spans="2:12" ht="38.25" customHeight="1" x14ac:dyDescent="0.2">
      <c r="B242" s="32">
        <v>552</v>
      </c>
      <c r="C242" s="33">
        <v>0</v>
      </c>
      <c r="D242" s="66" t="s">
        <v>903</v>
      </c>
      <c r="E242" s="67" t="s">
        <v>904</v>
      </c>
      <c r="F242" s="68" t="s">
        <v>22</v>
      </c>
      <c r="G242" s="98">
        <v>2</v>
      </c>
      <c r="H242" s="99"/>
      <c r="I242" s="100">
        <v>0</v>
      </c>
      <c r="J242" s="83"/>
      <c r="K242" s="83"/>
      <c r="L242" s="84"/>
    </row>
    <row r="243" spans="2:12" ht="38.25" customHeight="1" x14ac:dyDescent="0.2">
      <c r="B243" s="32">
        <v>553</v>
      </c>
      <c r="C243" s="33">
        <v>0</v>
      </c>
      <c r="D243" s="66" t="s">
        <v>903</v>
      </c>
      <c r="E243" s="67" t="s">
        <v>905</v>
      </c>
      <c r="F243" s="68" t="s">
        <v>22</v>
      </c>
      <c r="G243" s="98">
        <v>2</v>
      </c>
      <c r="H243" s="99"/>
      <c r="I243" s="100">
        <v>0</v>
      </c>
      <c r="J243" s="83"/>
      <c r="K243" s="83"/>
      <c r="L243" s="84"/>
    </row>
    <row r="244" spans="2:12" ht="38.25" customHeight="1" x14ac:dyDescent="0.2">
      <c r="B244" s="32">
        <v>554</v>
      </c>
      <c r="C244" s="33">
        <v>0</v>
      </c>
      <c r="D244" s="66" t="s">
        <v>906</v>
      </c>
      <c r="E244" s="67" t="s">
        <v>907</v>
      </c>
      <c r="F244" s="68" t="s">
        <v>22</v>
      </c>
      <c r="G244" s="98">
        <v>1</v>
      </c>
      <c r="H244" s="99"/>
      <c r="I244" s="100">
        <v>0</v>
      </c>
      <c r="J244" s="83"/>
      <c r="K244" s="83"/>
      <c r="L244" s="84"/>
    </row>
    <row r="245" spans="2:12" ht="38.25" customHeight="1" x14ac:dyDescent="0.2">
      <c r="B245" s="32">
        <v>555</v>
      </c>
      <c r="C245" s="33">
        <v>0</v>
      </c>
      <c r="D245" s="66" t="s">
        <v>283</v>
      </c>
      <c r="E245" s="67" t="s">
        <v>908</v>
      </c>
      <c r="F245" s="68" t="s">
        <v>22</v>
      </c>
      <c r="G245" s="98">
        <v>2</v>
      </c>
      <c r="H245" s="99"/>
      <c r="I245" s="100">
        <v>0</v>
      </c>
      <c r="J245" s="83"/>
      <c r="K245" s="83"/>
      <c r="L245" s="84"/>
    </row>
    <row r="246" spans="2:12" ht="38.25" customHeight="1" x14ac:dyDescent="0.2">
      <c r="B246" s="32">
        <v>556</v>
      </c>
      <c r="C246" s="33">
        <v>0</v>
      </c>
      <c r="D246" s="66" t="s">
        <v>527</v>
      </c>
      <c r="E246" s="67" t="s">
        <v>909</v>
      </c>
      <c r="F246" s="68" t="s">
        <v>22</v>
      </c>
      <c r="G246" s="98">
        <v>2</v>
      </c>
      <c r="H246" s="99"/>
      <c r="I246" s="100">
        <v>0</v>
      </c>
      <c r="J246" s="83"/>
      <c r="K246" s="83"/>
      <c r="L246" s="84"/>
    </row>
    <row r="247" spans="2:12" ht="38.25" customHeight="1" x14ac:dyDescent="0.2">
      <c r="B247" s="32">
        <v>557</v>
      </c>
      <c r="C247" s="33">
        <v>0</v>
      </c>
      <c r="D247" s="66" t="s">
        <v>910</v>
      </c>
      <c r="E247" s="67" t="s">
        <v>911</v>
      </c>
      <c r="F247" s="68" t="s">
        <v>22</v>
      </c>
      <c r="G247" s="98">
        <v>1</v>
      </c>
      <c r="H247" s="99"/>
      <c r="I247" s="100">
        <v>0</v>
      </c>
      <c r="J247" s="83"/>
      <c r="K247" s="83"/>
      <c r="L247" s="84"/>
    </row>
    <row r="248" spans="2:12" ht="38.25" customHeight="1" x14ac:dyDescent="0.2">
      <c r="B248" s="32">
        <v>558</v>
      </c>
      <c r="C248" s="33">
        <v>0</v>
      </c>
      <c r="D248" s="66" t="s">
        <v>912</v>
      </c>
      <c r="E248" s="67" t="s">
        <v>913</v>
      </c>
      <c r="F248" s="68" t="s">
        <v>22</v>
      </c>
      <c r="G248" s="98">
        <v>1</v>
      </c>
      <c r="H248" s="99"/>
      <c r="I248" s="100">
        <v>0</v>
      </c>
      <c r="J248" s="83"/>
      <c r="K248" s="83"/>
      <c r="L248" s="84"/>
    </row>
    <row r="249" spans="2:12" ht="38.25" customHeight="1" x14ac:dyDescent="0.2">
      <c r="B249" s="32">
        <v>559</v>
      </c>
      <c r="C249" s="33">
        <v>0</v>
      </c>
      <c r="D249" s="66" t="s">
        <v>910</v>
      </c>
      <c r="E249" s="67" t="s">
        <v>914</v>
      </c>
      <c r="F249" s="68" t="s">
        <v>22</v>
      </c>
      <c r="G249" s="98">
        <v>1</v>
      </c>
      <c r="H249" s="99"/>
      <c r="I249" s="100">
        <v>0</v>
      </c>
      <c r="J249" s="83"/>
      <c r="K249" s="83"/>
      <c r="L249" s="84"/>
    </row>
    <row r="250" spans="2:12" ht="38.25" customHeight="1" x14ac:dyDescent="0.2">
      <c r="B250" s="32">
        <v>560</v>
      </c>
      <c r="C250" s="33">
        <v>0</v>
      </c>
      <c r="D250" s="72" t="s">
        <v>910</v>
      </c>
      <c r="E250" s="73" t="s">
        <v>915</v>
      </c>
      <c r="F250" s="74" t="s">
        <v>22</v>
      </c>
      <c r="G250" s="101">
        <v>1</v>
      </c>
      <c r="H250" s="102"/>
      <c r="I250" s="103">
        <v>0</v>
      </c>
      <c r="J250" s="83"/>
      <c r="K250" s="83"/>
      <c r="L250" s="84"/>
    </row>
    <row r="251" spans="2:12" ht="38.25" customHeight="1" x14ac:dyDescent="0.2">
      <c r="B251" s="39"/>
      <c r="C251" s="40"/>
      <c r="D251" s="41" t="s">
        <v>335</v>
      </c>
      <c r="E251" s="87"/>
      <c r="F251" s="88"/>
      <c r="G251" s="104"/>
      <c r="H251" s="105"/>
      <c r="I251" s="106"/>
      <c r="J251" s="89"/>
      <c r="K251" s="89"/>
      <c r="L251" s="90"/>
    </row>
    <row r="252" spans="2:12" ht="38.25" customHeight="1" x14ac:dyDescent="0.2">
      <c r="B252" s="32">
        <v>561</v>
      </c>
      <c r="C252" s="33">
        <v>0</v>
      </c>
      <c r="D252" s="49" t="s">
        <v>916</v>
      </c>
      <c r="E252" s="50" t="s">
        <v>917</v>
      </c>
      <c r="F252" s="51" t="s">
        <v>22</v>
      </c>
      <c r="G252" s="95">
        <v>1</v>
      </c>
      <c r="H252" s="96"/>
      <c r="I252" s="97">
        <v>0</v>
      </c>
      <c r="J252" s="83"/>
      <c r="K252" s="83"/>
      <c r="L252" s="84"/>
    </row>
    <row r="253" spans="2:12" ht="38.25" customHeight="1" x14ac:dyDescent="0.2">
      <c r="B253" s="32">
        <v>562</v>
      </c>
      <c r="C253" s="33">
        <v>0</v>
      </c>
      <c r="D253" s="66" t="s">
        <v>272</v>
      </c>
      <c r="E253" s="67" t="s">
        <v>918</v>
      </c>
      <c r="F253" s="68" t="s">
        <v>22</v>
      </c>
      <c r="G253" s="98">
        <v>1</v>
      </c>
      <c r="H253" s="99"/>
      <c r="I253" s="100">
        <v>0</v>
      </c>
      <c r="J253" s="83"/>
      <c r="K253" s="83"/>
      <c r="L253" s="84"/>
    </row>
    <row r="254" spans="2:12" ht="38.25" customHeight="1" x14ac:dyDescent="0.2">
      <c r="B254" s="32">
        <v>563</v>
      </c>
      <c r="C254" s="33">
        <v>0</v>
      </c>
      <c r="D254" s="66" t="s">
        <v>283</v>
      </c>
      <c r="E254" s="67" t="s">
        <v>919</v>
      </c>
      <c r="F254" s="68" t="s">
        <v>22</v>
      </c>
      <c r="G254" s="98">
        <v>1</v>
      </c>
      <c r="H254" s="99"/>
      <c r="I254" s="100">
        <v>0</v>
      </c>
      <c r="J254" s="83"/>
      <c r="K254" s="83"/>
      <c r="L254" s="84"/>
    </row>
    <row r="255" spans="2:12" ht="38.25" customHeight="1" x14ac:dyDescent="0.2">
      <c r="B255" s="32">
        <v>564</v>
      </c>
      <c r="C255" s="33">
        <v>0</v>
      </c>
      <c r="D255" s="66" t="s">
        <v>920</v>
      </c>
      <c r="E255" s="67" t="s">
        <v>921</v>
      </c>
      <c r="F255" s="68" t="s">
        <v>22</v>
      </c>
      <c r="G255" s="98">
        <v>1</v>
      </c>
      <c r="H255" s="99"/>
      <c r="I255" s="100">
        <v>0</v>
      </c>
      <c r="J255" s="83"/>
      <c r="K255" s="83"/>
      <c r="L255" s="84"/>
    </row>
    <row r="256" spans="2:12" ht="38.25" customHeight="1" x14ac:dyDescent="0.2">
      <c r="B256" s="32">
        <v>565</v>
      </c>
      <c r="C256" s="33">
        <v>0</v>
      </c>
      <c r="D256" s="66" t="s">
        <v>883</v>
      </c>
      <c r="E256" s="67" t="s">
        <v>922</v>
      </c>
      <c r="F256" s="68" t="s">
        <v>22</v>
      </c>
      <c r="G256" s="98">
        <v>1</v>
      </c>
      <c r="H256" s="99"/>
      <c r="I256" s="100">
        <v>0</v>
      </c>
      <c r="J256" s="83"/>
      <c r="K256" s="83"/>
      <c r="L256" s="84"/>
    </row>
    <row r="257" spans="2:12" ht="38.25" customHeight="1" x14ac:dyDescent="0.2">
      <c r="B257" s="32">
        <v>566</v>
      </c>
      <c r="C257" s="33">
        <v>0</v>
      </c>
      <c r="D257" s="66" t="s">
        <v>923</v>
      </c>
      <c r="E257" s="67" t="s">
        <v>924</v>
      </c>
      <c r="F257" s="68" t="s">
        <v>22</v>
      </c>
      <c r="G257" s="98">
        <v>1</v>
      </c>
      <c r="H257" s="99"/>
      <c r="I257" s="100">
        <v>0</v>
      </c>
      <c r="J257" s="83"/>
      <c r="K257" s="83"/>
      <c r="L257" s="84"/>
    </row>
    <row r="258" spans="2:12" ht="38.25" customHeight="1" x14ac:dyDescent="0.2">
      <c r="B258" s="32">
        <v>567</v>
      </c>
      <c r="C258" s="33">
        <v>0</v>
      </c>
      <c r="D258" s="66" t="s">
        <v>925</v>
      </c>
      <c r="E258" s="67" t="s">
        <v>926</v>
      </c>
      <c r="F258" s="68" t="s">
        <v>22</v>
      </c>
      <c r="G258" s="98">
        <v>1</v>
      </c>
      <c r="H258" s="99"/>
      <c r="I258" s="100">
        <v>0</v>
      </c>
      <c r="J258" s="83"/>
      <c r="K258" s="83"/>
      <c r="L258" s="84"/>
    </row>
    <row r="259" spans="2:12" ht="38.25" customHeight="1" x14ac:dyDescent="0.2">
      <c r="B259" s="32">
        <v>568</v>
      </c>
      <c r="C259" s="33">
        <v>0</v>
      </c>
      <c r="D259" s="66" t="s">
        <v>927</v>
      </c>
      <c r="E259" s="67" t="s">
        <v>928</v>
      </c>
      <c r="F259" s="68" t="s">
        <v>22</v>
      </c>
      <c r="G259" s="98">
        <v>1</v>
      </c>
      <c r="H259" s="99"/>
      <c r="I259" s="100">
        <v>0</v>
      </c>
      <c r="J259" s="83"/>
      <c r="K259" s="83"/>
      <c r="L259" s="84"/>
    </row>
    <row r="260" spans="2:12" ht="38.25" customHeight="1" x14ac:dyDescent="0.2">
      <c r="B260" s="32">
        <v>569</v>
      </c>
      <c r="C260" s="33">
        <v>0</v>
      </c>
      <c r="D260" s="66" t="s">
        <v>677</v>
      </c>
      <c r="E260" s="67" t="s">
        <v>678</v>
      </c>
      <c r="F260" s="68" t="s">
        <v>22</v>
      </c>
      <c r="G260" s="98">
        <v>2</v>
      </c>
      <c r="H260" s="99"/>
      <c r="I260" s="100">
        <v>0</v>
      </c>
      <c r="J260" s="83"/>
      <c r="K260" s="83"/>
      <c r="L260" s="84"/>
    </row>
    <row r="261" spans="2:12" ht="38.25" customHeight="1" x14ac:dyDescent="0.2">
      <c r="B261" s="32">
        <v>570</v>
      </c>
      <c r="C261" s="33">
        <v>0</v>
      </c>
      <c r="D261" s="66" t="s">
        <v>929</v>
      </c>
      <c r="E261" s="67" t="s">
        <v>930</v>
      </c>
      <c r="F261" s="68" t="s">
        <v>22</v>
      </c>
      <c r="G261" s="98">
        <v>4</v>
      </c>
      <c r="H261" s="99"/>
      <c r="I261" s="100">
        <v>0</v>
      </c>
      <c r="J261" s="83"/>
      <c r="K261" s="83"/>
      <c r="L261" s="84"/>
    </row>
    <row r="262" spans="2:12" ht="38.25" customHeight="1" x14ac:dyDescent="0.2">
      <c r="B262" s="32">
        <v>571</v>
      </c>
      <c r="C262" s="33">
        <v>0</v>
      </c>
      <c r="D262" s="66" t="s">
        <v>929</v>
      </c>
      <c r="E262" s="67" t="s">
        <v>931</v>
      </c>
      <c r="F262" s="68" t="s">
        <v>22</v>
      </c>
      <c r="G262" s="98">
        <v>4</v>
      </c>
      <c r="H262" s="99"/>
      <c r="I262" s="100">
        <v>0</v>
      </c>
      <c r="J262" s="83"/>
      <c r="K262" s="83"/>
      <c r="L262" s="84"/>
    </row>
    <row r="263" spans="2:12" ht="38.25" customHeight="1" x14ac:dyDescent="0.2">
      <c r="B263" s="32">
        <v>572</v>
      </c>
      <c r="C263" s="33">
        <v>0</v>
      </c>
      <c r="D263" s="66" t="s">
        <v>929</v>
      </c>
      <c r="E263" s="67" t="s">
        <v>932</v>
      </c>
      <c r="F263" s="68" t="s">
        <v>22</v>
      </c>
      <c r="G263" s="98">
        <v>4</v>
      </c>
      <c r="H263" s="99"/>
      <c r="I263" s="100">
        <v>0</v>
      </c>
      <c r="J263" s="83"/>
      <c r="K263" s="83"/>
      <c r="L263" s="84"/>
    </row>
    <row r="264" spans="2:12" ht="38.25" customHeight="1" x14ac:dyDescent="0.2">
      <c r="B264" s="32">
        <v>573</v>
      </c>
      <c r="C264" s="33">
        <v>0</v>
      </c>
      <c r="D264" s="66" t="s">
        <v>929</v>
      </c>
      <c r="E264" s="67" t="s">
        <v>933</v>
      </c>
      <c r="F264" s="68" t="s">
        <v>22</v>
      </c>
      <c r="G264" s="98">
        <v>4</v>
      </c>
      <c r="H264" s="99"/>
      <c r="I264" s="100">
        <v>0</v>
      </c>
      <c r="J264" s="83"/>
      <c r="K264" s="83"/>
      <c r="L264" s="84"/>
    </row>
    <row r="265" spans="2:12" ht="38.25" customHeight="1" x14ac:dyDescent="0.2">
      <c r="B265" s="32">
        <v>574</v>
      </c>
      <c r="C265" s="33">
        <v>0</v>
      </c>
      <c r="D265" s="66" t="s">
        <v>929</v>
      </c>
      <c r="E265" s="67" t="s">
        <v>934</v>
      </c>
      <c r="F265" s="68" t="s">
        <v>22</v>
      </c>
      <c r="G265" s="98">
        <v>4</v>
      </c>
      <c r="H265" s="99"/>
      <c r="I265" s="100">
        <v>0</v>
      </c>
      <c r="J265" s="83"/>
      <c r="K265" s="83"/>
      <c r="L265" s="84"/>
    </row>
    <row r="266" spans="2:12" ht="38.25" customHeight="1" x14ac:dyDescent="0.2">
      <c r="B266" s="32">
        <v>575</v>
      </c>
      <c r="C266" s="33">
        <v>0</v>
      </c>
      <c r="D266" s="66" t="s">
        <v>929</v>
      </c>
      <c r="E266" s="67" t="s">
        <v>935</v>
      </c>
      <c r="F266" s="68" t="s">
        <v>22</v>
      </c>
      <c r="G266" s="98">
        <v>2</v>
      </c>
      <c r="H266" s="99"/>
      <c r="I266" s="100">
        <v>0</v>
      </c>
      <c r="J266" s="83"/>
      <c r="K266" s="83"/>
      <c r="L266" s="84"/>
    </row>
    <row r="267" spans="2:12" ht="38.25" customHeight="1" x14ac:dyDescent="0.2">
      <c r="B267" s="32">
        <v>576</v>
      </c>
      <c r="C267" s="33">
        <v>0</v>
      </c>
      <c r="D267" s="66" t="s">
        <v>929</v>
      </c>
      <c r="E267" s="67" t="s">
        <v>936</v>
      </c>
      <c r="F267" s="68" t="s">
        <v>22</v>
      </c>
      <c r="G267" s="98">
        <v>2</v>
      </c>
      <c r="H267" s="99"/>
      <c r="I267" s="100">
        <v>0</v>
      </c>
      <c r="J267" s="83"/>
      <c r="K267" s="83"/>
      <c r="L267" s="84"/>
    </row>
    <row r="268" spans="2:12" ht="38.25" customHeight="1" x14ac:dyDescent="0.2">
      <c r="B268" s="32">
        <v>577</v>
      </c>
      <c r="C268" s="33">
        <v>0</v>
      </c>
      <c r="D268" s="66" t="s">
        <v>315</v>
      </c>
      <c r="E268" s="67" t="s">
        <v>937</v>
      </c>
      <c r="F268" s="68" t="s">
        <v>22</v>
      </c>
      <c r="G268" s="98">
        <v>2</v>
      </c>
      <c r="H268" s="99"/>
      <c r="I268" s="100">
        <v>0</v>
      </c>
      <c r="J268" s="83"/>
      <c r="K268" s="83"/>
      <c r="L268" s="84"/>
    </row>
    <row r="269" spans="2:12" ht="38.25" customHeight="1" x14ac:dyDescent="0.2">
      <c r="B269" s="32">
        <v>578</v>
      </c>
      <c r="C269" s="33">
        <v>0</v>
      </c>
      <c r="D269" s="66" t="s">
        <v>315</v>
      </c>
      <c r="E269" s="67" t="s">
        <v>938</v>
      </c>
      <c r="F269" s="68" t="s">
        <v>22</v>
      </c>
      <c r="G269" s="98">
        <v>2</v>
      </c>
      <c r="H269" s="99"/>
      <c r="I269" s="100">
        <v>0</v>
      </c>
      <c r="J269" s="83"/>
      <c r="K269" s="83"/>
      <c r="L269" s="84"/>
    </row>
    <row r="270" spans="2:12" ht="38.25" customHeight="1" x14ac:dyDescent="0.2">
      <c r="B270" s="32">
        <v>579</v>
      </c>
      <c r="C270" s="33">
        <v>0</v>
      </c>
      <c r="D270" s="66" t="s">
        <v>315</v>
      </c>
      <c r="E270" s="67" t="s">
        <v>939</v>
      </c>
      <c r="F270" s="68" t="s">
        <v>22</v>
      </c>
      <c r="G270" s="98">
        <v>2</v>
      </c>
      <c r="H270" s="99"/>
      <c r="I270" s="100">
        <v>0</v>
      </c>
      <c r="J270" s="83"/>
      <c r="K270" s="83"/>
      <c r="L270" s="84"/>
    </row>
    <row r="271" spans="2:12" ht="38.25" customHeight="1" x14ac:dyDescent="0.2">
      <c r="B271" s="32">
        <v>580</v>
      </c>
      <c r="C271" s="33">
        <v>0</v>
      </c>
      <c r="D271" s="66" t="s">
        <v>315</v>
      </c>
      <c r="E271" s="67" t="s">
        <v>940</v>
      </c>
      <c r="F271" s="68" t="s">
        <v>22</v>
      </c>
      <c r="G271" s="98">
        <v>2</v>
      </c>
      <c r="H271" s="99"/>
      <c r="I271" s="100">
        <v>0</v>
      </c>
      <c r="J271" s="83"/>
      <c r="K271" s="83"/>
      <c r="L271" s="84"/>
    </row>
    <row r="272" spans="2:12" ht="38.25" customHeight="1" x14ac:dyDescent="0.2">
      <c r="B272" s="32">
        <v>581</v>
      </c>
      <c r="C272" s="33">
        <v>0</v>
      </c>
      <c r="D272" s="66" t="s">
        <v>315</v>
      </c>
      <c r="E272" s="67" t="s">
        <v>941</v>
      </c>
      <c r="F272" s="68" t="s">
        <v>22</v>
      </c>
      <c r="G272" s="98">
        <v>2</v>
      </c>
      <c r="H272" s="99"/>
      <c r="I272" s="100">
        <v>0</v>
      </c>
      <c r="J272" s="83"/>
      <c r="K272" s="83"/>
      <c r="L272" s="84"/>
    </row>
    <row r="273" spans="2:12" ht="38.25" customHeight="1" x14ac:dyDescent="0.2">
      <c r="B273" s="32"/>
      <c r="C273" s="33">
        <v>0</v>
      </c>
      <c r="D273" s="66"/>
      <c r="E273" s="67" t="s">
        <v>942</v>
      </c>
      <c r="F273" s="68"/>
      <c r="G273" s="98"/>
      <c r="H273" s="99"/>
      <c r="I273" s="100">
        <v>0</v>
      </c>
      <c r="J273" s="83"/>
      <c r="K273" s="83"/>
      <c r="L273" s="84"/>
    </row>
    <row r="274" spans="2:12" ht="38.25" customHeight="1" x14ac:dyDescent="0.2">
      <c r="B274" s="32"/>
      <c r="C274" s="33">
        <v>0</v>
      </c>
      <c r="D274" s="66"/>
      <c r="E274" s="67"/>
      <c r="F274" s="68"/>
      <c r="G274" s="98"/>
      <c r="H274" s="99"/>
      <c r="I274" s="100">
        <v>0</v>
      </c>
      <c r="J274" s="83"/>
      <c r="K274" s="83"/>
      <c r="L274" s="84"/>
    </row>
    <row r="275" spans="2:12" ht="38.25" customHeight="1" x14ac:dyDescent="0.2">
      <c r="B275" s="32"/>
      <c r="C275" s="33">
        <v>0</v>
      </c>
      <c r="D275" s="66"/>
      <c r="E275" s="67"/>
      <c r="F275" s="68"/>
      <c r="G275" s="98"/>
      <c r="H275" s="99"/>
      <c r="I275" s="100">
        <v>0</v>
      </c>
      <c r="J275" s="83"/>
      <c r="K275" s="83"/>
      <c r="L275" s="84"/>
    </row>
    <row r="276" spans="2:12" ht="38.25" customHeight="1" x14ac:dyDescent="0.2">
      <c r="B276" s="32"/>
      <c r="C276" s="33">
        <v>0</v>
      </c>
      <c r="D276" s="66"/>
      <c r="E276" s="67"/>
      <c r="F276" s="68"/>
      <c r="G276" s="98"/>
      <c r="H276" s="99"/>
      <c r="I276" s="100">
        <v>0</v>
      </c>
      <c r="J276" s="83"/>
      <c r="K276" s="83"/>
      <c r="L276" s="84"/>
    </row>
    <row r="277" spans="2:12" ht="38.25" customHeight="1" x14ac:dyDescent="0.2">
      <c r="B277" s="32"/>
      <c r="C277" s="33">
        <v>0</v>
      </c>
      <c r="D277" s="66"/>
      <c r="E277" s="67"/>
      <c r="F277" s="68"/>
      <c r="G277" s="98"/>
      <c r="H277" s="99"/>
      <c r="I277" s="100">
        <v>0</v>
      </c>
      <c r="J277" s="83"/>
      <c r="K277" s="83"/>
      <c r="L277" s="84"/>
    </row>
    <row r="278" spans="2:12" ht="38.25" customHeight="1" x14ac:dyDescent="0.2">
      <c r="B278" s="32"/>
      <c r="C278" s="33">
        <v>0</v>
      </c>
      <c r="D278" s="66"/>
      <c r="E278" s="67"/>
      <c r="F278" s="68"/>
      <c r="G278" s="98"/>
      <c r="H278" s="99"/>
      <c r="I278" s="100">
        <v>0</v>
      </c>
      <c r="J278" s="83"/>
      <c r="K278" s="83"/>
      <c r="L278" s="84"/>
    </row>
    <row r="279" spans="2:12" ht="38.25" customHeight="1" x14ac:dyDescent="0.2">
      <c r="B279" s="32"/>
      <c r="C279" s="33">
        <v>0</v>
      </c>
      <c r="D279" s="66"/>
      <c r="E279" s="67"/>
      <c r="F279" s="68"/>
      <c r="G279" s="98"/>
      <c r="H279" s="99"/>
      <c r="I279" s="100">
        <v>0</v>
      </c>
      <c r="J279" s="83"/>
      <c r="K279" s="83"/>
      <c r="L279" s="84"/>
    </row>
    <row r="280" spans="2:12" ht="38.25" customHeight="1" x14ac:dyDescent="0.2">
      <c r="B280" s="32"/>
      <c r="C280" s="33">
        <v>0</v>
      </c>
      <c r="D280" s="66"/>
      <c r="E280" s="67"/>
      <c r="F280" s="68"/>
      <c r="G280" s="98"/>
      <c r="H280" s="99"/>
      <c r="I280" s="100">
        <v>0</v>
      </c>
      <c r="J280" s="83"/>
      <c r="K280" s="83"/>
      <c r="L280" s="84"/>
    </row>
    <row r="281" spans="2:12" ht="38.25" customHeight="1" x14ac:dyDescent="0.2">
      <c r="B281" s="32"/>
      <c r="C281" s="33">
        <v>0</v>
      </c>
      <c r="D281" s="113" t="s">
        <v>232</v>
      </c>
      <c r="E281" s="73"/>
      <c r="F281" s="74"/>
      <c r="G281" s="101"/>
      <c r="H281" s="102"/>
      <c r="I281" s="103">
        <v>0</v>
      </c>
      <c r="J281" s="83"/>
      <c r="K281" s="83"/>
      <c r="L281" s="84"/>
    </row>
    <row r="282" spans="2:12" ht="38.25" customHeight="1" x14ac:dyDescent="0.2">
      <c r="B282" s="39"/>
      <c r="C282" s="40"/>
      <c r="D282" s="41" t="s">
        <v>0</v>
      </c>
      <c r="E282" s="87"/>
      <c r="F282" s="88"/>
      <c r="G282" s="104"/>
      <c r="H282" s="105"/>
      <c r="I282" s="106"/>
      <c r="J282" s="89"/>
      <c r="K282" s="89"/>
      <c r="L282" s="90"/>
    </row>
    <row r="283" spans="2:12" ht="38.25" customHeight="1" x14ac:dyDescent="0.2"/>
    <row r="284" spans="2:12" ht="38.25" customHeight="1" x14ac:dyDescent="0.2"/>
    <row r="285" spans="2:12" ht="38.25" customHeight="1" x14ac:dyDescent="0.2"/>
    <row r="286" spans="2:12" ht="38.25" customHeight="1" x14ac:dyDescent="0.2"/>
    <row r="287" spans="2:12" ht="38.25" customHeight="1" x14ac:dyDescent="0.2"/>
    <row r="288" spans="2:12" ht="38.25" customHeight="1" x14ac:dyDescent="0.2"/>
    <row r="289" ht="38.25" customHeight="1" x14ac:dyDescent="0.2"/>
    <row r="290" ht="38.25" customHeight="1" x14ac:dyDescent="0.2"/>
    <row r="291" ht="38.25" customHeight="1" x14ac:dyDescent="0.2"/>
    <row r="292" ht="38.25" customHeight="1" x14ac:dyDescent="0.2"/>
    <row r="293" ht="38.25" customHeight="1" x14ac:dyDescent="0.2"/>
    <row r="294" ht="38.25" customHeight="1" x14ac:dyDescent="0.2"/>
    <row r="295" ht="38.25" customHeight="1" x14ac:dyDescent="0.2"/>
    <row r="296" ht="38.25" customHeight="1" x14ac:dyDescent="0.2"/>
    <row r="297" ht="38.25" customHeight="1" x14ac:dyDescent="0.2"/>
    <row r="298" ht="38.25" customHeight="1" x14ac:dyDescent="0.2"/>
    <row r="299" ht="38.25" customHeight="1" x14ac:dyDescent="0.2"/>
    <row r="300" ht="38.25" customHeight="1" x14ac:dyDescent="0.2"/>
    <row r="301" ht="38.25" customHeight="1" x14ac:dyDescent="0.2"/>
    <row r="302" ht="38.25" customHeight="1" x14ac:dyDescent="0.2"/>
    <row r="303" ht="38.25" customHeight="1" x14ac:dyDescent="0.2"/>
    <row r="304" ht="38.25" customHeight="1" x14ac:dyDescent="0.2"/>
    <row r="305" ht="38.25" customHeight="1" x14ac:dyDescent="0.2"/>
    <row r="306" ht="38.25" customHeight="1" x14ac:dyDescent="0.2"/>
    <row r="307" ht="38.25" customHeight="1" x14ac:dyDescent="0.2"/>
    <row r="308" ht="38.25" customHeight="1" x14ac:dyDescent="0.2"/>
    <row r="309" ht="38.25" customHeight="1" x14ac:dyDescent="0.2"/>
    <row r="310" ht="38.25" customHeight="1" x14ac:dyDescent="0.2"/>
    <row r="311" ht="38.25" customHeight="1" x14ac:dyDescent="0.2"/>
    <row r="312" ht="38.25" customHeight="1" x14ac:dyDescent="0.2"/>
    <row r="313" ht="38.25" customHeight="1" x14ac:dyDescent="0.2"/>
    <row r="314" ht="38.25" customHeight="1" x14ac:dyDescent="0.2"/>
    <row r="315" ht="38.25" customHeight="1" x14ac:dyDescent="0.2"/>
    <row r="316" ht="38.25" customHeight="1" x14ac:dyDescent="0.2"/>
    <row r="317" ht="38.25" customHeight="1" x14ac:dyDescent="0.2"/>
    <row r="318" ht="38.25" customHeight="1" x14ac:dyDescent="0.2"/>
    <row r="319" ht="38.25" customHeight="1" x14ac:dyDescent="0.2"/>
    <row r="320" ht="38.25" customHeight="1" x14ac:dyDescent="0.2"/>
    <row r="321" ht="38.25" customHeight="1" x14ac:dyDescent="0.2"/>
    <row r="322" ht="38.25" customHeight="1" x14ac:dyDescent="0.2"/>
    <row r="323" ht="38.25" customHeight="1" x14ac:dyDescent="0.2"/>
    <row r="324" ht="38.25" customHeight="1" x14ac:dyDescent="0.2"/>
    <row r="325" ht="38.25" customHeight="1" x14ac:dyDescent="0.2"/>
    <row r="326" ht="38.25" customHeight="1" x14ac:dyDescent="0.2"/>
    <row r="327" ht="38.25" customHeight="1" x14ac:dyDescent="0.2"/>
    <row r="328" ht="38.25" customHeight="1" x14ac:dyDescent="0.2"/>
    <row r="329" ht="38.25" customHeight="1" x14ac:dyDescent="0.2"/>
    <row r="330" ht="38.25" customHeight="1" x14ac:dyDescent="0.2"/>
    <row r="331" ht="38.25" customHeight="1" x14ac:dyDescent="0.2"/>
    <row r="332" ht="38.25" customHeight="1" x14ac:dyDescent="0.2"/>
    <row r="333" ht="38.25" customHeight="1" x14ac:dyDescent="0.2"/>
    <row r="334" ht="38.25" customHeight="1" x14ac:dyDescent="0.2"/>
    <row r="335" ht="38.25" customHeight="1" x14ac:dyDescent="0.2"/>
    <row r="336" ht="38.25" customHeight="1" x14ac:dyDescent="0.2"/>
    <row r="337" ht="38.25" customHeight="1" x14ac:dyDescent="0.2"/>
    <row r="338" ht="38.25" customHeight="1" x14ac:dyDescent="0.2"/>
    <row r="339" ht="38.25" customHeight="1" x14ac:dyDescent="0.2"/>
    <row r="340" ht="38.25" customHeight="1" x14ac:dyDescent="0.2"/>
    <row r="341" ht="38.25" customHeight="1" x14ac:dyDescent="0.2"/>
    <row r="342" ht="38.25" customHeight="1" x14ac:dyDescent="0.2"/>
    <row r="343" ht="38.25" customHeight="1" x14ac:dyDescent="0.2"/>
    <row r="344" ht="38.25" customHeight="1" x14ac:dyDescent="0.2"/>
    <row r="345" ht="38.25" customHeight="1" x14ac:dyDescent="0.2"/>
    <row r="346" ht="38.25" customHeight="1" x14ac:dyDescent="0.2"/>
    <row r="347" ht="38.25" customHeight="1" x14ac:dyDescent="0.2"/>
    <row r="348" ht="38.25" customHeight="1" x14ac:dyDescent="0.2"/>
    <row r="349" ht="38.25" customHeight="1" x14ac:dyDescent="0.2"/>
    <row r="350" ht="38.25" customHeight="1" x14ac:dyDescent="0.2"/>
    <row r="351" ht="38.25" customHeight="1" x14ac:dyDescent="0.2"/>
    <row r="352" ht="38.25" customHeight="1" x14ac:dyDescent="0.2"/>
    <row r="353" ht="38.25" customHeight="1" x14ac:dyDescent="0.2"/>
    <row r="354" ht="38.25" customHeight="1" x14ac:dyDescent="0.2"/>
    <row r="355" ht="38.25" customHeight="1" x14ac:dyDescent="0.2"/>
    <row r="356" ht="38.25" customHeight="1" x14ac:dyDescent="0.2"/>
    <row r="357" ht="38.25" customHeight="1" x14ac:dyDescent="0.2"/>
    <row r="358" ht="38.25" customHeight="1" x14ac:dyDescent="0.2"/>
    <row r="359" ht="38.25" customHeight="1" x14ac:dyDescent="0.2"/>
    <row r="360" ht="38.25" customHeight="1" x14ac:dyDescent="0.2"/>
    <row r="361" ht="38.25" customHeight="1" x14ac:dyDescent="0.2"/>
    <row r="362" ht="38.25" customHeight="1" x14ac:dyDescent="0.2"/>
    <row r="363" ht="38.25" customHeight="1" x14ac:dyDescent="0.2"/>
    <row r="364" ht="38.25" customHeight="1" x14ac:dyDescent="0.2"/>
    <row r="365" ht="38.25" customHeight="1" x14ac:dyDescent="0.2"/>
    <row r="366" ht="38.25" customHeight="1" x14ac:dyDescent="0.2"/>
    <row r="367" ht="38.25" customHeight="1" x14ac:dyDescent="0.2"/>
    <row r="368" ht="38.25" customHeight="1" x14ac:dyDescent="0.2"/>
    <row r="369" ht="38.25" customHeight="1" x14ac:dyDescent="0.2"/>
    <row r="370" ht="38.25" customHeight="1" x14ac:dyDescent="0.2"/>
    <row r="371" ht="38.25" customHeight="1" x14ac:dyDescent="0.2"/>
    <row r="372" ht="38.25" customHeight="1" x14ac:dyDescent="0.2"/>
    <row r="373" ht="38.25" customHeight="1" x14ac:dyDescent="0.2"/>
    <row r="374" ht="38.25" customHeight="1" x14ac:dyDescent="0.2"/>
    <row r="375" ht="38.25" customHeight="1" x14ac:dyDescent="0.2"/>
    <row r="376" ht="38.25" customHeight="1" x14ac:dyDescent="0.2"/>
    <row r="377" ht="38.25" customHeight="1" x14ac:dyDescent="0.2"/>
    <row r="378" ht="38.25" customHeight="1" x14ac:dyDescent="0.2"/>
    <row r="379" ht="38.25" customHeight="1" x14ac:dyDescent="0.2"/>
    <row r="380" ht="38.25" customHeight="1" x14ac:dyDescent="0.2"/>
    <row r="381" ht="38.25" customHeight="1" x14ac:dyDescent="0.2"/>
    <row r="382" ht="38.25" customHeight="1" x14ac:dyDescent="0.2"/>
    <row r="383" ht="38.25" customHeight="1" x14ac:dyDescent="0.2"/>
    <row r="384" ht="38.25" customHeight="1" x14ac:dyDescent="0.2"/>
    <row r="385" ht="38.25" customHeight="1" x14ac:dyDescent="0.2"/>
    <row r="386" ht="38.25" customHeight="1" x14ac:dyDescent="0.2"/>
    <row r="387" ht="38.25" customHeight="1" x14ac:dyDescent="0.2"/>
    <row r="388" ht="38.25" customHeight="1" x14ac:dyDescent="0.2"/>
    <row r="389" ht="38.25" customHeight="1" x14ac:dyDescent="0.2"/>
    <row r="390" ht="38.25" customHeight="1" x14ac:dyDescent="0.2"/>
    <row r="391" ht="38.25" customHeight="1" x14ac:dyDescent="0.2"/>
    <row r="392" ht="38.25" customHeight="1" x14ac:dyDescent="0.2"/>
    <row r="393" ht="38.25" customHeight="1" x14ac:dyDescent="0.2"/>
    <row r="394" ht="38.25" customHeight="1" x14ac:dyDescent="0.2"/>
    <row r="395" ht="38.25" customHeight="1" x14ac:dyDescent="0.2"/>
    <row r="396" ht="38.25" customHeight="1" x14ac:dyDescent="0.2"/>
    <row r="397" ht="38.25" customHeight="1" x14ac:dyDescent="0.2"/>
    <row r="398" ht="38.25" customHeight="1" x14ac:dyDescent="0.2"/>
    <row r="399" ht="38.25" customHeight="1" x14ac:dyDescent="0.2"/>
    <row r="400" ht="38.25" customHeight="1" x14ac:dyDescent="0.2"/>
    <row r="401" ht="38.25" customHeight="1" x14ac:dyDescent="0.2"/>
    <row r="402" ht="38.25" customHeight="1" x14ac:dyDescent="0.2"/>
    <row r="403" ht="38.25" customHeight="1" x14ac:dyDescent="0.2"/>
    <row r="404" ht="38.25" customHeight="1" x14ac:dyDescent="0.2"/>
    <row r="405" ht="38.25" customHeight="1" x14ac:dyDescent="0.2"/>
    <row r="406" ht="38.25" customHeight="1" x14ac:dyDescent="0.2"/>
    <row r="407" ht="38.25" customHeight="1" x14ac:dyDescent="0.2"/>
    <row r="408" ht="38.25" customHeight="1" x14ac:dyDescent="0.2"/>
    <row r="409" ht="38.25" customHeight="1" x14ac:dyDescent="0.2"/>
    <row r="410" ht="38.25" customHeight="1" x14ac:dyDescent="0.2"/>
    <row r="411" ht="38.25" customHeight="1" x14ac:dyDescent="0.2"/>
    <row r="412" ht="38.25" customHeight="1" x14ac:dyDescent="0.2"/>
    <row r="413" ht="38.25" customHeight="1" x14ac:dyDescent="0.2"/>
    <row r="414" ht="38.25" customHeight="1" x14ac:dyDescent="0.2"/>
    <row r="415" ht="38.25" customHeight="1" x14ac:dyDescent="0.2"/>
    <row r="416" ht="38.25" customHeight="1" x14ac:dyDescent="0.2"/>
    <row r="417" ht="38.25" customHeight="1" x14ac:dyDescent="0.2"/>
    <row r="418" ht="38.25" customHeight="1" x14ac:dyDescent="0.2"/>
    <row r="419" ht="38.25" customHeight="1" x14ac:dyDescent="0.2"/>
    <row r="420" ht="38.25" customHeight="1" x14ac:dyDescent="0.2"/>
    <row r="421" ht="38.25" customHeight="1" x14ac:dyDescent="0.2"/>
    <row r="422" ht="38.25" customHeight="1" x14ac:dyDescent="0.2"/>
    <row r="423" ht="38.25" customHeight="1" x14ac:dyDescent="0.2"/>
    <row r="424" ht="38.25" customHeight="1" x14ac:dyDescent="0.2"/>
    <row r="425" ht="38.25" customHeight="1" x14ac:dyDescent="0.2"/>
    <row r="426" ht="38.25" customHeight="1" x14ac:dyDescent="0.2"/>
    <row r="427" ht="38.25" customHeight="1" x14ac:dyDescent="0.2"/>
    <row r="428" ht="38.25" customHeight="1" x14ac:dyDescent="0.2"/>
    <row r="429" ht="38.25" customHeight="1" x14ac:dyDescent="0.2"/>
    <row r="430" ht="38.25" customHeight="1" x14ac:dyDescent="0.2"/>
    <row r="431" ht="38.25" customHeight="1" x14ac:dyDescent="0.2"/>
    <row r="432" ht="38.25" customHeight="1" x14ac:dyDescent="0.2"/>
    <row r="433" ht="38.25" customHeight="1" x14ac:dyDescent="0.2"/>
    <row r="434" ht="38.25" customHeight="1" x14ac:dyDescent="0.2"/>
    <row r="435" ht="38.25" customHeight="1" x14ac:dyDescent="0.2"/>
    <row r="436" ht="38.25" customHeight="1" x14ac:dyDescent="0.2"/>
    <row r="437" ht="38.25" customHeight="1" x14ac:dyDescent="0.2"/>
    <row r="438" ht="38.25" customHeight="1" x14ac:dyDescent="0.2"/>
    <row r="439" ht="38.25" customHeight="1" x14ac:dyDescent="0.2"/>
    <row r="440" ht="38.25" customHeight="1" x14ac:dyDescent="0.2"/>
    <row r="441" ht="38.25" customHeight="1" x14ac:dyDescent="0.2"/>
    <row r="442" ht="38.25" customHeight="1" x14ac:dyDescent="0.2"/>
    <row r="443" ht="38.25" customHeight="1" x14ac:dyDescent="0.2"/>
    <row r="444" ht="38.25" customHeight="1" x14ac:dyDescent="0.2"/>
    <row r="445" ht="38.25" customHeight="1" x14ac:dyDescent="0.2"/>
    <row r="446" ht="38.25" customHeight="1" x14ac:dyDescent="0.2"/>
    <row r="447" ht="38.25" customHeight="1" x14ac:dyDescent="0.2"/>
    <row r="448" ht="38.25" customHeight="1" x14ac:dyDescent="0.2"/>
    <row r="449" ht="38.25" customHeight="1" x14ac:dyDescent="0.2"/>
    <row r="450" ht="38.25" customHeight="1" x14ac:dyDescent="0.2"/>
    <row r="451" ht="38.25" customHeight="1" x14ac:dyDescent="0.2"/>
    <row r="452" ht="38.25" customHeight="1" x14ac:dyDescent="0.2"/>
    <row r="453" ht="38.25" customHeight="1" x14ac:dyDescent="0.2"/>
    <row r="454" ht="38.25" customHeight="1" x14ac:dyDescent="0.2"/>
    <row r="455" ht="38.25" customHeight="1" x14ac:dyDescent="0.2"/>
    <row r="456" ht="38.25" customHeight="1" x14ac:dyDescent="0.2"/>
    <row r="457" ht="38.25" customHeight="1" x14ac:dyDescent="0.2"/>
    <row r="458" ht="38.25" customHeight="1" x14ac:dyDescent="0.2"/>
    <row r="459" ht="38.25" customHeight="1" x14ac:dyDescent="0.2"/>
    <row r="460" ht="38.25" customHeight="1" x14ac:dyDescent="0.2"/>
    <row r="461" ht="38.25" customHeight="1" x14ac:dyDescent="0.2"/>
    <row r="462" ht="38.25" customHeight="1" x14ac:dyDescent="0.2"/>
    <row r="463" ht="38.25" customHeight="1" x14ac:dyDescent="0.2"/>
    <row r="464" ht="38.25" customHeight="1" x14ac:dyDescent="0.2"/>
    <row r="465" ht="38.25" customHeight="1" x14ac:dyDescent="0.2"/>
    <row r="466" ht="38.25" customHeight="1" x14ac:dyDescent="0.2"/>
    <row r="467" ht="38.25" customHeight="1" x14ac:dyDescent="0.2"/>
    <row r="468" ht="38.25" customHeight="1" x14ac:dyDescent="0.2"/>
    <row r="469" ht="38.25" customHeight="1" x14ac:dyDescent="0.2"/>
    <row r="470" ht="38.25" customHeight="1" x14ac:dyDescent="0.2"/>
    <row r="471" ht="38.25" customHeight="1" x14ac:dyDescent="0.2"/>
    <row r="472" ht="38.25" customHeight="1" x14ac:dyDescent="0.2"/>
    <row r="473" ht="38.25" customHeight="1" x14ac:dyDescent="0.2"/>
    <row r="474" ht="38.25" customHeight="1" x14ac:dyDescent="0.2"/>
    <row r="475" ht="38.25" customHeight="1" x14ac:dyDescent="0.2"/>
    <row r="476" ht="38.25" customHeight="1" x14ac:dyDescent="0.2"/>
    <row r="477" ht="38.25" customHeight="1" x14ac:dyDescent="0.2"/>
    <row r="478" ht="38.25" customHeight="1" x14ac:dyDescent="0.2"/>
    <row r="479" ht="38.25" customHeight="1" x14ac:dyDescent="0.2"/>
    <row r="480" ht="38.25" customHeight="1" x14ac:dyDescent="0.2"/>
    <row r="481" ht="38.25" customHeight="1" x14ac:dyDescent="0.2"/>
    <row r="482" ht="38.25" customHeight="1" x14ac:dyDescent="0.2"/>
    <row r="483" ht="38.25" customHeight="1" x14ac:dyDescent="0.2"/>
    <row r="484" ht="38.25" customHeight="1" x14ac:dyDescent="0.2"/>
    <row r="485" ht="38.25" customHeight="1" x14ac:dyDescent="0.2"/>
    <row r="486" ht="38.25" customHeight="1" x14ac:dyDescent="0.2"/>
    <row r="487" ht="38.25" customHeight="1" x14ac:dyDescent="0.2"/>
    <row r="488" ht="38.25" customHeight="1" x14ac:dyDescent="0.2"/>
    <row r="489" ht="38.25" customHeight="1" x14ac:dyDescent="0.2"/>
    <row r="490" ht="38.25" customHeight="1" x14ac:dyDescent="0.2"/>
    <row r="491" ht="38.25" customHeight="1" x14ac:dyDescent="0.2"/>
    <row r="492" ht="38.25" customHeight="1" x14ac:dyDescent="0.2"/>
    <row r="493" ht="38.25" customHeight="1" x14ac:dyDescent="0.2"/>
    <row r="494" ht="38.25" customHeight="1" x14ac:dyDescent="0.2"/>
    <row r="495" ht="38.25" customHeight="1" x14ac:dyDescent="0.2"/>
    <row r="496" ht="38.25" customHeight="1" x14ac:dyDescent="0.2"/>
    <row r="497" ht="38.25" customHeight="1" x14ac:dyDescent="0.2"/>
    <row r="498" ht="38.25" customHeight="1" x14ac:dyDescent="0.2"/>
    <row r="499" ht="38.25" customHeight="1" x14ac:dyDescent="0.2"/>
    <row r="500" ht="38.25" customHeight="1" x14ac:dyDescent="0.2"/>
    <row r="501" ht="38.25" customHeight="1" x14ac:dyDescent="0.2"/>
    <row r="502" ht="38.25" customHeight="1" x14ac:dyDescent="0.2"/>
    <row r="503" ht="38.25" customHeight="1" x14ac:dyDescent="0.2"/>
    <row r="504" ht="38.25" customHeight="1" x14ac:dyDescent="0.2"/>
    <row r="505" ht="38.25" customHeight="1" x14ac:dyDescent="0.2"/>
    <row r="506" ht="38.25" customHeight="1" x14ac:dyDescent="0.2"/>
    <row r="507" ht="38.25" customHeight="1" x14ac:dyDescent="0.2"/>
    <row r="508" ht="38.25" customHeight="1" x14ac:dyDescent="0.2"/>
    <row r="509" ht="38.25" customHeight="1" x14ac:dyDescent="0.2"/>
    <row r="510" ht="38.25" customHeight="1" x14ac:dyDescent="0.2"/>
    <row r="511" ht="38.25" customHeight="1" x14ac:dyDescent="0.2"/>
    <row r="512" ht="38.25" customHeight="1" x14ac:dyDescent="0.2"/>
    <row r="513" ht="38.25" customHeight="1" x14ac:dyDescent="0.2"/>
    <row r="514" ht="38.25" customHeight="1" x14ac:dyDescent="0.2"/>
    <row r="515" ht="38.25" customHeight="1" x14ac:dyDescent="0.2"/>
    <row r="516" ht="38.25" customHeight="1" x14ac:dyDescent="0.2"/>
    <row r="517" ht="38.25" customHeight="1" x14ac:dyDescent="0.2"/>
    <row r="518" ht="38.25" customHeight="1" x14ac:dyDescent="0.2"/>
    <row r="519" ht="38.25" customHeight="1" x14ac:dyDescent="0.2"/>
    <row r="520" ht="38.25" customHeight="1" x14ac:dyDescent="0.2"/>
    <row r="521" ht="38.25" customHeight="1" x14ac:dyDescent="0.2"/>
    <row r="522" ht="38.25" customHeight="1" x14ac:dyDescent="0.2"/>
    <row r="523" ht="38.25" customHeight="1" x14ac:dyDescent="0.2"/>
    <row r="524" ht="38.25" customHeight="1" x14ac:dyDescent="0.2"/>
    <row r="525" ht="38.25" customHeight="1" x14ac:dyDescent="0.2"/>
    <row r="526" ht="38.25" customHeight="1" x14ac:dyDescent="0.2"/>
    <row r="527" ht="38.25" customHeight="1" x14ac:dyDescent="0.2"/>
    <row r="528" ht="38.25" customHeight="1" x14ac:dyDescent="0.2"/>
    <row r="529" ht="38.25" customHeight="1" x14ac:dyDescent="0.2"/>
    <row r="530" ht="38.25" customHeight="1" x14ac:dyDescent="0.2"/>
    <row r="531" ht="38.25" customHeight="1" x14ac:dyDescent="0.2"/>
    <row r="532" ht="38.25" customHeight="1" x14ac:dyDescent="0.2"/>
    <row r="533" ht="38.25" customHeight="1" x14ac:dyDescent="0.2"/>
    <row r="534" ht="38.25" customHeight="1" x14ac:dyDescent="0.2"/>
    <row r="535" ht="38.25" customHeight="1" x14ac:dyDescent="0.2"/>
    <row r="536" ht="38.25" customHeight="1" x14ac:dyDescent="0.2"/>
    <row r="537" ht="38.25" customHeight="1" x14ac:dyDescent="0.2"/>
    <row r="538" ht="38.25" customHeight="1" x14ac:dyDescent="0.2"/>
    <row r="539" ht="38.25" customHeight="1" x14ac:dyDescent="0.2"/>
    <row r="540" ht="38.25" customHeight="1" x14ac:dyDescent="0.2"/>
    <row r="541" ht="38.25" customHeight="1" x14ac:dyDescent="0.2"/>
    <row r="542" ht="38.25" customHeight="1" x14ac:dyDescent="0.2"/>
    <row r="543" ht="38.25" customHeight="1" x14ac:dyDescent="0.2"/>
    <row r="544" ht="38.25" customHeight="1" x14ac:dyDescent="0.2"/>
    <row r="545" ht="38.25" customHeight="1" x14ac:dyDescent="0.2"/>
    <row r="546" ht="38.25" customHeight="1" x14ac:dyDescent="0.2"/>
    <row r="547" ht="38.25" customHeight="1" x14ac:dyDescent="0.2"/>
    <row r="548" ht="38.25" customHeight="1" x14ac:dyDescent="0.2"/>
    <row r="549" ht="38.25" customHeight="1" x14ac:dyDescent="0.2"/>
    <row r="550" ht="38.25" customHeight="1" x14ac:dyDescent="0.2"/>
    <row r="551" ht="38.25" customHeight="1" x14ac:dyDescent="0.2"/>
    <row r="552" ht="38.25" customHeight="1" x14ac:dyDescent="0.2"/>
    <row r="553" ht="38.25" customHeight="1" x14ac:dyDescent="0.2"/>
    <row r="554" ht="38.25" customHeight="1" x14ac:dyDescent="0.2"/>
    <row r="555" ht="38.25" customHeight="1" x14ac:dyDescent="0.2"/>
    <row r="556" ht="38.25" customHeight="1" x14ac:dyDescent="0.2"/>
    <row r="557" ht="38.25" customHeight="1" x14ac:dyDescent="0.2"/>
    <row r="558" ht="38.25" customHeight="1" x14ac:dyDescent="0.2"/>
    <row r="559" ht="38.25" customHeight="1" x14ac:dyDescent="0.2"/>
    <row r="560" ht="38.25" customHeight="1" x14ac:dyDescent="0.2"/>
    <row r="561" ht="38.25" customHeight="1" x14ac:dyDescent="0.2"/>
    <row r="562" ht="38.25" customHeight="1" x14ac:dyDescent="0.2"/>
    <row r="563" ht="38.25" customHeight="1" x14ac:dyDescent="0.2"/>
    <row r="564" ht="38.25" customHeight="1" x14ac:dyDescent="0.2"/>
    <row r="565" ht="38.25" customHeight="1" x14ac:dyDescent="0.2"/>
    <row r="566" ht="38.25" customHeight="1" x14ac:dyDescent="0.2"/>
    <row r="567" ht="38.25" customHeight="1" x14ac:dyDescent="0.2"/>
    <row r="568" ht="38.25" customHeight="1" x14ac:dyDescent="0.2"/>
    <row r="569" ht="38.25" customHeight="1" x14ac:dyDescent="0.2"/>
    <row r="570" ht="38.25" customHeight="1" x14ac:dyDescent="0.2"/>
    <row r="571" ht="38.25" customHeight="1" x14ac:dyDescent="0.2"/>
    <row r="572" ht="38.25" customHeight="1" x14ac:dyDescent="0.2"/>
    <row r="573" ht="38.25" customHeight="1" x14ac:dyDescent="0.2"/>
    <row r="574" ht="38.25" customHeight="1" x14ac:dyDescent="0.2"/>
    <row r="575" ht="38.25" customHeight="1" x14ac:dyDescent="0.2"/>
    <row r="576" ht="38.25" customHeight="1" x14ac:dyDescent="0.2"/>
    <row r="577" ht="38.25" customHeight="1" x14ac:dyDescent="0.2"/>
    <row r="578" ht="38.25" customHeight="1" x14ac:dyDescent="0.2"/>
    <row r="579" ht="38.25" customHeight="1" x14ac:dyDescent="0.2"/>
    <row r="580" ht="38.25" customHeight="1" x14ac:dyDescent="0.2"/>
    <row r="581" ht="38.25" customHeight="1" x14ac:dyDescent="0.2"/>
    <row r="582" ht="38.25" customHeight="1" x14ac:dyDescent="0.2"/>
    <row r="583" ht="38.25" customHeight="1" x14ac:dyDescent="0.2"/>
    <row r="584" ht="38.25" customHeight="1" x14ac:dyDescent="0.2"/>
    <row r="585" ht="38.25" customHeight="1" x14ac:dyDescent="0.2"/>
    <row r="586" ht="38.25" customHeight="1" x14ac:dyDescent="0.2"/>
    <row r="587" ht="38.25" customHeight="1" x14ac:dyDescent="0.2"/>
    <row r="588" ht="38.25" customHeight="1" x14ac:dyDescent="0.2"/>
    <row r="589" ht="38.25" customHeight="1" x14ac:dyDescent="0.2"/>
    <row r="590" ht="38.25" customHeight="1" x14ac:dyDescent="0.2"/>
    <row r="591" ht="38.25" customHeight="1" x14ac:dyDescent="0.2"/>
    <row r="592" ht="38.25" customHeight="1" x14ac:dyDescent="0.2"/>
    <row r="593" ht="38.25" customHeight="1" x14ac:dyDescent="0.2"/>
    <row r="594" ht="38.25" customHeight="1" x14ac:dyDescent="0.2"/>
    <row r="595" ht="38.25" customHeight="1" x14ac:dyDescent="0.2"/>
    <row r="596" ht="38.25" customHeight="1" x14ac:dyDescent="0.2"/>
    <row r="597" ht="38.25" customHeight="1" x14ac:dyDescent="0.2"/>
    <row r="598" ht="38.25" customHeight="1" x14ac:dyDescent="0.2"/>
    <row r="599" ht="38.25" customHeight="1" x14ac:dyDescent="0.2"/>
    <row r="600" ht="38.25" customHeight="1" x14ac:dyDescent="0.2"/>
    <row r="601" ht="38.25" customHeight="1" x14ac:dyDescent="0.2"/>
    <row r="602" ht="38.25" customHeight="1" x14ac:dyDescent="0.2"/>
    <row r="603" ht="38.25" customHeight="1" x14ac:dyDescent="0.2"/>
    <row r="604" ht="38.25" customHeight="1" x14ac:dyDescent="0.2"/>
    <row r="605" ht="38.25" customHeight="1" x14ac:dyDescent="0.2"/>
    <row r="606" ht="38.25" customHeight="1" x14ac:dyDescent="0.2"/>
    <row r="607" ht="38.25" customHeight="1" x14ac:dyDescent="0.2"/>
    <row r="608" ht="38.25" customHeight="1" x14ac:dyDescent="0.2"/>
    <row r="609" ht="38.25" customHeight="1" x14ac:dyDescent="0.2"/>
    <row r="610" ht="38.25" customHeight="1" x14ac:dyDescent="0.2"/>
    <row r="611" ht="38.25" customHeight="1" x14ac:dyDescent="0.2"/>
    <row r="612" ht="38.25" customHeight="1" x14ac:dyDescent="0.2"/>
    <row r="613" ht="38.25" customHeight="1" x14ac:dyDescent="0.2"/>
    <row r="614" ht="38.25" customHeight="1" x14ac:dyDescent="0.2"/>
    <row r="615" ht="38.25" customHeight="1" x14ac:dyDescent="0.2"/>
    <row r="616" ht="38.25" customHeight="1" x14ac:dyDescent="0.2"/>
    <row r="617" ht="38.25" customHeight="1" x14ac:dyDescent="0.2"/>
    <row r="618" ht="38.25" customHeight="1" x14ac:dyDescent="0.2"/>
    <row r="619" ht="38.25" customHeight="1" x14ac:dyDescent="0.2"/>
    <row r="620" ht="38.25" customHeight="1" x14ac:dyDescent="0.2"/>
    <row r="621" ht="38.25" customHeight="1" x14ac:dyDescent="0.2"/>
    <row r="622" ht="38.25" customHeight="1" x14ac:dyDescent="0.2"/>
    <row r="623" ht="38.25" customHeight="1" x14ac:dyDescent="0.2"/>
    <row r="624" ht="38.25" customHeight="1" x14ac:dyDescent="0.2"/>
    <row r="625" ht="38.25" customHeight="1" x14ac:dyDescent="0.2"/>
    <row r="626" ht="38.25" customHeight="1" x14ac:dyDescent="0.2"/>
    <row r="627" ht="38.25" customHeight="1" x14ac:dyDescent="0.2"/>
    <row r="628" ht="38.25" customHeight="1" x14ac:dyDescent="0.2"/>
    <row r="629" ht="38.25" customHeight="1" x14ac:dyDescent="0.2"/>
    <row r="630" ht="38.25" customHeight="1" x14ac:dyDescent="0.2"/>
    <row r="631" ht="38.25" customHeight="1" x14ac:dyDescent="0.2"/>
    <row r="632" ht="38.25" customHeight="1" x14ac:dyDescent="0.2"/>
    <row r="633" ht="38.25" customHeight="1" x14ac:dyDescent="0.2"/>
    <row r="634" ht="38.25" customHeight="1" x14ac:dyDescent="0.2"/>
    <row r="635" ht="38.25" customHeight="1" x14ac:dyDescent="0.2"/>
    <row r="636" ht="38.25" customHeight="1" x14ac:dyDescent="0.2"/>
    <row r="637" ht="38.25" customHeight="1" x14ac:dyDescent="0.2"/>
    <row r="638" ht="38.25" customHeight="1" x14ac:dyDescent="0.2"/>
    <row r="639" ht="38.25" customHeight="1" x14ac:dyDescent="0.2"/>
    <row r="640" ht="38.25" customHeight="1" x14ac:dyDescent="0.2"/>
    <row r="641" ht="38.25" customHeight="1" x14ac:dyDescent="0.2"/>
    <row r="642" ht="38.25" customHeight="1" x14ac:dyDescent="0.2"/>
    <row r="643" ht="38.25" customHeight="1" x14ac:dyDescent="0.2"/>
    <row r="644" ht="38.25" customHeight="1" x14ac:dyDescent="0.2"/>
    <row r="645" ht="38.25" customHeight="1" x14ac:dyDescent="0.2"/>
    <row r="646" ht="38.25" customHeight="1" x14ac:dyDescent="0.2"/>
    <row r="647" ht="38.25" customHeight="1" x14ac:dyDescent="0.2"/>
    <row r="648" ht="38.25" customHeight="1" x14ac:dyDescent="0.2"/>
    <row r="649" ht="38.25" customHeight="1" x14ac:dyDescent="0.2"/>
    <row r="650" ht="38.25" customHeight="1" x14ac:dyDescent="0.2"/>
    <row r="651" ht="38.25" customHeight="1" x14ac:dyDescent="0.2"/>
    <row r="652" ht="38.25" customHeight="1" x14ac:dyDescent="0.2"/>
    <row r="653" ht="38.25" customHeight="1" x14ac:dyDescent="0.2"/>
    <row r="654" ht="38.25" customHeight="1" x14ac:dyDescent="0.2"/>
    <row r="655" ht="38.25" customHeight="1" x14ac:dyDescent="0.2"/>
    <row r="656" ht="38.25" customHeight="1" x14ac:dyDescent="0.2"/>
    <row r="657" ht="38.25" customHeight="1" x14ac:dyDescent="0.2"/>
    <row r="658" ht="38.25" customHeight="1" x14ac:dyDescent="0.2"/>
    <row r="659" ht="38.25" customHeight="1" x14ac:dyDescent="0.2"/>
    <row r="660" ht="38.25" customHeight="1" x14ac:dyDescent="0.2"/>
    <row r="661" ht="38.25" customHeight="1" x14ac:dyDescent="0.2"/>
    <row r="662" ht="38.25" customHeight="1" x14ac:dyDescent="0.2"/>
    <row r="663" ht="38.25" customHeight="1" x14ac:dyDescent="0.2"/>
    <row r="664" ht="38.25" customHeight="1" x14ac:dyDescent="0.2"/>
    <row r="665" ht="38.25" customHeight="1" x14ac:dyDescent="0.2"/>
    <row r="666" ht="38.25" customHeight="1" x14ac:dyDescent="0.2"/>
    <row r="667" ht="38.25" customHeight="1" x14ac:dyDescent="0.2"/>
    <row r="668" ht="38.25" customHeight="1" x14ac:dyDescent="0.2"/>
    <row r="669" ht="38.25" customHeight="1" x14ac:dyDescent="0.2"/>
    <row r="670" ht="38.25" customHeight="1" x14ac:dyDescent="0.2"/>
    <row r="671" ht="38.25" customHeight="1" x14ac:dyDescent="0.2"/>
    <row r="672" ht="38.25" customHeight="1" x14ac:dyDescent="0.2"/>
    <row r="673" ht="38.25" customHeight="1" x14ac:dyDescent="0.2"/>
    <row r="674" ht="38.25" customHeight="1" x14ac:dyDescent="0.2"/>
    <row r="675" ht="38.25" customHeight="1" x14ac:dyDescent="0.2"/>
    <row r="676" ht="38.25" customHeight="1" x14ac:dyDescent="0.2"/>
    <row r="677" ht="38.25" customHeight="1" x14ac:dyDescent="0.2"/>
    <row r="678" ht="38.25" customHeight="1" x14ac:dyDescent="0.2"/>
    <row r="679" ht="38.25" customHeight="1" x14ac:dyDescent="0.2"/>
    <row r="680" ht="38.25" customHeight="1" x14ac:dyDescent="0.2"/>
    <row r="681" ht="38.25" customHeight="1" x14ac:dyDescent="0.2"/>
    <row r="682" ht="38.25" customHeight="1" x14ac:dyDescent="0.2"/>
    <row r="683" ht="38.25" customHeight="1" x14ac:dyDescent="0.2"/>
    <row r="684" ht="38.25" customHeight="1" x14ac:dyDescent="0.2"/>
    <row r="685" ht="38.25" customHeight="1" x14ac:dyDescent="0.2"/>
    <row r="686" ht="38.25" customHeight="1" x14ac:dyDescent="0.2"/>
    <row r="687" ht="38.25" customHeight="1" x14ac:dyDescent="0.2"/>
    <row r="688" ht="38.25" customHeight="1" x14ac:dyDescent="0.2"/>
    <row r="689" ht="38.25" customHeight="1" x14ac:dyDescent="0.2"/>
    <row r="690" ht="38.25" customHeight="1" x14ac:dyDescent="0.2"/>
    <row r="691" ht="38.25" customHeight="1" x14ac:dyDescent="0.2"/>
    <row r="692" ht="38.25" customHeight="1" x14ac:dyDescent="0.2"/>
    <row r="693" ht="38.25" customHeight="1" x14ac:dyDescent="0.2"/>
    <row r="694" ht="38.25" customHeight="1" x14ac:dyDescent="0.2"/>
    <row r="695" ht="38.25" customHeight="1" x14ac:dyDescent="0.2"/>
    <row r="696" ht="38.25" customHeight="1" x14ac:dyDescent="0.2"/>
    <row r="697" ht="38.25" customHeight="1" x14ac:dyDescent="0.2"/>
    <row r="698" ht="38.25" customHeight="1" x14ac:dyDescent="0.2"/>
    <row r="699" ht="38.25" customHeight="1" x14ac:dyDescent="0.2"/>
    <row r="700" ht="38.25" customHeight="1" x14ac:dyDescent="0.2"/>
    <row r="701" ht="38.25" customHeight="1" x14ac:dyDescent="0.2"/>
    <row r="702" ht="38.25" customHeight="1" x14ac:dyDescent="0.2"/>
    <row r="703" ht="38.25" customHeight="1" x14ac:dyDescent="0.2"/>
    <row r="704" ht="38.25" customHeight="1" x14ac:dyDescent="0.2"/>
    <row r="705" ht="38.25" customHeight="1" x14ac:dyDescent="0.2"/>
    <row r="706" ht="38.25" customHeight="1" x14ac:dyDescent="0.2"/>
    <row r="707" ht="38.25" customHeight="1" x14ac:dyDescent="0.2"/>
    <row r="708" ht="38.25" customHeight="1" x14ac:dyDescent="0.2"/>
    <row r="709" ht="38.25" customHeight="1" x14ac:dyDescent="0.2"/>
    <row r="710" ht="38.25" customHeight="1" x14ac:dyDescent="0.2"/>
    <row r="711" ht="38.25" customHeight="1" x14ac:dyDescent="0.2"/>
    <row r="712" ht="38.25" customHeight="1" x14ac:dyDescent="0.2"/>
    <row r="713" ht="38.25" customHeight="1" x14ac:dyDescent="0.2"/>
    <row r="714" ht="38.25" customHeight="1" x14ac:dyDescent="0.2"/>
    <row r="715" ht="38.25" customHeight="1" x14ac:dyDescent="0.2"/>
    <row r="716" ht="38.25" customHeight="1" x14ac:dyDescent="0.2"/>
    <row r="717" ht="38.25" customHeight="1" x14ac:dyDescent="0.2"/>
  </sheetData>
  <mergeCells count="3">
    <mergeCell ref="B2:L2"/>
    <mergeCell ref="N2:X2"/>
    <mergeCell ref="N3:X3"/>
  </mergeCells>
  <phoneticPr fontId="4"/>
  <printOptions horizontalCentered="1"/>
  <pageMargins left="0.98425196850393704" right="0" top="0.59055118110236227" bottom="0.39370078740157483" header="0.51181102362204722" footer="0.51181102362204722"/>
  <pageSetup paperSize="9" scale="62" orientation="portrait" horizontalDpi="300" verticalDpi="300" r:id="rId1"/>
  <headerFooter alignWithMargins="0">
    <oddHeader xml:space="preserve">&amp;R&amp;11別紙&amp;"ＭＳ Ｐゴシック,標準"
</oddHeader>
  </headerFooter>
  <rowBreaks count="9" manualBreakCount="9">
    <brk id="34" min="1" max="11" man="1"/>
    <brk id="65" min="1" max="11" man="1"/>
    <brk id="96" min="1" max="11" man="1"/>
    <brk id="127" min="1" max="11" man="1"/>
    <brk id="158" min="1" max="11" man="1"/>
    <brk id="189" min="1" max="11" man="1"/>
    <brk id="220" min="1" max="11" man="1"/>
    <brk id="251" min="1" max="11" man="1"/>
    <brk id="282" min="1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2]!内訳書別紙合計35挿入">
                <anchor moveWithCells="1" sizeWithCells="1">
                  <from>
                    <xdr:col>0</xdr:col>
                    <xdr:colOff>9525</xdr:colOff>
                    <xdr:row>33</xdr:row>
                    <xdr:rowOff>9525</xdr:rowOff>
                  </from>
                  <to>
                    <xdr:col>1</xdr:col>
                    <xdr:colOff>0</xdr:colOff>
                    <xdr:row>33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2]!内訳書別紙合計66挿入">
                <anchor moveWithCells="1" sizeWithCells="1">
                  <from>
                    <xdr:col>0</xdr:col>
                    <xdr:colOff>9525</xdr:colOff>
                    <xdr:row>64</xdr:row>
                    <xdr:rowOff>9525</xdr:rowOff>
                  </from>
                  <to>
                    <xdr:col>1</xdr:col>
                    <xdr:colOff>0</xdr:colOff>
                    <xdr:row>64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Pict="0" macro="[2]!内訳書別紙合計97挿入">
                <anchor moveWithCells="1" sizeWithCells="1">
                  <from>
                    <xdr:col>0</xdr:col>
                    <xdr:colOff>9525</xdr:colOff>
                    <xdr:row>96</xdr:row>
                    <xdr:rowOff>9525</xdr:rowOff>
                  </from>
                  <to>
                    <xdr:col>1</xdr:col>
                    <xdr:colOff>0</xdr:colOff>
                    <xdr:row>96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Button 4">
              <controlPr defaultSize="0" print="0" autoFill="0" autoPict="0" macro="[2]!内訳書別紙合計128挿入">
                <anchor moveWithCells="1" sizeWithCells="1">
                  <from>
                    <xdr:col>0</xdr:col>
                    <xdr:colOff>9525</xdr:colOff>
                    <xdr:row>127</xdr:row>
                    <xdr:rowOff>9525</xdr:rowOff>
                  </from>
                  <to>
                    <xdr:col>1</xdr:col>
                    <xdr:colOff>0</xdr:colOff>
                    <xdr:row>127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Button 5">
              <controlPr defaultSize="0" print="0" autoFill="0" autoPict="0" macro="[2]!内訳書別紙合計159挿入">
                <anchor moveWithCells="1" sizeWithCells="1">
                  <from>
                    <xdr:col>0</xdr:col>
                    <xdr:colOff>9525</xdr:colOff>
                    <xdr:row>159</xdr:row>
                    <xdr:rowOff>9525</xdr:rowOff>
                  </from>
                  <to>
                    <xdr:col>1</xdr:col>
                    <xdr:colOff>0</xdr:colOff>
                    <xdr:row>159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Button 6">
              <controlPr defaultSize="0" print="0" autoFill="0" autoPict="0" macro="[2]!内訳書別紙合計190挿入">
                <anchor moveWithCells="1" sizeWithCells="1">
                  <from>
                    <xdr:col>0</xdr:col>
                    <xdr:colOff>9525</xdr:colOff>
                    <xdr:row>190</xdr:row>
                    <xdr:rowOff>9525</xdr:rowOff>
                  </from>
                  <to>
                    <xdr:col>1</xdr:col>
                    <xdr:colOff>0</xdr:colOff>
                    <xdr:row>190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Button 7">
              <controlPr defaultSize="0" print="0" autoFill="0" autoPict="0" macro="[2]!内訳書別紙合計221挿入">
                <anchor moveWithCells="1" sizeWithCells="1">
                  <from>
                    <xdr:col>0</xdr:col>
                    <xdr:colOff>9525</xdr:colOff>
                    <xdr:row>221</xdr:row>
                    <xdr:rowOff>9525</xdr:rowOff>
                  </from>
                  <to>
                    <xdr:col>1</xdr:col>
                    <xdr:colOff>0</xdr:colOff>
                    <xdr:row>221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Button 8">
              <controlPr defaultSize="0" print="0" autoFill="0" autoPict="0" macro="[2]!内訳書別紙合計252挿入">
                <anchor moveWithCells="1" sizeWithCells="1">
                  <from>
                    <xdr:col>0</xdr:col>
                    <xdr:colOff>9525</xdr:colOff>
                    <xdr:row>252</xdr:row>
                    <xdr:rowOff>9525</xdr:rowOff>
                  </from>
                  <to>
                    <xdr:col>1</xdr:col>
                    <xdr:colOff>0</xdr:colOff>
                    <xdr:row>252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Button 9">
              <controlPr defaultSize="0" print="0" autoFill="0" autoPict="0" macro="[2]!内訳書別紙合計283挿入">
                <anchor moveWithCells="1" sizeWithCells="1">
                  <from>
                    <xdr:col>0</xdr:col>
                    <xdr:colOff>9525</xdr:colOff>
                    <xdr:row>283</xdr:row>
                    <xdr:rowOff>9525</xdr:rowOff>
                  </from>
                  <to>
                    <xdr:col>1</xdr:col>
                    <xdr:colOff>0</xdr:colOff>
                    <xdr:row>283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Button 10">
              <controlPr defaultSize="0" print="0" autoFill="0" autoPict="0" macro="[2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Button 11">
              <controlPr defaultSize="0" print="0" autoFill="0" autoPict="0" macro="[2]!MENU">
                <anchor moveWithCells="1" sizeWithCells="1">
                  <from>
                    <xdr:col>12</xdr:col>
                    <xdr:colOff>971550</xdr:colOff>
                    <xdr:row>129</xdr:row>
                    <xdr:rowOff>142875</xdr:rowOff>
                  </from>
                  <to>
                    <xdr:col>13</xdr:col>
                    <xdr:colOff>561975</xdr:colOff>
                    <xdr:row>131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Button 12">
              <controlPr defaultSize="0" print="0" autoFill="0" autoPict="0" macro="[2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Button 13">
              <controlPr defaultSize="0" print="0" autoFill="0" autoPict="0" macro="[2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Button 14">
              <controlPr defaultSize="0" print="0" autoFill="0" autoPict="0">
                <anchor moveWithCells="1" sizeWithCells="1">
                  <from>
                    <xdr:col>0</xdr:col>
                    <xdr:colOff>9525</xdr:colOff>
                    <xdr:row>33</xdr:row>
                    <xdr:rowOff>9525</xdr:rowOff>
                  </from>
                  <to>
                    <xdr:col>1</xdr:col>
                    <xdr:colOff>0</xdr:colOff>
                    <xdr:row>33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Button 15">
              <controlPr defaultSize="0" print="0" autoFill="0" autoPict="0">
                <anchor moveWithCells="1" sizeWithCells="1">
                  <from>
                    <xdr:col>0</xdr:col>
                    <xdr:colOff>9525</xdr:colOff>
                    <xdr:row>64</xdr:row>
                    <xdr:rowOff>9525</xdr:rowOff>
                  </from>
                  <to>
                    <xdr:col>1</xdr:col>
                    <xdr:colOff>0</xdr:colOff>
                    <xdr:row>64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Button 16">
              <controlPr defaultSize="0" print="0" autoFill="0" autoPict="0">
                <anchor moveWithCells="1" sizeWithCells="1">
                  <from>
                    <xdr:col>0</xdr:col>
                    <xdr:colOff>9525</xdr:colOff>
                    <xdr:row>96</xdr:row>
                    <xdr:rowOff>9525</xdr:rowOff>
                  </from>
                  <to>
                    <xdr:col>1</xdr:col>
                    <xdr:colOff>0</xdr:colOff>
                    <xdr:row>96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Button 17">
              <controlPr defaultSize="0" print="0" autoFill="0" autoPict="0">
                <anchor moveWithCells="1" sizeWithCells="1">
                  <from>
                    <xdr:col>0</xdr:col>
                    <xdr:colOff>9525</xdr:colOff>
                    <xdr:row>127</xdr:row>
                    <xdr:rowOff>9525</xdr:rowOff>
                  </from>
                  <to>
                    <xdr:col>1</xdr:col>
                    <xdr:colOff>0</xdr:colOff>
                    <xdr:row>127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Button 18">
              <controlPr defaultSize="0" print="0" autoFill="0" autoPict="0">
                <anchor moveWithCells="1" sizeWithCells="1">
                  <from>
                    <xdr:col>0</xdr:col>
                    <xdr:colOff>9525</xdr:colOff>
                    <xdr:row>159</xdr:row>
                    <xdr:rowOff>9525</xdr:rowOff>
                  </from>
                  <to>
                    <xdr:col>1</xdr:col>
                    <xdr:colOff>0</xdr:colOff>
                    <xdr:row>159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Button 19">
              <controlPr defaultSize="0" print="0" autoFill="0" autoPict="0">
                <anchor moveWithCells="1" sizeWithCells="1">
                  <from>
                    <xdr:col>0</xdr:col>
                    <xdr:colOff>9525</xdr:colOff>
                    <xdr:row>190</xdr:row>
                    <xdr:rowOff>9525</xdr:rowOff>
                  </from>
                  <to>
                    <xdr:col>1</xdr:col>
                    <xdr:colOff>0</xdr:colOff>
                    <xdr:row>190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Button 20">
              <controlPr defaultSize="0" print="0" autoFill="0" autoPict="0">
                <anchor moveWithCells="1" sizeWithCells="1">
                  <from>
                    <xdr:col>0</xdr:col>
                    <xdr:colOff>9525</xdr:colOff>
                    <xdr:row>221</xdr:row>
                    <xdr:rowOff>9525</xdr:rowOff>
                  </from>
                  <to>
                    <xdr:col>1</xdr:col>
                    <xdr:colOff>0</xdr:colOff>
                    <xdr:row>221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Button 21">
              <controlPr defaultSize="0" print="0" autoFill="0" autoPict="0">
                <anchor moveWithCells="1" sizeWithCells="1">
                  <from>
                    <xdr:col>0</xdr:col>
                    <xdr:colOff>9525</xdr:colOff>
                    <xdr:row>252</xdr:row>
                    <xdr:rowOff>9525</xdr:rowOff>
                  </from>
                  <to>
                    <xdr:col>1</xdr:col>
                    <xdr:colOff>0</xdr:colOff>
                    <xdr:row>252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Button 22">
              <controlPr defaultSize="0" print="0" autoFill="0" autoPict="0">
                <anchor moveWithCells="1" sizeWithCells="1">
                  <from>
                    <xdr:col>0</xdr:col>
                    <xdr:colOff>9525</xdr:colOff>
                    <xdr:row>283</xdr:row>
                    <xdr:rowOff>9525</xdr:rowOff>
                  </from>
                  <to>
                    <xdr:col>1</xdr:col>
                    <xdr:colOff>0</xdr:colOff>
                    <xdr:row>283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Button 23">
              <controlPr defaultSize="0" print="0" autoFill="0" autoPict="0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Button 24">
              <controlPr defaultSize="0" print="0" autoFill="0" autoPict="0">
                <anchor moveWithCells="1" sizeWithCells="1">
                  <from>
                    <xdr:col>12</xdr:col>
                    <xdr:colOff>914400</xdr:colOff>
                    <xdr:row>130</xdr:row>
                    <xdr:rowOff>419100</xdr:rowOff>
                  </from>
                  <to>
                    <xdr:col>13</xdr:col>
                    <xdr:colOff>504825</xdr:colOff>
                    <xdr:row>132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Button 25">
              <controlPr defaultSize="0" print="0" autoFill="0" autoPict="0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Button 26">
              <controlPr defaultSize="0" print="0" autoFill="0" autoPict="0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Button 27">
              <controlPr defaultSize="0" print="0" autoFill="0" autoPict="0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Button 28">
              <controlPr defaultSize="0" print="0" autoFill="0" autoPict="0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Button 29">
              <controlPr defaultSize="0" print="0" autoFill="0" autoPict="0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8A1A0-D4A7-4588-83E8-8A20D0FD8867}">
  <sheetPr codeName="Sheet9">
    <tabColor rgb="FF92D050"/>
    <pageSetUpPr autoPageBreaks="0"/>
  </sheetPr>
  <dimension ref="A1:P54"/>
  <sheetViews>
    <sheetView showGridLines="0" showRowColHeaders="0" showZeros="0" tabSelected="1" view="pageBreakPreview" zoomScale="75" zoomScaleNormal="70" zoomScaleSheetLayoutView="75" workbookViewId="0">
      <selection activeCell="B15" sqref="B15"/>
    </sheetView>
  </sheetViews>
  <sheetFormatPr defaultRowHeight="27" customHeight="1" x14ac:dyDescent="0.4"/>
  <cols>
    <col min="1" max="1" width="5.625" style="114" bestFit="1" customWidth="1"/>
    <col min="2" max="2" width="20.625" style="114" customWidth="1"/>
    <col min="3" max="3" width="20.25" style="114" customWidth="1"/>
    <col min="4" max="4" width="4.625" style="114" customWidth="1"/>
    <col min="5" max="5" width="7.625" style="114" customWidth="1"/>
    <col min="6" max="6" width="8.875" style="114" customWidth="1"/>
    <col min="7" max="7" width="20.125" style="114" customWidth="1"/>
    <col min="8" max="8" width="14.375" style="114" customWidth="1"/>
    <col min="9" max="9" width="3.125" style="114" customWidth="1"/>
    <col min="10" max="10" width="11.375" style="114" customWidth="1"/>
    <col min="11" max="11" width="20.625" style="114" customWidth="1"/>
    <col min="12" max="13" width="4.375" style="114" customWidth="1"/>
    <col min="14" max="14" width="15.375" style="114" customWidth="1"/>
    <col min="15" max="15" width="9" style="114"/>
    <col min="16" max="16" width="10.875" style="114" customWidth="1"/>
    <col min="17" max="256" width="9" style="114"/>
    <col min="257" max="257" width="5.625" style="114" bestFit="1" customWidth="1"/>
    <col min="258" max="258" width="20.625" style="114" customWidth="1"/>
    <col min="259" max="259" width="20.25" style="114" customWidth="1"/>
    <col min="260" max="260" width="4.625" style="114" customWidth="1"/>
    <col min="261" max="261" width="7.625" style="114" customWidth="1"/>
    <col min="262" max="262" width="8.875" style="114" customWidth="1"/>
    <col min="263" max="263" width="20.125" style="114" customWidth="1"/>
    <col min="264" max="264" width="14.375" style="114" customWidth="1"/>
    <col min="265" max="265" width="3.125" style="114" customWidth="1"/>
    <col min="266" max="266" width="11.375" style="114" customWidth="1"/>
    <col min="267" max="267" width="20.625" style="114" customWidth="1"/>
    <col min="268" max="269" width="4.375" style="114" customWidth="1"/>
    <col min="270" max="270" width="15.375" style="114" customWidth="1"/>
    <col min="271" max="271" width="9" style="114"/>
    <col min="272" max="272" width="10.875" style="114" customWidth="1"/>
    <col min="273" max="512" width="9" style="114"/>
    <col min="513" max="513" width="5.625" style="114" bestFit="1" customWidth="1"/>
    <col min="514" max="514" width="20.625" style="114" customWidth="1"/>
    <col min="515" max="515" width="20.25" style="114" customWidth="1"/>
    <col min="516" max="516" width="4.625" style="114" customWidth="1"/>
    <col min="517" max="517" width="7.625" style="114" customWidth="1"/>
    <col min="518" max="518" width="8.875" style="114" customWidth="1"/>
    <col min="519" max="519" width="20.125" style="114" customWidth="1"/>
    <col min="520" max="520" width="14.375" style="114" customWidth="1"/>
    <col min="521" max="521" width="3.125" style="114" customWidth="1"/>
    <col min="522" max="522" width="11.375" style="114" customWidth="1"/>
    <col min="523" max="523" width="20.625" style="114" customWidth="1"/>
    <col min="524" max="525" width="4.375" style="114" customWidth="1"/>
    <col min="526" max="526" width="15.375" style="114" customWidth="1"/>
    <col min="527" max="527" width="9" style="114"/>
    <col min="528" max="528" width="10.875" style="114" customWidth="1"/>
    <col min="529" max="768" width="9" style="114"/>
    <col min="769" max="769" width="5.625" style="114" bestFit="1" customWidth="1"/>
    <col min="770" max="770" width="20.625" style="114" customWidth="1"/>
    <col min="771" max="771" width="20.25" style="114" customWidth="1"/>
    <col min="772" max="772" width="4.625" style="114" customWidth="1"/>
    <col min="773" max="773" width="7.625" style="114" customWidth="1"/>
    <col min="774" max="774" width="8.875" style="114" customWidth="1"/>
    <col min="775" max="775" width="20.125" style="114" customWidth="1"/>
    <col min="776" max="776" width="14.375" style="114" customWidth="1"/>
    <col min="777" max="777" width="3.125" style="114" customWidth="1"/>
    <col min="778" max="778" width="11.375" style="114" customWidth="1"/>
    <col min="779" max="779" width="20.625" style="114" customWidth="1"/>
    <col min="780" max="781" width="4.375" style="114" customWidth="1"/>
    <col min="782" max="782" width="15.375" style="114" customWidth="1"/>
    <col min="783" max="783" width="9" style="114"/>
    <col min="784" max="784" width="10.875" style="114" customWidth="1"/>
    <col min="785" max="1024" width="9" style="114"/>
    <col min="1025" max="1025" width="5.625" style="114" bestFit="1" customWidth="1"/>
    <col min="1026" max="1026" width="20.625" style="114" customWidth="1"/>
    <col min="1027" max="1027" width="20.25" style="114" customWidth="1"/>
    <col min="1028" max="1028" width="4.625" style="114" customWidth="1"/>
    <col min="1029" max="1029" width="7.625" style="114" customWidth="1"/>
    <col min="1030" max="1030" width="8.875" style="114" customWidth="1"/>
    <col min="1031" max="1031" width="20.125" style="114" customWidth="1"/>
    <col min="1032" max="1032" width="14.375" style="114" customWidth="1"/>
    <col min="1033" max="1033" width="3.125" style="114" customWidth="1"/>
    <col min="1034" max="1034" width="11.375" style="114" customWidth="1"/>
    <col min="1035" max="1035" width="20.625" style="114" customWidth="1"/>
    <col min="1036" max="1037" width="4.375" style="114" customWidth="1"/>
    <col min="1038" max="1038" width="15.375" style="114" customWidth="1"/>
    <col min="1039" max="1039" width="9" style="114"/>
    <col min="1040" max="1040" width="10.875" style="114" customWidth="1"/>
    <col min="1041" max="1280" width="9" style="114"/>
    <col min="1281" max="1281" width="5.625" style="114" bestFit="1" customWidth="1"/>
    <col min="1282" max="1282" width="20.625" style="114" customWidth="1"/>
    <col min="1283" max="1283" width="20.25" style="114" customWidth="1"/>
    <col min="1284" max="1284" width="4.625" style="114" customWidth="1"/>
    <col min="1285" max="1285" width="7.625" style="114" customWidth="1"/>
    <col min="1286" max="1286" width="8.875" style="114" customWidth="1"/>
    <col min="1287" max="1287" width="20.125" style="114" customWidth="1"/>
    <col min="1288" max="1288" width="14.375" style="114" customWidth="1"/>
    <col min="1289" max="1289" width="3.125" style="114" customWidth="1"/>
    <col min="1290" max="1290" width="11.375" style="114" customWidth="1"/>
    <col min="1291" max="1291" width="20.625" style="114" customWidth="1"/>
    <col min="1292" max="1293" width="4.375" style="114" customWidth="1"/>
    <col min="1294" max="1294" width="15.375" style="114" customWidth="1"/>
    <col min="1295" max="1295" width="9" style="114"/>
    <col min="1296" max="1296" width="10.875" style="114" customWidth="1"/>
    <col min="1297" max="1536" width="9" style="114"/>
    <col min="1537" max="1537" width="5.625" style="114" bestFit="1" customWidth="1"/>
    <col min="1538" max="1538" width="20.625" style="114" customWidth="1"/>
    <col min="1539" max="1539" width="20.25" style="114" customWidth="1"/>
    <col min="1540" max="1540" width="4.625" style="114" customWidth="1"/>
    <col min="1541" max="1541" width="7.625" style="114" customWidth="1"/>
    <col min="1542" max="1542" width="8.875" style="114" customWidth="1"/>
    <col min="1543" max="1543" width="20.125" style="114" customWidth="1"/>
    <col min="1544" max="1544" width="14.375" style="114" customWidth="1"/>
    <col min="1545" max="1545" width="3.125" style="114" customWidth="1"/>
    <col min="1546" max="1546" width="11.375" style="114" customWidth="1"/>
    <col min="1547" max="1547" width="20.625" style="114" customWidth="1"/>
    <col min="1548" max="1549" width="4.375" style="114" customWidth="1"/>
    <col min="1550" max="1550" width="15.375" style="114" customWidth="1"/>
    <col min="1551" max="1551" width="9" style="114"/>
    <col min="1552" max="1552" width="10.875" style="114" customWidth="1"/>
    <col min="1553" max="1792" width="9" style="114"/>
    <col min="1793" max="1793" width="5.625" style="114" bestFit="1" customWidth="1"/>
    <col min="1794" max="1794" width="20.625" style="114" customWidth="1"/>
    <col min="1795" max="1795" width="20.25" style="114" customWidth="1"/>
    <col min="1796" max="1796" width="4.625" style="114" customWidth="1"/>
    <col min="1797" max="1797" width="7.625" style="114" customWidth="1"/>
    <col min="1798" max="1798" width="8.875" style="114" customWidth="1"/>
    <col min="1799" max="1799" width="20.125" style="114" customWidth="1"/>
    <col min="1800" max="1800" width="14.375" style="114" customWidth="1"/>
    <col min="1801" max="1801" width="3.125" style="114" customWidth="1"/>
    <col min="1802" max="1802" width="11.375" style="114" customWidth="1"/>
    <col min="1803" max="1803" width="20.625" style="114" customWidth="1"/>
    <col min="1804" max="1805" width="4.375" style="114" customWidth="1"/>
    <col min="1806" max="1806" width="15.375" style="114" customWidth="1"/>
    <col min="1807" max="1807" width="9" style="114"/>
    <col min="1808" max="1808" width="10.875" style="114" customWidth="1"/>
    <col min="1809" max="2048" width="9" style="114"/>
    <col min="2049" max="2049" width="5.625" style="114" bestFit="1" customWidth="1"/>
    <col min="2050" max="2050" width="20.625" style="114" customWidth="1"/>
    <col min="2051" max="2051" width="20.25" style="114" customWidth="1"/>
    <col min="2052" max="2052" width="4.625" style="114" customWidth="1"/>
    <col min="2053" max="2053" width="7.625" style="114" customWidth="1"/>
    <col min="2054" max="2054" width="8.875" style="114" customWidth="1"/>
    <col min="2055" max="2055" width="20.125" style="114" customWidth="1"/>
    <col min="2056" max="2056" width="14.375" style="114" customWidth="1"/>
    <col min="2057" max="2057" width="3.125" style="114" customWidth="1"/>
    <col min="2058" max="2058" width="11.375" style="114" customWidth="1"/>
    <col min="2059" max="2059" width="20.625" style="114" customWidth="1"/>
    <col min="2060" max="2061" width="4.375" style="114" customWidth="1"/>
    <col min="2062" max="2062" width="15.375" style="114" customWidth="1"/>
    <col min="2063" max="2063" width="9" style="114"/>
    <col min="2064" max="2064" width="10.875" style="114" customWidth="1"/>
    <col min="2065" max="2304" width="9" style="114"/>
    <col min="2305" max="2305" width="5.625" style="114" bestFit="1" customWidth="1"/>
    <col min="2306" max="2306" width="20.625" style="114" customWidth="1"/>
    <col min="2307" max="2307" width="20.25" style="114" customWidth="1"/>
    <col min="2308" max="2308" width="4.625" style="114" customWidth="1"/>
    <col min="2309" max="2309" width="7.625" style="114" customWidth="1"/>
    <col min="2310" max="2310" width="8.875" style="114" customWidth="1"/>
    <col min="2311" max="2311" width="20.125" style="114" customWidth="1"/>
    <col min="2312" max="2312" width="14.375" style="114" customWidth="1"/>
    <col min="2313" max="2313" width="3.125" style="114" customWidth="1"/>
    <col min="2314" max="2314" width="11.375" style="114" customWidth="1"/>
    <col min="2315" max="2315" width="20.625" style="114" customWidth="1"/>
    <col min="2316" max="2317" width="4.375" style="114" customWidth="1"/>
    <col min="2318" max="2318" width="15.375" style="114" customWidth="1"/>
    <col min="2319" max="2319" width="9" style="114"/>
    <col min="2320" max="2320" width="10.875" style="114" customWidth="1"/>
    <col min="2321" max="2560" width="9" style="114"/>
    <col min="2561" max="2561" width="5.625" style="114" bestFit="1" customWidth="1"/>
    <col min="2562" max="2562" width="20.625" style="114" customWidth="1"/>
    <col min="2563" max="2563" width="20.25" style="114" customWidth="1"/>
    <col min="2564" max="2564" width="4.625" style="114" customWidth="1"/>
    <col min="2565" max="2565" width="7.625" style="114" customWidth="1"/>
    <col min="2566" max="2566" width="8.875" style="114" customWidth="1"/>
    <col min="2567" max="2567" width="20.125" style="114" customWidth="1"/>
    <col min="2568" max="2568" width="14.375" style="114" customWidth="1"/>
    <col min="2569" max="2569" width="3.125" style="114" customWidth="1"/>
    <col min="2570" max="2570" width="11.375" style="114" customWidth="1"/>
    <col min="2571" max="2571" width="20.625" style="114" customWidth="1"/>
    <col min="2572" max="2573" width="4.375" style="114" customWidth="1"/>
    <col min="2574" max="2574" width="15.375" style="114" customWidth="1"/>
    <col min="2575" max="2575" width="9" style="114"/>
    <col min="2576" max="2576" width="10.875" style="114" customWidth="1"/>
    <col min="2577" max="2816" width="9" style="114"/>
    <col min="2817" max="2817" width="5.625" style="114" bestFit="1" customWidth="1"/>
    <col min="2818" max="2818" width="20.625" style="114" customWidth="1"/>
    <col min="2819" max="2819" width="20.25" style="114" customWidth="1"/>
    <col min="2820" max="2820" width="4.625" style="114" customWidth="1"/>
    <col min="2821" max="2821" width="7.625" style="114" customWidth="1"/>
    <col min="2822" max="2822" width="8.875" style="114" customWidth="1"/>
    <col min="2823" max="2823" width="20.125" style="114" customWidth="1"/>
    <col min="2824" max="2824" width="14.375" style="114" customWidth="1"/>
    <col min="2825" max="2825" width="3.125" style="114" customWidth="1"/>
    <col min="2826" max="2826" width="11.375" style="114" customWidth="1"/>
    <col min="2827" max="2827" width="20.625" style="114" customWidth="1"/>
    <col min="2828" max="2829" width="4.375" style="114" customWidth="1"/>
    <col min="2830" max="2830" width="15.375" style="114" customWidth="1"/>
    <col min="2831" max="2831" width="9" style="114"/>
    <col min="2832" max="2832" width="10.875" style="114" customWidth="1"/>
    <col min="2833" max="3072" width="9" style="114"/>
    <col min="3073" max="3073" width="5.625" style="114" bestFit="1" customWidth="1"/>
    <col min="3074" max="3074" width="20.625" style="114" customWidth="1"/>
    <col min="3075" max="3075" width="20.25" style="114" customWidth="1"/>
    <col min="3076" max="3076" width="4.625" style="114" customWidth="1"/>
    <col min="3077" max="3077" width="7.625" style="114" customWidth="1"/>
    <col min="3078" max="3078" width="8.875" style="114" customWidth="1"/>
    <col min="3079" max="3079" width="20.125" style="114" customWidth="1"/>
    <col min="3080" max="3080" width="14.375" style="114" customWidth="1"/>
    <col min="3081" max="3081" width="3.125" style="114" customWidth="1"/>
    <col min="3082" max="3082" width="11.375" style="114" customWidth="1"/>
    <col min="3083" max="3083" width="20.625" style="114" customWidth="1"/>
    <col min="3084" max="3085" width="4.375" style="114" customWidth="1"/>
    <col min="3086" max="3086" width="15.375" style="114" customWidth="1"/>
    <col min="3087" max="3087" width="9" style="114"/>
    <col min="3088" max="3088" width="10.875" style="114" customWidth="1"/>
    <col min="3089" max="3328" width="9" style="114"/>
    <col min="3329" max="3329" width="5.625" style="114" bestFit="1" customWidth="1"/>
    <col min="3330" max="3330" width="20.625" style="114" customWidth="1"/>
    <col min="3331" max="3331" width="20.25" style="114" customWidth="1"/>
    <col min="3332" max="3332" width="4.625" style="114" customWidth="1"/>
    <col min="3333" max="3333" width="7.625" style="114" customWidth="1"/>
    <col min="3334" max="3334" width="8.875" style="114" customWidth="1"/>
    <col min="3335" max="3335" width="20.125" style="114" customWidth="1"/>
    <col min="3336" max="3336" width="14.375" style="114" customWidth="1"/>
    <col min="3337" max="3337" width="3.125" style="114" customWidth="1"/>
    <col min="3338" max="3338" width="11.375" style="114" customWidth="1"/>
    <col min="3339" max="3339" width="20.625" style="114" customWidth="1"/>
    <col min="3340" max="3341" width="4.375" style="114" customWidth="1"/>
    <col min="3342" max="3342" width="15.375" style="114" customWidth="1"/>
    <col min="3343" max="3343" width="9" style="114"/>
    <col min="3344" max="3344" width="10.875" style="114" customWidth="1"/>
    <col min="3345" max="3584" width="9" style="114"/>
    <col min="3585" max="3585" width="5.625" style="114" bestFit="1" customWidth="1"/>
    <col min="3586" max="3586" width="20.625" style="114" customWidth="1"/>
    <col min="3587" max="3587" width="20.25" style="114" customWidth="1"/>
    <col min="3588" max="3588" width="4.625" style="114" customWidth="1"/>
    <col min="3589" max="3589" width="7.625" style="114" customWidth="1"/>
    <col min="3590" max="3590" width="8.875" style="114" customWidth="1"/>
    <col min="3591" max="3591" width="20.125" style="114" customWidth="1"/>
    <col min="3592" max="3592" width="14.375" style="114" customWidth="1"/>
    <col min="3593" max="3593" width="3.125" style="114" customWidth="1"/>
    <col min="3594" max="3594" width="11.375" style="114" customWidth="1"/>
    <col min="3595" max="3595" width="20.625" style="114" customWidth="1"/>
    <col min="3596" max="3597" width="4.375" style="114" customWidth="1"/>
    <col min="3598" max="3598" width="15.375" style="114" customWidth="1"/>
    <col min="3599" max="3599" width="9" style="114"/>
    <col min="3600" max="3600" width="10.875" style="114" customWidth="1"/>
    <col min="3601" max="3840" width="9" style="114"/>
    <col min="3841" max="3841" width="5.625" style="114" bestFit="1" customWidth="1"/>
    <col min="3842" max="3842" width="20.625" style="114" customWidth="1"/>
    <col min="3843" max="3843" width="20.25" style="114" customWidth="1"/>
    <col min="3844" max="3844" width="4.625" style="114" customWidth="1"/>
    <col min="3845" max="3845" width="7.625" style="114" customWidth="1"/>
    <col min="3846" max="3846" width="8.875" style="114" customWidth="1"/>
    <col min="3847" max="3847" width="20.125" style="114" customWidth="1"/>
    <col min="3848" max="3848" width="14.375" style="114" customWidth="1"/>
    <col min="3849" max="3849" width="3.125" style="114" customWidth="1"/>
    <col min="3850" max="3850" width="11.375" style="114" customWidth="1"/>
    <col min="3851" max="3851" width="20.625" style="114" customWidth="1"/>
    <col min="3852" max="3853" width="4.375" style="114" customWidth="1"/>
    <col min="3854" max="3854" width="15.375" style="114" customWidth="1"/>
    <col min="3855" max="3855" width="9" style="114"/>
    <col min="3856" max="3856" width="10.875" style="114" customWidth="1"/>
    <col min="3857" max="4096" width="9" style="114"/>
    <col min="4097" max="4097" width="5.625" style="114" bestFit="1" customWidth="1"/>
    <col min="4098" max="4098" width="20.625" style="114" customWidth="1"/>
    <col min="4099" max="4099" width="20.25" style="114" customWidth="1"/>
    <col min="4100" max="4100" width="4.625" style="114" customWidth="1"/>
    <col min="4101" max="4101" width="7.625" style="114" customWidth="1"/>
    <col min="4102" max="4102" width="8.875" style="114" customWidth="1"/>
    <col min="4103" max="4103" width="20.125" style="114" customWidth="1"/>
    <col min="4104" max="4104" width="14.375" style="114" customWidth="1"/>
    <col min="4105" max="4105" width="3.125" style="114" customWidth="1"/>
    <col min="4106" max="4106" width="11.375" style="114" customWidth="1"/>
    <col min="4107" max="4107" width="20.625" style="114" customWidth="1"/>
    <col min="4108" max="4109" width="4.375" style="114" customWidth="1"/>
    <col min="4110" max="4110" width="15.375" style="114" customWidth="1"/>
    <col min="4111" max="4111" width="9" style="114"/>
    <col min="4112" max="4112" width="10.875" style="114" customWidth="1"/>
    <col min="4113" max="4352" width="9" style="114"/>
    <col min="4353" max="4353" width="5.625" style="114" bestFit="1" customWidth="1"/>
    <col min="4354" max="4354" width="20.625" style="114" customWidth="1"/>
    <col min="4355" max="4355" width="20.25" style="114" customWidth="1"/>
    <col min="4356" max="4356" width="4.625" style="114" customWidth="1"/>
    <col min="4357" max="4357" width="7.625" style="114" customWidth="1"/>
    <col min="4358" max="4358" width="8.875" style="114" customWidth="1"/>
    <col min="4359" max="4359" width="20.125" style="114" customWidth="1"/>
    <col min="4360" max="4360" width="14.375" style="114" customWidth="1"/>
    <col min="4361" max="4361" width="3.125" style="114" customWidth="1"/>
    <col min="4362" max="4362" width="11.375" style="114" customWidth="1"/>
    <col min="4363" max="4363" width="20.625" style="114" customWidth="1"/>
    <col min="4364" max="4365" width="4.375" style="114" customWidth="1"/>
    <col min="4366" max="4366" width="15.375" style="114" customWidth="1"/>
    <col min="4367" max="4367" width="9" style="114"/>
    <col min="4368" max="4368" width="10.875" style="114" customWidth="1"/>
    <col min="4369" max="4608" width="9" style="114"/>
    <col min="4609" max="4609" width="5.625" style="114" bestFit="1" customWidth="1"/>
    <col min="4610" max="4610" width="20.625" style="114" customWidth="1"/>
    <col min="4611" max="4611" width="20.25" style="114" customWidth="1"/>
    <col min="4612" max="4612" width="4.625" style="114" customWidth="1"/>
    <col min="4613" max="4613" width="7.625" style="114" customWidth="1"/>
    <col min="4614" max="4614" width="8.875" style="114" customWidth="1"/>
    <col min="4615" max="4615" width="20.125" style="114" customWidth="1"/>
    <col min="4616" max="4616" width="14.375" style="114" customWidth="1"/>
    <col min="4617" max="4617" width="3.125" style="114" customWidth="1"/>
    <col min="4618" max="4618" width="11.375" style="114" customWidth="1"/>
    <col min="4619" max="4619" width="20.625" style="114" customWidth="1"/>
    <col min="4620" max="4621" width="4.375" style="114" customWidth="1"/>
    <col min="4622" max="4622" width="15.375" style="114" customWidth="1"/>
    <col min="4623" max="4623" width="9" style="114"/>
    <col min="4624" max="4624" width="10.875" style="114" customWidth="1"/>
    <col min="4625" max="4864" width="9" style="114"/>
    <col min="4865" max="4865" width="5.625" style="114" bestFit="1" customWidth="1"/>
    <col min="4866" max="4866" width="20.625" style="114" customWidth="1"/>
    <col min="4867" max="4867" width="20.25" style="114" customWidth="1"/>
    <col min="4868" max="4868" width="4.625" style="114" customWidth="1"/>
    <col min="4869" max="4869" width="7.625" style="114" customWidth="1"/>
    <col min="4870" max="4870" width="8.875" style="114" customWidth="1"/>
    <col min="4871" max="4871" width="20.125" style="114" customWidth="1"/>
    <col min="4872" max="4872" width="14.375" style="114" customWidth="1"/>
    <col min="4873" max="4873" width="3.125" style="114" customWidth="1"/>
    <col min="4874" max="4874" width="11.375" style="114" customWidth="1"/>
    <col min="4875" max="4875" width="20.625" style="114" customWidth="1"/>
    <col min="4876" max="4877" width="4.375" style="114" customWidth="1"/>
    <col min="4878" max="4878" width="15.375" style="114" customWidth="1"/>
    <col min="4879" max="4879" width="9" style="114"/>
    <col min="4880" max="4880" width="10.875" style="114" customWidth="1"/>
    <col min="4881" max="5120" width="9" style="114"/>
    <col min="5121" max="5121" width="5.625" style="114" bestFit="1" customWidth="1"/>
    <col min="5122" max="5122" width="20.625" style="114" customWidth="1"/>
    <col min="5123" max="5123" width="20.25" style="114" customWidth="1"/>
    <col min="5124" max="5124" width="4.625" style="114" customWidth="1"/>
    <col min="5125" max="5125" width="7.625" style="114" customWidth="1"/>
    <col min="5126" max="5126" width="8.875" style="114" customWidth="1"/>
    <col min="5127" max="5127" width="20.125" style="114" customWidth="1"/>
    <col min="5128" max="5128" width="14.375" style="114" customWidth="1"/>
    <col min="5129" max="5129" width="3.125" style="114" customWidth="1"/>
    <col min="5130" max="5130" width="11.375" style="114" customWidth="1"/>
    <col min="5131" max="5131" width="20.625" style="114" customWidth="1"/>
    <col min="5132" max="5133" width="4.375" style="114" customWidth="1"/>
    <col min="5134" max="5134" width="15.375" style="114" customWidth="1"/>
    <col min="5135" max="5135" width="9" style="114"/>
    <col min="5136" max="5136" width="10.875" style="114" customWidth="1"/>
    <col min="5137" max="5376" width="9" style="114"/>
    <col min="5377" max="5377" width="5.625" style="114" bestFit="1" customWidth="1"/>
    <col min="5378" max="5378" width="20.625" style="114" customWidth="1"/>
    <col min="5379" max="5379" width="20.25" style="114" customWidth="1"/>
    <col min="5380" max="5380" width="4.625" style="114" customWidth="1"/>
    <col min="5381" max="5381" width="7.625" style="114" customWidth="1"/>
    <col min="5382" max="5382" width="8.875" style="114" customWidth="1"/>
    <col min="5383" max="5383" width="20.125" style="114" customWidth="1"/>
    <col min="5384" max="5384" width="14.375" style="114" customWidth="1"/>
    <col min="5385" max="5385" width="3.125" style="114" customWidth="1"/>
    <col min="5386" max="5386" width="11.375" style="114" customWidth="1"/>
    <col min="5387" max="5387" width="20.625" style="114" customWidth="1"/>
    <col min="5388" max="5389" width="4.375" style="114" customWidth="1"/>
    <col min="5390" max="5390" width="15.375" style="114" customWidth="1"/>
    <col min="5391" max="5391" width="9" style="114"/>
    <col min="5392" max="5392" width="10.875" style="114" customWidth="1"/>
    <col min="5393" max="5632" width="9" style="114"/>
    <col min="5633" max="5633" width="5.625" style="114" bestFit="1" customWidth="1"/>
    <col min="5634" max="5634" width="20.625" style="114" customWidth="1"/>
    <col min="5635" max="5635" width="20.25" style="114" customWidth="1"/>
    <col min="5636" max="5636" width="4.625" style="114" customWidth="1"/>
    <col min="5637" max="5637" width="7.625" style="114" customWidth="1"/>
    <col min="5638" max="5638" width="8.875" style="114" customWidth="1"/>
    <col min="5639" max="5639" width="20.125" style="114" customWidth="1"/>
    <col min="5640" max="5640" width="14.375" style="114" customWidth="1"/>
    <col min="5641" max="5641" width="3.125" style="114" customWidth="1"/>
    <col min="5642" max="5642" width="11.375" style="114" customWidth="1"/>
    <col min="5643" max="5643" width="20.625" style="114" customWidth="1"/>
    <col min="5644" max="5645" width="4.375" style="114" customWidth="1"/>
    <col min="5646" max="5646" width="15.375" style="114" customWidth="1"/>
    <col min="5647" max="5647" width="9" style="114"/>
    <col min="5648" max="5648" width="10.875" style="114" customWidth="1"/>
    <col min="5649" max="5888" width="9" style="114"/>
    <col min="5889" max="5889" width="5.625" style="114" bestFit="1" customWidth="1"/>
    <col min="5890" max="5890" width="20.625" style="114" customWidth="1"/>
    <col min="5891" max="5891" width="20.25" style="114" customWidth="1"/>
    <col min="5892" max="5892" width="4.625" style="114" customWidth="1"/>
    <col min="5893" max="5893" width="7.625" style="114" customWidth="1"/>
    <col min="5894" max="5894" width="8.875" style="114" customWidth="1"/>
    <col min="5895" max="5895" width="20.125" style="114" customWidth="1"/>
    <col min="5896" max="5896" width="14.375" style="114" customWidth="1"/>
    <col min="5897" max="5897" width="3.125" style="114" customWidth="1"/>
    <col min="5898" max="5898" width="11.375" style="114" customWidth="1"/>
    <col min="5899" max="5899" width="20.625" style="114" customWidth="1"/>
    <col min="5900" max="5901" width="4.375" style="114" customWidth="1"/>
    <col min="5902" max="5902" width="15.375" style="114" customWidth="1"/>
    <col min="5903" max="5903" width="9" style="114"/>
    <col min="5904" max="5904" width="10.875" style="114" customWidth="1"/>
    <col min="5905" max="6144" width="9" style="114"/>
    <col min="6145" max="6145" width="5.625" style="114" bestFit="1" customWidth="1"/>
    <col min="6146" max="6146" width="20.625" style="114" customWidth="1"/>
    <col min="6147" max="6147" width="20.25" style="114" customWidth="1"/>
    <col min="6148" max="6148" width="4.625" style="114" customWidth="1"/>
    <col min="6149" max="6149" width="7.625" style="114" customWidth="1"/>
    <col min="6150" max="6150" width="8.875" style="114" customWidth="1"/>
    <col min="6151" max="6151" width="20.125" style="114" customWidth="1"/>
    <col min="6152" max="6152" width="14.375" style="114" customWidth="1"/>
    <col min="6153" max="6153" width="3.125" style="114" customWidth="1"/>
    <col min="6154" max="6154" width="11.375" style="114" customWidth="1"/>
    <col min="6155" max="6155" width="20.625" style="114" customWidth="1"/>
    <col min="6156" max="6157" width="4.375" style="114" customWidth="1"/>
    <col min="6158" max="6158" width="15.375" style="114" customWidth="1"/>
    <col min="6159" max="6159" width="9" style="114"/>
    <col min="6160" max="6160" width="10.875" style="114" customWidth="1"/>
    <col min="6161" max="6400" width="9" style="114"/>
    <col min="6401" max="6401" width="5.625" style="114" bestFit="1" customWidth="1"/>
    <col min="6402" max="6402" width="20.625" style="114" customWidth="1"/>
    <col min="6403" max="6403" width="20.25" style="114" customWidth="1"/>
    <col min="6404" max="6404" width="4.625" style="114" customWidth="1"/>
    <col min="6405" max="6405" width="7.625" style="114" customWidth="1"/>
    <col min="6406" max="6406" width="8.875" style="114" customWidth="1"/>
    <col min="6407" max="6407" width="20.125" style="114" customWidth="1"/>
    <col min="6408" max="6408" width="14.375" style="114" customWidth="1"/>
    <col min="6409" max="6409" width="3.125" style="114" customWidth="1"/>
    <col min="6410" max="6410" width="11.375" style="114" customWidth="1"/>
    <col min="6411" max="6411" width="20.625" style="114" customWidth="1"/>
    <col min="6412" max="6413" width="4.375" style="114" customWidth="1"/>
    <col min="6414" max="6414" width="15.375" style="114" customWidth="1"/>
    <col min="6415" max="6415" width="9" style="114"/>
    <col min="6416" max="6416" width="10.875" style="114" customWidth="1"/>
    <col min="6417" max="6656" width="9" style="114"/>
    <col min="6657" max="6657" width="5.625" style="114" bestFit="1" customWidth="1"/>
    <col min="6658" max="6658" width="20.625" style="114" customWidth="1"/>
    <col min="6659" max="6659" width="20.25" style="114" customWidth="1"/>
    <col min="6660" max="6660" width="4.625" style="114" customWidth="1"/>
    <col min="6661" max="6661" width="7.625" style="114" customWidth="1"/>
    <col min="6662" max="6662" width="8.875" style="114" customWidth="1"/>
    <col min="6663" max="6663" width="20.125" style="114" customWidth="1"/>
    <col min="6664" max="6664" width="14.375" style="114" customWidth="1"/>
    <col min="6665" max="6665" width="3.125" style="114" customWidth="1"/>
    <col min="6666" max="6666" width="11.375" style="114" customWidth="1"/>
    <col min="6667" max="6667" width="20.625" style="114" customWidth="1"/>
    <col min="6668" max="6669" width="4.375" style="114" customWidth="1"/>
    <col min="6670" max="6670" width="15.375" style="114" customWidth="1"/>
    <col min="6671" max="6671" width="9" style="114"/>
    <col min="6672" max="6672" width="10.875" style="114" customWidth="1"/>
    <col min="6673" max="6912" width="9" style="114"/>
    <col min="6913" max="6913" width="5.625" style="114" bestFit="1" customWidth="1"/>
    <col min="6914" max="6914" width="20.625" style="114" customWidth="1"/>
    <col min="6915" max="6915" width="20.25" style="114" customWidth="1"/>
    <col min="6916" max="6916" width="4.625" style="114" customWidth="1"/>
    <col min="6917" max="6917" width="7.625" style="114" customWidth="1"/>
    <col min="6918" max="6918" width="8.875" style="114" customWidth="1"/>
    <col min="6919" max="6919" width="20.125" style="114" customWidth="1"/>
    <col min="6920" max="6920" width="14.375" style="114" customWidth="1"/>
    <col min="6921" max="6921" width="3.125" style="114" customWidth="1"/>
    <col min="6922" max="6922" width="11.375" style="114" customWidth="1"/>
    <col min="6923" max="6923" width="20.625" style="114" customWidth="1"/>
    <col min="6924" max="6925" width="4.375" style="114" customWidth="1"/>
    <col min="6926" max="6926" width="15.375" style="114" customWidth="1"/>
    <col min="6927" max="6927" width="9" style="114"/>
    <col min="6928" max="6928" width="10.875" style="114" customWidth="1"/>
    <col min="6929" max="7168" width="9" style="114"/>
    <col min="7169" max="7169" width="5.625" style="114" bestFit="1" customWidth="1"/>
    <col min="7170" max="7170" width="20.625" style="114" customWidth="1"/>
    <col min="7171" max="7171" width="20.25" style="114" customWidth="1"/>
    <col min="7172" max="7172" width="4.625" style="114" customWidth="1"/>
    <col min="7173" max="7173" width="7.625" style="114" customWidth="1"/>
    <col min="7174" max="7174" width="8.875" style="114" customWidth="1"/>
    <col min="7175" max="7175" width="20.125" style="114" customWidth="1"/>
    <col min="7176" max="7176" width="14.375" style="114" customWidth="1"/>
    <col min="7177" max="7177" width="3.125" style="114" customWidth="1"/>
    <col min="7178" max="7178" width="11.375" style="114" customWidth="1"/>
    <col min="7179" max="7179" width="20.625" style="114" customWidth="1"/>
    <col min="7180" max="7181" width="4.375" style="114" customWidth="1"/>
    <col min="7182" max="7182" width="15.375" style="114" customWidth="1"/>
    <col min="7183" max="7183" width="9" style="114"/>
    <col min="7184" max="7184" width="10.875" style="114" customWidth="1"/>
    <col min="7185" max="7424" width="9" style="114"/>
    <col min="7425" max="7425" width="5.625" style="114" bestFit="1" customWidth="1"/>
    <col min="7426" max="7426" width="20.625" style="114" customWidth="1"/>
    <col min="7427" max="7427" width="20.25" style="114" customWidth="1"/>
    <col min="7428" max="7428" width="4.625" style="114" customWidth="1"/>
    <col min="7429" max="7429" width="7.625" style="114" customWidth="1"/>
    <col min="7430" max="7430" width="8.875" style="114" customWidth="1"/>
    <col min="7431" max="7431" width="20.125" style="114" customWidth="1"/>
    <col min="7432" max="7432" width="14.375" style="114" customWidth="1"/>
    <col min="7433" max="7433" width="3.125" style="114" customWidth="1"/>
    <col min="7434" max="7434" width="11.375" style="114" customWidth="1"/>
    <col min="7435" max="7435" width="20.625" style="114" customWidth="1"/>
    <col min="7436" max="7437" width="4.375" style="114" customWidth="1"/>
    <col min="7438" max="7438" width="15.375" style="114" customWidth="1"/>
    <col min="7439" max="7439" width="9" style="114"/>
    <col min="7440" max="7440" width="10.875" style="114" customWidth="1"/>
    <col min="7441" max="7680" width="9" style="114"/>
    <col min="7681" max="7681" width="5.625" style="114" bestFit="1" customWidth="1"/>
    <col min="7682" max="7682" width="20.625" style="114" customWidth="1"/>
    <col min="7683" max="7683" width="20.25" style="114" customWidth="1"/>
    <col min="7684" max="7684" width="4.625" style="114" customWidth="1"/>
    <col min="7685" max="7685" width="7.625" style="114" customWidth="1"/>
    <col min="7686" max="7686" width="8.875" style="114" customWidth="1"/>
    <col min="7687" max="7687" width="20.125" style="114" customWidth="1"/>
    <col min="7688" max="7688" width="14.375" style="114" customWidth="1"/>
    <col min="7689" max="7689" width="3.125" style="114" customWidth="1"/>
    <col min="7690" max="7690" width="11.375" style="114" customWidth="1"/>
    <col min="7691" max="7691" width="20.625" style="114" customWidth="1"/>
    <col min="7692" max="7693" width="4.375" style="114" customWidth="1"/>
    <col min="7694" max="7694" width="15.375" style="114" customWidth="1"/>
    <col min="7695" max="7695" width="9" style="114"/>
    <col min="7696" max="7696" width="10.875" style="114" customWidth="1"/>
    <col min="7697" max="7936" width="9" style="114"/>
    <col min="7937" max="7937" width="5.625" style="114" bestFit="1" customWidth="1"/>
    <col min="7938" max="7938" width="20.625" style="114" customWidth="1"/>
    <col min="7939" max="7939" width="20.25" style="114" customWidth="1"/>
    <col min="7940" max="7940" width="4.625" style="114" customWidth="1"/>
    <col min="7941" max="7941" width="7.625" style="114" customWidth="1"/>
    <col min="7942" max="7942" width="8.875" style="114" customWidth="1"/>
    <col min="7943" max="7943" width="20.125" style="114" customWidth="1"/>
    <col min="7944" max="7944" width="14.375" style="114" customWidth="1"/>
    <col min="7945" max="7945" width="3.125" style="114" customWidth="1"/>
    <col min="7946" max="7946" width="11.375" style="114" customWidth="1"/>
    <col min="7947" max="7947" width="20.625" style="114" customWidth="1"/>
    <col min="7948" max="7949" width="4.375" style="114" customWidth="1"/>
    <col min="7950" max="7950" width="15.375" style="114" customWidth="1"/>
    <col min="7951" max="7951" width="9" style="114"/>
    <col min="7952" max="7952" width="10.875" style="114" customWidth="1"/>
    <col min="7953" max="8192" width="9" style="114"/>
    <col min="8193" max="8193" width="5.625" style="114" bestFit="1" customWidth="1"/>
    <col min="8194" max="8194" width="20.625" style="114" customWidth="1"/>
    <col min="8195" max="8195" width="20.25" style="114" customWidth="1"/>
    <col min="8196" max="8196" width="4.625" style="114" customWidth="1"/>
    <col min="8197" max="8197" width="7.625" style="114" customWidth="1"/>
    <col min="8198" max="8198" width="8.875" style="114" customWidth="1"/>
    <col min="8199" max="8199" width="20.125" style="114" customWidth="1"/>
    <col min="8200" max="8200" width="14.375" style="114" customWidth="1"/>
    <col min="8201" max="8201" width="3.125" style="114" customWidth="1"/>
    <col min="8202" max="8202" width="11.375" style="114" customWidth="1"/>
    <col min="8203" max="8203" width="20.625" style="114" customWidth="1"/>
    <col min="8204" max="8205" width="4.375" style="114" customWidth="1"/>
    <col min="8206" max="8206" width="15.375" style="114" customWidth="1"/>
    <col min="8207" max="8207" width="9" style="114"/>
    <col min="8208" max="8208" width="10.875" style="114" customWidth="1"/>
    <col min="8209" max="8448" width="9" style="114"/>
    <col min="8449" max="8449" width="5.625" style="114" bestFit="1" customWidth="1"/>
    <col min="8450" max="8450" width="20.625" style="114" customWidth="1"/>
    <col min="8451" max="8451" width="20.25" style="114" customWidth="1"/>
    <col min="8452" max="8452" width="4.625" style="114" customWidth="1"/>
    <col min="8453" max="8453" width="7.625" style="114" customWidth="1"/>
    <col min="8454" max="8454" width="8.875" style="114" customWidth="1"/>
    <col min="8455" max="8455" width="20.125" style="114" customWidth="1"/>
    <col min="8456" max="8456" width="14.375" style="114" customWidth="1"/>
    <col min="8457" max="8457" width="3.125" style="114" customWidth="1"/>
    <col min="8458" max="8458" width="11.375" style="114" customWidth="1"/>
    <col min="8459" max="8459" width="20.625" style="114" customWidth="1"/>
    <col min="8460" max="8461" width="4.375" style="114" customWidth="1"/>
    <col min="8462" max="8462" width="15.375" style="114" customWidth="1"/>
    <col min="8463" max="8463" width="9" style="114"/>
    <col min="8464" max="8464" width="10.875" style="114" customWidth="1"/>
    <col min="8465" max="8704" width="9" style="114"/>
    <col min="8705" max="8705" width="5.625" style="114" bestFit="1" customWidth="1"/>
    <col min="8706" max="8706" width="20.625" style="114" customWidth="1"/>
    <col min="8707" max="8707" width="20.25" style="114" customWidth="1"/>
    <col min="8708" max="8708" width="4.625" style="114" customWidth="1"/>
    <col min="8709" max="8709" width="7.625" style="114" customWidth="1"/>
    <col min="8710" max="8710" width="8.875" style="114" customWidth="1"/>
    <col min="8711" max="8711" width="20.125" style="114" customWidth="1"/>
    <col min="8712" max="8712" width="14.375" style="114" customWidth="1"/>
    <col min="8713" max="8713" width="3.125" style="114" customWidth="1"/>
    <col min="8714" max="8714" width="11.375" style="114" customWidth="1"/>
    <col min="8715" max="8715" width="20.625" style="114" customWidth="1"/>
    <col min="8716" max="8717" width="4.375" style="114" customWidth="1"/>
    <col min="8718" max="8718" width="15.375" style="114" customWidth="1"/>
    <col min="8719" max="8719" width="9" style="114"/>
    <col min="8720" max="8720" width="10.875" style="114" customWidth="1"/>
    <col min="8721" max="8960" width="9" style="114"/>
    <col min="8961" max="8961" width="5.625" style="114" bestFit="1" customWidth="1"/>
    <col min="8962" max="8962" width="20.625" style="114" customWidth="1"/>
    <col min="8963" max="8963" width="20.25" style="114" customWidth="1"/>
    <col min="8964" max="8964" width="4.625" style="114" customWidth="1"/>
    <col min="8965" max="8965" width="7.625" style="114" customWidth="1"/>
    <col min="8966" max="8966" width="8.875" style="114" customWidth="1"/>
    <col min="8967" max="8967" width="20.125" style="114" customWidth="1"/>
    <col min="8968" max="8968" width="14.375" style="114" customWidth="1"/>
    <col min="8969" max="8969" width="3.125" style="114" customWidth="1"/>
    <col min="8970" max="8970" width="11.375" style="114" customWidth="1"/>
    <col min="8971" max="8971" width="20.625" style="114" customWidth="1"/>
    <col min="8972" max="8973" width="4.375" style="114" customWidth="1"/>
    <col min="8974" max="8974" width="15.375" style="114" customWidth="1"/>
    <col min="8975" max="8975" width="9" style="114"/>
    <col min="8976" max="8976" width="10.875" style="114" customWidth="1"/>
    <col min="8977" max="9216" width="9" style="114"/>
    <col min="9217" max="9217" width="5.625" style="114" bestFit="1" customWidth="1"/>
    <col min="9218" max="9218" width="20.625" style="114" customWidth="1"/>
    <col min="9219" max="9219" width="20.25" style="114" customWidth="1"/>
    <col min="9220" max="9220" width="4.625" style="114" customWidth="1"/>
    <col min="9221" max="9221" width="7.625" style="114" customWidth="1"/>
    <col min="9222" max="9222" width="8.875" style="114" customWidth="1"/>
    <col min="9223" max="9223" width="20.125" style="114" customWidth="1"/>
    <col min="9224" max="9224" width="14.375" style="114" customWidth="1"/>
    <col min="9225" max="9225" width="3.125" style="114" customWidth="1"/>
    <col min="9226" max="9226" width="11.375" style="114" customWidth="1"/>
    <col min="9227" max="9227" width="20.625" style="114" customWidth="1"/>
    <col min="9228" max="9229" width="4.375" style="114" customWidth="1"/>
    <col min="9230" max="9230" width="15.375" style="114" customWidth="1"/>
    <col min="9231" max="9231" width="9" style="114"/>
    <col min="9232" max="9232" width="10.875" style="114" customWidth="1"/>
    <col min="9233" max="9472" width="9" style="114"/>
    <col min="9473" max="9473" width="5.625" style="114" bestFit="1" customWidth="1"/>
    <col min="9474" max="9474" width="20.625" style="114" customWidth="1"/>
    <col min="9475" max="9475" width="20.25" style="114" customWidth="1"/>
    <col min="9476" max="9476" width="4.625" style="114" customWidth="1"/>
    <col min="9477" max="9477" width="7.625" style="114" customWidth="1"/>
    <col min="9478" max="9478" width="8.875" style="114" customWidth="1"/>
    <col min="9479" max="9479" width="20.125" style="114" customWidth="1"/>
    <col min="9480" max="9480" width="14.375" style="114" customWidth="1"/>
    <col min="9481" max="9481" width="3.125" style="114" customWidth="1"/>
    <col min="9482" max="9482" width="11.375" style="114" customWidth="1"/>
    <col min="9483" max="9483" width="20.625" style="114" customWidth="1"/>
    <col min="9484" max="9485" width="4.375" style="114" customWidth="1"/>
    <col min="9486" max="9486" width="15.375" style="114" customWidth="1"/>
    <col min="9487" max="9487" width="9" style="114"/>
    <col min="9488" max="9488" width="10.875" style="114" customWidth="1"/>
    <col min="9489" max="9728" width="9" style="114"/>
    <col min="9729" max="9729" width="5.625" style="114" bestFit="1" customWidth="1"/>
    <col min="9730" max="9730" width="20.625" style="114" customWidth="1"/>
    <col min="9731" max="9731" width="20.25" style="114" customWidth="1"/>
    <col min="9732" max="9732" width="4.625" style="114" customWidth="1"/>
    <col min="9733" max="9733" width="7.625" style="114" customWidth="1"/>
    <col min="9734" max="9734" width="8.875" style="114" customWidth="1"/>
    <col min="9735" max="9735" width="20.125" style="114" customWidth="1"/>
    <col min="9736" max="9736" width="14.375" style="114" customWidth="1"/>
    <col min="9737" max="9737" width="3.125" style="114" customWidth="1"/>
    <col min="9738" max="9738" width="11.375" style="114" customWidth="1"/>
    <col min="9739" max="9739" width="20.625" style="114" customWidth="1"/>
    <col min="9740" max="9741" width="4.375" style="114" customWidth="1"/>
    <col min="9742" max="9742" width="15.375" style="114" customWidth="1"/>
    <col min="9743" max="9743" width="9" style="114"/>
    <col min="9744" max="9744" width="10.875" style="114" customWidth="1"/>
    <col min="9745" max="9984" width="9" style="114"/>
    <col min="9985" max="9985" width="5.625" style="114" bestFit="1" customWidth="1"/>
    <col min="9986" max="9986" width="20.625" style="114" customWidth="1"/>
    <col min="9987" max="9987" width="20.25" style="114" customWidth="1"/>
    <col min="9988" max="9988" width="4.625" style="114" customWidth="1"/>
    <col min="9989" max="9989" width="7.625" style="114" customWidth="1"/>
    <col min="9990" max="9990" width="8.875" style="114" customWidth="1"/>
    <col min="9991" max="9991" width="20.125" style="114" customWidth="1"/>
    <col min="9992" max="9992" width="14.375" style="114" customWidth="1"/>
    <col min="9993" max="9993" width="3.125" style="114" customWidth="1"/>
    <col min="9994" max="9994" width="11.375" style="114" customWidth="1"/>
    <col min="9995" max="9995" width="20.625" style="114" customWidth="1"/>
    <col min="9996" max="9997" width="4.375" style="114" customWidth="1"/>
    <col min="9998" max="9998" width="15.375" style="114" customWidth="1"/>
    <col min="9999" max="9999" width="9" style="114"/>
    <col min="10000" max="10000" width="10.875" style="114" customWidth="1"/>
    <col min="10001" max="10240" width="9" style="114"/>
    <col min="10241" max="10241" width="5.625" style="114" bestFit="1" customWidth="1"/>
    <col min="10242" max="10242" width="20.625" style="114" customWidth="1"/>
    <col min="10243" max="10243" width="20.25" style="114" customWidth="1"/>
    <col min="10244" max="10244" width="4.625" style="114" customWidth="1"/>
    <col min="10245" max="10245" width="7.625" style="114" customWidth="1"/>
    <col min="10246" max="10246" width="8.875" style="114" customWidth="1"/>
    <col min="10247" max="10247" width="20.125" style="114" customWidth="1"/>
    <col min="10248" max="10248" width="14.375" style="114" customWidth="1"/>
    <col min="10249" max="10249" width="3.125" style="114" customWidth="1"/>
    <col min="10250" max="10250" width="11.375" style="114" customWidth="1"/>
    <col min="10251" max="10251" width="20.625" style="114" customWidth="1"/>
    <col min="10252" max="10253" width="4.375" style="114" customWidth="1"/>
    <col min="10254" max="10254" width="15.375" style="114" customWidth="1"/>
    <col min="10255" max="10255" width="9" style="114"/>
    <col min="10256" max="10256" width="10.875" style="114" customWidth="1"/>
    <col min="10257" max="10496" width="9" style="114"/>
    <col min="10497" max="10497" width="5.625" style="114" bestFit="1" customWidth="1"/>
    <col min="10498" max="10498" width="20.625" style="114" customWidth="1"/>
    <col min="10499" max="10499" width="20.25" style="114" customWidth="1"/>
    <col min="10500" max="10500" width="4.625" style="114" customWidth="1"/>
    <col min="10501" max="10501" width="7.625" style="114" customWidth="1"/>
    <col min="10502" max="10502" width="8.875" style="114" customWidth="1"/>
    <col min="10503" max="10503" width="20.125" style="114" customWidth="1"/>
    <col min="10504" max="10504" width="14.375" style="114" customWidth="1"/>
    <col min="10505" max="10505" width="3.125" style="114" customWidth="1"/>
    <col min="10506" max="10506" width="11.375" style="114" customWidth="1"/>
    <col min="10507" max="10507" width="20.625" style="114" customWidth="1"/>
    <col min="10508" max="10509" width="4.375" style="114" customWidth="1"/>
    <col min="10510" max="10510" width="15.375" style="114" customWidth="1"/>
    <col min="10511" max="10511" width="9" style="114"/>
    <col min="10512" max="10512" width="10.875" style="114" customWidth="1"/>
    <col min="10513" max="10752" width="9" style="114"/>
    <col min="10753" max="10753" width="5.625" style="114" bestFit="1" customWidth="1"/>
    <col min="10754" max="10754" width="20.625" style="114" customWidth="1"/>
    <col min="10755" max="10755" width="20.25" style="114" customWidth="1"/>
    <col min="10756" max="10756" width="4.625" style="114" customWidth="1"/>
    <col min="10757" max="10757" width="7.625" style="114" customWidth="1"/>
    <col min="10758" max="10758" width="8.875" style="114" customWidth="1"/>
    <col min="10759" max="10759" width="20.125" style="114" customWidth="1"/>
    <col min="10760" max="10760" width="14.375" style="114" customWidth="1"/>
    <col min="10761" max="10761" width="3.125" style="114" customWidth="1"/>
    <col min="10762" max="10762" width="11.375" style="114" customWidth="1"/>
    <col min="10763" max="10763" width="20.625" style="114" customWidth="1"/>
    <col min="10764" max="10765" width="4.375" style="114" customWidth="1"/>
    <col min="10766" max="10766" width="15.375" style="114" customWidth="1"/>
    <col min="10767" max="10767" width="9" style="114"/>
    <col min="10768" max="10768" width="10.875" style="114" customWidth="1"/>
    <col min="10769" max="11008" width="9" style="114"/>
    <col min="11009" max="11009" width="5.625" style="114" bestFit="1" customWidth="1"/>
    <col min="11010" max="11010" width="20.625" style="114" customWidth="1"/>
    <col min="11011" max="11011" width="20.25" style="114" customWidth="1"/>
    <col min="11012" max="11012" width="4.625" style="114" customWidth="1"/>
    <col min="11013" max="11013" width="7.625" style="114" customWidth="1"/>
    <col min="11014" max="11014" width="8.875" style="114" customWidth="1"/>
    <col min="11015" max="11015" width="20.125" style="114" customWidth="1"/>
    <col min="11016" max="11016" width="14.375" style="114" customWidth="1"/>
    <col min="11017" max="11017" width="3.125" style="114" customWidth="1"/>
    <col min="11018" max="11018" width="11.375" style="114" customWidth="1"/>
    <col min="11019" max="11019" width="20.625" style="114" customWidth="1"/>
    <col min="11020" max="11021" width="4.375" style="114" customWidth="1"/>
    <col min="11022" max="11022" width="15.375" style="114" customWidth="1"/>
    <col min="11023" max="11023" width="9" style="114"/>
    <col min="11024" max="11024" width="10.875" style="114" customWidth="1"/>
    <col min="11025" max="11264" width="9" style="114"/>
    <col min="11265" max="11265" width="5.625" style="114" bestFit="1" customWidth="1"/>
    <col min="11266" max="11266" width="20.625" style="114" customWidth="1"/>
    <col min="11267" max="11267" width="20.25" style="114" customWidth="1"/>
    <col min="11268" max="11268" width="4.625" style="114" customWidth="1"/>
    <col min="11269" max="11269" width="7.625" style="114" customWidth="1"/>
    <col min="11270" max="11270" width="8.875" style="114" customWidth="1"/>
    <col min="11271" max="11271" width="20.125" style="114" customWidth="1"/>
    <col min="11272" max="11272" width="14.375" style="114" customWidth="1"/>
    <col min="11273" max="11273" width="3.125" style="114" customWidth="1"/>
    <col min="11274" max="11274" width="11.375" style="114" customWidth="1"/>
    <col min="11275" max="11275" width="20.625" style="114" customWidth="1"/>
    <col min="11276" max="11277" width="4.375" style="114" customWidth="1"/>
    <col min="11278" max="11278" width="15.375" style="114" customWidth="1"/>
    <col min="11279" max="11279" width="9" style="114"/>
    <col min="11280" max="11280" width="10.875" style="114" customWidth="1"/>
    <col min="11281" max="11520" width="9" style="114"/>
    <col min="11521" max="11521" width="5.625" style="114" bestFit="1" customWidth="1"/>
    <col min="11522" max="11522" width="20.625" style="114" customWidth="1"/>
    <col min="11523" max="11523" width="20.25" style="114" customWidth="1"/>
    <col min="11524" max="11524" width="4.625" style="114" customWidth="1"/>
    <col min="11525" max="11525" width="7.625" style="114" customWidth="1"/>
    <col min="11526" max="11526" width="8.875" style="114" customWidth="1"/>
    <col min="11527" max="11527" width="20.125" style="114" customWidth="1"/>
    <col min="11528" max="11528" width="14.375" style="114" customWidth="1"/>
    <col min="11529" max="11529" width="3.125" style="114" customWidth="1"/>
    <col min="11530" max="11530" width="11.375" style="114" customWidth="1"/>
    <col min="11531" max="11531" width="20.625" style="114" customWidth="1"/>
    <col min="11532" max="11533" width="4.375" style="114" customWidth="1"/>
    <col min="11534" max="11534" width="15.375" style="114" customWidth="1"/>
    <col min="11535" max="11535" width="9" style="114"/>
    <col min="11536" max="11536" width="10.875" style="114" customWidth="1"/>
    <col min="11537" max="11776" width="9" style="114"/>
    <col min="11777" max="11777" width="5.625" style="114" bestFit="1" customWidth="1"/>
    <col min="11778" max="11778" width="20.625" style="114" customWidth="1"/>
    <col min="11779" max="11779" width="20.25" style="114" customWidth="1"/>
    <col min="11780" max="11780" width="4.625" style="114" customWidth="1"/>
    <col min="11781" max="11781" width="7.625" style="114" customWidth="1"/>
    <col min="11782" max="11782" width="8.875" style="114" customWidth="1"/>
    <col min="11783" max="11783" width="20.125" style="114" customWidth="1"/>
    <col min="11784" max="11784" width="14.375" style="114" customWidth="1"/>
    <col min="11785" max="11785" width="3.125" style="114" customWidth="1"/>
    <col min="11786" max="11786" width="11.375" style="114" customWidth="1"/>
    <col min="11787" max="11787" width="20.625" style="114" customWidth="1"/>
    <col min="11788" max="11789" width="4.375" style="114" customWidth="1"/>
    <col min="11790" max="11790" width="15.375" style="114" customWidth="1"/>
    <col min="11791" max="11791" width="9" style="114"/>
    <col min="11792" max="11792" width="10.875" style="114" customWidth="1"/>
    <col min="11793" max="12032" width="9" style="114"/>
    <col min="12033" max="12033" width="5.625" style="114" bestFit="1" customWidth="1"/>
    <col min="12034" max="12034" width="20.625" style="114" customWidth="1"/>
    <col min="12035" max="12035" width="20.25" style="114" customWidth="1"/>
    <col min="12036" max="12036" width="4.625" style="114" customWidth="1"/>
    <col min="12037" max="12037" width="7.625" style="114" customWidth="1"/>
    <col min="12038" max="12038" width="8.875" style="114" customWidth="1"/>
    <col min="12039" max="12039" width="20.125" style="114" customWidth="1"/>
    <col min="12040" max="12040" width="14.375" style="114" customWidth="1"/>
    <col min="12041" max="12041" width="3.125" style="114" customWidth="1"/>
    <col min="12042" max="12042" width="11.375" style="114" customWidth="1"/>
    <col min="12043" max="12043" width="20.625" style="114" customWidth="1"/>
    <col min="12044" max="12045" width="4.375" style="114" customWidth="1"/>
    <col min="12046" max="12046" width="15.375" style="114" customWidth="1"/>
    <col min="12047" max="12047" width="9" style="114"/>
    <col min="12048" max="12048" width="10.875" style="114" customWidth="1"/>
    <col min="12049" max="12288" width="9" style="114"/>
    <col min="12289" max="12289" width="5.625" style="114" bestFit="1" customWidth="1"/>
    <col min="12290" max="12290" width="20.625" style="114" customWidth="1"/>
    <col min="12291" max="12291" width="20.25" style="114" customWidth="1"/>
    <col min="12292" max="12292" width="4.625" style="114" customWidth="1"/>
    <col min="12293" max="12293" width="7.625" style="114" customWidth="1"/>
    <col min="12294" max="12294" width="8.875" style="114" customWidth="1"/>
    <col min="12295" max="12295" width="20.125" style="114" customWidth="1"/>
    <col min="12296" max="12296" width="14.375" style="114" customWidth="1"/>
    <col min="12297" max="12297" width="3.125" style="114" customWidth="1"/>
    <col min="12298" max="12298" width="11.375" style="114" customWidth="1"/>
    <col min="12299" max="12299" width="20.625" style="114" customWidth="1"/>
    <col min="12300" max="12301" width="4.375" style="114" customWidth="1"/>
    <col min="12302" max="12302" width="15.375" style="114" customWidth="1"/>
    <col min="12303" max="12303" width="9" style="114"/>
    <col min="12304" max="12304" width="10.875" style="114" customWidth="1"/>
    <col min="12305" max="12544" width="9" style="114"/>
    <col min="12545" max="12545" width="5.625" style="114" bestFit="1" customWidth="1"/>
    <col min="12546" max="12546" width="20.625" style="114" customWidth="1"/>
    <col min="12547" max="12547" width="20.25" style="114" customWidth="1"/>
    <col min="12548" max="12548" width="4.625" style="114" customWidth="1"/>
    <col min="12549" max="12549" width="7.625" style="114" customWidth="1"/>
    <col min="12550" max="12550" width="8.875" style="114" customWidth="1"/>
    <col min="12551" max="12551" width="20.125" style="114" customWidth="1"/>
    <col min="12552" max="12552" width="14.375" style="114" customWidth="1"/>
    <col min="12553" max="12553" width="3.125" style="114" customWidth="1"/>
    <col min="12554" max="12554" width="11.375" style="114" customWidth="1"/>
    <col min="12555" max="12555" width="20.625" style="114" customWidth="1"/>
    <col min="12556" max="12557" width="4.375" style="114" customWidth="1"/>
    <col min="12558" max="12558" width="15.375" style="114" customWidth="1"/>
    <col min="12559" max="12559" width="9" style="114"/>
    <col min="12560" max="12560" width="10.875" style="114" customWidth="1"/>
    <col min="12561" max="12800" width="9" style="114"/>
    <col min="12801" max="12801" width="5.625" style="114" bestFit="1" customWidth="1"/>
    <col min="12802" max="12802" width="20.625" style="114" customWidth="1"/>
    <col min="12803" max="12803" width="20.25" style="114" customWidth="1"/>
    <col min="12804" max="12804" width="4.625" style="114" customWidth="1"/>
    <col min="12805" max="12805" width="7.625" style="114" customWidth="1"/>
    <col min="12806" max="12806" width="8.875" style="114" customWidth="1"/>
    <col min="12807" max="12807" width="20.125" style="114" customWidth="1"/>
    <col min="12808" max="12808" width="14.375" style="114" customWidth="1"/>
    <col min="12809" max="12809" width="3.125" style="114" customWidth="1"/>
    <col min="12810" max="12810" width="11.375" style="114" customWidth="1"/>
    <col min="12811" max="12811" width="20.625" style="114" customWidth="1"/>
    <col min="12812" max="12813" width="4.375" style="114" customWidth="1"/>
    <col min="12814" max="12814" width="15.375" style="114" customWidth="1"/>
    <col min="12815" max="12815" width="9" style="114"/>
    <col min="12816" max="12816" width="10.875" style="114" customWidth="1"/>
    <col min="12817" max="13056" width="9" style="114"/>
    <col min="13057" max="13057" width="5.625" style="114" bestFit="1" customWidth="1"/>
    <col min="13058" max="13058" width="20.625" style="114" customWidth="1"/>
    <col min="13059" max="13059" width="20.25" style="114" customWidth="1"/>
    <col min="13060" max="13060" width="4.625" style="114" customWidth="1"/>
    <col min="13061" max="13061" width="7.625" style="114" customWidth="1"/>
    <col min="13062" max="13062" width="8.875" style="114" customWidth="1"/>
    <col min="13063" max="13063" width="20.125" style="114" customWidth="1"/>
    <col min="13064" max="13064" width="14.375" style="114" customWidth="1"/>
    <col min="13065" max="13065" width="3.125" style="114" customWidth="1"/>
    <col min="13066" max="13066" width="11.375" style="114" customWidth="1"/>
    <col min="13067" max="13067" width="20.625" style="114" customWidth="1"/>
    <col min="13068" max="13069" width="4.375" style="114" customWidth="1"/>
    <col min="13070" max="13070" width="15.375" style="114" customWidth="1"/>
    <col min="13071" max="13071" width="9" style="114"/>
    <col min="13072" max="13072" width="10.875" style="114" customWidth="1"/>
    <col min="13073" max="13312" width="9" style="114"/>
    <col min="13313" max="13313" width="5.625" style="114" bestFit="1" customWidth="1"/>
    <col min="13314" max="13314" width="20.625" style="114" customWidth="1"/>
    <col min="13315" max="13315" width="20.25" style="114" customWidth="1"/>
    <col min="13316" max="13316" width="4.625" style="114" customWidth="1"/>
    <col min="13317" max="13317" width="7.625" style="114" customWidth="1"/>
    <col min="13318" max="13318" width="8.875" style="114" customWidth="1"/>
    <col min="13319" max="13319" width="20.125" style="114" customWidth="1"/>
    <col min="13320" max="13320" width="14.375" style="114" customWidth="1"/>
    <col min="13321" max="13321" width="3.125" style="114" customWidth="1"/>
    <col min="13322" max="13322" width="11.375" style="114" customWidth="1"/>
    <col min="13323" max="13323" width="20.625" style="114" customWidth="1"/>
    <col min="13324" max="13325" width="4.375" style="114" customWidth="1"/>
    <col min="13326" max="13326" width="15.375" style="114" customWidth="1"/>
    <col min="13327" max="13327" width="9" style="114"/>
    <col min="13328" max="13328" width="10.875" style="114" customWidth="1"/>
    <col min="13329" max="13568" width="9" style="114"/>
    <col min="13569" max="13569" width="5.625" style="114" bestFit="1" customWidth="1"/>
    <col min="13570" max="13570" width="20.625" style="114" customWidth="1"/>
    <col min="13571" max="13571" width="20.25" style="114" customWidth="1"/>
    <col min="13572" max="13572" width="4.625" style="114" customWidth="1"/>
    <col min="13573" max="13573" width="7.625" style="114" customWidth="1"/>
    <col min="13574" max="13574" width="8.875" style="114" customWidth="1"/>
    <col min="13575" max="13575" width="20.125" style="114" customWidth="1"/>
    <col min="13576" max="13576" width="14.375" style="114" customWidth="1"/>
    <col min="13577" max="13577" width="3.125" style="114" customWidth="1"/>
    <col min="13578" max="13578" width="11.375" style="114" customWidth="1"/>
    <col min="13579" max="13579" width="20.625" style="114" customWidth="1"/>
    <col min="13580" max="13581" width="4.375" style="114" customWidth="1"/>
    <col min="13582" max="13582" width="15.375" style="114" customWidth="1"/>
    <col min="13583" max="13583" width="9" style="114"/>
    <col min="13584" max="13584" width="10.875" style="114" customWidth="1"/>
    <col min="13585" max="13824" width="9" style="114"/>
    <col min="13825" max="13825" width="5.625" style="114" bestFit="1" customWidth="1"/>
    <col min="13826" max="13826" width="20.625" style="114" customWidth="1"/>
    <col min="13827" max="13827" width="20.25" style="114" customWidth="1"/>
    <col min="13828" max="13828" width="4.625" style="114" customWidth="1"/>
    <col min="13829" max="13829" width="7.625" style="114" customWidth="1"/>
    <col min="13830" max="13830" width="8.875" style="114" customWidth="1"/>
    <col min="13831" max="13831" width="20.125" style="114" customWidth="1"/>
    <col min="13832" max="13832" width="14.375" style="114" customWidth="1"/>
    <col min="13833" max="13833" width="3.125" style="114" customWidth="1"/>
    <col min="13834" max="13834" width="11.375" style="114" customWidth="1"/>
    <col min="13835" max="13835" width="20.625" style="114" customWidth="1"/>
    <col min="13836" max="13837" width="4.375" style="114" customWidth="1"/>
    <col min="13838" max="13838" width="15.375" style="114" customWidth="1"/>
    <col min="13839" max="13839" width="9" style="114"/>
    <col min="13840" max="13840" width="10.875" style="114" customWidth="1"/>
    <col min="13841" max="14080" width="9" style="114"/>
    <col min="14081" max="14081" width="5.625" style="114" bestFit="1" customWidth="1"/>
    <col min="14082" max="14082" width="20.625" style="114" customWidth="1"/>
    <col min="14083" max="14083" width="20.25" style="114" customWidth="1"/>
    <col min="14084" max="14084" width="4.625" style="114" customWidth="1"/>
    <col min="14085" max="14085" width="7.625" style="114" customWidth="1"/>
    <col min="14086" max="14086" width="8.875" style="114" customWidth="1"/>
    <col min="14087" max="14087" width="20.125" style="114" customWidth="1"/>
    <col min="14088" max="14088" width="14.375" style="114" customWidth="1"/>
    <col min="14089" max="14089" width="3.125" style="114" customWidth="1"/>
    <col min="14090" max="14090" width="11.375" style="114" customWidth="1"/>
    <col min="14091" max="14091" width="20.625" style="114" customWidth="1"/>
    <col min="14092" max="14093" width="4.375" style="114" customWidth="1"/>
    <col min="14094" max="14094" width="15.375" style="114" customWidth="1"/>
    <col min="14095" max="14095" width="9" style="114"/>
    <col min="14096" max="14096" width="10.875" style="114" customWidth="1"/>
    <col min="14097" max="14336" width="9" style="114"/>
    <col min="14337" max="14337" width="5.625" style="114" bestFit="1" customWidth="1"/>
    <col min="14338" max="14338" width="20.625" style="114" customWidth="1"/>
    <col min="14339" max="14339" width="20.25" style="114" customWidth="1"/>
    <col min="14340" max="14340" width="4.625" style="114" customWidth="1"/>
    <col min="14341" max="14341" width="7.625" style="114" customWidth="1"/>
    <col min="14342" max="14342" width="8.875" style="114" customWidth="1"/>
    <col min="14343" max="14343" width="20.125" style="114" customWidth="1"/>
    <col min="14344" max="14344" width="14.375" style="114" customWidth="1"/>
    <col min="14345" max="14345" width="3.125" style="114" customWidth="1"/>
    <col min="14346" max="14346" width="11.375" style="114" customWidth="1"/>
    <col min="14347" max="14347" width="20.625" style="114" customWidth="1"/>
    <col min="14348" max="14349" width="4.375" style="114" customWidth="1"/>
    <col min="14350" max="14350" width="15.375" style="114" customWidth="1"/>
    <col min="14351" max="14351" width="9" style="114"/>
    <col min="14352" max="14352" width="10.875" style="114" customWidth="1"/>
    <col min="14353" max="14592" width="9" style="114"/>
    <col min="14593" max="14593" width="5.625" style="114" bestFit="1" customWidth="1"/>
    <col min="14594" max="14594" width="20.625" style="114" customWidth="1"/>
    <col min="14595" max="14595" width="20.25" style="114" customWidth="1"/>
    <col min="14596" max="14596" width="4.625" style="114" customWidth="1"/>
    <col min="14597" max="14597" width="7.625" style="114" customWidth="1"/>
    <col min="14598" max="14598" width="8.875" style="114" customWidth="1"/>
    <col min="14599" max="14599" width="20.125" style="114" customWidth="1"/>
    <col min="14600" max="14600" width="14.375" style="114" customWidth="1"/>
    <col min="14601" max="14601" width="3.125" style="114" customWidth="1"/>
    <col min="14602" max="14602" width="11.375" style="114" customWidth="1"/>
    <col min="14603" max="14603" width="20.625" style="114" customWidth="1"/>
    <col min="14604" max="14605" width="4.375" style="114" customWidth="1"/>
    <col min="14606" max="14606" width="15.375" style="114" customWidth="1"/>
    <col min="14607" max="14607" width="9" style="114"/>
    <col min="14608" max="14608" width="10.875" style="114" customWidth="1"/>
    <col min="14609" max="14848" width="9" style="114"/>
    <col min="14849" max="14849" width="5.625" style="114" bestFit="1" customWidth="1"/>
    <col min="14850" max="14850" width="20.625" style="114" customWidth="1"/>
    <col min="14851" max="14851" width="20.25" style="114" customWidth="1"/>
    <col min="14852" max="14852" width="4.625" style="114" customWidth="1"/>
    <col min="14853" max="14853" width="7.625" style="114" customWidth="1"/>
    <col min="14854" max="14854" width="8.875" style="114" customWidth="1"/>
    <col min="14855" max="14855" width="20.125" style="114" customWidth="1"/>
    <col min="14856" max="14856" width="14.375" style="114" customWidth="1"/>
    <col min="14857" max="14857" width="3.125" style="114" customWidth="1"/>
    <col min="14858" max="14858" width="11.375" style="114" customWidth="1"/>
    <col min="14859" max="14859" width="20.625" style="114" customWidth="1"/>
    <col min="14860" max="14861" width="4.375" style="114" customWidth="1"/>
    <col min="14862" max="14862" width="15.375" style="114" customWidth="1"/>
    <col min="14863" max="14863" width="9" style="114"/>
    <col min="14864" max="14864" width="10.875" style="114" customWidth="1"/>
    <col min="14865" max="15104" width="9" style="114"/>
    <col min="15105" max="15105" width="5.625" style="114" bestFit="1" customWidth="1"/>
    <col min="15106" max="15106" width="20.625" style="114" customWidth="1"/>
    <col min="15107" max="15107" width="20.25" style="114" customWidth="1"/>
    <col min="15108" max="15108" width="4.625" style="114" customWidth="1"/>
    <col min="15109" max="15109" width="7.625" style="114" customWidth="1"/>
    <col min="15110" max="15110" width="8.875" style="114" customWidth="1"/>
    <col min="15111" max="15111" width="20.125" style="114" customWidth="1"/>
    <col min="15112" max="15112" width="14.375" style="114" customWidth="1"/>
    <col min="15113" max="15113" width="3.125" style="114" customWidth="1"/>
    <col min="15114" max="15114" width="11.375" style="114" customWidth="1"/>
    <col min="15115" max="15115" width="20.625" style="114" customWidth="1"/>
    <col min="15116" max="15117" width="4.375" style="114" customWidth="1"/>
    <col min="15118" max="15118" width="15.375" style="114" customWidth="1"/>
    <col min="15119" max="15119" width="9" style="114"/>
    <col min="15120" max="15120" width="10.875" style="114" customWidth="1"/>
    <col min="15121" max="15360" width="9" style="114"/>
    <col min="15361" max="15361" width="5.625" style="114" bestFit="1" customWidth="1"/>
    <col min="15362" max="15362" width="20.625" style="114" customWidth="1"/>
    <col min="15363" max="15363" width="20.25" style="114" customWidth="1"/>
    <col min="15364" max="15364" width="4.625" style="114" customWidth="1"/>
    <col min="15365" max="15365" width="7.625" style="114" customWidth="1"/>
    <col min="15366" max="15366" width="8.875" style="114" customWidth="1"/>
    <col min="15367" max="15367" width="20.125" style="114" customWidth="1"/>
    <col min="15368" max="15368" width="14.375" style="114" customWidth="1"/>
    <col min="15369" max="15369" width="3.125" style="114" customWidth="1"/>
    <col min="15370" max="15370" width="11.375" style="114" customWidth="1"/>
    <col min="15371" max="15371" width="20.625" style="114" customWidth="1"/>
    <col min="15372" max="15373" width="4.375" style="114" customWidth="1"/>
    <col min="15374" max="15374" width="15.375" style="114" customWidth="1"/>
    <col min="15375" max="15375" width="9" style="114"/>
    <col min="15376" max="15376" width="10.875" style="114" customWidth="1"/>
    <col min="15377" max="15616" width="9" style="114"/>
    <col min="15617" max="15617" width="5.625" style="114" bestFit="1" customWidth="1"/>
    <col min="15618" max="15618" width="20.625" style="114" customWidth="1"/>
    <col min="15619" max="15619" width="20.25" style="114" customWidth="1"/>
    <col min="15620" max="15620" width="4.625" style="114" customWidth="1"/>
    <col min="15621" max="15621" width="7.625" style="114" customWidth="1"/>
    <col min="15622" max="15622" width="8.875" style="114" customWidth="1"/>
    <col min="15623" max="15623" width="20.125" style="114" customWidth="1"/>
    <col min="15624" max="15624" width="14.375" style="114" customWidth="1"/>
    <col min="15625" max="15625" width="3.125" style="114" customWidth="1"/>
    <col min="15626" max="15626" width="11.375" style="114" customWidth="1"/>
    <col min="15627" max="15627" width="20.625" style="114" customWidth="1"/>
    <col min="15628" max="15629" width="4.375" style="114" customWidth="1"/>
    <col min="15630" max="15630" width="15.375" style="114" customWidth="1"/>
    <col min="15631" max="15631" width="9" style="114"/>
    <col min="15632" max="15632" width="10.875" style="114" customWidth="1"/>
    <col min="15633" max="15872" width="9" style="114"/>
    <col min="15873" max="15873" width="5.625" style="114" bestFit="1" customWidth="1"/>
    <col min="15874" max="15874" width="20.625" style="114" customWidth="1"/>
    <col min="15875" max="15875" width="20.25" style="114" customWidth="1"/>
    <col min="15876" max="15876" width="4.625" style="114" customWidth="1"/>
    <col min="15877" max="15877" width="7.625" style="114" customWidth="1"/>
    <col min="15878" max="15878" width="8.875" style="114" customWidth="1"/>
    <col min="15879" max="15879" width="20.125" style="114" customWidth="1"/>
    <col min="15880" max="15880" width="14.375" style="114" customWidth="1"/>
    <col min="15881" max="15881" width="3.125" style="114" customWidth="1"/>
    <col min="15882" max="15882" width="11.375" style="114" customWidth="1"/>
    <col min="15883" max="15883" width="20.625" style="114" customWidth="1"/>
    <col min="15884" max="15885" width="4.375" style="114" customWidth="1"/>
    <col min="15886" max="15886" width="15.375" style="114" customWidth="1"/>
    <col min="15887" max="15887" width="9" style="114"/>
    <col min="15888" max="15888" width="10.875" style="114" customWidth="1"/>
    <col min="15889" max="16128" width="9" style="114"/>
    <col min="16129" max="16129" width="5.625" style="114" bestFit="1" customWidth="1"/>
    <col min="16130" max="16130" width="20.625" style="114" customWidth="1"/>
    <col min="16131" max="16131" width="20.25" style="114" customWidth="1"/>
    <col min="16132" max="16132" width="4.625" style="114" customWidth="1"/>
    <col min="16133" max="16133" width="7.625" style="114" customWidth="1"/>
    <col min="16134" max="16134" width="8.875" style="114" customWidth="1"/>
    <col min="16135" max="16135" width="20.125" style="114" customWidth="1"/>
    <col min="16136" max="16136" width="14.375" style="114" customWidth="1"/>
    <col min="16137" max="16137" width="3.125" style="114" customWidth="1"/>
    <col min="16138" max="16138" width="11.375" style="114" customWidth="1"/>
    <col min="16139" max="16139" width="20.625" style="114" customWidth="1"/>
    <col min="16140" max="16141" width="4.375" style="114" customWidth="1"/>
    <col min="16142" max="16142" width="15.375" style="114" customWidth="1"/>
    <col min="16143" max="16143" width="9" style="114"/>
    <col min="16144" max="16144" width="10.875" style="114" customWidth="1"/>
    <col min="16145" max="16384" width="9" style="114"/>
  </cols>
  <sheetData>
    <row r="1" spans="1:16" ht="27" customHeight="1" x14ac:dyDescent="0.4">
      <c r="A1" s="226" t="s">
        <v>943</v>
      </c>
      <c r="B1" s="226"/>
      <c r="C1" s="226"/>
      <c r="D1" s="226"/>
      <c r="E1" s="226"/>
      <c r="F1" s="226"/>
      <c r="G1" s="226"/>
      <c r="H1" s="226"/>
    </row>
    <row r="3" spans="1:16" ht="27" customHeight="1" x14ac:dyDescent="0.4">
      <c r="A3" s="115"/>
      <c r="B3" s="116" t="s">
        <v>944</v>
      </c>
      <c r="C3" s="115"/>
      <c r="F3" s="227"/>
      <c r="G3" s="227"/>
      <c r="H3" s="227"/>
    </row>
    <row r="5" spans="1:16" ht="27" customHeight="1" thickBot="1" x14ac:dyDescent="0.45"/>
    <row r="6" spans="1:16" ht="27" customHeight="1" x14ac:dyDescent="0.4">
      <c r="G6" s="117" t="s">
        <v>945</v>
      </c>
      <c r="H6" s="118"/>
    </row>
    <row r="7" spans="1:16" ht="27" customHeight="1" x14ac:dyDescent="0.4">
      <c r="G7" s="119" t="s">
        <v>946</v>
      </c>
      <c r="H7" s="120" t="s">
        <v>947</v>
      </c>
    </row>
    <row r="8" spans="1:16" ht="32.1" customHeight="1" x14ac:dyDescent="0.4">
      <c r="B8" s="116" t="s">
        <v>948</v>
      </c>
      <c r="G8" s="119" t="s">
        <v>949</v>
      </c>
      <c r="H8" s="120"/>
    </row>
    <row r="9" spans="1:16" ht="32.1" customHeight="1" thickBot="1" x14ac:dyDescent="0.45">
      <c r="G9" s="121" t="s">
        <v>950</v>
      </c>
      <c r="H9" s="122"/>
    </row>
    <row r="10" spans="1:16" ht="32.1" customHeight="1" thickBot="1" x14ac:dyDescent="0.45">
      <c r="B10" s="123" t="s">
        <v>951</v>
      </c>
      <c r="C10" s="124">
        <v>46070</v>
      </c>
      <c r="D10" s="125"/>
      <c r="E10" s="126"/>
    </row>
    <row r="11" spans="1:16" ht="32.1" customHeight="1" x14ac:dyDescent="0.4">
      <c r="A11" s="127">
        <v>1</v>
      </c>
      <c r="B11" s="128" t="s">
        <v>952</v>
      </c>
      <c r="C11" s="128"/>
      <c r="D11" s="228" t="s">
        <v>953</v>
      </c>
      <c r="E11" s="229"/>
      <c r="F11" s="230"/>
      <c r="G11" s="230"/>
      <c r="H11" s="231"/>
    </row>
    <row r="12" spans="1:16" ht="32.1" customHeight="1" x14ac:dyDescent="0.4">
      <c r="B12" s="129" t="s">
        <v>954</v>
      </c>
      <c r="C12" s="129" t="s">
        <v>955</v>
      </c>
      <c r="D12" s="129" t="s">
        <v>956</v>
      </c>
      <c r="E12" s="130" t="str">
        <f>IF([3]MENU!F26="単価","予定数量","数量")</f>
        <v>数量</v>
      </c>
      <c r="F12" s="131" t="s">
        <v>957</v>
      </c>
      <c r="G12" s="129" t="s">
        <v>958</v>
      </c>
      <c r="H12" s="129" t="s">
        <v>959</v>
      </c>
    </row>
    <row r="13" spans="1:16" ht="32.1" customHeight="1" x14ac:dyDescent="0.15">
      <c r="B13" s="132" t="s">
        <v>960</v>
      </c>
      <c r="C13" s="133"/>
      <c r="D13" s="134"/>
      <c r="E13" s="134"/>
      <c r="F13" s="135"/>
      <c r="G13" s="136"/>
      <c r="H13" s="130"/>
      <c r="P13" s="114" ph="1"/>
    </row>
    <row r="14" spans="1:16" ht="32.1" customHeight="1" x14ac:dyDescent="0.4">
      <c r="B14" s="132" t="s">
        <v>961</v>
      </c>
      <c r="C14" s="133"/>
      <c r="D14" s="134"/>
      <c r="E14" s="134"/>
      <c r="F14" s="132"/>
      <c r="G14" s="136"/>
      <c r="H14" s="137"/>
    </row>
    <row r="15" spans="1:16" ht="32.1" customHeight="1" x14ac:dyDescent="0.15">
      <c r="B15" s="132"/>
      <c r="C15" s="138"/>
      <c r="D15" s="134"/>
      <c r="E15" s="134"/>
      <c r="F15" s="132"/>
      <c r="G15" s="136"/>
      <c r="H15" s="137"/>
      <c r="P15" s="114" ph="1"/>
    </row>
    <row r="16" spans="1:16" ht="32.1" customHeight="1" x14ac:dyDescent="0.4">
      <c r="B16" s="132"/>
      <c r="C16" s="139"/>
      <c r="D16" s="139"/>
      <c r="E16" s="140"/>
      <c r="F16" s="132"/>
      <c r="G16" s="136"/>
      <c r="H16" s="137"/>
    </row>
    <row r="17" spans="1:16" ht="32.1" customHeight="1" x14ac:dyDescent="0.15">
      <c r="B17" s="139" t="s">
        <v>962</v>
      </c>
      <c r="C17" s="135"/>
      <c r="D17" s="135"/>
      <c r="E17" s="139"/>
      <c r="F17" s="141"/>
      <c r="G17" s="142"/>
      <c r="H17" s="143"/>
      <c r="P17" s="114" ph="1"/>
    </row>
    <row r="18" spans="1:16" ht="32.1" customHeight="1" x14ac:dyDescent="0.4">
      <c r="B18" s="144" t="s">
        <v>963</v>
      </c>
      <c r="C18" s="145"/>
      <c r="D18" s="146"/>
      <c r="E18" s="147"/>
      <c r="F18" s="147"/>
      <c r="H18" s="148"/>
    </row>
    <row r="19" spans="1:16" ht="27" customHeight="1" x14ac:dyDescent="0.4">
      <c r="B19" s="144" t="s">
        <v>964</v>
      </c>
      <c r="C19" s="145"/>
      <c r="H19" s="148"/>
    </row>
    <row r="20" spans="1:16" ht="27" customHeight="1" x14ac:dyDescent="0.4">
      <c r="B20" s="144" t="s">
        <v>965</v>
      </c>
      <c r="C20" s="145"/>
      <c r="H20" s="148"/>
    </row>
    <row r="21" spans="1:16" ht="27" customHeight="1" x14ac:dyDescent="0.4">
      <c r="A21" s="127"/>
      <c r="B21" s="149"/>
      <c r="C21" s="150"/>
      <c r="H21" s="148"/>
    </row>
    <row r="22" spans="1:16" ht="27" customHeight="1" x14ac:dyDescent="0.4">
      <c r="A22" s="127"/>
      <c r="B22" s="151"/>
      <c r="C22" s="128" t="s">
        <v>966</v>
      </c>
      <c r="D22" s="128"/>
      <c r="E22" s="128"/>
      <c r="F22" s="128" t="s">
        <v>967</v>
      </c>
      <c r="G22" s="152"/>
      <c r="H22" s="153"/>
    </row>
    <row r="23" spans="1:16" ht="27" customHeight="1" x14ac:dyDescent="0.4">
      <c r="A23" s="127"/>
    </row>
    <row r="24" spans="1:16" ht="27" customHeight="1" x14ac:dyDescent="0.4">
      <c r="A24" s="127"/>
    </row>
    <row r="25" spans="1:16" ht="27" customHeight="1" x14ac:dyDescent="0.4">
      <c r="A25" s="154"/>
    </row>
    <row r="47" ht="30" customHeight="1" x14ac:dyDescent="0.4"/>
    <row r="48" ht="30" customHeight="1" x14ac:dyDescent="0.4"/>
    <row r="49" ht="30" customHeight="1" x14ac:dyDescent="0.4"/>
    <row r="50" ht="30" customHeight="1" x14ac:dyDescent="0.4"/>
    <row r="51" ht="30" customHeight="1" x14ac:dyDescent="0.4"/>
    <row r="52" ht="39.950000000000003" customHeight="1" x14ac:dyDescent="0.4"/>
    <row r="53" ht="45" customHeight="1" x14ac:dyDescent="0.4"/>
    <row r="54" ht="45" customHeight="1" x14ac:dyDescent="0.4"/>
  </sheetData>
  <mergeCells count="3">
    <mergeCell ref="A1:H1"/>
    <mergeCell ref="F3:H3"/>
    <mergeCell ref="D11:H11"/>
  </mergeCells>
  <phoneticPr fontId="4"/>
  <pageMargins left="0.59055118110236227" right="0.39370078740157483" top="0.59055118110236227" bottom="0.19685039370078741" header="0.51181102362204722" footer="0.51181102362204722"/>
  <pageSetup paperSize="9" scale="72" fitToWidth="0" fitToHeight="0" orientation="portrait" blackAndWhite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360D8-01B3-485D-9FF7-9920F3320830}">
  <sheetPr codeName="Sheet2">
    <tabColor rgb="FF00B050"/>
    <pageSetUpPr autoPageBreaks="0"/>
  </sheetPr>
  <dimension ref="A1:BS148"/>
  <sheetViews>
    <sheetView showGridLines="0" showZeros="0" view="pageBreakPreview" zoomScale="70" zoomScaleNormal="75" zoomScaleSheetLayoutView="70" workbookViewId="0">
      <selection activeCell="L11" sqref="L11"/>
    </sheetView>
  </sheetViews>
  <sheetFormatPr defaultRowHeight="24" customHeight="1" x14ac:dyDescent="0.15"/>
  <cols>
    <col min="1" max="1" width="28.125" style="157" customWidth="1"/>
    <col min="2" max="2" width="27.875" style="157" customWidth="1"/>
    <col min="3" max="3" width="6.625" style="157" bestFit="1" customWidth="1"/>
    <col min="4" max="4" width="7.375" style="157" bestFit="1" customWidth="1"/>
    <col min="5" max="5" width="11.375" style="157" bestFit="1" customWidth="1"/>
    <col min="6" max="6" width="14.25" style="157" bestFit="1" customWidth="1"/>
    <col min="7" max="7" width="10.875" style="157" customWidth="1"/>
    <col min="8" max="8" width="9" style="157"/>
    <col min="9" max="9" width="9.125" style="157" customWidth="1"/>
    <col min="10" max="10" width="9" style="157"/>
    <col min="11" max="11" width="9" style="157" customWidth="1"/>
    <col min="12" max="256" width="9" style="157"/>
    <col min="257" max="257" width="28.125" style="157" customWidth="1"/>
    <col min="258" max="258" width="27.875" style="157" customWidth="1"/>
    <col min="259" max="259" width="6.625" style="157" bestFit="1" customWidth="1"/>
    <col min="260" max="260" width="7.375" style="157" bestFit="1" customWidth="1"/>
    <col min="261" max="261" width="11.375" style="157" bestFit="1" customWidth="1"/>
    <col min="262" max="262" width="14.25" style="157" bestFit="1" customWidth="1"/>
    <col min="263" max="263" width="10.875" style="157" customWidth="1"/>
    <col min="264" max="264" width="9" style="157"/>
    <col min="265" max="265" width="9.125" style="157" customWidth="1"/>
    <col min="266" max="512" width="9" style="157"/>
    <col min="513" max="513" width="28.125" style="157" customWidth="1"/>
    <col min="514" max="514" width="27.875" style="157" customWidth="1"/>
    <col min="515" max="515" width="6.625" style="157" bestFit="1" customWidth="1"/>
    <col min="516" max="516" width="7.375" style="157" bestFit="1" customWidth="1"/>
    <col min="517" max="517" width="11.375" style="157" bestFit="1" customWidth="1"/>
    <col min="518" max="518" width="14.25" style="157" bestFit="1" customWidth="1"/>
    <col min="519" max="519" width="10.875" style="157" customWidth="1"/>
    <col min="520" max="520" width="9" style="157"/>
    <col min="521" max="521" width="9.125" style="157" customWidth="1"/>
    <col min="522" max="768" width="9" style="157"/>
    <col min="769" max="769" width="28.125" style="157" customWidth="1"/>
    <col min="770" max="770" width="27.875" style="157" customWidth="1"/>
    <col min="771" max="771" width="6.625" style="157" bestFit="1" customWidth="1"/>
    <col min="772" max="772" width="7.375" style="157" bestFit="1" customWidth="1"/>
    <col min="773" max="773" width="11.375" style="157" bestFit="1" customWidth="1"/>
    <col min="774" max="774" width="14.25" style="157" bestFit="1" customWidth="1"/>
    <col min="775" max="775" width="10.875" style="157" customWidth="1"/>
    <col min="776" max="776" width="9" style="157"/>
    <col min="777" max="777" width="9.125" style="157" customWidth="1"/>
    <col min="778" max="1024" width="9" style="157"/>
    <col min="1025" max="1025" width="28.125" style="157" customWidth="1"/>
    <col min="1026" max="1026" width="27.875" style="157" customWidth="1"/>
    <col min="1027" max="1027" width="6.625" style="157" bestFit="1" customWidth="1"/>
    <col min="1028" max="1028" width="7.375" style="157" bestFit="1" customWidth="1"/>
    <col min="1029" max="1029" width="11.375" style="157" bestFit="1" customWidth="1"/>
    <col min="1030" max="1030" width="14.25" style="157" bestFit="1" customWidth="1"/>
    <col min="1031" max="1031" width="10.875" style="157" customWidth="1"/>
    <col min="1032" max="1032" width="9" style="157"/>
    <col min="1033" max="1033" width="9.125" style="157" customWidth="1"/>
    <col min="1034" max="1280" width="9" style="157"/>
    <col min="1281" max="1281" width="28.125" style="157" customWidth="1"/>
    <col min="1282" max="1282" width="27.875" style="157" customWidth="1"/>
    <col min="1283" max="1283" width="6.625" style="157" bestFit="1" customWidth="1"/>
    <col min="1284" max="1284" width="7.375" style="157" bestFit="1" customWidth="1"/>
    <col min="1285" max="1285" width="11.375" style="157" bestFit="1" customWidth="1"/>
    <col min="1286" max="1286" width="14.25" style="157" bestFit="1" customWidth="1"/>
    <col min="1287" max="1287" width="10.875" style="157" customWidth="1"/>
    <col min="1288" max="1288" width="9" style="157"/>
    <col min="1289" max="1289" width="9.125" style="157" customWidth="1"/>
    <col min="1290" max="1536" width="9" style="157"/>
    <col min="1537" max="1537" width="28.125" style="157" customWidth="1"/>
    <col min="1538" max="1538" width="27.875" style="157" customWidth="1"/>
    <col min="1539" max="1539" width="6.625" style="157" bestFit="1" customWidth="1"/>
    <col min="1540" max="1540" width="7.375" style="157" bestFit="1" customWidth="1"/>
    <col min="1541" max="1541" width="11.375" style="157" bestFit="1" customWidth="1"/>
    <col min="1542" max="1542" width="14.25" style="157" bestFit="1" customWidth="1"/>
    <col min="1543" max="1543" width="10.875" style="157" customWidth="1"/>
    <col min="1544" max="1544" width="9" style="157"/>
    <col min="1545" max="1545" width="9.125" style="157" customWidth="1"/>
    <col min="1546" max="1792" width="9" style="157"/>
    <col min="1793" max="1793" width="28.125" style="157" customWidth="1"/>
    <col min="1794" max="1794" width="27.875" style="157" customWidth="1"/>
    <col min="1795" max="1795" width="6.625" style="157" bestFit="1" customWidth="1"/>
    <col min="1796" max="1796" width="7.375" style="157" bestFit="1" customWidth="1"/>
    <col min="1797" max="1797" width="11.375" style="157" bestFit="1" customWidth="1"/>
    <col min="1798" max="1798" width="14.25" style="157" bestFit="1" customWidth="1"/>
    <col min="1799" max="1799" width="10.875" style="157" customWidth="1"/>
    <col min="1800" max="1800" width="9" style="157"/>
    <col min="1801" max="1801" width="9.125" style="157" customWidth="1"/>
    <col min="1802" max="2048" width="9" style="157"/>
    <col min="2049" max="2049" width="28.125" style="157" customWidth="1"/>
    <col min="2050" max="2050" width="27.875" style="157" customWidth="1"/>
    <col min="2051" max="2051" width="6.625" style="157" bestFit="1" customWidth="1"/>
    <col min="2052" max="2052" width="7.375" style="157" bestFit="1" customWidth="1"/>
    <col min="2053" max="2053" width="11.375" style="157" bestFit="1" customWidth="1"/>
    <col min="2054" max="2054" width="14.25" style="157" bestFit="1" customWidth="1"/>
    <col min="2055" max="2055" width="10.875" style="157" customWidth="1"/>
    <col min="2056" max="2056" width="9" style="157"/>
    <col min="2057" max="2057" width="9.125" style="157" customWidth="1"/>
    <col min="2058" max="2304" width="9" style="157"/>
    <col min="2305" max="2305" width="28.125" style="157" customWidth="1"/>
    <col min="2306" max="2306" width="27.875" style="157" customWidth="1"/>
    <col min="2307" max="2307" width="6.625" style="157" bestFit="1" customWidth="1"/>
    <col min="2308" max="2308" width="7.375" style="157" bestFit="1" customWidth="1"/>
    <col min="2309" max="2309" width="11.375" style="157" bestFit="1" customWidth="1"/>
    <col min="2310" max="2310" width="14.25" style="157" bestFit="1" customWidth="1"/>
    <col min="2311" max="2311" width="10.875" style="157" customWidth="1"/>
    <col min="2312" max="2312" width="9" style="157"/>
    <col min="2313" max="2313" width="9.125" style="157" customWidth="1"/>
    <col min="2314" max="2560" width="9" style="157"/>
    <col min="2561" max="2561" width="28.125" style="157" customWidth="1"/>
    <col min="2562" max="2562" width="27.875" style="157" customWidth="1"/>
    <col min="2563" max="2563" width="6.625" style="157" bestFit="1" customWidth="1"/>
    <col min="2564" max="2564" width="7.375" style="157" bestFit="1" customWidth="1"/>
    <col min="2565" max="2565" width="11.375" style="157" bestFit="1" customWidth="1"/>
    <col min="2566" max="2566" width="14.25" style="157" bestFit="1" customWidth="1"/>
    <col min="2567" max="2567" width="10.875" style="157" customWidth="1"/>
    <col min="2568" max="2568" width="9" style="157"/>
    <col min="2569" max="2569" width="9.125" style="157" customWidth="1"/>
    <col min="2570" max="2816" width="9" style="157"/>
    <col min="2817" max="2817" width="28.125" style="157" customWidth="1"/>
    <col min="2818" max="2818" width="27.875" style="157" customWidth="1"/>
    <col min="2819" max="2819" width="6.625" style="157" bestFit="1" customWidth="1"/>
    <col min="2820" max="2820" width="7.375" style="157" bestFit="1" customWidth="1"/>
    <col min="2821" max="2821" width="11.375" style="157" bestFit="1" customWidth="1"/>
    <col min="2822" max="2822" width="14.25" style="157" bestFit="1" customWidth="1"/>
    <col min="2823" max="2823" width="10.875" style="157" customWidth="1"/>
    <col min="2824" max="2824" width="9" style="157"/>
    <col min="2825" max="2825" width="9.125" style="157" customWidth="1"/>
    <col min="2826" max="3072" width="9" style="157"/>
    <col min="3073" max="3073" width="28.125" style="157" customWidth="1"/>
    <col min="3074" max="3074" width="27.875" style="157" customWidth="1"/>
    <col min="3075" max="3075" width="6.625" style="157" bestFit="1" customWidth="1"/>
    <col min="3076" max="3076" width="7.375" style="157" bestFit="1" customWidth="1"/>
    <col min="3077" max="3077" width="11.375" style="157" bestFit="1" customWidth="1"/>
    <col min="3078" max="3078" width="14.25" style="157" bestFit="1" customWidth="1"/>
    <col min="3079" max="3079" width="10.875" style="157" customWidth="1"/>
    <col min="3080" max="3080" width="9" style="157"/>
    <col min="3081" max="3081" width="9.125" style="157" customWidth="1"/>
    <col min="3082" max="3328" width="9" style="157"/>
    <col min="3329" max="3329" width="28.125" style="157" customWidth="1"/>
    <col min="3330" max="3330" width="27.875" style="157" customWidth="1"/>
    <col min="3331" max="3331" width="6.625" style="157" bestFit="1" customWidth="1"/>
    <col min="3332" max="3332" width="7.375" style="157" bestFit="1" customWidth="1"/>
    <col min="3333" max="3333" width="11.375" style="157" bestFit="1" customWidth="1"/>
    <col min="3334" max="3334" width="14.25" style="157" bestFit="1" customWidth="1"/>
    <col min="3335" max="3335" width="10.875" style="157" customWidth="1"/>
    <col min="3336" max="3336" width="9" style="157"/>
    <col min="3337" max="3337" width="9.125" style="157" customWidth="1"/>
    <col min="3338" max="3584" width="9" style="157"/>
    <col min="3585" max="3585" width="28.125" style="157" customWidth="1"/>
    <col min="3586" max="3586" width="27.875" style="157" customWidth="1"/>
    <col min="3587" max="3587" width="6.625" style="157" bestFit="1" customWidth="1"/>
    <col min="3588" max="3588" width="7.375" style="157" bestFit="1" customWidth="1"/>
    <col min="3589" max="3589" width="11.375" style="157" bestFit="1" customWidth="1"/>
    <col min="3590" max="3590" width="14.25" style="157" bestFit="1" customWidth="1"/>
    <col min="3591" max="3591" width="10.875" style="157" customWidth="1"/>
    <col min="3592" max="3592" width="9" style="157"/>
    <col min="3593" max="3593" width="9.125" style="157" customWidth="1"/>
    <col min="3594" max="3840" width="9" style="157"/>
    <col min="3841" max="3841" width="28.125" style="157" customWidth="1"/>
    <col min="3842" max="3842" width="27.875" style="157" customWidth="1"/>
    <col min="3843" max="3843" width="6.625" style="157" bestFit="1" customWidth="1"/>
    <col min="3844" max="3844" width="7.375" style="157" bestFit="1" customWidth="1"/>
    <col min="3845" max="3845" width="11.375" style="157" bestFit="1" customWidth="1"/>
    <col min="3846" max="3846" width="14.25" style="157" bestFit="1" customWidth="1"/>
    <col min="3847" max="3847" width="10.875" style="157" customWidth="1"/>
    <col min="3848" max="3848" width="9" style="157"/>
    <col min="3849" max="3849" width="9.125" style="157" customWidth="1"/>
    <col min="3850" max="4096" width="9" style="157"/>
    <col min="4097" max="4097" width="28.125" style="157" customWidth="1"/>
    <col min="4098" max="4098" width="27.875" style="157" customWidth="1"/>
    <col min="4099" max="4099" width="6.625" style="157" bestFit="1" customWidth="1"/>
    <col min="4100" max="4100" width="7.375" style="157" bestFit="1" customWidth="1"/>
    <col min="4101" max="4101" width="11.375" style="157" bestFit="1" customWidth="1"/>
    <col min="4102" max="4102" width="14.25" style="157" bestFit="1" customWidth="1"/>
    <col min="4103" max="4103" width="10.875" style="157" customWidth="1"/>
    <col min="4104" max="4104" width="9" style="157"/>
    <col min="4105" max="4105" width="9.125" style="157" customWidth="1"/>
    <col min="4106" max="4352" width="9" style="157"/>
    <col min="4353" max="4353" width="28.125" style="157" customWidth="1"/>
    <col min="4354" max="4354" width="27.875" style="157" customWidth="1"/>
    <col min="4355" max="4355" width="6.625" style="157" bestFit="1" customWidth="1"/>
    <col min="4356" max="4356" width="7.375" style="157" bestFit="1" customWidth="1"/>
    <col min="4357" max="4357" width="11.375" style="157" bestFit="1" customWidth="1"/>
    <col min="4358" max="4358" width="14.25" style="157" bestFit="1" customWidth="1"/>
    <col min="4359" max="4359" width="10.875" style="157" customWidth="1"/>
    <col min="4360" max="4360" width="9" style="157"/>
    <col min="4361" max="4361" width="9.125" style="157" customWidth="1"/>
    <col min="4362" max="4608" width="9" style="157"/>
    <col min="4609" max="4609" width="28.125" style="157" customWidth="1"/>
    <col min="4610" max="4610" width="27.875" style="157" customWidth="1"/>
    <col min="4611" max="4611" width="6.625" style="157" bestFit="1" customWidth="1"/>
    <col min="4612" max="4612" width="7.375" style="157" bestFit="1" customWidth="1"/>
    <col min="4613" max="4613" width="11.375" style="157" bestFit="1" customWidth="1"/>
    <col min="4614" max="4614" width="14.25" style="157" bestFit="1" customWidth="1"/>
    <col min="4615" max="4615" width="10.875" style="157" customWidth="1"/>
    <col min="4616" max="4616" width="9" style="157"/>
    <col min="4617" max="4617" width="9.125" style="157" customWidth="1"/>
    <col min="4618" max="4864" width="9" style="157"/>
    <col min="4865" max="4865" width="28.125" style="157" customWidth="1"/>
    <col min="4866" max="4866" width="27.875" style="157" customWidth="1"/>
    <col min="4867" max="4867" width="6.625" style="157" bestFit="1" customWidth="1"/>
    <col min="4868" max="4868" width="7.375" style="157" bestFit="1" customWidth="1"/>
    <col min="4869" max="4869" width="11.375" style="157" bestFit="1" customWidth="1"/>
    <col min="4870" max="4870" width="14.25" style="157" bestFit="1" customWidth="1"/>
    <col min="4871" max="4871" width="10.875" style="157" customWidth="1"/>
    <col min="4872" max="4872" width="9" style="157"/>
    <col min="4873" max="4873" width="9.125" style="157" customWidth="1"/>
    <col min="4874" max="5120" width="9" style="157"/>
    <col min="5121" max="5121" width="28.125" style="157" customWidth="1"/>
    <col min="5122" max="5122" width="27.875" style="157" customWidth="1"/>
    <col min="5123" max="5123" width="6.625" style="157" bestFit="1" customWidth="1"/>
    <col min="5124" max="5124" width="7.375" style="157" bestFit="1" customWidth="1"/>
    <col min="5125" max="5125" width="11.375" style="157" bestFit="1" customWidth="1"/>
    <col min="5126" max="5126" width="14.25" style="157" bestFit="1" customWidth="1"/>
    <col min="5127" max="5127" width="10.875" style="157" customWidth="1"/>
    <col min="5128" max="5128" width="9" style="157"/>
    <col min="5129" max="5129" width="9.125" style="157" customWidth="1"/>
    <col min="5130" max="5376" width="9" style="157"/>
    <col min="5377" max="5377" width="28.125" style="157" customWidth="1"/>
    <col min="5378" max="5378" width="27.875" style="157" customWidth="1"/>
    <col min="5379" max="5379" width="6.625" style="157" bestFit="1" customWidth="1"/>
    <col min="5380" max="5380" width="7.375" style="157" bestFit="1" customWidth="1"/>
    <col min="5381" max="5381" width="11.375" style="157" bestFit="1" customWidth="1"/>
    <col min="5382" max="5382" width="14.25" style="157" bestFit="1" customWidth="1"/>
    <col min="5383" max="5383" width="10.875" style="157" customWidth="1"/>
    <col min="5384" max="5384" width="9" style="157"/>
    <col min="5385" max="5385" width="9.125" style="157" customWidth="1"/>
    <col min="5386" max="5632" width="9" style="157"/>
    <col min="5633" max="5633" width="28.125" style="157" customWidth="1"/>
    <col min="5634" max="5634" width="27.875" style="157" customWidth="1"/>
    <col min="5635" max="5635" width="6.625" style="157" bestFit="1" customWidth="1"/>
    <col min="5636" max="5636" width="7.375" style="157" bestFit="1" customWidth="1"/>
    <col min="5637" max="5637" width="11.375" style="157" bestFit="1" customWidth="1"/>
    <col min="5638" max="5638" width="14.25" style="157" bestFit="1" customWidth="1"/>
    <col min="5639" max="5639" width="10.875" style="157" customWidth="1"/>
    <col min="5640" max="5640" width="9" style="157"/>
    <col min="5641" max="5641" width="9.125" style="157" customWidth="1"/>
    <col min="5642" max="5888" width="9" style="157"/>
    <col min="5889" max="5889" width="28.125" style="157" customWidth="1"/>
    <col min="5890" max="5890" width="27.875" style="157" customWidth="1"/>
    <col min="5891" max="5891" width="6.625" style="157" bestFit="1" customWidth="1"/>
    <col min="5892" max="5892" width="7.375" style="157" bestFit="1" customWidth="1"/>
    <col min="5893" max="5893" width="11.375" style="157" bestFit="1" customWidth="1"/>
    <col min="5894" max="5894" width="14.25" style="157" bestFit="1" customWidth="1"/>
    <col min="5895" max="5895" width="10.875" style="157" customWidth="1"/>
    <col min="5896" max="5896" width="9" style="157"/>
    <col min="5897" max="5897" width="9.125" style="157" customWidth="1"/>
    <col min="5898" max="6144" width="9" style="157"/>
    <col min="6145" max="6145" width="28.125" style="157" customWidth="1"/>
    <col min="6146" max="6146" width="27.875" style="157" customWidth="1"/>
    <col min="6147" max="6147" width="6.625" style="157" bestFit="1" customWidth="1"/>
    <col min="6148" max="6148" width="7.375" style="157" bestFit="1" customWidth="1"/>
    <col min="6149" max="6149" width="11.375" style="157" bestFit="1" customWidth="1"/>
    <col min="6150" max="6150" width="14.25" style="157" bestFit="1" customWidth="1"/>
    <col min="6151" max="6151" width="10.875" style="157" customWidth="1"/>
    <col min="6152" max="6152" width="9" style="157"/>
    <col min="6153" max="6153" width="9.125" style="157" customWidth="1"/>
    <col min="6154" max="6400" width="9" style="157"/>
    <col min="6401" max="6401" width="28.125" style="157" customWidth="1"/>
    <col min="6402" max="6402" width="27.875" style="157" customWidth="1"/>
    <col min="6403" max="6403" width="6.625" style="157" bestFit="1" customWidth="1"/>
    <col min="6404" max="6404" width="7.375" style="157" bestFit="1" customWidth="1"/>
    <col min="6405" max="6405" width="11.375" style="157" bestFit="1" customWidth="1"/>
    <col min="6406" max="6406" width="14.25" style="157" bestFit="1" customWidth="1"/>
    <col min="6407" max="6407" width="10.875" style="157" customWidth="1"/>
    <col min="6408" max="6408" width="9" style="157"/>
    <col min="6409" max="6409" width="9.125" style="157" customWidth="1"/>
    <col min="6410" max="6656" width="9" style="157"/>
    <col min="6657" max="6657" width="28.125" style="157" customWidth="1"/>
    <col min="6658" max="6658" width="27.875" style="157" customWidth="1"/>
    <col min="6659" max="6659" width="6.625" style="157" bestFit="1" customWidth="1"/>
    <col min="6660" max="6660" width="7.375" style="157" bestFit="1" customWidth="1"/>
    <col min="6661" max="6661" width="11.375" style="157" bestFit="1" customWidth="1"/>
    <col min="6662" max="6662" width="14.25" style="157" bestFit="1" customWidth="1"/>
    <col min="6663" max="6663" width="10.875" style="157" customWidth="1"/>
    <col min="6664" max="6664" width="9" style="157"/>
    <col min="6665" max="6665" width="9.125" style="157" customWidth="1"/>
    <col min="6666" max="6912" width="9" style="157"/>
    <col min="6913" max="6913" width="28.125" style="157" customWidth="1"/>
    <col min="6914" max="6914" width="27.875" style="157" customWidth="1"/>
    <col min="6915" max="6915" width="6.625" style="157" bestFit="1" customWidth="1"/>
    <col min="6916" max="6916" width="7.375" style="157" bestFit="1" customWidth="1"/>
    <col min="6917" max="6917" width="11.375" style="157" bestFit="1" customWidth="1"/>
    <col min="6918" max="6918" width="14.25" style="157" bestFit="1" customWidth="1"/>
    <col min="6919" max="6919" width="10.875" style="157" customWidth="1"/>
    <col min="6920" max="6920" width="9" style="157"/>
    <col min="6921" max="6921" width="9.125" style="157" customWidth="1"/>
    <col min="6922" max="7168" width="9" style="157"/>
    <col min="7169" max="7169" width="28.125" style="157" customWidth="1"/>
    <col min="7170" max="7170" width="27.875" style="157" customWidth="1"/>
    <col min="7171" max="7171" width="6.625" style="157" bestFit="1" customWidth="1"/>
    <col min="7172" max="7172" width="7.375" style="157" bestFit="1" customWidth="1"/>
    <col min="7173" max="7173" width="11.375" style="157" bestFit="1" customWidth="1"/>
    <col min="7174" max="7174" width="14.25" style="157" bestFit="1" customWidth="1"/>
    <col min="7175" max="7175" width="10.875" style="157" customWidth="1"/>
    <col min="7176" max="7176" width="9" style="157"/>
    <col min="7177" max="7177" width="9.125" style="157" customWidth="1"/>
    <col min="7178" max="7424" width="9" style="157"/>
    <col min="7425" max="7425" width="28.125" style="157" customWidth="1"/>
    <col min="7426" max="7426" width="27.875" style="157" customWidth="1"/>
    <col min="7427" max="7427" width="6.625" style="157" bestFit="1" customWidth="1"/>
    <col min="7428" max="7428" width="7.375" style="157" bestFit="1" customWidth="1"/>
    <col min="7429" max="7429" width="11.375" style="157" bestFit="1" customWidth="1"/>
    <col min="7430" max="7430" width="14.25" style="157" bestFit="1" customWidth="1"/>
    <col min="7431" max="7431" width="10.875" style="157" customWidth="1"/>
    <col min="7432" max="7432" width="9" style="157"/>
    <col min="7433" max="7433" width="9.125" style="157" customWidth="1"/>
    <col min="7434" max="7680" width="9" style="157"/>
    <col min="7681" max="7681" width="28.125" style="157" customWidth="1"/>
    <col min="7682" max="7682" width="27.875" style="157" customWidth="1"/>
    <col min="7683" max="7683" width="6.625" style="157" bestFit="1" customWidth="1"/>
    <col min="7684" max="7684" width="7.375" style="157" bestFit="1" customWidth="1"/>
    <col min="7685" max="7685" width="11.375" style="157" bestFit="1" customWidth="1"/>
    <col min="7686" max="7686" width="14.25" style="157" bestFit="1" customWidth="1"/>
    <col min="7687" max="7687" width="10.875" style="157" customWidth="1"/>
    <col min="7688" max="7688" width="9" style="157"/>
    <col min="7689" max="7689" width="9.125" style="157" customWidth="1"/>
    <col min="7690" max="7936" width="9" style="157"/>
    <col min="7937" max="7937" width="28.125" style="157" customWidth="1"/>
    <col min="7938" max="7938" width="27.875" style="157" customWidth="1"/>
    <col min="7939" max="7939" width="6.625" style="157" bestFit="1" customWidth="1"/>
    <col min="7940" max="7940" width="7.375" style="157" bestFit="1" customWidth="1"/>
    <col min="7941" max="7941" width="11.375" style="157" bestFit="1" customWidth="1"/>
    <col min="7942" max="7942" width="14.25" style="157" bestFit="1" customWidth="1"/>
    <col min="7943" max="7943" width="10.875" style="157" customWidth="1"/>
    <col min="7944" max="7944" width="9" style="157"/>
    <col min="7945" max="7945" width="9.125" style="157" customWidth="1"/>
    <col min="7946" max="8192" width="9" style="157"/>
    <col min="8193" max="8193" width="28.125" style="157" customWidth="1"/>
    <col min="8194" max="8194" width="27.875" style="157" customWidth="1"/>
    <col min="8195" max="8195" width="6.625" style="157" bestFit="1" customWidth="1"/>
    <col min="8196" max="8196" width="7.375" style="157" bestFit="1" customWidth="1"/>
    <col min="8197" max="8197" width="11.375" style="157" bestFit="1" customWidth="1"/>
    <col min="8198" max="8198" width="14.25" style="157" bestFit="1" customWidth="1"/>
    <col min="8199" max="8199" width="10.875" style="157" customWidth="1"/>
    <col min="8200" max="8200" width="9" style="157"/>
    <col min="8201" max="8201" width="9.125" style="157" customWidth="1"/>
    <col min="8202" max="8448" width="9" style="157"/>
    <col min="8449" max="8449" width="28.125" style="157" customWidth="1"/>
    <col min="8450" max="8450" width="27.875" style="157" customWidth="1"/>
    <col min="8451" max="8451" width="6.625" style="157" bestFit="1" customWidth="1"/>
    <col min="8452" max="8452" width="7.375" style="157" bestFit="1" customWidth="1"/>
    <col min="8453" max="8453" width="11.375" style="157" bestFit="1" customWidth="1"/>
    <col min="8454" max="8454" width="14.25" style="157" bestFit="1" customWidth="1"/>
    <col min="8455" max="8455" width="10.875" style="157" customWidth="1"/>
    <col min="8456" max="8456" width="9" style="157"/>
    <col min="8457" max="8457" width="9.125" style="157" customWidth="1"/>
    <col min="8458" max="8704" width="9" style="157"/>
    <col min="8705" max="8705" width="28.125" style="157" customWidth="1"/>
    <col min="8706" max="8706" width="27.875" style="157" customWidth="1"/>
    <col min="8707" max="8707" width="6.625" style="157" bestFit="1" customWidth="1"/>
    <col min="8708" max="8708" width="7.375" style="157" bestFit="1" customWidth="1"/>
    <col min="8709" max="8709" width="11.375" style="157" bestFit="1" customWidth="1"/>
    <col min="8710" max="8710" width="14.25" style="157" bestFit="1" customWidth="1"/>
    <col min="8711" max="8711" width="10.875" style="157" customWidth="1"/>
    <col min="8712" max="8712" width="9" style="157"/>
    <col min="8713" max="8713" width="9.125" style="157" customWidth="1"/>
    <col min="8714" max="8960" width="9" style="157"/>
    <col min="8961" max="8961" width="28.125" style="157" customWidth="1"/>
    <col min="8962" max="8962" width="27.875" style="157" customWidth="1"/>
    <col min="8963" max="8963" width="6.625" style="157" bestFit="1" customWidth="1"/>
    <col min="8964" max="8964" width="7.375" style="157" bestFit="1" customWidth="1"/>
    <col min="8965" max="8965" width="11.375" style="157" bestFit="1" customWidth="1"/>
    <col min="8966" max="8966" width="14.25" style="157" bestFit="1" customWidth="1"/>
    <col min="8967" max="8967" width="10.875" style="157" customWidth="1"/>
    <col min="8968" max="8968" width="9" style="157"/>
    <col min="8969" max="8969" width="9.125" style="157" customWidth="1"/>
    <col min="8970" max="9216" width="9" style="157"/>
    <col min="9217" max="9217" width="28.125" style="157" customWidth="1"/>
    <col min="9218" max="9218" width="27.875" style="157" customWidth="1"/>
    <col min="9219" max="9219" width="6.625" style="157" bestFit="1" customWidth="1"/>
    <col min="9220" max="9220" width="7.375" style="157" bestFit="1" customWidth="1"/>
    <col min="9221" max="9221" width="11.375" style="157" bestFit="1" customWidth="1"/>
    <col min="9222" max="9222" width="14.25" style="157" bestFit="1" customWidth="1"/>
    <col min="9223" max="9223" width="10.875" style="157" customWidth="1"/>
    <col min="9224" max="9224" width="9" style="157"/>
    <col min="9225" max="9225" width="9.125" style="157" customWidth="1"/>
    <col min="9226" max="9472" width="9" style="157"/>
    <col min="9473" max="9473" width="28.125" style="157" customWidth="1"/>
    <col min="9474" max="9474" width="27.875" style="157" customWidth="1"/>
    <col min="9475" max="9475" width="6.625" style="157" bestFit="1" customWidth="1"/>
    <col min="9476" max="9476" width="7.375" style="157" bestFit="1" customWidth="1"/>
    <col min="9477" max="9477" width="11.375" style="157" bestFit="1" customWidth="1"/>
    <col min="9478" max="9478" width="14.25" style="157" bestFit="1" customWidth="1"/>
    <col min="9479" max="9479" width="10.875" style="157" customWidth="1"/>
    <col min="9480" max="9480" width="9" style="157"/>
    <col min="9481" max="9481" width="9.125" style="157" customWidth="1"/>
    <col min="9482" max="9728" width="9" style="157"/>
    <col min="9729" max="9729" width="28.125" style="157" customWidth="1"/>
    <col min="9730" max="9730" width="27.875" style="157" customWidth="1"/>
    <col min="9731" max="9731" width="6.625" style="157" bestFit="1" customWidth="1"/>
    <col min="9732" max="9732" width="7.375" style="157" bestFit="1" customWidth="1"/>
    <col min="9733" max="9733" width="11.375" style="157" bestFit="1" customWidth="1"/>
    <col min="9734" max="9734" width="14.25" style="157" bestFit="1" customWidth="1"/>
    <col min="9735" max="9735" width="10.875" style="157" customWidth="1"/>
    <col min="9736" max="9736" width="9" style="157"/>
    <col min="9737" max="9737" width="9.125" style="157" customWidth="1"/>
    <col min="9738" max="9984" width="9" style="157"/>
    <col min="9985" max="9985" width="28.125" style="157" customWidth="1"/>
    <col min="9986" max="9986" width="27.875" style="157" customWidth="1"/>
    <col min="9987" max="9987" width="6.625" style="157" bestFit="1" customWidth="1"/>
    <col min="9988" max="9988" width="7.375" style="157" bestFit="1" customWidth="1"/>
    <col min="9989" max="9989" width="11.375" style="157" bestFit="1" customWidth="1"/>
    <col min="9990" max="9990" width="14.25" style="157" bestFit="1" customWidth="1"/>
    <col min="9991" max="9991" width="10.875" style="157" customWidth="1"/>
    <col min="9992" max="9992" width="9" style="157"/>
    <col min="9993" max="9993" width="9.125" style="157" customWidth="1"/>
    <col min="9994" max="10240" width="9" style="157"/>
    <col min="10241" max="10241" width="28.125" style="157" customWidth="1"/>
    <col min="10242" max="10242" width="27.875" style="157" customWidth="1"/>
    <col min="10243" max="10243" width="6.625" style="157" bestFit="1" customWidth="1"/>
    <col min="10244" max="10244" width="7.375" style="157" bestFit="1" customWidth="1"/>
    <col min="10245" max="10245" width="11.375" style="157" bestFit="1" customWidth="1"/>
    <col min="10246" max="10246" width="14.25" style="157" bestFit="1" customWidth="1"/>
    <col min="10247" max="10247" width="10.875" style="157" customWidth="1"/>
    <col min="10248" max="10248" width="9" style="157"/>
    <col min="10249" max="10249" width="9.125" style="157" customWidth="1"/>
    <col min="10250" max="10496" width="9" style="157"/>
    <col min="10497" max="10497" width="28.125" style="157" customWidth="1"/>
    <col min="10498" max="10498" width="27.875" style="157" customWidth="1"/>
    <col min="10499" max="10499" width="6.625" style="157" bestFit="1" customWidth="1"/>
    <col min="10500" max="10500" width="7.375" style="157" bestFit="1" customWidth="1"/>
    <col min="10501" max="10501" width="11.375" style="157" bestFit="1" customWidth="1"/>
    <col min="10502" max="10502" width="14.25" style="157" bestFit="1" customWidth="1"/>
    <col min="10503" max="10503" width="10.875" style="157" customWidth="1"/>
    <col min="10504" max="10504" width="9" style="157"/>
    <col min="10505" max="10505" width="9.125" style="157" customWidth="1"/>
    <col min="10506" max="10752" width="9" style="157"/>
    <col min="10753" max="10753" width="28.125" style="157" customWidth="1"/>
    <col min="10754" max="10754" width="27.875" style="157" customWidth="1"/>
    <col min="10755" max="10755" width="6.625" style="157" bestFit="1" customWidth="1"/>
    <col min="10756" max="10756" width="7.375" style="157" bestFit="1" customWidth="1"/>
    <col min="10757" max="10757" width="11.375" style="157" bestFit="1" customWidth="1"/>
    <col min="10758" max="10758" width="14.25" style="157" bestFit="1" customWidth="1"/>
    <col min="10759" max="10759" width="10.875" style="157" customWidth="1"/>
    <col min="10760" max="10760" width="9" style="157"/>
    <col min="10761" max="10761" width="9.125" style="157" customWidth="1"/>
    <col min="10762" max="11008" width="9" style="157"/>
    <col min="11009" max="11009" width="28.125" style="157" customWidth="1"/>
    <col min="11010" max="11010" width="27.875" style="157" customWidth="1"/>
    <col min="11011" max="11011" width="6.625" style="157" bestFit="1" customWidth="1"/>
    <col min="11012" max="11012" width="7.375" style="157" bestFit="1" customWidth="1"/>
    <col min="11013" max="11013" width="11.375" style="157" bestFit="1" customWidth="1"/>
    <col min="11014" max="11014" width="14.25" style="157" bestFit="1" customWidth="1"/>
    <col min="11015" max="11015" width="10.875" style="157" customWidth="1"/>
    <col min="11016" max="11016" width="9" style="157"/>
    <col min="11017" max="11017" width="9.125" style="157" customWidth="1"/>
    <col min="11018" max="11264" width="9" style="157"/>
    <col min="11265" max="11265" width="28.125" style="157" customWidth="1"/>
    <col min="11266" max="11266" width="27.875" style="157" customWidth="1"/>
    <col min="11267" max="11267" width="6.625" style="157" bestFit="1" customWidth="1"/>
    <col min="11268" max="11268" width="7.375" style="157" bestFit="1" customWidth="1"/>
    <col min="11269" max="11269" width="11.375" style="157" bestFit="1" customWidth="1"/>
    <col min="11270" max="11270" width="14.25" style="157" bestFit="1" customWidth="1"/>
    <col min="11271" max="11271" width="10.875" style="157" customWidth="1"/>
    <col min="11272" max="11272" width="9" style="157"/>
    <col min="11273" max="11273" width="9.125" style="157" customWidth="1"/>
    <col min="11274" max="11520" width="9" style="157"/>
    <col min="11521" max="11521" width="28.125" style="157" customWidth="1"/>
    <col min="11522" max="11522" width="27.875" style="157" customWidth="1"/>
    <col min="11523" max="11523" width="6.625" style="157" bestFit="1" customWidth="1"/>
    <col min="11524" max="11524" width="7.375" style="157" bestFit="1" customWidth="1"/>
    <col min="11525" max="11525" width="11.375" style="157" bestFit="1" customWidth="1"/>
    <col min="11526" max="11526" width="14.25" style="157" bestFit="1" customWidth="1"/>
    <col min="11527" max="11527" width="10.875" style="157" customWidth="1"/>
    <col min="11528" max="11528" width="9" style="157"/>
    <col min="11529" max="11529" width="9.125" style="157" customWidth="1"/>
    <col min="11530" max="11776" width="9" style="157"/>
    <col min="11777" max="11777" width="28.125" style="157" customWidth="1"/>
    <col min="11778" max="11778" width="27.875" style="157" customWidth="1"/>
    <col min="11779" max="11779" width="6.625" style="157" bestFit="1" customWidth="1"/>
    <col min="11780" max="11780" width="7.375" style="157" bestFit="1" customWidth="1"/>
    <col min="11781" max="11781" width="11.375" style="157" bestFit="1" customWidth="1"/>
    <col min="11782" max="11782" width="14.25" style="157" bestFit="1" customWidth="1"/>
    <col min="11783" max="11783" width="10.875" style="157" customWidth="1"/>
    <col min="11784" max="11784" width="9" style="157"/>
    <col min="11785" max="11785" width="9.125" style="157" customWidth="1"/>
    <col min="11786" max="12032" width="9" style="157"/>
    <col min="12033" max="12033" width="28.125" style="157" customWidth="1"/>
    <col min="12034" max="12034" width="27.875" style="157" customWidth="1"/>
    <col min="12035" max="12035" width="6.625" style="157" bestFit="1" customWidth="1"/>
    <col min="12036" max="12036" width="7.375" style="157" bestFit="1" customWidth="1"/>
    <col min="12037" max="12037" width="11.375" style="157" bestFit="1" customWidth="1"/>
    <col min="12038" max="12038" width="14.25" style="157" bestFit="1" customWidth="1"/>
    <col min="12039" max="12039" width="10.875" style="157" customWidth="1"/>
    <col min="12040" max="12040" width="9" style="157"/>
    <col min="12041" max="12041" width="9.125" style="157" customWidth="1"/>
    <col min="12042" max="12288" width="9" style="157"/>
    <col min="12289" max="12289" width="28.125" style="157" customWidth="1"/>
    <col min="12290" max="12290" width="27.875" style="157" customWidth="1"/>
    <col min="12291" max="12291" width="6.625" style="157" bestFit="1" customWidth="1"/>
    <col min="12292" max="12292" width="7.375" style="157" bestFit="1" customWidth="1"/>
    <col min="12293" max="12293" width="11.375" style="157" bestFit="1" customWidth="1"/>
    <col min="12294" max="12294" width="14.25" style="157" bestFit="1" customWidth="1"/>
    <col min="12295" max="12295" width="10.875" style="157" customWidth="1"/>
    <col min="12296" max="12296" width="9" style="157"/>
    <col min="12297" max="12297" width="9.125" style="157" customWidth="1"/>
    <col min="12298" max="12544" width="9" style="157"/>
    <col min="12545" max="12545" width="28.125" style="157" customWidth="1"/>
    <col min="12546" max="12546" width="27.875" style="157" customWidth="1"/>
    <col min="12547" max="12547" width="6.625" style="157" bestFit="1" customWidth="1"/>
    <col min="12548" max="12548" width="7.375" style="157" bestFit="1" customWidth="1"/>
    <col min="12549" max="12549" width="11.375" style="157" bestFit="1" customWidth="1"/>
    <col min="12550" max="12550" width="14.25" style="157" bestFit="1" customWidth="1"/>
    <col min="12551" max="12551" width="10.875" style="157" customWidth="1"/>
    <col min="12552" max="12552" width="9" style="157"/>
    <col min="12553" max="12553" width="9.125" style="157" customWidth="1"/>
    <col min="12554" max="12800" width="9" style="157"/>
    <col min="12801" max="12801" width="28.125" style="157" customWidth="1"/>
    <col min="12802" max="12802" width="27.875" style="157" customWidth="1"/>
    <col min="12803" max="12803" width="6.625" style="157" bestFit="1" customWidth="1"/>
    <col min="12804" max="12804" width="7.375" style="157" bestFit="1" customWidth="1"/>
    <col min="12805" max="12805" width="11.375" style="157" bestFit="1" customWidth="1"/>
    <col min="12806" max="12806" width="14.25" style="157" bestFit="1" customWidth="1"/>
    <col min="12807" max="12807" width="10.875" style="157" customWidth="1"/>
    <col min="12808" max="12808" width="9" style="157"/>
    <col min="12809" max="12809" width="9.125" style="157" customWidth="1"/>
    <col min="12810" max="13056" width="9" style="157"/>
    <col min="13057" max="13057" width="28.125" style="157" customWidth="1"/>
    <col min="13058" max="13058" width="27.875" style="157" customWidth="1"/>
    <col min="13059" max="13059" width="6.625" style="157" bestFit="1" customWidth="1"/>
    <col min="13060" max="13060" width="7.375" style="157" bestFit="1" customWidth="1"/>
    <col min="13061" max="13061" width="11.375" style="157" bestFit="1" customWidth="1"/>
    <col min="13062" max="13062" width="14.25" style="157" bestFit="1" customWidth="1"/>
    <col min="13063" max="13063" width="10.875" style="157" customWidth="1"/>
    <col min="13064" max="13064" width="9" style="157"/>
    <col min="13065" max="13065" width="9.125" style="157" customWidth="1"/>
    <col min="13066" max="13312" width="9" style="157"/>
    <col min="13313" max="13313" width="28.125" style="157" customWidth="1"/>
    <col min="13314" max="13314" width="27.875" style="157" customWidth="1"/>
    <col min="13315" max="13315" width="6.625" style="157" bestFit="1" customWidth="1"/>
    <col min="13316" max="13316" width="7.375" style="157" bestFit="1" customWidth="1"/>
    <col min="13317" max="13317" width="11.375" style="157" bestFit="1" customWidth="1"/>
    <col min="13318" max="13318" width="14.25" style="157" bestFit="1" customWidth="1"/>
    <col min="13319" max="13319" width="10.875" style="157" customWidth="1"/>
    <col min="13320" max="13320" width="9" style="157"/>
    <col min="13321" max="13321" width="9.125" style="157" customWidth="1"/>
    <col min="13322" max="13568" width="9" style="157"/>
    <col min="13569" max="13569" width="28.125" style="157" customWidth="1"/>
    <col min="13570" max="13570" width="27.875" style="157" customWidth="1"/>
    <col min="13571" max="13571" width="6.625" style="157" bestFit="1" customWidth="1"/>
    <col min="13572" max="13572" width="7.375" style="157" bestFit="1" customWidth="1"/>
    <col min="13573" max="13573" width="11.375" style="157" bestFit="1" customWidth="1"/>
    <col min="13574" max="13574" width="14.25" style="157" bestFit="1" customWidth="1"/>
    <col min="13575" max="13575" width="10.875" style="157" customWidth="1"/>
    <col min="13576" max="13576" width="9" style="157"/>
    <col min="13577" max="13577" width="9.125" style="157" customWidth="1"/>
    <col min="13578" max="13824" width="9" style="157"/>
    <col min="13825" max="13825" width="28.125" style="157" customWidth="1"/>
    <col min="13826" max="13826" width="27.875" style="157" customWidth="1"/>
    <col min="13827" max="13827" width="6.625" style="157" bestFit="1" customWidth="1"/>
    <col min="13828" max="13828" width="7.375" style="157" bestFit="1" customWidth="1"/>
    <col min="13829" max="13829" width="11.375" style="157" bestFit="1" customWidth="1"/>
    <col min="13830" max="13830" width="14.25" style="157" bestFit="1" customWidth="1"/>
    <col min="13831" max="13831" width="10.875" style="157" customWidth="1"/>
    <col min="13832" max="13832" width="9" style="157"/>
    <col min="13833" max="13833" width="9.125" style="157" customWidth="1"/>
    <col min="13834" max="14080" width="9" style="157"/>
    <col min="14081" max="14081" width="28.125" style="157" customWidth="1"/>
    <col min="14082" max="14082" width="27.875" style="157" customWidth="1"/>
    <col min="14083" max="14083" width="6.625" style="157" bestFit="1" customWidth="1"/>
    <col min="14084" max="14084" width="7.375" style="157" bestFit="1" customWidth="1"/>
    <col min="14085" max="14085" width="11.375" style="157" bestFit="1" customWidth="1"/>
    <col min="14086" max="14086" width="14.25" style="157" bestFit="1" customWidth="1"/>
    <col min="14087" max="14087" width="10.875" style="157" customWidth="1"/>
    <col min="14088" max="14088" width="9" style="157"/>
    <col min="14089" max="14089" width="9.125" style="157" customWidth="1"/>
    <col min="14090" max="14336" width="9" style="157"/>
    <col min="14337" max="14337" width="28.125" style="157" customWidth="1"/>
    <col min="14338" max="14338" width="27.875" style="157" customWidth="1"/>
    <col min="14339" max="14339" width="6.625" style="157" bestFit="1" customWidth="1"/>
    <col min="14340" max="14340" width="7.375" style="157" bestFit="1" customWidth="1"/>
    <col min="14341" max="14341" width="11.375" style="157" bestFit="1" customWidth="1"/>
    <col min="14342" max="14342" width="14.25" style="157" bestFit="1" customWidth="1"/>
    <col min="14343" max="14343" width="10.875" style="157" customWidth="1"/>
    <col min="14344" max="14344" width="9" style="157"/>
    <col min="14345" max="14345" width="9.125" style="157" customWidth="1"/>
    <col min="14346" max="14592" width="9" style="157"/>
    <col min="14593" max="14593" width="28.125" style="157" customWidth="1"/>
    <col min="14594" max="14594" width="27.875" style="157" customWidth="1"/>
    <col min="14595" max="14595" width="6.625" style="157" bestFit="1" customWidth="1"/>
    <col min="14596" max="14596" width="7.375" style="157" bestFit="1" customWidth="1"/>
    <col min="14597" max="14597" width="11.375" style="157" bestFit="1" customWidth="1"/>
    <col min="14598" max="14598" width="14.25" style="157" bestFit="1" customWidth="1"/>
    <col min="14599" max="14599" width="10.875" style="157" customWidth="1"/>
    <col min="14600" max="14600" width="9" style="157"/>
    <col min="14601" max="14601" width="9.125" style="157" customWidth="1"/>
    <col min="14602" max="14848" width="9" style="157"/>
    <col min="14849" max="14849" width="28.125" style="157" customWidth="1"/>
    <col min="14850" max="14850" width="27.875" style="157" customWidth="1"/>
    <col min="14851" max="14851" width="6.625" style="157" bestFit="1" customWidth="1"/>
    <col min="14852" max="14852" width="7.375" style="157" bestFit="1" customWidth="1"/>
    <col min="14853" max="14853" width="11.375" style="157" bestFit="1" customWidth="1"/>
    <col min="14854" max="14854" width="14.25" style="157" bestFit="1" customWidth="1"/>
    <col min="14855" max="14855" width="10.875" style="157" customWidth="1"/>
    <col min="14856" max="14856" width="9" style="157"/>
    <col min="14857" max="14857" width="9.125" style="157" customWidth="1"/>
    <col min="14858" max="15104" width="9" style="157"/>
    <col min="15105" max="15105" width="28.125" style="157" customWidth="1"/>
    <col min="15106" max="15106" width="27.875" style="157" customWidth="1"/>
    <col min="15107" max="15107" width="6.625" style="157" bestFit="1" customWidth="1"/>
    <col min="15108" max="15108" width="7.375" style="157" bestFit="1" customWidth="1"/>
    <col min="15109" max="15109" width="11.375" style="157" bestFit="1" customWidth="1"/>
    <col min="15110" max="15110" width="14.25" style="157" bestFit="1" customWidth="1"/>
    <col min="15111" max="15111" width="10.875" style="157" customWidth="1"/>
    <col min="15112" max="15112" width="9" style="157"/>
    <col min="15113" max="15113" width="9.125" style="157" customWidth="1"/>
    <col min="15114" max="15360" width="9" style="157"/>
    <col min="15361" max="15361" width="28.125" style="157" customWidth="1"/>
    <col min="15362" max="15362" width="27.875" style="157" customWidth="1"/>
    <col min="15363" max="15363" width="6.625" style="157" bestFit="1" customWidth="1"/>
    <col min="15364" max="15364" width="7.375" style="157" bestFit="1" customWidth="1"/>
    <col min="15365" max="15365" width="11.375" style="157" bestFit="1" customWidth="1"/>
    <col min="15366" max="15366" width="14.25" style="157" bestFit="1" customWidth="1"/>
    <col min="15367" max="15367" width="10.875" style="157" customWidth="1"/>
    <col min="15368" max="15368" width="9" style="157"/>
    <col min="15369" max="15369" width="9.125" style="157" customWidth="1"/>
    <col min="15370" max="15616" width="9" style="157"/>
    <col min="15617" max="15617" width="28.125" style="157" customWidth="1"/>
    <col min="15618" max="15618" width="27.875" style="157" customWidth="1"/>
    <col min="15619" max="15619" width="6.625" style="157" bestFit="1" customWidth="1"/>
    <col min="15620" max="15620" width="7.375" style="157" bestFit="1" customWidth="1"/>
    <col min="15621" max="15621" width="11.375" style="157" bestFit="1" customWidth="1"/>
    <col min="15622" max="15622" width="14.25" style="157" bestFit="1" customWidth="1"/>
    <col min="15623" max="15623" width="10.875" style="157" customWidth="1"/>
    <col min="15624" max="15624" width="9" style="157"/>
    <col min="15625" max="15625" width="9.125" style="157" customWidth="1"/>
    <col min="15626" max="15872" width="9" style="157"/>
    <col min="15873" max="15873" width="28.125" style="157" customWidth="1"/>
    <col min="15874" max="15874" width="27.875" style="157" customWidth="1"/>
    <col min="15875" max="15875" width="6.625" style="157" bestFit="1" customWidth="1"/>
    <col min="15876" max="15876" width="7.375" style="157" bestFit="1" customWidth="1"/>
    <col min="15877" max="15877" width="11.375" style="157" bestFit="1" customWidth="1"/>
    <col min="15878" max="15878" width="14.25" style="157" bestFit="1" customWidth="1"/>
    <col min="15879" max="15879" width="10.875" style="157" customWidth="1"/>
    <col min="15880" max="15880" width="9" style="157"/>
    <col min="15881" max="15881" width="9.125" style="157" customWidth="1"/>
    <col min="15882" max="16128" width="9" style="157"/>
    <col min="16129" max="16129" width="28.125" style="157" customWidth="1"/>
    <col min="16130" max="16130" width="27.875" style="157" customWidth="1"/>
    <col min="16131" max="16131" width="6.625" style="157" bestFit="1" customWidth="1"/>
    <col min="16132" max="16132" width="7.375" style="157" bestFit="1" customWidth="1"/>
    <col min="16133" max="16133" width="11.375" style="157" bestFit="1" customWidth="1"/>
    <col min="16134" max="16134" width="14.25" style="157" bestFit="1" customWidth="1"/>
    <col min="16135" max="16135" width="10.875" style="157" customWidth="1"/>
    <col min="16136" max="16136" width="9" style="157"/>
    <col min="16137" max="16137" width="9.125" style="157" customWidth="1"/>
    <col min="16138" max="16384" width="9" style="157"/>
  </cols>
  <sheetData>
    <row r="1" spans="1:60" ht="24" customHeight="1" x14ac:dyDescent="0.25">
      <c r="A1" s="155"/>
      <c r="B1" s="155" t="s">
        <v>968</v>
      </c>
      <c r="C1" s="155"/>
      <c r="D1" s="155"/>
      <c r="E1" s="155"/>
      <c r="F1" s="155"/>
      <c r="G1" s="156">
        <f>[3]依頼!F3</f>
        <v>0</v>
      </c>
    </row>
    <row r="2" spans="1:60" ht="24" customHeight="1" x14ac:dyDescent="0.15">
      <c r="A2" s="157" t="s">
        <v>969</v>
      </c>
      <c r="F2" s="232" t="s">
        <v>970</v>
      </c>
      <c r="G2" s="232"/>
    </row>
    <row r="3" spans="1:60" ht="24" customHeight="1" x14ac:dyDescent="0.15">
      <c r="A3" s="158" t="s">
        <v>971</v>
      </c>
    </row>
    <row r="4" spans="1:60" ht="24" customHeight="1" x14ac:dyDescent="0.15">
      <c r="A4" s="159" t="str">
        <f>[3]MENU!F30</f>
        <v>第４30会計隊長 　岩瀨　淳司</v>
      </c>
      <c r="E4" s="233"/>
      <c r="F4" s="233"/>
      <c r="G4" s="233"/>
    </row>
    <row r="5" spans="1:60" ht="24" customHeight="1" x14ac:dyDescent="0.2">
      <c r="A5" s="160" t="str">
        <f>"　下記のとおり"&amp;[3]MENU!F23&amp;"致します"</f>
        <v>　下記のとおり見積致します</v>
      </c>
      <c r="D5" s="158" t="s">
        <v>972</v>
      </c>
      <c r="E5" s="233"/>
      <c r="F5" s="233"/>
      <c r="G5" s="233"/>
    </row>
    <row r="6" spans="1:60" ht="24" customHeight="1" x14ac:dyDescent="0.15">
      <c r="D6" s="158" t="s">
        <v>973</v>
      </c>
      <c r="E6" s="145"/>
      <c r="F6" s="161"/>
      <c r="G6" s="161"/>
    </row>
    <row r="7" spans="1:60" ht="24" customHeight="1" x14ac:dyDescent="0.15">
      <c r="A7" s="162">
        <f>+F33</f>
        <v>0</v>
      </c>
      <c r="B7" s="163"/>
      <c r="D7" s="164" t="s">
        <v>974</v>
      </c>
      <c r="E7" s="165"/>
      <c r="F7" s="164"/>
      <c r="G7" s="166"/>
    </row>
    <row r="8" spans="1:60" ht="24" customHeight="1" x14ac:dyDescent="0.15">
      <c r="A8" s="167" t="str">
        <f>[3]MENU!B22</f>
        <v>納　　期</v>
      </c>
      <c r="B8" s="168" t="str">
        <f>+[3]MENU!B23</f>
        <v>8.3.31</v>
      </c>
      <c r="C8" s="168">
        <f>+[3]MENU!C23</f>
        <v>0</v>
      </c>
      <c r="D8" s="169" t="s">
        <v>975</v>
      </c>
      <c r="E8" s="234"/>
      <c r="F8" s="234"/>
      <c r="G8" s="234"/>
    </row>
    <row r="9" spans="1:60" ht="24" customHeight="1" x14ac:dyDescent="0.15">
      <c r="A9" s="167" t="str">
        <f>[3]MENU!B25</f>
        <v>納　　地</v>
      </c>
      <c r="B9" s="170" t="s">
        <v>976</v>
      </c>
      <c r="C9" s="158"/>
      <c r="D9" s="171" t="s">
        <v>977</v>
      </c>
      <c r="E9" s="170"/>
    </row>
    <row r="10" spans="1:60" ht="14.25" hidden="1" x14ac:dyDescent="0.15">
      <c r="A10" s="157">
        <f>IF([3]要求入力!$A$4&gt;22,"",[3]要求入力!G4)</f>
        <v>0</v>
      </c>
      <c r="B10" s="157" t="str">
        <f>IF([3]要求入力!$A$4&gt;22,"",[3]要求入力!H4)</f>
        <v>契約先：</v>
      </c>
      <c r="C10" s="157">
        <f>IF([3]要求入力!$A$4&gt;22,"",[3]要求入力!I4)</f>
        <v>0</v>
      </c>
      <c r="D10" s="157">
        <f>IF([3]要求入力!$A$4&gt;22,"",[3]要求入力!J4)</f>
        <v>0</v>
      </c>
      <c r="E10" s="157">
        <f>IF([3]要求入力!$A$4&gt;22,"",[3]要求入力!K4)</f>
        <v>0</v>
      </c>
      <c r="F10" s="157" t="str">
        <f>IF([3]要求入力!$A$4&gt;22,"",[3]要求入力!L4)</f>
        <v>8.3.31</v>
      </c>
      <c r="G10" s="157" t="e">
        <f>IF(#REF!=1,IF([3]要求入力!$A$4&gt;22,"",[3]要求入力!N4),"")</f>
        <v>#REF!</v>
      </c>
      <c r="BH10" s="157" t="s">
        <v>978</v>
      </c>
    </row>
    <row r="11" spans="1:60" ht="24" customHeight="1" x14ac:dyDescent="0.15">
      <c r="A11" s="172" t="s">
        <v>979</v>
      </c>
      <c r="B11" s="173" t="s">
        <v>980</v>
      </c>
      <c r="C11" s="173" t="s">
        <v>981</v>
      </c>
      <c r="D11" s="174" t="str">
        <f>IF([3]MENU!F26="単価","予定数量","数量")</f>
        <v>数量</v>
      </c>
      <c r="E11" s="173" t="s">
        <v>982</v>
      </c>
      <c r="F11" s="173" t="s">
        <v>983</v>
      </c>
      <c r="G11" s="175" t="s">
        <v>984</v>
      </c>
    </row>
    <row r="12" spans="1:60" ht="36.75" customHeight="1" x14ac:dyDescent="0.2">
      <c r="A12" s="176"/>
      <c r="B12" s="177"/>
      <c r="C12" s="178"/>
      <c r="D12" s="179"/>
      <c r="E12" s="180"/>
      <c r="F12" s="181"/>
      <c r="G12" s="182"/>
    </row>
    <row r="13" spans="1:60" ht="36.75" customHeight="1" x14ac:dyDescent="0.2">
      <c r="A13" s="183"/>
      <c r="B13" s="184"/>
      <c r="C13" s="178"/>
      <c r="D13" s="179"/>
      <c r="E13" s="180"/>
      <c r="F13" s="180"/>
      <c r="G13" s="185"/>
    </row>
    <row r="14" spans="1:60" ht="36.75" customHeight="1" x14ac:dyDescent="0.2">
      <c r="A14" s="186"/>
      <c r="B14" s="187"/>
      <c r="C14" s="178"/>
      <c r="D14" s="179"/>
      <c r="E14" s="180"/>
      <c r="F14" s="180"/>
      <c r="G14" s="185"/>
    </row>
    <row r="15" spans="1:60" ht="36.75" customHeight="1" x14ac:dyDescent="0.2">
      <c r="A15" s="188"/>
      <c r="B15" s="189"/>
      <c r="C15" s="190"/>
      <c r="D15" s="191"/>
      <c r="E15" s="180"/>
      <c r="F15" s="180"/>
      <c r="G15" s="185"/>
    </row>
    <row r="16" spans="1:60" ht="36.75" customHeight="1" x14ac:dyDescent="0.2">
      <c r="A16" s="188"/>
      <c r="B16" s="192"/>
      <c r="C16" s="190"/>
      <c r="D16" s="191"/>
      <c r="E16" s="180"/>
      <c r="F16" s="180"/>
      <c r="G16" s="185"/>
    </row>
    <row r="17" spans="1:9" ht="36.75" customHeight="1" x14ac:dyDescent="0.2">
      <c r="A17" s="188"/>
      <c r="B17" s="192"/>
      <c r="C17" s="190"/>
      <c r="D17" s="191"/>
      <c r="E17" s="180"/>
      <c r="F17" s="180"/>
      <c r="G17" s="185"/>
    </row>
    <row r="18" spans="1:9" ht="36.75" customHeight="1" x14ac:dyDescent="0.2">
      <c r="A18" s="193"/>
      <c r="B18" s="194"/>
      <c r="C18" s="195"/>
      <c r="D18" s="196"/>
      <c r="E18" s="180"/>
      <c r="F18" s="180"/>
      <c r="G18" s="185"/>
    </row>
    <row r="19" spans="1:9" ht="36.75" customHeight="1" x14ac:dyDescent="0.2">
      <c r="A19" s="193"/>
      <c r="B19" s="194"/>
      <c r="C19" s="195"/>
      <c r="D19" s="196"/>
      <c r="E19" s="180"/>
      <c r="F19" s="180"/>
      <c r="G19" s="185"/>
    </row>
    <row r="20" spans="1:9" ht="36.75" customHeight="1" x14ac:dyDescent="0.2">
      <c r="A20" s="193"/>
      <c r="B20" s="194"/>
      <c r="C20" s="195"/>
      <c r="D20" s="196"/>
      <c r="E20" s="180"/>
      <c r="F20" s="180"/>
      <c r="G20" s="185"/>
    </row>
    <row r="21" spans="1:9" ht="36.75" customHeight="1" x14ac:dyDescent="0.2">
      <c r="A21" s="197"/>
      <c r="B21" s="198"/>
      <c r="C21" s="199"/>
      <c r="D21" s="200"/>
      <c r="E21" s="180"/>
      <c r="F21" s="180"/>
      <c r="G21" s="185"/>
    </row>
    <row r="22" spans="1:9" ht="36.75" customHeight="1" x14ac:dyDescent="0.2">
      <c r="A22" s="201"/>
      <c r="B22" s="198"/>
      <c r="C22" s="199"/>
      <c r="D22" s="200"/>
      <c r="E22" s="200"/>
      <c r="F22" s="200"/>
      <c r="G22" s="185"/>
    </row>
    <row r="23" spans="1:9" ht="36.75" customHeight="1" x14ac:dyDescent="0.2">
      <c r="A23" s="201"/>
      <c r="B23" s="198"/>
      <c r="C23" s="199"/>
      <c r="D23" s="200"/>
      <c r="E23" s="200"/>
      <c r="F23" s="200"/>
      <c r="G23" s="202"/>
    </row>
    <row r="24" spans="1:9" ht="36.75" customHeight="1" x14ac:dyDescent="0.2">
      <c r="A24" s="201"/>
      <c r="B24" s="198"/>
      <c r="C24" s="199"/>
      <c r="D24" s="200"/>
      <c r="E24" s="200"/>
      <c r="F24" s="200"/>
      <c r="G24" s="202"/>
    </row>
    <row r="25" spans="1:9" ht="36.75" customHeight="1" x14ac:dyDescent="0.2">
      <c r="A25" s="201"/>
      <c r="B25" s="198"/>
      <c r="C25" s="199"/>
      <c r="D25" s="200"/>
      <c r="E25" s="200"/>
      <c r="F25" s="200"/>
      <c r="G25" s="202"/>
    </row>
    <row r="26" spans="1:9" ht="36.75" customHeight="1" x14ac:dyDescent="0.2">
      <c r="A26" s="203"/>
      <c r="B26" s="204"/>
      <c r="C26" s="205"/>
      <c r="D26" s="206"/>
      <c r="E26" s="206"/>
      <c r="F26" s="206"/>
      <c r="G26" s="202"/>
    </row>
    <row r="27" spans="1:9" ht="36.75" customHeight="1" x14ac:dyDescent="0.2">
      <c r="A27" s="203"/>
      <c r="B27" s="204"/>
      <c r="C27" s="205"/>
      <c r="D27" s="206"/>
      <c r="E27" s="206"/>
      <c r="F27" s="206"/>
      <c r="G27" s="202"/>
    </row>
    <row r="28" spans="1:9" ht="36.75" customHeight="1" x14ac:dyDescent="0.2">
      <c r="A28" s="203"/>
      <c r="B28" s="204"/>
      <c r="C28" s="205"/>
      <c r="D28" s="206"/>
      <c r="E28" s="206"/>
      <c r="F28" s="206"/>
      <c r="G28" s="202"/>
    </row>
    <row r="29" spans="1:9" ht="36.75" customHeight="1" x14ac:dyDescent="0.2">
      <c r="A29" s="203"/>
      <c r="B29" s="204"/>
      <c r="C29" s="205"/>
      <c r="D29" s="206"/>
      <c r="E29" s="196"/>
      <c r="F29" s="196"/>
      <c r="G29" s="207"/>
      <c r="I29" s="208"/>
    </row>
    <row r="30" spans="1:9" ht="36.75" customHeight="1" x14ac:dyDescent="0.2">
      <c r="A30" s="203"/>
      <c r="B30" s="204"/>
      <c r="C30" s="205"/>
      <c r="D30" s="206"/>
      <c r="E30" s="196"/>
      <c r="F30" s="196"/>
      <c r="G30" s="207"/>
      <c r="I30" s="208"/>
    </row>
    <row r="31" spans="1:9" ht="36.75" customHeight="1" x14ac:dyDescent="0.2">
      <c r="A31" s="209"/>
      <c r="B31" s="210"/>
      <c r="C31" s="205"/>
      <c r="D31" s="206"/>
      <c r="E31" s="196"/>
      <c r="F31" s="196"/>
      <c r="G31" s="211"/>
      <c r="I31" s="212"/>
    </row>
    <row r="32" spans="1:9" ht="36.75" customHeight="1" x14ac:dyDescent="0.2">
      <c r="A32" s="209"/>
      <c r="B32" s="210"/>
      <c r="C32" s="205"/>
      <c r="D32" s="206"/>
      <c r="E32" s="196"/>
      <c r="F32" s="196"/>
      <c r="G32" s="211"/>
      <c r="I32" s="212"/>
    </row>
    <row r="33" spans="1:22" ht="36.75" customHeight="1" x14ac:dyDescent="0.2">
      <c r="A33" s="213"/>
      <c r="B33" s="214"/>
      <c r="C33" s="215"/>
      <c r="D33" s="216"/>
      <c r="E33" s="216"/>
      <c r="F33" s="217"/>
      <c r="G33" s="218"/>
      <c r="I33" s="219"/>
      <c r="N33" s="220" t="s">
        <v>985</v>
      </c>
      <c r="O33" s="221"/>
      <c r="P33" s="221"/>
      <c r="Q33" s="221"/>
      <c r="R33" s="221"/>
      <c r="S33" s="221"/>
      <c r="T33" s="221"/>
      <c r="U33" s="221"/>
      <c r="V33" s="221"/>
    </row>
    <row r="34" spans="1:22" ht="27.75" customHeight="1" x14ac:dyDescent="0.2">
      <c r="A34" s="222"/>
      <c r="B34" s="223"/>
      <c r="C34" s="223"/>
      <c r="D34" s="223"/>
      <c r="E34" s="223"/>
      <c r="F34" s="223"/>
      <c r="G34" s="223"/>
      <c r="H34" s="223"/>
      <c r="I34" s="223"/>
      <c r="N34" s="220" t="s">
        <v>986</v>
      </c>
      <c r="O34" s="221"/>
      <c r="P34" s="221"/>
      <c r="Q34" s="221"/>
      <c r="R34" s="221"/>
      <c r="S34" s="221"/>
      <c r="T34" s="221"/>
      <c r="U34" s="221"/>
      <c r="V34" s="221"/>
    </row>
    <row r="35" spans="1:22" ht="27.75" customHeight="1" x14ac:dyDescent="0.2">
      <c r="A35" s="222"/>
      <c r="B35" s="223"/>
      <c r="C35" s="223"/>
      <c r="D35" s="223"/>
      <c r="E35" s="223"/>
      <c r="F35" s="223"/>
      <c r="G35" s="223"/>
      <c r="H35" s="223"/>
      <c r="I35" s="223"/>
    </row>
    <row r="36" spans="1:22" ht="24" customHeight="1" x14ac:dyDescent="0.2">
      <c r="M36" s="235"/>
      <c r="N36" s="235"/>
    </row>
    <row r="37" spans="1:22" ht="24" customHeight="1" x14ac:dyDescent="0.15">
      <c r="I37" s="212" t="s">
        <v>987</v>
      </c>
    </row>
    <row r="38" spans="1:22" ht="24" customHeight="1" x14ac:dyDescent="0.15">
      <c r="I38" s="212" t="s">
        <v>987</v>
      </c>
    </row>
    <row r="39" spans="1:22" ht="24" customHeight="1" x14ac:dyDescent="0.15">
      <c r="I39" s="161"/>
    </row>
    <row r="147" spans="64:71" ht="24" customHeight="1" x14ac:dyDescent="0.15">
      <c r="BL147" s="157" t="s">
        <v>988</v>
      </c>
      <c r="BN147" s="157" t="s">
        <v>989</v>
      </c>
      <c r="BO147" s="157" t="s">
        <v>990</v>
      </c>
      <c r="BP147" s="157" t="s">
        <v>991</v>
      </c>
      <c r="BQ147" s="157" t="s">
        <v>992</v>
      </c>
      <c r="BS147" s="157" t="s">
        <v>993</v>
      </c>
    </row>
    <row r="148" spans="64:71" ht="24" customHeight="1" x14ac:dyDescent="0.15">
      <c r="BL148" s="157" t="s">
        <v>994</v>
      </c>
      <c r="BN148" s="157" t="s">
        <v>995</v>
      </c>
      <c r="BO148" s="157" t="s">
        <v>996</v>
      </c>
      <c r="BP148" s="157" t="s">
        <v>997</v>
      </c>
      <c r="BQ148" s="157" t="s">
        <v>998</v>
      </c>
      <c r="BS148" s="157" t="s">
        <v>999</v>
      </c>
    </row>
  </sheetData>
  <mergeCells count="4">
    <mergeCell ref="F2:G2"/>
    <mergeCell ref="E4:G5"/>
    <mergeCell ref="E8:G8"/>
    <mergeCell ref="M36:N36"/>
  </mergeCells>
  <phoneticPr fontId="4"/>
  <pageMargins left="0.98425196850393704" right="0.19685039370078741" top="0.6692913385826772" bottom="0" header="0.51181102362204722" footer="0.51181102362204722"/>
  <pageSetup paperSize="9" scale="74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3]!内訳書別紙作成">
                <anchor moveWithCells="1" sizeWithCells="1">
                  <from>
                    <xdr:col>10</xdr:col>
                    <xdr:colOff>9525</xdr:colOff>
                    <xdr:row>0</xdr:row>
                    <xdr:rowOff>9525</xdr:rowOff>
                  </from>
                  <to>
                    <xdr:col>12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Button 2">
              <controlPr defaultSize="0" print="0" autoFill="0" autoPict="0" macro="[3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723900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Button 3">
              <controlPr defaultSize="0" print="0" autoFill="0" autoPict="0" macro="[3]!見積書自動作成">
                <anchor moveWithCells="1" sizeWithCells="1">
                  <from>
                    <xdr:col>8</xdr:col>
                    <xdr:colOff>9525</xdr:colOff>
                    <xdr:row>0</xdr:row>
                    <xdr:rowOff>9525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内訳書1~300</vt:lpstr>
      <vt:lpstr>内訳書 301~581</vt:lpstr>
      <vt:lpstr>価格調査依頼書</vt:lpstr>
      <vt:lpstr>入札書</vt:lpstr>
      <vt:lpstr>価格調査依頼書!Print_Area</vt:lpstr>
      <vt:lpstr>'内訳書 301~581'!Print_Area</vt:lpstr>
      <vt:lpstr>'内訳書1~300'!Print_Area</vt:lpstr>
      <vt:lpstr>入札書!Print_Area</vt:lpstr>
      <vt:lpstr>'内訳書 301~581'!Print_Titles</vt:lpstr>
      <vt:lpstr>'内訳書1~300'!Print_Titles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桑原　竜也</dc:creator>
  <cp:lastModifiedBy>桑原　竜也</cp:lastModifiedBy>
  <dcterms:created xsi:type="dcterms:W3CDTF">2026-02-06T06:06:05Z</dcterms:created>
  <dcterms:modified xsi:type="dcterms:W3CDTF">2026-02-06T06:56:25Z</dcterms:modified>
</cp:coreProperties>
</file>