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13_ncr:1_{FF7BF380-507E-4374-8516-6D751F24526E}" xr6:coauthVersionLast="47" xr6:coauthVersionMax="47" xr10:uidLastSave="{00000000-0000-0000-0000-000000000000}"/>
  <bookViews>
    <workbookView xWindow="-120" yWindow="-120" windowWidth="20730" windowHeight="11040" activeTab="1" xr2:uid="{B037742D-9988-45E5-B113-BB59B19F48A2}"/>
  </bookViews>
  <sheets>
    <sheet name="依頼" sheetId="1" r:id="rId1"/>
    <sheet name="見積書" sheetId="2" r:id="rId2"/>
  </sheets>
  <externalReferences>
    <externalReference r:id="rId3"/>
  </externalReferences>
  <definedNames>
    <definedName name="_xlnm.Print_Area" localSheetId="0">依頼!$A$1:$J$63</definedName>
    <definedName name="_xlnm.Print_Area" localSheetId="1">見積書!$A$1:$G$35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G1" i="2"/>
  <c r="E46" i="1"/>
  <c r="C24" i="1"/>
  <c r="C23" i="1"/>
  <c r="C22" i="1"/>
  <c r="C21" i="1"/>
  <c r="B21" i="1"/>
  <c r="E20" i="1"/>
  <c r="D20" i="1"/>
  <c r="C20" i="1"/>
  <c r="B20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F4" i="1"/>
  <c r="F2" i="1" l="1"/>
</calcChain>
</file>

<file path=xl/sharedStrings.xml><?xml version="1.0" encoding="utf-8"?>
<sst xmlns="http://schemas.openxmlformats.org/spreadsheetml/2006/main" count="84" uniqueCount="77">
  <si>
    <t>見　積　依　頼　書</t>
    <rPh sb="0" eb="1">
      <t>ミ</t>
    </rPh>
    <rPh sb="2" eb="3">
      <t>セキ</t>
    </rPh>
    <rPh sb="4" eb="5">
      <t>エ</t>
    </rPh>
    <rPh sb="6" eb="7">
      <t>ライ</t>
    </rPh>
    <rPh sb="8" eb="9">
      <t>ショ</t>
    </rPh>
    <phoneticPr fontId="5"/>
  </si>
  <si>
    <t>業者各位</t>
    <rPh sb="0" eb="2">
      <t>ギョウシャ</t>
    </rPh>
    <rPh sb="2" eb="4">
      <t>カクイ</t>
    </rPh>
    <phoneticPr fontId="5"/>
  </si>
  <si>
    <t>分任契約担当官　陸上自衛隊那覇駐屯地</t>
    <rPh sb="8" eb="10">
      <t>リクジョウ</t>
    </rPh>
    <rPh sb="10" eb="13">
      <t>ジエイタイ</t>
    </rPh>
    <rPh sb="13" eb="15">
      <t>ナハ</t>
    </rPh>
    <rPh sb="15" eb="18">
      <t>チュウトンチ</t>
    </rPh>
    <phoneticPr fontId="5"/>
  </si>
  <si>
    <t>　下記のとおり見積りを依頼致します。</t>
    <rPh sb="1" eb="3">
      <t>カキ</t>
    </rPh>
    <rPh sb="7" eb="9">
      <t>ミツモリ</t>
    </rPh>
    <rPh sb="11" eb="13">
      <t>イライ</t>
    </rPh>
    <rPh sb="13" eb="14">
      <t>イタ</t>
    </rPh>
    <phoneticPr fontId="5"/>
  </si>
  <si>
    <t>記</t>
    <rPh sb="0" eb="1">
      <t>キ</t>
    </rPh>
    <phoneticPr fontId="5"/>
  </si>
  <si>
    <t>見積に関する事項</t>
    <rPh sb="0" eb="2">
      <t>ミツモリ</t>
    </rPh>
    <rPh sb="3" eb="4">
      <t>カン</t>
    </rPh>
    <rPh sb="6" eb="8">
      <t>ジコウ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</si>
  <si>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</si>
  <si>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</si>
  <si>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</si>
  <si>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備　　　　　　　　考</t>
    <rPh sb="0" eb="1">
      <t>ｿﾅｴ</t>
    </rPh>
    <rPh sb="9" eb="10">
      <t>ｺｳ</t>
    </rPh>
    <phoneticPr fontId="9" type="halfwidthKatakana"/>
  </si>
  <si>
    <t>　</t>
    <phoneticPr fontId="9" type="halfwidthKatakana"/>
  </si>
  <si>
    <t>見積提出期限：</t>
    <rPh sb="0" eb="2">
      <t>ミツモリ</t>
    </rPh>
    <rPh sb="2" eb="4">
      <t>テイシュツ</t>
    </rPh>
    <rPh sb="4" eb="6">
      <t>キゲン</t>
    </rPh>
    <phoneticPr fontId="5"/>
  </si>
  <si>
    <t>時まで</t>
    <phoneticPr fontId="5"/>
  </si>
  <si>
    <t>（送付書類にてＦＡＸ送信下さい）</t>
    <rPh sb="1" eb="3">
      <t>ｿｳﾌ</t>
    </rPh>
    <rPh sb="3" eb="5">
      <t>ｼｮﾙｲ</t>
    </rPh>
    <rPh sb="10" eb="13">
      <t>ｿｳｼﾝｸﾀﾞ</t>
    </rPh>
    <phoneticPr fontId="9" type="halfwidthKatakana"/>
  </si>
  <si>
    <t>見積り場所：</t>
    <rPh sb="0" eb="2">
      <t>ミツ</t>
    </rPh>
    <rPh sb="3" eb="5">
      <t>バショ</t>
    </rPh>
    <phoneticPr fontId="5"/>
  </si>
  <si>
    <t>見積決定方法：</t>
    <rPh sb="0" eb="2">
      <t>ミツモリ</t>
    </rPh>
    <rPh sb="2" eb="4">
      <t>ケッテイ</t>
    </rPh>
    <rPh sb="4" eb="6">
      <t>ホウホウ</t>
    </rPh>
    <phoneticPr fontId="5"/>
  </si>
  <si>
    <t>見積及び契約事項に関する問い合わせ先</t>
    <rPh sb="0" eb="2">
      <t>ミツモリ</t>
    </rPh>
    <rPh sb="2" eb="3">
      <t>オヨ</t>
    </rPh>
    <rPh sb="4" eb="6">
      <t>ケイヤク</t>
    </rPh>
    <rPh sb="6" eb="8">
      <t>ジコウ</t>
    </rPh>
    <rPh sb="9" eb="10">
      <t>カン</t>
    </rPh>
    <rPh sb="12" eb="13">
      <t>ト</t>
    </rPh>
    <rPh sb="14" eb="15">
      <t>ア</t>
    </rPh>
    <rPh sb="17" eb="18">
      <t>サキ</t>
    </rPh>
    <phoneticPr fontId="5"/>
  </si>
  <si>
    <t>陸上自衛隊那覇駐屯地　第４３０会計隊　　</t>
    <rPh sb="0" eb="2">
      <t>リクジョウ</t>
    </rPh>
    <rPh sb="2" eb="5">
      <t>ジエイタイ</t>
    </rPh>
    <rPh sb="5" eb="7">
      <t>ナハ</t>
    </rPh>
    <rPh sb="7" eb="10">
      <t>チュウトンチ</t>
    </rPh>
    <rPh sb="11" eb="12">
      <t>ダイ</t>
    </rPh>
    <rPh sb="15" eb="16">
      <t>カイ</t>
    </rPh>
    <rPh sb="16" eb="17">
      <t>ケイ</t>
    </rPh>
    <rPh sb="17" eb="18">
      <t>タイ</t>
    </rPh>
    <phoneticPr fontId="14"/>
  </si>
  <si>
    <t>TEL ０９８-８５７-１１５５　(内線 ２４０３)　 担当 :桑原</t>
    <rPh sb="32" eb="34">
      <t>ｸﾜﾊﾗ</t>
    </rPh>
    <phoneticPr fontId="9" type="halfwidthKatakana"/>
  </si>
  <si>
    <t>FAX ０９８-８５７-１１６７　（専用線）</t>
    <rPh sb="18" eb="21">
      <t>ｾﾝﾖｳｾﾝ</t>
    </rPh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</si>
  <si>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</si>
  <si>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4"/>
  </si>
  <si>
    <t>担当　桑原</t>
    <rPh sb="3" eb="5">
      <t>クワハラ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</si>
  <si>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</si>
  <si>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（内線２４０３）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</si>
  <si>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</si>
  <si>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</si>
  <si>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</si>
  <si>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</si>
  <si>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</si>
  <si>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</si>
  <si>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</si>
  <si>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再生クラッシャーラン</t>
    <phoneticPr fontId="9" type="halfwidthKatakana"/>
  </si>
  <si>
    <t>０～４０㎜</t>
    <phoneticPr fontId="9" type="halfwidthKatakana"/>
  </si>
  <si>
    <t>M3</t>
    <phoneticPr fontId="9" type="halfwidthKatakana"/>
  </si>
  <si>
    <t>以下余白</t>
    <rPh sb="0" eb="4">
      <t>ｲｶﾖﾊｸ</t>
    </rPh>
    <phoneticPr fontId="9" type="halfwidthKatakana"/>
  </si>
  <si>
    <t>合計</t>
    <rPh sb="0" eb="2">
      <t>ｺﾞｳｹｲ</t>
    </rPh>
    <phoneticPr fontId="9" type="halfwidthKatakana"/>
  </si>
  <si>
    <t>住所</t>
    <rPh sb="0" eb="2">
      <t>ジュウショ</t>
    </rPh>
    <phoneticPr fontId="14"/>
  </si>
  <si>
    <t>会社名</t>
    <rPh sb="0" eb="3">
      <t>カイシャメイ</t>
    </rPh>
    <phoneticPr fontId="14"/>
  </si>
  <si>
    <t>代表者名</t>
    <rPh sb="0" eb="3">
      <t>ダイヒョウシャ</t>
    </rPh>
    <rPh sb="3" eb="4">
      <t>ナ</t>
    </rPh>
    <phoneticPr fontId="14"/>
  </si>
  <si>
    <t>担当者名　　</t>
    <rPh sb="0" eb="3">
      <t>タントウシャ</t>
    </rPh>
    <rPh sb="3" eb="4">
      <t>ナ</t>
    </rPh>
    <phoneticPr fontId="14"/>
  </si>
  <si>
    <t>電話番号</t>
    <rPh sb="0" eb="2">
      <t>デンワ</t>
    </rPh>
    <rPh sb="2" eb="4">
      <t>バンゴウ</t>
    </rPh>
    <phoneticPr fontId="14"/>
  </si>
  <si>
    <t xml:space="preserve">        見　　　　　積　　　　　　書</t>
    <rPh sb="8" eb="9">
      <t>ミ</t>
    </rPh>
    <rPh sb="14" eb="15">
      <t>ツ</t>
    </rPh>
    <rPh sb="21" eb="22">
      <t>ショ</t>
    </rPh>
    <phoneticPr fontId="8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</si>
  <si>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</si>
  <si>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8"/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</si>
  <si>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</si>
  <si>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</si>
  <si>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</si>
  <si>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</si>
  <si>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</si>
  <si>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</si>
  <si>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4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</si>
  <si>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</si>
  <si>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</si>
  <si>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</si>
  <si>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</si>
  <si>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</si>
  <si>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</si>
  <si>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>再生クラッシャーラン</t>
  </si>
  <si>
    <t>０～４０㎜</t>
  </si>
  <si>
    <t>M3</t>
  </si>
  <si>
    <t>以下余白</t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</si>
  <si>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</si>
  <si>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</si>
  <si>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</si>
  <si>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4"/>
  </si>
  <si>
    <t>浦添市</t>
    <rPh sb="0" eb="3">
      <t>ウラソエシ</t>
    </rPh>
    <phoneticPr fontId="5"/>
  </si>
  <si>
    <t>877-0101</t>
    <phoneticPr fontId="14"/>
  </si>
  <si>
    <t>879-4607</t>
    <phoneticPr fontId="14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</si>
  <si>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4"/>
  </si>
  <si>
    <t>BS装置修理</t>
    <phoneticPr fontId="14"/>
  </si>
  <si>
    <t>(株)川本製作所沖縄営業所</t>
    <rPh sb="0" eb="3">
      <t>カブ</t>
    </rPh>
    <phoneticPr fontId="14"/>
  </si>
  <si>
    <t>宜野湾市</t>
    <rPh sb="0" eb="4">
      <t>ギノワンシ</t>
    </rPh>
    <phoneticPr fontId="14"/>
  </si>
  <si>
    <t>897-8823</t>
    <phoneticPr fontId="14"/>
  </si>
  <si>
    <t>870-2066</t>
    <phoneticPr fontId="14"/>
  </si>
  <si>
    <t>〒901-2226　宜野湾市字嘉数2-18</t>
    <rPh sb="10" eb="14">
      <t>ギノワンシ</t>
    </rPh>
    <rPh sb="14" eb="15">
      <t>アザ</t>
    </rPh>
    <rPh sb="15" eb="17">
      <t>カカズ</t>
    </rPh>
    <phoneticPr fontId="14"/>
  </si>
  <si>
    <t>自動給水装置用ﾓｰﾀｰ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</si>
</sst>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[$-411]ggge&quot;年&quot;m&quot;月&quot;d&quot;日&quot;;@"/>
    <numFmt numFmtId="177" formatCode="h:mm;@"/>
    <numFmt numFmtId="178" formatCode="[$-800411]ggge&quot;年&quot;m&quot;月&quot;d&quot;日&quot;;@"/>
    <numFmt numFmtId="179" formatCode="&quot;¥&quot;#,##0\-;[Red]&quot;¥&quot;#,##0\-"/>
    <numFmt numFmtId="180" formatCode="0_);[Red]\(0\)"/>
  </numFmts>
  <fonts count="27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58" fontId="7" fillId="0" borderId="0" xfId="2" quotePrefix="1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2" applyFont="1" applyAlignment="1">
      <alignment horizontal="distributed" vertical="center"/>
    </xf>
    <xf numFmtId="176" fontId="7" fillId="0" borderId="0" xfId="2" applyNumberFormat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indent="1" shrinkToFit="1"/>
    </xf>
    <xf numFmtId="177" fontId="7" fillId="0" borderId="0" xfId="0" applyNumberFormat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56" fontId="6" fillId="3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vertical="center" shrinkToFit="1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8" xfId="2" applyFont="1" applyBorder="1" applyAlignment="1">
      <alignment horizontal="distributed" vertical="center" indent="1"/>
    </xf>
    <xf numFmtId="0" fontId="15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7" fillId="0" borderId="15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19" fillId="0" borderId="0" xfId="0" applyFont="1"/>
    <xf numFmtId="58" fontId="19" fillId="0" borderId="0" xfId="0" applyNumberFormat="1" applyFont="1"/>
    <xf numFmtId="0" fontId="6" fillId="0" borderId="0" xfId="0" applyFont="1"/>
    <xf numFmtId="178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5" fillId="0" borderId="0" xfId="2" applyFont="1" applyAlignment="1">
      <alignment horizontal="left" wrapText="1"/>
    </xf>
    <xf numFmtId="0" fontId="7" fillId="0" borderId="0" xfId="0" applyFont="1"/>
    <xf numFmtId="0" fontId="11" fillId="0" borderId="0" xfId="0" applyFont="1"/>
    <xf numFmtId="179" fontId="20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15" fillId="0" borderId="15" xfId="2" applyFont="1" applyBorder="1" applyAlignment="1">
      <alignment horizontal="left" vertical="center"/>
    </xf>
    <xf numFmtId="0" fontId="6" fillId="0" borderId="15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15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/>
    </xf>
    <xf numFmtId="180" fontId="15" fillId="0" borderId="25" xfId="0" applyNumberFormat="1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shrinkToFit="1"/>
    </xf>
    <xf numFmtId="38" fontId="15" fillId="0" borderId="25" xfId="1" applyFont="1" applyFill="1" applyBorder="1" applyAlignment="1">
      <alignment horizontal="center" vertical="center" shrinkToFit="1"/>
    </xf>
    <xf numFmtId="38" fontId="3" fillId="0" borderId="25" xfId="1" applyFont="1" applyFill="1" applyBorder="1" applyAlignment="1"/>
    <xf numFmtId="38" fontId="3" fillId="0" borderId="26" xfId="1" applyFont="1" applyFill="1" applyBorder="1" applyAlignment="1"/>
    <xf numFmtId="38" fontId="21" fillId="0" borderId="27" xfId="3" applyFont="1" applyFill="1" applyBorder="1" applyAlignment="1">
      <alignment horizontal="center" wrapText="1"/>
    </xf>
    <xf numFmtId="0" fontId="15" fillId="0" borderId="25" xfId="0" applyFont="1" applyBorder="1" applyAlignment="1">
      <alignment horizontal="left" wrapText="1"/>
    </xf>
    <xf numFmtId="0" fontId="15" fillId="0" borderId="25" xfId="0" applyFont="1" applyBorder="1" applyAlignment="1">
      <alignment horizontal="center" shrinkToFit="1"/>
    </xf>
    <xf numFmtId="38" fontId="15" fillId="0" borderId="25" xfId="1" applyFont="1" applyFill="1" applyBorder="1" applyAlignment="1">
      <alignment horizontal="right" shrinkToFit="1"/>
    </xf>
    <xf numFmtId="38" fontId="21" fillId="0" borderId="28" xfId="3" applyFont="1" applyFill="1" applyBorder="1" applyAlignment="1">
      <alignment horizontal="center" wrapText="1"/>
    </xf>
    <xf numFmtId="0" fontId="15" fillId="0" borderId="24" xfId="0" applyFont="1" applyBorder="1" applyAlignment="1">
      <alignment wrapText="1" shrinkToFit="1"/>
    </xf>
    <xf numFmtId="0" fontId="15" fillId="0" borderId="25" xfId="0" applyFont="1" applyBorder="1" applyAlignment="1">
      <alignment horizontal="left" wrapText="1" shrinkToFit="1"/>
    </xf>
    <xf numFmtId="0" fontId="6" fillId="0" borderId="24" xfId="0" applyFont="1" applyBorder="1" applyAlignment="1">
      <alignment wrapText="1" shrinkToFit="1"/>
    </xf>
    <xf numFmtId="180" fontId="6" fillId="0" borderId="25" xfId="0" applyNumberFormat="1" applyFont="1" applyBorder="1" applyAlignment="1">
      <alignment horizontal="left" wrapText="1" shrinkToFit="1"/>
    </xf>
    <xf numFmtId="0" fontId="6" fillId="0" borderId="25" xfId="0" applyFont="1" applyBorder="1" applyAlignment="1">
      <alignment horizontal="center" shrinkToFit="1"/>
    </xf>
    <xf numFmtId="38" fontId="6" fillId="0" borderId="25" xfId="1" applyFont="1" applyFill="1" applyBorder="1" applyAlignment="1">
      <alignment horizontal="right" shrinkToFit="1"/>
    </xf>
    <xf numFmtId="0" fontId="6" fillId="0" borderId="25" xfId="0" applyFont="1" applyBorder="1" applyAlignment="1">
      <alignment horizontal="left" wrapText="1" shrinkToFi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horizontal="left" wrapText="1"/>
    </xf>
    <xf numFmtId="0" fontId="6" fillId="0" borderId="25" xfId="0" applyFont="1" applyBorder="1" applyAlignment="1">
      <alignment horizontal="center"/>
    </xf>
    <xf numFmtId="38" fontId="6" fillId="0" borderId="25" xfId="1" applyFont="1" applyFill="1" applyBorder="1" applyAlignment="1">
      <alignment horizontal="right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4" xfId="0" applyFont="1" applyBorder="1" applyAlignment="1">
      <alignment horizontal="left" wrapText="1"/>
    </xf>
    <xf numFmtId="56" fontId="6" fillId="0" borderId="27" xfId="0" applyNumberFormat="1" applyFont="1" applyBorder="1" applyAlignment="1">
      <alignment horizontal="center" shrinkToFit="1"/>
    </xf>
    <xf numFmtId="0" fontId="7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7" fillId="0" borderId="25" xfId="0" applyFont="1" applyBorder="1" applyAlignment="1">
      <alignment horizontal="center"/>
    </xf>
    <xf numFmtId="38" fontId="7" fillId="0" borderId="25" xfId="1" applyFont="1" applyFill="1" applyBorder="1" applyAlignment="1">
      <alignment horizontal="right"/>
    </xf>
    <xf numFmtId="0" fontId="6" fillId="0" borderId="27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6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wrapText="1" shrinkToFit="1"/>
    </xf>
    <xf numFmtId="0" fontId="22" fillId="0" borderId="0" xfId="0" applyFont="1"/>
    <xf numFmtId="0" fontId="7" fillId="0" borderId="29" xfId="0" applyFont="1" applyBorder="1" applyAlignment="1">
      <alignment horizontal="distributed" justifyLastLine="1"/>
    </xf>
    <xf numFmtId="0" fontId="6" fillId="0" borderId="30" xfId="0" applyFont="1" applyBorder="1" applyAlignment="1">
      <alignment horizontal="left" shrinkToFit="1"/>
    </xf>
    <xf numFmtId="0" fontId="6" fillId="0" borderId="30" xfId="0" applyFont="1" applyBorder="1" applyAlignment="1">
      <alignment horizontal="center"/>
    </xf>
    <xf numFmtId="38" fontId="6" fillId="0" borderId="30" xfId="1" applyFont="1" applyFill="1" applyBorder="1" applyAlignment="1">
      <alignment horizontal="right"/>
    </xf>
    <xf numFmtId="38" fontId="15" fillId="0" borderId="30" xfId="1" applyFont="1" applyFill="1" applyBorder="1" applyAlignment="1">
      <alignment horizontal="right"/>
    </xf>
    <xf numFmtId="0" fontId="6" fillId="0" borderId="31" xfId="0" applyFont="1" applyBorder="1" applyAlignment="1">
      <alignment horizontal="left" wrapText="1" shrinkToFit="1"/>
    </xf>
    <xf numFmtId="0" fontId="15" fillId="0" borderId="0" xfId="0" applyFont="1" applyAlignment="1">
      <alignment vertical="top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3" fillId="0" borderId="0" xfId="0" applyFont="1" applyAlignment="1">
      <alignment horizontal="left"/>
    </xf>
  </cellXfs>
  <cellStyles count="4">
    <cellStyle name="桁区切り" xfId="1" builtinId="6"/>
    <cellStyle name="桁区切り 2" xfId="3" xr:uid="{E81EB1A3-163E-4600-AC7F-1A95EE04BFAA}"/>
    <cellStyle name="標準" xfId="0" builtinId="0"/>
    <cellStyle name="標準_Book1" xfId="2" xr:uid="{7FA15E97-E452-43D0-BA44-0282837B4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28</xdr:row>
      <xdr:rowOff>12701</xdr:rowOff>
    </xdr:from>
    <xdr:to>
      <xdr:col>7</xdr:col>
      <xdr:colOff>1006475</xdr:colOff>
      <xdr:row>32</xdr:row>
      <xdr:rowOff>163285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DBC9312A-9082-4E98-BDB0-194EBA285AA0}"/>
            </a:ext>
          </a:extLst>
        </xdr:cNvPr>
        <xdr:cNvSpPr txBox="1">
          <a:spLocks noChangeArrowheads="1"/>
        </xdr:cNvSpPr>
      </xdr:nvSpPr>
      <xdr:spPr bwMode="auto">
        <a:xfrm>
          <a:off x="368300" y="10242551"/>
          <a:ext cx="7324725" cy="1522184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600" b="0" i="0" strike="noStrike">
              <a:solidFill>
                <a:srgbClr val="FF0000"/>
              </a:solidFill>
              <a:latin typeface="ＭＳ Ｐ明朝"/>
              <a:ea typeface="ＭＳ Ｐ明朝"/>
            </a:rPr>
            <a:t>注意事項</a:t>
          </a:r>
          <a:endParaRPr lang="en-US" altLang="ja-JP" sz="16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誓約事項：「当社は、入札心得に定める暴力団排除に関する事項について誓約します」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　　　　　　　　という文面を見積書余白に記載するようにお願い致します。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明朝"/>
              <a:ea typeface="ＭＳ Ｐ明朝"/>
            </a:rPr>
            <a:t>　納期が間に合わない場合はご連絡ください。対処いたします。</a:t>
          </a: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400" b="0" i="0" strike="noStrike">
              <a:solidFill>
                <a:srgbClr val="FF0000"/>
              </a:solidFill>
              <a:latin typeface="ＭＳ Ｐ明朝"/>
              <a:ea typeface="ＭＳ Ｐ明朝"/>
            </a:rPr>
            <a:t>消費税の取扱い：見積価格は税抜価格でお願いします。（税込契約の場合は余白に「税込」と記入下さい。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）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523875</xdr:colOff>
      <xdr:row>23</xdr:row>
      <xdr:rowOff>28575</xdr:rowOff>
    </xdr:from>
    <xdr:to>
      <xdr:col>8</xdr:col>
      <xdr:colOff>9525</xdr:colOff>
      <xdr:row>24</xdr:row>
      <xdr:rowOff>285750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7FE614A0-D12F-4FDA-B58D-026480F884F2}"/>
            </a:ext>
          </a:extLst>
        </xdr:cNvPr>
        <xdr:cNvSpPr txBox="1">
          <a:spLocks noChangeArrowheads="1"/>
        </xdr:cNvSpPr>
      </xdr:nvSpPr>
      <xdr:spPr bwMode="auto">
        <a:xfrm>
          <a:off x="5000625" y="8543925"/>
          <a:ext cx="279082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　印鑑は、必ず代表者の私印または、代表取締役社長の印を押印ください。</a:t>
          </a:r>
        </a:p>
        <a:p>
          <a:pPr algn="l" rtl="1">
            <a:lnSpc>
              <a:spcPts val="1300"/>
            </a:lnSpc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印はシャチハタ不可</a:t>
          </a:r>
        </a:p>
      </xdr:txBody>
    </xdr:sp>
    <xdr:clientData/>
  </xdr:twoCellAnchor>
  <xdr:twoCellAnchor>
    <xdr:from>
      <xdr:col>5</xdr:col>
      <xdr:colOff>542925</xdr:colOff>
      <xdr:row>25</xdr:row>
      <xdr:rowOff>47625</xdr:rowOff>
    </xdr:from>
    <xdr:to>
      <xdr:col>8</xdr:col>
      <xdr:colOff>95250</xdr:colOff>
      <xdr:row>27</xdr:row>
      <xdr:rowOff>228600</xdr:rowOff>
    </xdr:to>
    <xdr:grpSp>
      <xdr:nvGrpSpPr>
        <xdr:cNvPr id="4" name="Group 15">
          <a:extLst>
            <a:ext uri="{FF2B5EF4-FFF2-40B4-BE49-F238E27FC236}">
              <a16:creationId xmlns:a16="http://schemas.microsoft.com/office/drawing/2014/main" id="{206B54BB-C371-449E-BEDC-BE5BF0169B49}"/>
            </a:ext>
          </a:extLst>
        </xdr:cNvPr>
        <xdr:cNvGrpSpPr>
          <a:grpSpLocks/>
        </xdr:cNvGrpSpPr>
      </xdr:nvGrpSpPr>
      <xdr:grpSpPr bwMode="auto">
        <a:xfrm>
          <a:off x="5038725" y="9318625"/>
          <a:ext cx="2854325" cy="866775"/>
          <a:chOff x="485" y="912"/>
          <a:chExt cx="300" cy="91"/>
        </a:xfrm>
      </xdr:grpSpPr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D37C6C8F-463D-7803-0086-61FAE5E462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5" y="912"/>
            <a:ext cx="300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4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○○県○○市○○</a:t>
            </a:r>
            <a:r>
              <a:rPr lang="en-US" altLang="ja-JP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123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番地</a:t>
            </a:r>
          </a:p>
          <a:p>
            <a:pPr algn="l" rtl="1">
              <a:lnSpc>
                <a:spcPts val="19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ja-JP" altLang="en-US" sz="16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株式会社○○○○</a:t>
            </a:r>
            <a:endPara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1">
              <a:lnSpc>
                <a:spcPts val="16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　代表取締役　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○○○○</a:t>
            </a:r>
          </a:p>
        </xdr:txBody>
      </xdr:sp>
      <xdr:sp macro="" textlink="">
        <xdr:nvSpPr>
          <xdr:cNvPr id="6" name="Text Box 17">
            <a:extLst>
              <a:ext uri="{FF2B5EF4-FFF2-40B4-BE49-F238E27FC236}">
                <a16:creationId xmlns:a16="http://schemas.microsoft.com/office/drawing/2014/main" id="{6C1DA540-A739-2A4A-ED03-8009C30D30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912"/>
            <a:ext cx="96" cy="8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ctr" rtl="1">
              <a:defRPr sz="1000"/>
            </a:pPr>
            <a:r>
              <a:rPr lang="ja-JP" altLang="en-US" sz="20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社印</a:t>
            </a:r>
          </a:p>
        </xdr:txBody>
      </xdr:sp>
      <xdr:sp macro="" textlink="">
        <xdr:nvSpPr>
          <xdr:cNvPr id="7" name="Oval 18">
            <a:extLst>
              <a:ext uri="{FF2B5EF4-FFF2-40B4-BE49-F238E27FC236}">
                <a16:creationId xmlns:a16="http://schemas.microsoft.com/office/drawing/2014/main" id="{8EB2F98E-7BF5-F02E-BA6B-D8434BE6DE27}"/>
              </a:ext>
            </a:extLst>
          </xdr:cNvPr>
          <xdr:cNvSpPr>
            <a:spLocks noChangeArrowheads="1"/>
          </xdr:cNvSpPr>
        </xdr:nvSpPr>
        <xdr:spPr bwMode="auto">
          <a:xfrm>
            <a:off x="678" y="936"/>
            <a:ext cx="62" cy="61"/>
          </a:xfrm>
          <a:prstGeom prst="ellips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ja-JP" altLang="en-US" sz="11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代表印</a:t>
            </a:r>
          </a:p>
        </xdr:txBody>
      </xdr:sp>
    </xdr:grpSp>
    <xdr:clientData/>
  </xdr:twoCellAnchor>
  <xdr:twoCellAnchor>
    <xdr:from>
      <xdr:col>1</xdr:col>
      <xdr:colOff>26308</xdr:colOff>
      <xdr:row>57</xdr:row>
      <xdr:rowOff>86632</xdr:rowOff>
    </xdr:from>
    <xdr:to>
      <xdr:col>7</xdr:col>
      <xdr:colOff>1089479</xdr:colOff>
      <xdr:row>61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D54C7171-68BD-4146-A372-BDC4F385B838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295275</xdr:colOff>
          <xdr:row>1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FB9183D-7296-4326-9EBD-7607ECEE9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5B20CBD-6C6D-45AD-B1FB-8BEE013CF5A0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5937F6D-B8D3-4F2E-B6AE-820CD60F1C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9E410B6-3038-45EC-AA3D-1829531CA1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E2546BF-E198-4054-A636-2EA7F0E33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271A8279-A2E7-47BF-963D-EB7BF9F10D9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9712FC70-BDEC-4FB0-8C05-555FE292F3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A2CC37BD-4362-4DB2-A03C-18BC02C1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49.xls" TargetMode="External"/><Relationship Id="rId1" Type="http://schemas.openxmlformats.org/officeDocument/2006/relationships/externalLinkPath" Target="IS4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0">
          <cell r="B20">
            <v>45972</v>
          </cell>
        </row>
        <row r="22">
          <cell r="B22" t="str">
            <v>納　　期</v>
          </cell>
        </row>
        <row r="23">
          <cell r="B23" t="str">
            <v>8.2.27</v>
          </cell>
          <cell r="F23" t="str">
            <v>見積</v>
          </cell>
          <cell r="G23">
            <v>45987</v>
          </cell>
          <cell r="I23" t="str">
            <v>陸上自衛隊那覇駐屯地第430会計隊</v>
          </cell>
        </row>
        <row r="25">
          <cell r="B25" t="str">
            <v>納　　地</v>
          </cell>
        </row>
        <row r="26">
          <cell r="B26" t="str">
            <v>那覇駐屯地</v>
          </cell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1</v>
          </cell>
          <cell r="H4" t="str">
            <v>契約先：</v>
          </cell>
          <cell r="L4" t="str">
            <v>8.2.27</v>
          </cell>
        </row>
        <row r="6">
          <cell r="G6" t="str">
            <v>再生クラッシャーラン</v>
          </cell>
          <cell r="H6" t="str">
            <v>０～４０㎜</v>
          </cell>
          <cell r="I6" t="str">
            <v>M3</v>
          </cell>
          <cell r="J6">
            <v>1612</v>
          </cell>
        </row>
        <row r="7">
          <cell r="G7" t="str">
            <v>以下余白</v>
          </cell>
        </row>
      </sheetData>
      <sheetData sheetId="2">
        <row r="21">
          <cell r="C21" t="str">
            <v>那覇駐屯地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30A0-D47C-45C1-B572-D9042C92B656}">
  <sheetPr codeName="Sheet8">
    <tabColor rgb="FF92D050"/>
    <pageSetUpPr autoPageBreaks="0"/>
  </sheetPr>
  <dimension ref="A1:P59"/>
  <sheetViews>
    <sheetView showGridLines="0" showRowColHeaders="0" showZeros="0" view="pageBreakPreview" zoomScale="75" zoomScaleNormal="70" zoomScaleSheetLayoutView="75" workbookViewId="0">
      <selection activeCell="B49" sqref="B49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6" ht="27" customHeight="1" x14ac:dyDescent="0.15">
      <c r="A2" s="3"/>
      <c r="B2" s="3"/>
      <c r="C2" s="3"/>
      <c r="F2" s="4">
        <f ca="1">+[1]MENU!B20</f>
        <v>45972</v>
      </c>
      <c r="G2" s="4"/>
      <c r="H2" s="4"/>
    </row>
    <row r="3" spans="1:16" ht="27" customHeight="1" x14ac:dyDescent="0.15">
      <c r="B3" s="5" t="s">
        <v>1</v>
      </c>
      <c r="F3" s="2" t="s">
        <v>2</v>
      </c>
    </row>
    <row r="4" spans="1:16" ht="27" customHeight="1" x14ac:dyDescent="0.15">
      <c r="F4" s="2" t="str">
        <f>[1]MENU!F30</f>
        <v>第４30会計隊長 　岩瀨　淳司</v>
      </c>
    </row>
    <row r="5" spans="1:16" ht="27" customHeight="1" x14ac:dyDescent="0.15">
      <c r="B5" s="5" t="s">
        <v>3</v>
      </c>
    </row>
    <row r="6" spans="1:16" ht="27" customHeight="1" x14ac:dyDescent="0.15">
      <c r="B6" s="6"/>
      <c r="C6" s="6"/>
      <c r="D6" s="5" t="s">
        <v>4</v>
      </c>
    </row>
    <row r="7" spans="1:16" ht="27" customHeight="1" x14ac:dyDescent="0.15">
      <c r="A7" s="7">
        <v>1</v>
      </c>
      <c r="B7" s="5" t="s">
        <v>5</v>
      </c>
    </row>
    <row r="8" spans="1:16" ht="32.1" customHeight="1" x14ac:dyDescent="0.15">
      <c r="B8" s="8" t="s">
        <v>6</v>
      </c>
      <c r="C8" s="8" t="s">
        <v>7</v>
      </c>
      <c r="D8" s="8" t="s">
        <v>8</v>
      </c>
      <c r="E8" s="9" t="str">
        <f>IF([1]MENU!F26="単価","予定数量","数量")</f>
        <v>数量</v>
      </c>
      <c r="F8" s="10" t="s">
        <v>9</v>
      </c>
      <c r="G8" s="11"/>
      <c r="H8" s="12"/>
    </row>
    <row r="9" spans="1:16" ht="32.1" customHeight="1" x14ac:dyDescent="0.15">
      <c r="B9" s="13" t="str">
        <f>+[1]要求入力!G6</f>
        <v>再生クラッシャーラン</v>
      </c>
      <c r="C9" s="13" t="str">
        <f>+[1]要求入力!H6</f>
        <v>０～４０㎜</v>
      </c>
      <c r="D9" s="14" t="str">
        <f>+[1]要求入力!I6</f>
        <v>M3</v>
      </c>
      <c r="E9" s="14">
        <f>+[1]要求入力!J6</f>
        <v>1612</v>
      </c>
      <c r="F9" s="15"/>
      <c r="G9" s="16"/>
      <c r="H9" s="17"/>
    </row>
    <row r="10" spans="1:16" ht="32.1" customHeight="1" x14ac:dyDescent="0.15">
      <c r="B10" s="13" t="str">
        <f>+[1]要求入力!G7</f>
        <v>以下余白</v>
      </c>
      <c r="C10" s="18">
        <f>+[1]要求入力!H7</f>
        <v>0</v>
      </c>
      <c r="D10" s="18">
        <f>+[1]要求入力!I7</f>
        <v>0</v>
      </c>
      <c r="E10" s="18">
        <f>+[1]要求入力!J7</f>
        <v>0</v>
      </c>
      <c r="F10" s="15"/>
      <c r="G10" s="16"/>
      <c r="H10" s="17"/>
    </row>
    <row r="11" spans="1:16" ht="32.1" customHeight="1" x14ac:dyDescent="0.15">
      <c r="B11" s="19">
        <f>+[1]要求入力!G8</f>
        <v>0</v>
      </c>
      <c r="C11" s="18">
        <f>+[1]要求入力!H8</f>
        <v>0</v>
      </c>
      <c r="D11" s="18">
        <f>+[1]要求入力!I8</f>
        <v>0</v>
      </c>
      <c r="E11" s="18">
        <f>+[1]要求入力!J8</f>
        <v>0</v>
      </c>
      <c r="F11" s="15"/>
      <c r="G11" s="16"/>
      <c r="H11" s="17"/>
    </row>
    <row r="12" spans="1:16" ht="32.1" customHeight="1" x14ac:dyDescent="0.15">
      <c r="B12" s="19">
        <f>+[1]要求入力!G9</f>
        <v>0</v>
      </c>
      <c r="C12" s="18">
        <f>+[1]要求入力!H9</f>
        <v>0</v>
      </c>
      <c r="D12" s="18">
        <f>+[1]要求入力!I9</f>
        <v>0</v>
      </c>
      <c r="E12" s="18">
        <f>+[1]要求入力!J9</f>
        <v>0</v>
      </c>
      <c r="F12" s="15"/>
      <c r="G12" s="16"/>
      <c r="H12" s="17"/>
    </row>
    <row r="13" spans="1:16" ht="32.1" customHeight="1" x14ac:dyDescent="0.15">
      <c r="B13" s="18">
        <f>+[1]要求入力!G10</f>
        <v>0</v>
      </c>
      <c r="C13" s="18">
        <f>+[1]要求入力!H10</f>
        <v>0</v>
      </c>
      <c r="D13" s="18">
        <f>+[1]要求入力!I10</f>
        <v>0</v>
      </c>
      <c r="E13" s="18">
        <f>+[1]要求入力!J10</f>
        <v>0</v>
      </c>
      <c r="F13" s="15"/>
      <c r="G13" s="16"/>
      <c r="H13" s="17"/>
      <c r="P13" s="2" ph="1"/>
    </row>
    <row r="14" spans="1:16" ht="32.1" customHeight="1" x14ac:dyDescent="0.15">
      <c r="B14" s="18">
        <f>+[1]要求入力!G11</f>
        <v>0</v>
      </c>
      <c r="C14" s="18">
        <f>+[1]要求入力!H11</f>
        <v>0</v>
      </c>
      <c r="D14" s="18">
        <f>+[1]要求入力!I11</f>
        <v>0</v>
      </c>
      <c r="E14" s="18">
        <f>+[1]要求入力!J11</f>
        <v>0</v>
      </c>
      <c r="F14" s="15"/>
      <c r="G14" s="16"/>
      <c r="H14" s="17"/>
    </row>
    <row r="15" spans="1:16" ht="32.1" customHeight="1" x14ac:dyDescent="0.15">
      <c r="B15" s="18">
        <f>+[1]要求入力!G12</f>
        <v>0</v>
      </c>
      <c r="C15" s="18">
        <f>+[1]要求入力!H12</f>
        <v>0</v>
      </c>
      <c r="D15" s="18">
        <f>+[1]要求入力!I12</f>
        <v>0</v>
      </c>
      <c r="E15" s="18">
        <f>+[1]要求入力!J12</f>
        <v>0</v>
      </c>
      <c r="F15" s="20"/>
      <c r="G15" s="21"/>
      <c r="H15" s="22"/>
      <c r="P15" s="2" ph="1"/>
    </row>
    <row r="16" spans="1:16" ht="32.1" customHeight="1" x14ac:dyDescent="0.15">
      <c r="B16" s="18">
        <f>+[1]要求入力!G13</f>
        <v>0</v>
      </c>
      <c r="C16" s="18">
        <f>+[1]要求入力!H13</f>
        <v>0</v>
      </c>
      <c r="D16" s="18">
        <f>+[1]要求入力!I13</f>
        <v>0</v>
      </c>
      <c r="E16" s="18">
        <f>+[1]要求入力!J13</f>
        <v>0</v>
      </c>
      <c r="F16" s="20"/>
      <c r="G16" s="21"/>
      <c r="H16" s="22"/>
    </row>
    <row r="17" spans="1:16" ht="32.1" customHeight="1" x14ac:dyDescent="0.15">
      <c r="B17" s="18">
        <f>+[1]要求入力!G14</f>
        <v>0</v>
      </c>
      <c r="C17" s="18">
        <f>+[1]要求入力!H14</f>
        <v>0</v>
      </c>
      <c r="D17" s="18">
        <f>+[1]要求入力!I14</f>
        <v>0</v>
      </c>
      <c r="E17" s="18">
        <f>+[1]要求入力!J14</f>
        <v>0</v>
      </c>
      <c r="F17" s="23" t="s">
        <v>10</v>
      </c>
      <c r="G17" s="24"/>
      <c r="H17" s="25"/>
      <c r="P17" s="2" ph="1"/>
    </row>
    <row r="18" spans="1:16" ht="32.1" customHeight="1" x14ac:dyDescent="0.15">
      <c r="B18" s="18">
        <f>+[1]要求入力!G15</f>
        <v>0</v>
      </c>
      <c r="C18" s="18">
        <f>+[1]要求入力!H15</f>
        <v>0</v>
      </c>
      <c r="D18" s="18">
        <f>+[1]要求入力!I15</f>
        <v>0</v>
      </c>
      <c r="E18" s="18">
        <f>+[1]要求入力!J15</f>
        <v>0</v>
      </c>
      <c r="F18" s="23" t="s">
        <v>10</v>
      </c>
      <c r="G18" s="24"/>
      <c r="H18" s="25"/>
    </row>
    <row r="20" spans="1:16" ht="27" customHeight="1" x14ac:dyDescent="0.15">
      <c r="A20" s="7">
        <v>2</v>
      </c>
      <c r="B20" s="26" t="str">
        <f>[1]MENU!B22&amp;"："</f>
        <v>納　　期：</v>
      </c>
      <c r="C20" s="27" t="str">
        <f>[1]MENU!B23</f>
        <v>8.2.27</v>
      </c>
      <c r="D20" s="28">
        <f>[1]MENU!C23</f>
        <v>0</v>
      </c>
      <c r="E20" s="29">
        <f>[1]MENU!D23</f>
        <v>0</v>
      </c>
      <c r="F20" s="29"/>
      <c r="G20" s="29"/>
    </row>
    <row r="21" spans="1:16" ht="27" customHeight="1" x14ac:dyDescent="0.15">
      <c r="A21" s="7">
        <v>3</v>
      </c>
      <c r="B21" s="26" t="str">
        <f>[1]MENU!B25&amp;"："</f>
        <v>納　　地：</v>
      </c>
      <c r="C21" s="5" t="str">
        <f>[1]MENU!B26</f>
        <v>那覇駐屯地</v>
      </c>
    </row>
    <row r="22" spans="1:16" ht="27" customHeight="1" x14ac:dyDescent="0.15">
      <c r="A22" s="7">
        <v>4</v>
      </c>
      <c r="B22" s="26" t="s">
        <v>11</v>
      </c>
      <c r="C22" s="27">
        <f>[1]MENU!G23</f>
        <v>45987</v>
      </c>
      <c r="D22" s="30">
        <v>0.5</v>
      </c>
      <c r="E22" s="30"/>
      <c r="F22" s="5" t="s">
        <v>12</v>
      </c>
      <c r="G22" s="5" t="s">
        <v>13</v>
      </c>
    </row>
    <row r="23" spans="1:16" ht="27" customHeight="1" x14ac:dyDescent="0.15">
      <c r="A23" s="7">
        <v>5</v>
      </c>
      <c r="B23" s="26" t="s">
        <v>14</v>
      </c>
      <c r="C23" s="5" t="str">
        <f>[1]MENU!I23</f>
        <v>陸上自衛隊那覇駐屯地第430会計隊</v>
      </c>
      <c r="G23" s="31"/>
    </row>
    <row r="24" spans="1:16" ht="27" customHeight="1" x14ac:dyDescent="0.15">
      <c r="A24" s="7">
        <v>6</v>
      </c>
      <c r="B24" s="26" t="s">
        <v>15</v>
      </c>
      <c r="C24" s="5" t="str">
        <f>[1]MENU!F26&amp;IF([1]MENU!H26="外税","","（内税）")&amp;"による。"</f>
        <v>総額による。</v>
      </c>
    </row>
    <row r="25" spans="1:16" ht="27" customHeight="1" x14ac:dyDescent="0.15">
      <c r="A25" s="7"/>
      <c r="B25" s="2" t="s">
        <v>16</v>
      </c>
    </row>
    <row r="26" spans="1:16" ht="27" customHeight="1" x14ac:dyDescent="0.15">
      <c r="B26" s="2" t="s">
        <v>17</v>
      </c>
    </row>
    <row r="27" spans="1:16" ht="27" customHeight="1" x14ac:dyDescent="0.15">
      <c r="A27" s="7"/>
      <c r="B27" s="32" t="s">
        <v>18</v>
      </c>
      <c r="C27" s="5"/>
      <c r="D27" s="5"/>
    </row>
    <row r="28" spans="1:16" ht="27" customHeight="1" x14ac:dyDescent="0.15">
      <c r="A28" s="7"/>
      <c r="B28" s="32" t="s">
        <v>19</v>
      </c>
      <c r="C28" s="32"/>
    </row>
    <row r="34" spans="1:8" ht="27" customHeight="1" x14ac:dyDescent="0.15">
      <c r="A34" s="7"/>
      <c r="B34" s="26"/>
    </row>
    <row r="35" spans="1:8" ht="27" customHeight="1" x14ac:dyDescent="0.15">
      <c r="A35" s="1" t="s">
        <v>20</v>
      </c>
      <c r="B35" s="1"/>
      <c r="C35" s="1"/>
      <c r="D35" s="1"/>
      <c r="E35" s="1"/>
      <c r="F35" s="1"/>
      <c r="G35" s="1"/>
      <c r="H35" s="1"/>
    </row>
    <row r="37" spans="1:8" ht="27" customHeight="1" x14ac:dyDescent="0.15">
      <c r="A37" s="3"/>
      <c r="B37" s="5" t="s">
        <v>1</v>
      </c>
      <c r="C37" s="3"/>
      <c r="F37" s="33"/>
      <c r="G37" s="33"/>
      <c r="H37" s="33"/>
    </row>
    <row r="39" spans="1:8" ht="27" customHeight="1" thickBot="1" x14ac:dyDescent="0.2"/>
    <row r="40" spans="1:8" ht="27" customHeight="1" x14ac:dyDescent="0.15">
      <c r="G40" s="34" t="s">
        <v>21</v>
      </c>
      <c r="H40" s="35"/>
    </row>
    <row r="41" spans="1:8" ht="27" customHeight="1" x14ac:dyDescent="0.15">
      <c r="G41" s="36" t="s">
        <v>22</v>
      </c>
      <c r="H41" s="37" t="s">
        <v>10</v>
      </c>
    </row>
    <row r="42" spans="1:8" ht="27" customHeight="1" x14ac:dyDescent="0.15">
      <c r="B42" s="5" t="s">
        <v>23</v>
      </c>
      <c r="G42" s="36" t="s">
        <v>24</v>
      </c>
      <c r="H42" s="37"/>
    </row>
    <row r="43" spans="1:8" ht="27" customHeight="1" thickBot="1" x14ac:dyDescent="0.2">
      <c r="G43" s="38" t="s">
        <v>25</v>
      </c>
      <c r="H43" s="39"/>
    </row>
    <row r="44" spans="1:8" ht="27" customHeight="1" thickBot="1" x14ac:dyDescent="0.2">
      <c r="B44" s="40" t="s">
        <v>26</v>
      </c>
      <c r="C44" s="41">
        <v>45987</v>
      </c>
      <c r="D44" s="42"/>
      <c r="E44" s="43"/>
    </row>
    <row r="45" spans="1:8" ht="27" customHeight="1" x14ac:dyDescent="0.15">
      <c r="A45" s="7">
        <v>1</v>
      </c>
      <c r="B45" s="44" t="s">
        <v>27</v>
      </c>
      <c r="C45" s="44"/>
      <c r="D45" s="45" t="s">
        <v>28</v>
      </c>
      <c r="E45" s="46"/>
      <c r="F45" s="47"/>
      <c r="G45" s="47"/>
      <c r="H45" s="48"/>
    </row>
    <row r="46" spans="1:8" ht="27" customHeight="1" x14ac:dyDescent="0.15">
      <c r="B46" s="8" t="s">
        <v>6</v>
      </c>
      <c r="C46" s="8" t="s">
        <v>7</v>
      </c>
      <c r="D46" s="8" t="s">
        <v>8</v>
      </c>
      <c r="E46" s="9" t="str">
        <f>IF([1]MENU!F26="単価","予定数量","数量")</f>
        <v>数量</v>
      </c>
      <c r="F46" s="49" t="s">
        <v>29</v>
      </c>
      <c r="G46" s="8" t="s">
        <v>30</v>
      </c>
      <c r="H46" s="8" t="s">
        <v>31</v>
      </c>
    </row>
    <row r="47" spans="1:8" ht="30" customHeight="1" x14ac:dyDescent="0.15">
      <c r="B47" s="13" t="s">
        <v>32</v>
      </c>
      <c r="C47" s="13" t="s">
        <v>33</v>
      </c>
      <c r="D47" s="14" t="s">
        <v>34</v>
      </c>
      <c r="E47" s="14">
        <v>1612</v>
      </c>
      <c r="F47" s="50"/>
      <c r="G47" s="51"/>
      <c r="H47" s="9"/>
    </row>
    <row r="48" spans="1:8" ht="30" customHeight="1" x14ac:dyDescent="0.15">
      <c r="B48" s="13" t="s">
        <v>35</v>
      </c>
      <c r="C48" s="52"/>
      <c r="D48" s="14"/>
      <c r="E48" s="14"/>
      <c r="F48" s="13"/>
      <c r="G48" s="51"/>
      <c r="H48" s="53"/>
    </row>
    <row r="49" spans="1:8" ht="30" customHeight="1" x14ac:dyDescent="0.15">
      <c r="B49" s="13"/>
      <c r="C49" s="54"/>
      <c r="D49" s="14"/>
      <c r="E49" s="14"/>
      <c r="F49" s="13"/>
      <c r="G49" s="51"/>
      <c r="H49" s="53"/>
    </row>
    <row r="50" spans="1:8" ht="30" customHeight="1" x14ac:dyDescent="0.15">
      <c r="B50" s="13"/>
      <c r="C50" s="55"/>
      <c r="D50" s="55"/>
      <c r="E50" s="56"/>
      <c r="F50" s="13"/>
      <c r="G50" s="51"/>
      <c r="H50" s="53"/>
    </row>
    <row r="51" spans="1:8" ht="30" customHeight="1" x14ac:dyDescent="0.15">
      <c r="B51" s="55" t="s">
        <v>36</v>
      </c>
      <c r="C51" s="50"/>
      <c r="D51" s="50"/>
      <c r="E51" s="55"/>
      <c r="F51" s="57"/>
      <c r="G51" s="58"/>
      <c r="H51" s="59"/>
    </row>
    <row r="52" spans="1:8" ht="39.950000000000003" customHeight="1" x14ac:dyDescent="0.15">
      <c r="B52" s="60" t="s">
        <v>37</v>
      </c>
      <c r="C52" s="61"/>
      <c r="D52" s="62"/>
      <c r="E52" s="63"/>
      <c r="F52" s="63"/>
      <c r="H52" s="64"/>
    </row>
    <row r="53" spans="1:8" ht="45" customHeight="1" x14ac:dyDescent="0.15">
      <c r="B53" s="60" t="s">
        <v>38</v>
      </c>
      <c r="C53" s="61"/>
      <c r="H53" s="64"/>
    </row>
    <row r="54" spans="1:8" ht="45" customHeight="1" x14ac:dyDescent="0.15">
      <c r="B54" s="60" t="s">
        <v>39</v>
      </c>
      <c r="C54" s="61"/>
      <c r="H54" s="64"/>
    </row>
    <row r="55" spans="1:8" ht="27" customHeight="1" x14ac:dyDescent="0.15">
      <c r="A55" s="7"/>
      <c r="B55" s="65"/>
      <c r="C55" s="66"/>
      <c r="H55" s="64"/>
    </row>
    <row r="56" spans="1:8" ht="27" customHeight="1" x14ac:dyDescent="0.15">
      <c r="A56" s="7"/>
      <c r="B56" s="67"/>
      <c r="C56" s="44" t="s">
        <v>40</v>
      </c>
      <c r="D56" s="44"/>
      <c r="E56" s="44"/>
      <c r="F56" s="44" t="s">
        <v>41</v>
      </c>
      <c r="G56" s="68"/>
      <c r="H56" s="69"/>
    </row>
    <row r="57" spans="1:8" ht="27" customHeight="1" x14ac:dyDescent="0.15">
      <c r="A57" s="7"/>
    </row>
    <row r="58" spans="1:8" ht="27" customHeight="1" x14ac:dyDescent="0.15">
      <c r="A58" s="7"/>
    </row>
    <row r="59" spans="1:8" ht="27" customHeight="1" x14ac:dyDescent="0.15">
      <c r="A59" s="26"/>
    </row>
  </sheetData>
  <mergeCells count="18">
    <mergeCell ref="F18:H18"/>
    <mergeCell ref="E20:G20"/>
    <mergeCell ref="D22:E22"/>
    <mergeCell ref="A35:H35"/>
    <mergeCell ref="F37:H37"/>
    <mergeCell ref="D45:H45"/>
    <mergeCell ref="F12:H12"/>
    <mergeCell ref="F13:H13"/>
    <mergeCell ref="F14:H14"/>
    <mergeCell ref="F15:H15"/>
    <mergeCell ref="F16:H16"/>
    <mergeCell ref="F17:H17"/>
    <mergeCell ref="A1:H1"/>
    <mergeCell ref="F2:H2"/>
    <mergeCell ref="F8:H8"/>
    <mergeCell ref="F9:H9"/>
    <mergeCell ref="F10:H10"/>
    <mergeCell ref="F11:H11"/>
  </mergeCells>
  <phoneticPr fontId="4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4265-58A7-419E-94BB-1D0E2F18C534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J6" sqref="J6"/>
    </sheetView>
  </sheetViews>
  <sheetFormatPr defaultRowHeight="24" customHeight="1" x14ac:dyDescent="0.15"/>
  <cols>
    <col min="1" max="1" width="28.125" style="72" customWidth="1"/>
    <col min="2" max="2" width="27.875" style="72" customWidth="1"/>
    <col min="3" max="3" width="6.625" style="72" bestFit="1" customWidth="1"/>
    <col min="4" max="4" width="7.375" style="72" bestFit="1" customWidth="1"/>
    <col min="5" max="5" width="11.375" style="72" bestFit="1" customWidth="1"/>
    <col min="6" max="6" width="14.25" style="72" bestFit="1" customWidth="1"/>
    <col min="7" max="7" width="10.875" style="72" customWidth="1"/>
    <col min="8" max="8" width="9" style="72"/>
    <col min="9" max="9" width="9.125" style="72" customWidth="1"/>
    <col min="10" max="10" width="9" style="72"/>
    <col min="11" max="11" width="9" style="72" customWidth="1"/>
    <col min="12" max="256" width="9" style="72"/>
    <col min="257" max="257" width="28.125" style="72" customWidth="1"/>
    <col min="258" max="258" width="27.875" style="72" customWidth="1"/>
    <col min="259" max="259" width="6.625" style="72" bestFit="1" customWidth="1"/>
    <col min="260" max="260" width="7.375" style="72" bestFit="1" customWidth="1"/>
    <col min="261" max="261" width="11.375" style="72" bestFit="1" customWidth="1"/>
    <col min="262" max="262" width="14.25" style="72" bestFit="1" customWidth="1"/>
    <col min="263" max="263" width="10.875" style="72" customWidth="1"/>
    <col min="264" max="264" width="9" style="72"/>
    <col min="265" max="265" width="9.125" style="72" customWidth="1"/>
    <col min="266" max="512" width="9" style="72"/>
    <col min="513" max="513" width="28.125" style="72" customWidth="1"/>
    <col min="514" max="514" width="27.875" style="72" customWidth="1"/>
    <col min="515" max="515" width="6.625" style="72" bestFit="1" customWidth="1"/>
    <col min="516" max="516" width="7.375" style="72" bestFit="1" customWidth="1"/>
    <col min="517" max="517" width="11.375" style="72" bestFit="1" customWidth="1"/>
    <col min="518" max="518" width="14.25" style="72" bestFit="1" customWidth="1"/>
    <col min="519" max="519" width="10.875" style="72" customWidth="1"/>
    <col min="520" max="520" width="9" style="72"/>
    <col min="521" max="521" width="9.125" style="72" customWidth="1"/>
    <col min="522" max="768" width="9" style="72"/>
    <col min="769" max="769" width="28.125" style="72" customWidth="1"/>
    <col min="770" max="770" width="27.875" style="72" customWidth="1"/>
    <col min="771" max="771" width="6.625" style="72" bestFit="1" customWidth="1"/>
    <col min="772" max="772" width="7.375" style="72" bestFit="1" customWidth="1"/>
    <col min="773" max="773" width="11.375" style="72" bestFit="1" customWidth="1"/>
    <col min="774" max="774" width="14.25" style="72" bestFit="1" customWidth="1"/>
    <col min="775" max="775" width="10.875" style="72" customWidth="1"/>
    <col min="776" max="776" width="9" style="72"/>
    <col min="777" max="777" width="9.125" style="72" customWidth="1"/>
    <col min="778" max="1024" width="9" style="72"/>
    <col min="1025" max="1025" width="28.125" style="72" customWidth="1"/>
    <col min="1026" max="1026" width="27.875" style="72" customWidth="1"/>
    <col min="1027" max="1027" width="6.625" style="72" bestFit="1" customWidth="1"/>
    <col min="1028" max="1028" width="7.375" style="72" bestFit="1" customWidth="1"/>
    <col min="1029" max="1029" width="11.375" style="72" bestFit="1" customWidth="1"/>
    <col min="1030" max="1030" width="14.25" style="72" bestFit="1" customWidth="1"/>
    <col min="1031" max="1031" width="10.875" style="72" customWidth="1"/>
    <col min="1032" max="1032" width="9" style="72"/>
    <col min="1033" max="1033" width="9.125" style="72" customWidth="1"/>
    <col min="1034" max="1280" width="9" style="72"/>
    <col min="1281" max="1281" width="28.125" style="72" customWidth="1"/>
    <col min="1282" max="1282" width="27.875" style="72" customWidth="1"/>
    <col min="1283" max="1283" width="6.625" style="72" bestFit="1" customWidth="1"/>
    <col min="1284" max="1284" width="7.375" style="72" bestFit="1" customWidth="1"/>
    <col min="1285" max="1285" width="11.375" style="72" bestFit="1" customWidth="1"/>
    <col min="1286" max="1286" width="14.25" style="72" bestFit="1" customWidth="1"/>
    <col min="1287" max="1287" width="10.875" style="72" customWidth="1"/>
    <col min="1288" max="1288" width="9" style="72"/>
    <col min="1289" max="1289" width="9.125" style="72" customWidth="1"/>
    <col min="1290" max="1536" width="9" style="72"/>
    <col min="1537" max="1537" width="28.125" style="72" customWidth="1"/>
    <col min="1538" max="1538" width="27.875" style="72" customWidth="1"/>
    <col min="1539" max="1539" width="6.625" style="72" bestFit="1" customWidth="1"/>
    <col min="1540" max="1540" width="7.375" style="72" bestFit="1" customWidth="1"/>
    <col min="1541" max="1541" width="11.375" style="72" bestFit="1" customWidth="1"/>
    <col min="1542" max="1542" width="14.25" style="72" bestFit="1" customWidth="1"/>
    <col min="1543" max="1543" width="10.875" style="72" customWidth="1"/>
    <col min="1544" max="1544" width="9" style="72"/>
    <col min="1545" max="1545" width="9.125" style="72" customWidth="1"/>
    <col min="1546" max="1792" width="9" style="72"/>
    <col min="1793" max="1793" width="28.125" style="72" customWidth="1"/>
    <col min="1794" max="1794" width="27.875" style="72" customWidth="1"/>
    <col min="1795" max="1795" width="6.625" style="72" bestFit="1" customWidth="1"/>
    <col min="1796" max="1796" width="7.375" style="72" bestFit="1" customWidth="1"/>
    <col min="1797" max="1797" width="11.375" style="72" bestFit="1" customWidth="1"/>
    <col min="1798" max="1798" width="14.25" style="72" bestFit="1" customWidth="1"/>
    <col min="1799" max="1799" width="10.875" style="72" customWidth="1"/>
    <col min="1800" max="1800" width="9" style="72"/>
    <col min="1801" max="1801" width="9.125" style="72" customWidth="1"/>
    <col min="1802" max="2048" width="9" style="72"/>
    <col min="2049" max="2049" width="28.125" style="72" customWidth="1"/>
    <col min="2050" max="2050" width="27.875" style="72" customWidth="1"/>
    <col min="2051" max="2051" width="6.625" style="72" bestFit="1" customWidth="1"/>
    <col min="2052" max="2052" width="7.375" style="72" bestFit="1" customWidth="1"/>
    <col min="2053" max="2053" width="11.375" style="72" bestFit="1" customWidth="1"/>
    <col min="2054" max="2054" width="14.25" style="72" bestFit="1" customWidth="1"/>
    <col min="2055" max="2055" width="10.875" style="72" customWidth="1"/>
    <col min="2056" max="2056" width="9" style="72"/>
    <col min="2057" max="2057" width="9.125" style="72" customWidth="1"/>
    <col min="2058" max="2304" width="9" style="72"/>
    <col min="2305" max="2305" width="28.125" style="72" customWidth="1"/>
    <col min="2306" max="2306" width="27.875" style="72" customWidth="1"/>
    <col min="2307" max="2307" width="6.625" style="72" bestFit="1" customWidth="1"/>
    <col min="2308" max="2308" width="7.375" style="72" bestFit="1" customWidth="1"/>
    <col min="2309" max="2309" width="11.375" style="72" bestFit="1" customWidth="1"/>
    <col min="2310" max="2310" width="14.25" style="72" bestFit="1" customWidth="1"/>
    <col min="2311" max="2311" width="10.875" style="72" customWidth="1"/>
    <col min="2312" max="2312" width="9" style="72"/>
    <col min="2313" max="2313" width="9.125" style="72" customWidth="1"/>
    <col min="2314" max="2560" width="9" style="72"/>
    <col min="2561" max="2561" width="28.125" style="72" customWidth="1"/>
    <col min="2562" max="2562" width="27.875" style="72" customWidth="1"/>
    <col min="2563" max="2563" width="6.625" style="72" bestFit="1" customWidth="1"/>
    <col min="2564" max="2564" width="7.375" style="72" bestFit="1" customWidth="1"/>
    <col min="2565" max="2565" width="11.375" style="72" bestFit="1" customWidth="1"/>
    <col min="2566" max="2566" width="14.25" style="72" bestFit="1" customWidth="1"/>
    <col min="2567" max="2567" width="10.875" style="72" customWidth="1"/>
    <col min="2568" max="2568" width="9" style="72"/>
    <col min="2569" max="2569" width="9.125" style="72" customWidth="1"/>
    <col min="2570" max="2816" width="9" style="72"/>
    <col min="2817" max="2817" width="28.125" style="72" customWidth="1"/>
    <col min="2818" max="2818" width="27.875" style="72" customWidth="1"/>
    <col min="2819" max="2819" width="6.625" style="72" bestFit="1" customWidth="1"/>
    <col min="2820" max="2820" width="7.375" style="72" bestFit="1" customWidth="1"/>
    <col min="2821" max="2821" width="11.375" style="72" bestFit="1" customWidth="1"/>
    <col min="2822" max="2822" width="14.25" style="72" bestFit="1" customWidth="1"/>
    <col min="2823" max="2823" width="10.875" style="72" customWidth="1"/>
    <col min="2824" max="2824" width="9" style="72"/>
    <col min="2825" max="2825" width="9.125" style="72" customWidth="1"/>
    <col min="2826" max="3072" width="9" style="72"/>
    <col min="3073" max="3073" width="28.125" style="72" customWidth="1"/>
    <col min="3074" max="3074" width="27.875" style="72" customWidth="1"/>
    <col min="3075" max="3075" width="6.625" style="72" bestFit="1" customWidth="1"/>
    <col min="3076" max="3076" width="7.375" style="72" bestFit="1" customWidth="1"/>
    <col min="3077" max="3077" width="11.375" style="72" bestFit="1" customWidth="1"/>
    <col min="3078" max="3078" width="14.25" style="72" bestFit="1" customWidth="1"/>
    <col min="3079" max="3079" width="10.875" style="72" customWidth="1"/>
    <col min="3080" max="3080" width="9" style="72"/>
    <col min="3081" max="3081" width="9.125" style="72" customWidth="1"/>
    <col min="3082" max="3328" width="9" style="72"/>
    <col min="3329" max="3329" width="28.125" style="72" customWidth="1"/>
    <col min="3330" max="3330" width="27.875" style="72" customWidth="1"/>
    <col min="3331" max="3331" width="6.625" style="72" bestFit="1" customWidth="1"/>
    <col min="3332" max="3332" width="7.375" style="72" bestFit="1" customWidth="1"/>
    <col min="3333" max="3333" width="11.375" style="72" bestFit="1" customWidth="1"/>
    <col min="3334" max="3334" width="14.25" style="72" bestFit="1" customWidth="1"/>
    <col min="3335" max="3335" width="10.875" style="72" customWidth="1"/>
    <col min="3336" max="3336" width="9" style="72"/>
    <col min="3337" max="3337" width="9.125" style="72" customWidth="1"/>
    <col min="3338" max="3584" width="9" style="72"/>
    <col min="3585" max="3585" width="28.125" style="72" customWidth="1"/>
    <col min="3586" max="3586" width="27.875" style="72" customWidth="1"/>
    <col min="3587" max="3587" width="6.625" style="72" bestFit="1" customWidth="1"/>
    <col min="3588" max="3588" width="7.375" style="72" bestFit="1" customWidth="1"/>
    <col min="3589" max="3589" width="11.375" style="72" bestFit="1" customWidth="1"/>
    <col min="3590" max="3590" width="14.25" style="72" bestFit="1" customWidth="1"/>
    <col min="3591" max="3591" width="10.875" style="72" customWidth="1"/>
    <col min="3592" max="3592" width="9" style="72"/>
    <col min="3593" max="3593" width="9.125" style="72" customWidth="1"/>
    <col min="3594" max="3840" width="9" style="72"/>
    <col min="3841" max="3841" width="28.125" style="72" customWidth="1"/>
    <col min="3842" max="3842" width="27.875" style="72" customWidth="1"/>
    <col min="3843" max="3843" width="6.625" style="72" bestFit="1" customWidth="1"/>
    <col min="3844" max="3844" width="7.375" style="72" bestFit="1" customWidth="1"/>
    <col min="3845" max="3845" width="11.375" style="72" bestFit="1" customWidth="1"/>
    <col min="3846" max="3846" width="14.25" style="72" bestFit="1" customWidth="1"/>
    <col min="3847" max="3847" width="10.875" style="72" customWidth="1"/>
    <col min="3848" max="3848" width="9" style="72"/>
    <col min="3849" max="3849" width="9.125" style="72" customWidth="1"/>
    <col min="3850" max="4096" width="9" style="72"/>
    <col min="4097" max="4097" width="28.125" style="72" customWidth="1"/>
    <col min="4098" max="4098" width="27.875" style="72" customWidth="1"/>
    <col min="4099" max="4099" width="6.625" style="72" bestFit="1" customWidth="1"/>
    <col min="4100" max="4100" width="7.375" style="72" bestFit="1" customWidth="1"/>
    <col min="4101" max="4101" width="11.375" style="72" bestFit="1" customWidth="1"/>
    <col min="4102" max="4102" width="14.25" style="72" bestFit="1" customWidth="1"/>
    <col min="4103" max="4103" width="10.875" style="72" customWidth="1"/>
    <col min="4104" max="4104" width="9" style="72"/>
    <col min="4105" max="4105" width="9.125" style="72" customWidth="1"/>
    <col min="4106" max="4352" width="9" style="72"/>
    <col min="4353" max="4353" width="28.125" style="72" customWidth="1"/>
    <col min="4354" max="4354" width="27.875" style="72" customWidth="1"/>
    <col min="4355" max="4355" width="6.625" style="72" bestFit="1" customWidth="1"/>
    <col min="4356" max="4356" width="7.375" style="72" bestFit="1" customWidth="1"/>
    <col min="4357" max="4357" width="11.375" style="72" bestFit="1" customWidth="1"/>
    <col min="4358" max="4358" width="14.25" style="72" bestFit="1" customWidth="1"/>
    <col min="4359" max="4359" width="10.875" style="72" customWidth="1"/>
    <col min="4360" max="4360" width="9" style="72"/>
    <col min="4361" max="4361" width="9.125" style="72" customWidth="1"/>
    <col min="4362" max="4608" width="9" style="72"/>
    <col min="4609" max="4609" width="28.125" style="72" customWidth="1"/>
    <col min="4610" max="4610" width="27.875" style="72" customWidth="1"/>
    <col min="4611" max="4611" width="6.625" style="72" bestFit="1" customWidth="1"/>
    <col min="4612" max="4612" width="7.375" style="72" bestFit="1" customWidth="1"/>
    <col min="4613" max="4613" width="11.375" style="72" bestFit="1" customWidth="1"/>
    <col min="4614" max="4614" width="14.25" style="72" bestFit="1" customWidth="1"/>
    <col min="4615" max="4615" width="10.875" style="72" customWidth="1"/>
    <col min="4616" max="4616" width="9" style="72"/>
    <col min="4617" max="4617" width="9.125" style="72" customWidth="1"/>
    <col min="4618" max="4864" width="9" style="72"/>
    <col min="4865" max="4865" width="28.125" style="72" customWidth="1"/>
    <col min="4866" max="4866" width="27.875" style="72" customWidth="1"/>
    <col min="4867" max="4867" width="6.625" style="72" bestFit="1" customWidth="1"/>
    <col min="4868" max="4868" width="7.375" style="72" bestFit="1" customWidth="1"/>
    <col min="4869" max="4869" width="11.375" style="72" bestFit="1" customWidth="1"/>
    <col min="4870" max="4870" width="14.25" style="72" bestFit="1" customWidth="1"/>
    <col min="4871" max="4871" width="10.875" style="72" customWidth="1"/>
    <col min="4872" max="4872" width="9" style="72"/>
    <col min="4873" max="4873" width="9.125" style="72" customWidth="1"/>
    <col min="4874" max="5120" width="9" style="72"/>
    <col min="5121" max="5121" width="28.125" style="72" customWidth="1"/>
    <col min="5122" max="5122" width="27.875" style="72" customWidth="1"/>
    <col min="5123" max="5123" width="6.625" style="72" bestFit="1" customWidth="1"/>
    <col min="5124" max="5124" width="7.375" style="72" bestFit="1" customWidth="1"/>
    <col min="5125" max="5125" width="11.375" style="72" bestFit="1" customWidth="1"/>
    <col min="5126" max="5126" width="14.25" style="72" bestFit="1" customWidth="1"/>
    <col min="5127" max="5127" width="10.875" style="72" customWidth="1"/>
    <col min="5128" max="5128" width="9" style="72"/>
    <col min="5129" max="5129" width="9.125" style="72" customWidth="1"/>
    <col min="5130" max="5376" width="9" style="72"/>
    <col min="5377" max="5377" width="28.125" style="72" customWidth="1"/>
    <col min="5378" max="5378" width="27.875" style="72" customWidth="1"/>
    <col min="5379" max="5379" width="6.625" style="72" bestFit="1" customWidth="1"/>
    <col min="5380" max="5380" width="7.375" style="72" bestFit="1" customWidth="1"/>
    <col min="5381" max="5381" width="11.375" style="72" bestFit="1" customWidth="1"/>
    <col min="5382" max="5382" width="14.25" style="72" bestFit="1" customWidth="1"/>
    <col min="5383" max="5383" width="10.875" style="72" customWidth="1"/>
    <col min="5384" max="5384" width="9" style="72"/>
    <col min="5385" max="5385" width="9.125" style="72" customWidth="1"/>
    <col min="5386" max="5632" width="9" style="72"/>
    <col min="5633" max="5633" width="28.125" style="72" customWidth="1"/>
    <col min="5634" max="5634" width="27.875" style="72" customWidth="1"/>
    <col min="5635" max="5635" width="6.625" style="72" bestFit="1" customWidth="1"/>
    <col min="5636" max="5636" width="7.375" style="72" bestFit="1" customWidth="1"/>
    <col min="5637" max="5637" width="11.375" style="72" bestFit="1" customWidth="1"/>
    <col min="5638" max="5638" width="14.25" style="72" bestFit="1" customWidth="1"/>
    <col min="5639" max="5639" width="10.875" style="72" customWidth="1"/>
    <col min="5640" max="5640" width="9" style="72"/>
    <col min="5641" max="5641" width="9.125" style="72" customWidth="1"/>
    <col min="5642" max="5888" width="9" style="72"/>
    <col min="5889" max="5889" width="28.125" style="72" customWidth="1"/>
    <col min="5890" max="5890" width="27.875" style="72" customWidth="1"/>
    <col min="5891" max="5891" width="6.625" style="72" bestFit="1" customWidth="1"/>
    <col min="5892" max="5892" width="7.375" style="72" bestFit="1" customWidth="1"/>
    <col min="5893" max="5893" width="11.375" style="72" bestFit="1" customWidth="1"/>
    <col min="5894" max="5894" width="14.25" style="72" bestFit="1" customWidth="1"/>
    <col min="5895" max="5895" width="10.875" style="72" customWidth="1"/>
    <col min="5896" max="5896" width="9" style="72"/>
    <col min="5897" max="5897" width="9.125" style="72" customWidth="1"/>
    <col min="5898" max="6144" width="9" style="72"/>
    <col min="6145" max="6145" width="28.125" style="72" customWidth="1"/>
    <col min="6146" max="6146" width="27.875" style="72" customWidth="1"/>
    <col min="6147" max="6147" width="6.625" style="72" bestFit="1" customWidth="1"/>
    <col min="6148" max="6148" width="7.375" style="72" bestFit="1" customWidth="1"/>
    <col min="6149" max="6149" width="11.375" style="72" bestFit="1" customWidth="1"/>
    <col min="6150" max="6150" width="14.25" style="72" bestFit="1" customWidth="1"/>
    <col min="6151" max="6151" width="10.875" style="72" customWidth="1"/>
    <col min="6152" max="6152" width="9" style="72"/>
    <col min="6153" max="6153" width="9.125" style="72" customWidth="1"/>
    <col min="6154" max="6400" width="9" style="72"/>
    <col min="6401" max="6401" width="28.125" style="72" customWidth="1"/>
    <col min="6402" max="6402" width="27.875" style="72" customWidth="1"/>
    <col min="6403" max="6403" width="6.625" style="72" bestFit="1" customWidth="1"/>
    <col min="6404" max="6404" width="7.375" style="72" bestFit="1" customWidth="1"/>
    <col min="6405" max="6405" width="11.375" style="72" bestFit="1" customWidth="1"/>
    <col min="6406" max="6406" width="14.25" style="72" bestFit="1" customWidth="1"/>
    <col min="6407" max="6407" width="10.875" style="72" customWidth="1"/>
    <col min="6408" max="6408" width="9" style="72"/>
    <col min="6409" max="6409" width="9.125" style="72" customWidth="1"/>
    <col min="6410" max="6656" width="9" style="72"/>
    <col min="6657" max="6657" width="28.125" style="72" customWidth="1"/>
    <col min="6658" max="6658" width="27.875" style="72" customWidth="1"/>
    <col min="6659" max="6659" width="6.625" style="72" bestFit="1" customWidth="1"/>
    <col min="6660" max="6660" width="7.375" style="72" bestFit="1" customWidth="1"/>
    <col min="6661" max="6661" width="11.375" style="72" bestFit="1" customWidth="1"/>
    <col min="6662" max="6662" width="14.25" style="72" bestFit="1" customWidth="1"/>
    <col min="6663" max="6663" width="10.875" style="72" customWidth="1"/>
    <col min="6664" max="6664" width="9" style="72"/>
    <col min="6665" max="6665" width="9.125" style="72" customWidth="1"/>
    <col min="6666" max="6912" width="9" style="72"/>
    <col min="6913" max="6913" width="28.125" style="72" customWidth="1"/>
    <col min="6914" max="6914" width="27.875" style="72" customWidth="1"/>
    <col min="6915" max="6915" width="6.625" style="72" bestFit="1" customWidth="1"/>
    <col min="6916" max="6916" width="7.375" style="72" bestFit="1" customWidth="1"/>
    <col min="6917" max="6917" width="11.375" style="72" bestFit="1" customWidth="1"/>
    <col min="6918" max="6918" width="14.25" style="72" bestFit="1" customWidth="1"/>
    <col min="6919" max="6919" width="10.875" style="72" customWidth="1"/>
    <col min="6920" max="6920" width="9" style="72"/>
    <col min="6921" max="6921" width="9.125" style="72" customWidth="1"/>
    <col min="6922" max="7168" width="9" style="72"/>
    <col min="7169" max="7169" width="28.125" style="72" customWidth="1"/>
    <col min="7170" max="7170" width="27.875" style="72" customWidth="1"/>
    <col min="7171" max="7171" width="6.625" style="72" bestFit="1" customWidth="1"/>
    <col min="7172" max="7172" width="7.375" style="72" bestFit="1" customWidth="1"/>
    <col min="7173" max="7173" width="11.375" style="72" bestFit="1" customWidth="1"/>
    <col min="7174" max="7174" width="14.25" style="72" bestFit="1" customWidth="1"/>
    <col min="7175" max="7175" width="10.875" style="72" customWidth="1"/>
    <col min="7176" max="7176" width="9" style="72"/>
    <col min="7177" max="7177" width="9.125" style="72" customWidth="1"/>
    <col min="7178" max="7424" width="9" style="72"/>
    <col min="7425" max="7425" width="28.125" style="72" customWidth="1"/>
    <col min="7426" max="7426" width="27.875" style="72" customWidth="1"/>
    <col min="7427" max="7427" width="6.625" style="72" bestFit="1" customWidth="1"/>
    <col min="7428" max="7428" width="7.375" style="72" bestFit="1" customWidth="1"/>
    <col min="7429" max="7429" width="11.375" style="72" bestFit="1" customWidth="1"/>
    <col min="7430" max="7430" width="14.25" style="72" bestFit="1" customWidth="1"/>
    <col min="7431" max="7431" width="10.875" style="72" customWidth="1"/>
    <col min="7432" max="7432" width="9" style="72"/>
    <col min="7433" max="7433" width="9.125" style="72" customWidth="1"/>
    <col min="7434" max="7680" width="9" style="72"/>
    <col min="7681" max="7681" width="28.125" style="72" customWidth="1"/>
    <col min="7682" max="7682" width="27.875" style="72" customWidth="1"/>
    <col min="7683" max="7683" width="6.625" style="72" bestFit="1" customWidth="1"/>
    <col min="7684" max="7684" width="7.375" style="72" bestFit="1" customWidth="1"/>
    <col min="7685" max="7685" width="11.375" style="72" bestFit="1" customWidth="1"/>
    <col min="7686" max="7686" width="14.25" style="72" bestFit="1" customWidth="1"/>
    <col min="7687" max="7687" width="10.875" style="72" customWidth="1"/>
    <col min="7688" max="7688" width="9" style="72"/>
    <col min="7689" max="7689" width="9.125" style="72" customWidth="1"/>
    <col min="7690" max="7936" width="9" style="72"/>
    <col min="7937" max="7937" width="28.125" style="72" customWidth="1"/>
    <col min="7938" max="7938" width="27.875" style="72" customWidth="1"/>
    <col min="7939" max="7939" width="6.625" style="72" bestFit="1" customWidth="1"/>
    <col min="7940" max="7940" width="7.375" style="72" bestFit="1" customWidth="1"/>
    <col min="7941" max="7941" width="11.375" style="72" bestFit="1" customWidth="1"/>
    <col min="7942" max="7942" width="14.25" style="72" bestFit="1" customWidth="1"/>
    <col min="7943" max="7943" width="10.875" style="72" customWidth="1"/>
    <col min="7944" max="7944" width="9" style="72"/>
    <col min="7945" max="7945" width="9.125" style="72" customWidth="1"/>
    <col min="7946" max="8192" width="9" style="72"/>
    <col min="8193" max="8193" width="28.125" style="72" customWidth="1"/>
    <col min="8194" max="8194" width="27.875" style="72" customWidth="1"/>
    <col min="8195" max="8195" width="6.625" style="72" bestFit="1" customWidth="1"/>
    <col min="8196" max="8196" width="7.375" style="72" bestFit="1" customWidth="1"/>
    <col min="8197" max="8197" width="11.375" style="72" bestFit="1" customWidth="1"/>
    <col min="8198" max="8198" width="14.25" style="72" bestFit="1" customWidth="1"/>
    <col min="8199" max="8199" width="10.875" style="72" customWidth="1"/>
    <col min="8200" max="8200" width="9" style="72"/>
    <col min="8201" max="8201" width="9.125" style="72" customWidth="1"/>
    <col min="8202" max="8448" width="9" style="72"/>
    <col min="8449" max="8449" width="28.125" style="72" customWidth="1"/>
    <col min="8450" max="8450" width="27.875" style="72" customWidth="1"/>
    <col min="8451" max="8451" width="6.625" style="72" bestFit="1" customWidth="1"/>
    <col min="8452" max="8452" width="7.375" style="72" bestFit="1" customWidth="1"/>
    <col min="8453" max="8453" width="11.375" style="72" bestFit="1" customWidth="1"/>
    <col min="8454" max="8454" width="14.25" style="72" bestFit="1" customWidth="1"/>
    <col min="8455" max="8455" width="10.875" style="72" customWidth="1"/>
    <col min="8456" max="8456" width="9" style="72"/>
    <col min="8457" max="8457" width="9.125" style="72" customWidth="1"/>
    <col min="8458" max="8704" width="9" style="72"/>
    <col min="8705" max="8705" width="28.125" style="72" customWidth="1"/>
    <col min="8706" max="8706" width="27.875" style="72" customWidth="1"/>
    <col min="8707" max="8707" width="6.625" style="72" bestFit="1" customWidth="1"/>
    <col min="8708" max="8708" width="7.375" style="72" bestFit="1" customWidth="1"/>
    <col min="8709" max="8709" width="11.375" style="72" bestFit="1" customWidth="1"/>
    <col min="8710" max="8710" width="14.25" style="72" bestFit="1" customWidth="1"/>
    <col min="8711" max="8711" width="10.875" style="72" customWidth="1"/>
    <col min="8712" max="8712" width="9" style="72"/>
    <col min="8713" max="8713" width="9.125" style="72" customWidth="1"/>
    <col min="8714" max="8960" width="9" style="72"/>
    <col min="8961" max="8961" width="28.125" style="72" customWidth="1"/>
    <col min="8962" max="8962" width="27.875" style="72" customWidth="1"/>
    <col min="8963" max="8963" width="6.625" style="72" bestFit="1" customWidth="1"/>
    <col min="8964" max="8964" width="7.375" style="72" bestFit="1" customWidth="1"/>
    <col min="8965" max="8965" width="11.375" style="72" bestFit="1" customWidth="1"/>
    <col min="8966" max="8966" width="14.25" style="72" bestFit="1" customWidth="1"/>
    <col min="8967" max="8967" width="10.875" style="72" customWidth="1"/>
    <col min="8968" max="8968" width="9" style="72"/>
    <col min="8969" max="8969" width="9.125" style="72" customWidth="1"/>
    <col min="8970" max="9216" width="9" style="72"/>
    <col min="9217" max="9217" width="28.125" style="72" customWidth="1"/>
    <col min="9218" max="9218" width="27.875" style="72" customWidth="1"/>
    <col min="9219" max="9219" width="6.625" style="72" bestFit="1" customWidth="1"/>
    <col min="9220" max="9220" width="7.375" style="72" bestFit="1" customWidth="1"/>
    <col min="9221" max="9221" width="11.375" style="72" bestFit="1" customWidth="1"/>
    <col min="9222" max="9222" width="14.25" style="72" bestFit="1" customWidth="1"/>
    <col min="9223" max="9223" width="10.875" style="72" customWidth="1"/>
    <col min="9224" max="9224" width="9" style="72"/>
    <col min="9225" max="9225" width="9.125" style="72" customWidth="1"/>
    <col min="9226" max="9472" width="9" style="72"/>
    <col min="9473" max="9473" width="28.125" style="72" customWidth="1"/>
    <col min="9474" max="9474" width="27.875" style="72" customWidth="1"/>
    <col min="9475" max="9475" width="6.625" style="72" bestFit="1" customWidth="1"/>
    <col min="9476" max="9476" width="7.375" style="72" bestFit="1" customWidth="1"/>
    <col min="9477" max="9477" width="11.375" style="72" bestFit="1" customWidth="1"/>
    <col min="9478" max="9478" width="14.25" style="72" bestFit="1" customWidth="1"/>
    <col min="9479" max="9479" width="10.875" style="72" customWidth="1"/>
    <col min="9480" max="9480" width="9" style="72"/>
    <col min="9481" max="9481" width="9.125" style="72" customWidth="1"/>
    <col min="9482" max="9728" width="9" style="72"/>
    <col min="9729" max="9729" width="28.125" style="72" customWidth="1"/>
    <col min="9730" max="9730" width="27.875" style="72" customWidth="1"/>
    <col min="9731" max="9731" width="6.625" style="72" bestFit="1" customWidth="1"/>
    <col min="9732" max="9732" width="7.375" style="72" bestFit="1" customWidth="1"/>
    <col min="9733" max="9733" width="11.375" style="72" bestFit="1" customWidth="1"/>
    <col min="9734" max="9734" width="14.25" style="72" bestFit="1" customWidth="1"/>
    <col min="9735" max="9735" width="10.875" style="72" customWidth="1"/>
    <col min="9736" max="9736" width="9" style="72"/>
    <col min="9737" max="9737" width="9.125" style="72" customWidth="1"/>
    <col min="9738" max="9984" width="9" style="72"/>
    <col min="9985" max="9985" width="28.125" style="72" customWidth="1"/>
    <col min="9986" max="9986" width="27.875" style="72" customWidth="1"/>
    <col min="9987" max="9987" width="6.625" style="72" bestFit="1" customWidth="1"/>
    <col min="9988" max="9988" width="7.375" style="72" bestFit="1" customWidth="1"/>
    <col min="9989" max="9989" width="11.375" style="72" bestFit="1" customWidth="1"/>
    <col min="9990" max="9990" width="14.25" style="72" bestFit="1" customWidth="1"/>
    <col min="9991" max="9991" width="10.875" style="72" customWidth="1"/>
    <col min="9992" max="9992" width="9" style="72"/>
    <col min="9993" max="9993" width="9.125" style="72" customWidth="1"/>
    <col min="9994" max="10240" width="9" style="72"/>
    <col min="10241" max="10241" width="28.125" style="72" customWidth="1"/>
    <col min="10242" max="10242" width="27.875" style="72" customWidth="1"/>
    <col min="10243" max="10243" width="6.625" style="72" bestFit="1" customWidth="1"/>
    <col min="10244" max="10244" width="7.375" style="72" bestFit="1" customWidth="1"/>
    <col min="10245" max="10245" width="11.375" style="72" bestFit="1" customWidth="1"/>
    <col min="10246" max="10246" width="14.25" style="72" bestFit="1" customWidth="1"/>
    <col min="10247" max="10247" width="10.875" style="72" customWidth="1"/>
    <col min="10248" max="10248" width="9" style="72"/>
    <col min="10249" max="10249" width="9.125" style="72" customWidth="1"/>
    <col min="10250" max="10496" width="9" style="72"/>
    <col min="10497" max="10497" width="28.125" style="72" customWidth="1"/>
    <col min="10498" max="10498" width="27.875" style="72" customWidth="1"/>
    <col min="10499" max="10499" width="6.625" style="72" bestFit="1" customWidth="1"/>
    <col min="10500" max="10500" width="7.375" style="72" bestFit="1" customWidth="1"/>
    <col min="10501" max="10501" width="11.375" style="72" bestFit="1" customWidth="1"/>
    <col min="10502" max="10502" width="14.25" style="72" bestFit="1" customWidth="1"/>
    <col min="10503" max="10503" width="10.875" style="72" customWidth="1"/>
    <col min="10504" max="10504" width="9" style="72"/>
    <col min="10505" max="10505" width="9.125" style="72" customWidth="1"/>
    <col min="10506" max="10752" width="9" style="72"/>
    <col min="10753" max="10753" width="28.125" style="72" customWidth="1"/>
    <col min="10754" max="10754" width="27.875" style="72" customWidth="1"/>
    <col min="10755" max="10755" width="6.625" style="72" bestFit="1" customWidth="1"/>
    <col min="10756" max="10756" width="7.375" style="72" bestFit="1" customWidth="1"/>
    <col min="10757" max="10757" width="11.375" style="72" bestFit="1" customWidth="1"/>
    <col min="10758" max="10758" width="14.25" style="72" bestFit="1" customWidth="1"/>
    <col min="10759" max="10759" width="10.875" style="72" customWidth="1"/>
    <col min="10760" max="10760" width="9" style="72"/>
    <col min="10761" max="10761" width="9.125" style="72" customWidth="1"/>
    <col min="10762" max="11008" width="9" style="72"/>
    <col min="11009" max="11009" width="28.125" style="72" customWidth="1"/>
    <col min="11010" max="11010" width="27.875" style="72" customWidth="1"/>
    <col min="11011" max="11011" width="6.625" style="72" bestFit="1" customWidth="1"/>
    <col min="11012" max="11012" width="7.375" style="72" bestFit="1" customWidth="1"/>
    <col min="11013" max="11013" width="11.375" style="72" bestFit="1" customWidth="1"/>
    <col min="11014" max="11014" width="14.25" style="72" bestFit="1" customWidth="1"/>
    <col min="11015" max="11015" width="10.875" style="72" customWidth="1"/>
    <col min="11016" max="11016" width="9" style="72"/>
    <col min="11017" max="11017" width="9.125" style="72" customWidth="1"/>
    <col min="11018" max="11264" width="9" style="72"/>
    <col min="11265" max="11265" width="28.125" style="72" customWidth="1"/>
    <col min="11266" max="11266" width="27.875" style="72" customWidth="1"/>
    <col min="11267" max="11267" width="6.625" style="72" bestFit="1" customWidth="1"/>
    <col min="11268" max="11268" width="7.375" style="72" bestFit="1" customWidth="1"/>
    <col min="11269" max="11269" width="11.375" style="72" bestFit="1" customWidth="1"/>
    <col min="11270" max="11270" width="14.25" style="72" bestFit="1" customWidth="1"/>
    <col min="11271" max="11271" width="10.875" style="72" customWidth="1"/>
    <col min="11272" max="11272" width="9" style="72"/>
    <col min="11273" max="11273" width="9.125" style="72" customWidth="1"/>
    <col min="11274" max="11520" width="9" style="72"/>
    <col min="11521" max="11521" width="28.125" style="72" customWidth="1"/>
    <col min="11522" max="11522" width="27.875" style="72" customWidth="1"/>
    <col min="11523" max="11523" width="6.625" style="72" bestFit="1" customWidth="1"/>
    <col min="11524" max="11524" width="7.375" style="72" bestFit="1" customWidth="1"/>
    <col min="11525" max="11525" width="11.375" style="72" bestFit="1" customWidth="1"/>
    <col min="11526" max="11526" width="14.25" style="72" bestFit="1" customWidth="1"/>
    <col min="11527" max="11527" width="10.875" style="72" customWidth="1"/>
    <col min="11528" max="11528" width="9" style="72"/>
    <col min="11529" max="11529" width="9.125" style="72" customWidth="1"/>
    <col min="11530" max="11776" width="9" style="72"/>
    <col min="11777" max="11777" width="28.125" style="72" customWidth="1"/>
    <col min="11778" max="11778" width="27.875" style="72" customWidth="1"/>
    <col min="11779" max="11779" width="6.625" style="72" bestFit="1" customWidth="1"/>
    <col min="11780" max="11780" width="7.375" style="72" bestFit="1" customWidth="1"/>
    <col min="11781" max="11781" width="11.375" style="72" bestFit="1" customWidth="1"/>
    <col min="11782" max="11782" width="14.25" style="72" bestFit="1" customWidth="1"/>
    <col min="11783" max="11783" width="10.875" style="72" customWidth="1"/>
    <col min="11784" max="11784" width="9" style="72"/>
    <col min="11785" max="11785" width="9.125" style="72" customWidth="1"/>
    <col min="11786" max="12032" width="9" style="72"/>
    <col min="12033" max="12033" width="28.125" style="72" customWidth="1"/>
    <col min="12034" max="12034" width="27.875" style="72" customWidth="1"/>
    <col min="12035" max="12035" width="6.625" style="72" bestFit="1" customWidth="1"/>
    <col min="12036" max="12036" width="7.375" style="72" bestFit="1" customWidth="1"/>
    <col min="12037" max="12037" width="11.375" style="72" bestFit="1" customWidth="1"/>
    <col min="12038" max="12038" width="14.25" style="72" bestFit="1" customWidth="1"/>
    <col min="12039" max="12039" width="10.875" style="72" customWidth="1"/>
    <col min="12040" max="12040" width="9" style="72"/>
    <col min="12041" max="12041" width="9.125" style="72" customWidth="1"/>
    <col min="12042" max="12288" width="9" style="72"/>
    <col min="12289" max="12289" width="28.125" style="72" customWidth="1"/>
    <col min="12290" max="12290" width="27.875" style="72" customWidth="1"/>
    <col min="12291" max="12291" width="6.625" style="72" bestFit="1" customWidth="1"/>
    <col min="12292" max="12292" width="7.375" style="72" bestFit="1" customWidth="1"/>
    <col min="12293" max="12293" width="11.375" style="72" bestFit="1" customWidth="1"/>
    <col min="12294" max="12294" width="14.25" style="72" bestFit="1" customWidth="1"/>
    <col min="12295" max="12295" width="10.875" style="72" customWidth="1"/>
    <col min="12296" max="12296" width="9" style="72"/>
    <col min="12297" max="12297" width="9.125" style="72" customWidth="1"/>
    <col min="12298" max="12544" width="9" style="72"/>
    <col min="12545" max="12545" width="28.125" style="72" customWidth="1"/>
    <col min="12546" max="12546" width="27.875" style="72" customWidth="1"/>
    <col min="12547" max="12547" width="6.625" style="72" bestFit="1" customWidth="1"/>
    <col min="12548" max="12548" width="7.375" style="72" bestFit="1" customWidth="1"/>
    <col min="12549" max="12549" width="11.375" style="72" bestFit="1" customWidth="1"/>
    <col min="12550" max="12550" width="14.25" style="72" bestFit="1" customWidth="1"/>
    <col min="12551" max="12551" width="10.875" style="72" customWidth="1"/>
    <col min="12552" max="12552" width="9" style="72"/>
    <col min="12553" max="12553" width="9.125" style="72" customWidth="1"/>
    <col min="12554" max="12800" width="9" style="72"/>
    <col min="12801" max="12801" width="28.125" style="72" customWidth="1"/>
    <col min="12802" max="12802" width="27.875" style="72" customWidth="1"/>
    <col min="12803" max="12803" width="6.625" style="72" bestFit="1" customWidth="1"/>
    <col min="12804" max="12804" width="7.375" style="72" bestFit="1" customWidth="1"/>
    <col min="12805" max="12805" width="11.375" style="72" bestFit="1" customWidth="1"/>
    <col min="12806" max="12806" width="14.25" style="72" bestFit="1" customWidth="1"/>
    <col min="12807" max="12807" width="10.875" style="72" customWidth="1"/>
    <col min="12808" max="12808" width="9" style="72"/>
    <col min="12809" max="12809" width="9.125" style="72" customWidth="1"/>
    <col min="12810" max="13056" width="9" style="72"/>
    <col min="13057" max="13057" width="28.125" style="72" customWidth="1"/>
    <col min="13058" max="13058" width="27.875" style="72" customWidth="1"/>
    <col min="13059" max="13059" width="6.625" style="72" bestFit="1" customWidth="1"/>
    <col min="13060" max="13060" width="7.375" style="72" bestFit="1" customWidth="1"/>
    <col min="13061" max="13061" width="11.375" style="72" bestFit="1" customWidth="1"/>
    <col min="13062" max="13062" width="14.25" style="72" bestFit="1" customWidth="1"/>
    <col min="13063" max="13063" width="10.875" style="72" customWidth="1"/>
    <col min="13064" max="13064" width="9" style="72"/>
    <col min="13065" max="13065" width="9.125" style="72" customWidth="1"/>
    <col min="13066" max="13312" width="9" style="72"/>
    <col min="13313" max="13313" width="28.125" style="72" customWidth="1"/>
    <col min="13314" max="13314" width="27.875" style="72" customWidth="1"/>
    <col min="13315" max="13315" width="6.625" style="72" bestFit="1" customWidth="1"/>
    <col min="13316" max="13316" width="7.375" style="72" bestFit="1" customWidth="1"/>
    <col min="13317" max="13317" width="11.375" style="72" bestFit="1" customWidth="1"/>
    <col min="13318" max="13318" width="14.25" style="72" bestFit="1" customWidth="1"/>
    <col min="13319" max="13319" width="10.875" style="72" customWidth="1"/>
    <col min="13320" max="13320" width="9" style="72"/>
    <col min="13321" max="13321" width="9.125" style="72" customWidth="1"/>
    <col min="13322" max="13568" width="9" style="72"/>
    <col min="13569" max="13569" width="28.125" style="72" customWidth="1"/>
    <col min="13570" max="13570" width="27.875" style="72" customWidth="1"/>
    <col min="13571" max="13571" width="6.625" style="72" bestFit="1" customWidth="1"/>
    <col min="13572" max="13572" width="7.375" style="72" bestFit="1" customWidth="1"/>
    <col min="13573" max="13573" width="11.375" style="72" bestFit="1" customWidth="1"/>
    <col min="13574" max="13574" width="14.25" style="72" bestFit="1" customWidth="1"/>
    <col min="13575" max="13575" width="10.875" style="72" customWidth="1"/>
    <col min="13576" max="13576" width="9" style="72"/>
    <col min="13577" max="13577" width="9.125" style="72" customWidth="1"/>
    <col min="13578" max="13824" width="9" style="72"/>
    <col min="13825" max="13825" width="28.125" style="72" customWidth="1"/>
    <col min="13826" max="13826" width="27.875" style="72" customWidth="1"/>
    <col min="13827" max="13827" width="6.625" style="72" bestFit="1" customWidth="1"/>
    <col min="13828" max="13828" width="7.375" style="72" bestFit="1" customWidth="1"/>
    <col min="13829" max="13829" width="11.375" style="72" bestFit="1" customWidth="1"/>
    <col min="13830" max="13830" width="14.25" style="72" bestFit="1" customWidth="1"/>
    <col min="13831" max="13831" width="10.875" style="72" customWidth="1"/>
    <col min="13832" max="13832" width="9" style="72"/>
    <col min="13833" max="13833" width="9.125" style="72" customWidth="1"/>
    <col min="13834" max="14080" width="9" style="72"/>
    <col min="14081" max="14081" width="28.125" style="72" customWidth="1"/>
    <col min="14082" max="14082" width="27.875" style="72" customWidth="1"/>
    <col min="14083" max="14083" width="6.625" style="72" bestFit="1" customWidth="1"/>
    <col min="14084" max="14084" width="7.375" style="72" bestFit="1" customWidth="1"/>
    <col min="14085" max="14085" width="11.375" style="72" bestFit="1" customWidth="1"/>
    <col min="14086" max="14086" width="14.25" style="72" bestFit="1" customWidth="1"/>
    <col min="14087" max="14087" width="10.875" style="72" customWidth="1"/>
    <col min="14088" max="14088" width="9" style="72"/>
    <col min="14089" max="14089" width="9.125" style="72" customWidth="1"/>
    <col min="14090" max="14336" width="9" style="72"/>
    <col min="14337" max="14337" width="28.125" style="72" customWidth="1"/>
    <col min="14338" max="14338" width="27.875" style="72" customWidth="1"/>
    <col min="14339" max="14339" width="6.625" style="72" bestFit="1" customWidth="1"/>
    <col min="14340" max="14340" width="7.375" style="72" bestFit="1" customWidth="1"/>
    <col min="14341" max="14341" width="11.375" style="72" bestFit="1" customWidth="1"/>
    <col min="14342" max="14342" width="14.25" style="72" bestFit="1" customWidth="1"/>
    <col min="14343" max="14343" width="10.875" style="72" customWidth="1"/>
    <col min="14344" max="14344" width="9" style="72"/>
    <col min="14345" max="14345" width="9.125" style="72" customWidth="1"/>
    <col min="14346" max="14592" width="9" style="72"/>
    <col min="14593" max="14593" width="28.125" style="72" customWidth="1"/>
    <col min="14594" max="14594" width="27.875" style="72" customWidth="1"/>
    <col min="14595" max="14595" width="6.625" style="72" bestFit="1" customWidth="1"/>
    <col min="14596" max="14596" width="7.375" style="72" bestFit="1" customWidth="1"/>
    <col min="14597" max="14597" width="11.375" style="72" bestFit="1" customWidth="1"/>
    <col min="14598" max="14598" width="14.25" style="72" bestFit="1" customWidth="1"/>
    <col min="14599" max="14599" width="10.875" style="72" customWidth="1"/>
    <col min="14600" max="14600" width="9" style="72"/>
    <col min="14601" max="14601" width="9.125" style="72" customWidth="1"/>
    <col min="14602" max="14848" width="9" style="72"/>
    <col min="14849" max="14849" width="28.125" style="72" customWidth="1"/>
    <col min="14850" max="14850" width="27.875" style="72" customWidth="1"/>
    <col min="14851" max="14851" width="6.625" style="72" bestFit="1" customWidth="1"/>
    <col min="14852" max="14852" width="7.375" style="72" bestFit="1" customWidth="1"/>
    <col min="14853" max="14853" width="11.375" style="72" bestFit="1" customWidth="1"/>
    <col min="14854" max="14854" width="14.25" style="72" bestFit="1" customWidth="1"/>
    <col min="14855" max="14855" width="10.875" style="72" customWidth="1"/>
    <col min="14856" max="14856" width="9" style="72"/>
    <col min="14857" max="14857" width="9.125" style="72" customWidth="1"/>
    <col min="14858" max="15104" width="9" style="72"/>
    <col min="15105" max="15105" width="28.125" style="72" customWidth="1"/>
    <col min="15106" max="15106" width="27.875" style="72" customWidth="1"/>
    <col min="15107" max="15107" width="6.625" style="72" bestFit="1" customWidth="1"/>
    <col min="15108" max="15108" width="7.375" style="72" bestFit="1" customWidth="1"/>
    <col min="15109" max="15109" width="11.375" style="72" bestFit="1" customWidth="1"/>
    <col min="15110" max="15110" width="14.25" style="72" bestFit="1" customWidth="1"/>
    <col min="15111" max="15111" width="10.875" style="72" customWidth="1"/>
    <col min="15112" max="15112" width="9" style="72"/>
    <col min="15113" max="15113" width="9.125" style="72" customWidth="1"/>
    <col min="15114" max="15360" width="9" style="72"/>
    <col min="15361" max="15361" width="28.125" style="72" customWidth="1"/>
    <col min="15362" max="15362" width="27.875" style="72" customWidth="1"/>
    <col min="15363" max="15363" width="6.625" style="72" bestFit="1" customWidth="1"/>
    <col min="15364" max="15364" width="7.375" style="72" bestFit="1" customWidth="1"/>
    <col min="15365" max="15365" width="11.375" style="72" bestFit="1" customWidth="1"/>
    <col min="15366" max="15366" width="14.25" style="72" bestFit="1" customWidth="1"/>
    <col min="15367" max="15367" width="10.875" style="72" customWidth="1"/>
    <col min="15368" max="15368" width="9" style="72"/>
    <col min="15369" max="15369" width="9.125" style="72" customWidth="1"/>
    <col min="15370" max="15616" width="9" style="72"/>
    <col min="15617" max="15617" width="28.125" style="72" customWidth="1"/>
    <col min="15618" max="15618" width="27.875" style="72" customWidth="1"/>
    <col min="15619" max="15619" width="6.625" style="72" bestFit="1" customWidth="1"/>
    <col min="15620" max="15620" width="7.375" style="72" bestFit="1" customWidth="1"/>
    <col min="15621" max="15621" width="11.375" style="72" bestFit="1" customWidth="1"/>
    <col min="15622" max="15622" width="14.25" style="72" bestFit="1" customWidth="1"/>
    <col min="15623" max="15623" width="10.875" style="72" customWidth="1"/>
    <col min="15624" max="15624" width="9" style="72"/>
    <col min="15625" max="15625" width="9.125" style="72" customWidth="1"/>
    <col min="15626" max="15872" width="9" style="72"/>
    <col min="15873" max="15873" width="28.125" style="72" customWidth="1"/>
    <col min="15874" max="15874" width="27.875" style="72" customWidth="1"/>
    <col min="15875" max="15875" width="6.625" style="72" bestFit="1" customWidth="1"/>
    <col min="15876" max="15876" width="7.375" style="72" bestFit="1" customWidth="1"/>
    <col min="15877" max="15877" width="11.375" style="72" bestFit="1" customWidth="1"/>
    <col min="15878" max="15878" width="14.25" style="72" bestFit="1" customWidth="1"/>
    <col min="15879" max="15879" width="10.875" style="72" customWidth="1"/>
    <col min="15880" max="15880" width="9" style="72"/>
    <col min="15881" max="15881" width="9.125" style="72" customWidth="1"/>
    <col min="15882" max="16128" width="9" style="72"/>
    <col min="16129" max="16129" width="28.125" style="72" customWidth="1"/>
    <col min="16130" max="16130" width="27.875" style="72" customWidth="1"/>
    <col min="16131" max="16131" width="6.625" style="72" bestFit="1" customWidth="1"/>
    <col min="16132" max="16132" width="7.375" style="72" bestFit="1" customWidth="1"/>
    <col min="16133" max="16133" width="11.375" style="72" bestFit="1" customWidth="1"/>
    <col min="16134" max="16134" width="14.25" style="72" bestFit="1" customWidth="1"/>
    <col min="16135" max="16135" width="10.875" style="72" customWidth="1"/>
    <col min="16136" max="16136" width="9" style="72"/>
    <col min="16137" max="16137" width="9.125" style="72" customWidth="1"/>
    <col min="16138" max="16384" width="9" style="72"/>
  </cols>
  <sheetData>
    <row r="1" spans="1:60" ht="24" customHeight="1" x14ac:dyDescent="0.25">
      <c r="A1" s="70"/>
      <c r="B1" s="70" t="s">
        <v>42</v>
      </c>
      <c r="C1" s="70"/>
      <c r="D1" s="70"/>
      <c r="E1" s="70"/>
      <c r="F1" s="70"/>
      <c r="G1" s="71">
        <f>[1]依頼!F37</f>
        <v>0</v>
      </c>
    </row>
    <row r="2" spans="1:60" ht="24" customHeight="1" x14ac:dyDescent="0.15">
      <c r="A2" s="72" t="s">
        <v>43</v>
      </c>
      <c r="F2" s="73" t="s">
        <v>44</v>
      </c>
      <c r="G2" s="73"/>
    </row>
    <row r="3" spans="1:60" ht="24" customHeight="1" x14ac:dyDescent="0.15">
      <c r="A3" s="74" t="s">
        <v>45</v>
      </c>
    </row>
    <row r="4" spans="1:60" ht="24" customHeight="1" x14ac:dyDescent="0.15">
      <c r="A4" s="75" t="str">
        <f>[1]MENU!F30</f>
        <v>第４30会計隊長 　岩瀨　淳司</v>
      </c>
      <c r="E4" s="76"/>
      <c r="F4" s="76"/>
      <c r="G4" s="76"/>
    </row>
    <row r="5" spans="1:60" ht="24" customHeight="1" x14ac:dyDescent="0.2">
      <c r="A5" s="77" t="str">
        <f>"　下記のとおり"&amp;[1]MENU!F23&amp;"致します"</f>
        <v>　下記のとおり見積致します</v>
      </c>
      <c r="D5" s="74" t="s">
        <v>46</v>
      </c>
      <c r="E5" s="76"/>
      <c r="F5" s="76"/>
      <c r="G5" s="76"/>
    </row>
    <row r="6" spans="1:60" ht="24" customHeight="1" x14ac:dyDescent="0.15">
      <c r="D6" s="74" t="s">
        <v>47</v>
      </c>
      <c r="E6" s="61"/>
      <c r="F6" s="78"/>
      <c r="G6" s="78"/>
    </row>
    <row r="7" spans="1:60" ht="24" customHeight="1" x14ac:dyDescent="0.15">
      <c r="A7" s="79">
        <f>+F33</f>
        <v>0</v>
      </c>
      <c r="B7" s="80"/>
      <c r="D7" s="81" t="s">
        <v>48</v>
      </c>
      <c r="E7" s="82"/>
      <c r="F7" s="81"/>
      <c r="G7" s="83"/>
    </row>
    <row r="8" spans="1:60" ht="24" customHeight="1" x14ac:dyDescent="0.15">
      <c r="A8" s="84" t="str">
        <f>[1]MENU!B22</f>
        <v>納　　期</v>
      </c>
      <c r="B8" s="85" t="str">
        <f>+[1]MENU!B23</f>
        <v>8.2.27</v>
      </c>
      <c r="C8" s="85">
        <f>+[1]MENU!C23</f>
        <v>0</v>
      </c>
      <c r="D8" s="86" t="s">
        <v>49</v>
      </c>
      <c r="E8" s="87"/>
      <c r="F8" s="87"/>
      <c r="G8" s="87"/>
    </row>
    <row r="9" spans="1:60" ht="24" customHeight="1" x14ac:dyDescent="0.15">
      <c r="A9" s="84" t="str">
        <f>[1]MENU!B25</f>
        <v>納　　地</v>
      </c>
      <c r="B9" s="88" t="str">
        <f>[1]依頼!C21</f>
        <v>那覇駐屯地</v>
      </c>
      <c r="C9" s="74"/>
      <c r="D9" s="89" t="s">
        <v>50</v>
      </c>
      <c r="E9" s="88"/>
    </row>
    <row r="10" spans="1:60" ht="14.25" hidden="1" x14ac:dyDescent="0.15">
      <c r="A10" s="72">
        <f>IF([1]要求入力!$A$4&gt;22,"",[1]要求入力!G4)</f>
        <v>0</v>
      </c>
      <c r="B10" s="72" t="str">
        <f>IF([1]要求入力!$A$4&gt;22,"",[1]要求入力!H4)</f>
        <v>契約先：</v>
      </c>
      <c r="C10" s="72">
        <f>IF([1]要求入力!$A$4&gt;22,"",[1]要求入力!I4)</f>
        <v>0</v>
      </c>
      <c r="D10" s="72">
        <f>IF([1]要求入力!$A$4&gt;22,"",[1]要求入力!J4)</f>
        <v>0</v>
      </c>
      <c r="E10" s="72">
        <f>IF([1]要求入力!$A$4&gt;22,"",[1]要求入力!K4)</f>
        <v>0</v>
      </c>
      <c r="F10" s="72" t="str">
        <f>IF([1]要求入力!$A$4&gt;22,"",[1]要求入力!L4)</f>
        <v>8.2.27</v>
      </c>
      <c r="G10" s="72" t="e">
        <f>IF(#REF!=1,IF([1]要求入力!$A$4&gt;22,"",[1]要求入力!N4),"")</f>
        <v>#REF!</v>
      </c>
      <c r="BH10" s="72" t="s">
        <v>51</v>
      </c>
    </row>
    <row r="11" spans="1:60" ht="24" customHeight="1" x14ac:dyDescent="0.15">
      <c r="A11" s="90" t="s">
        <v>52</v>
      </c>
      <c r="B11" s="91" t="s">
        <v>53</v>
      </c>
      <c r="C11" s="91" t="s">
        <v>54</v>
      </c>
      <c r="D11" s="92" t="str">
        <f>IF([1]MENU!F26="単価","予定数量","数量")</f>
        <v>数量</v>
      </c>
      <c r="E11" s="91" t="s">
        <v>55</v>
      </c>
      <c r="F11" s="91" t="s">
        <v>56</v>
      </c>
      <c r="G11" s="93" t="s">
        <v>57</v>
      </c>
    </row>
    <row r="12" spans="1:60" ht="36.75" customHeight="1" x14ac:dyDescent="0.2">
      <c r="A12" s="94" t="s">
        <v>58</v>
      </c>
      <c r="B12" s="95" t="s">
        <v>59</v>
      </c>
      <c r="C12" s="96" t="s">
        <v>60</v>
      </c>
      <c r="D12" s="97">
        <v>1612</v>
      </c>
      <c r="E12" s="98"/>
      <c r="F12" s="99"/>
      <c r="G12" s="100"/>
    </row>
    <row r="13" spans="1:60" ht="36.75" customHeight="1" x14ac:dyDescent="0.2">
      <c r="A13" s="94" t="s">
        <v>61</v>
      </c>
      <c r="B13" s="101"/>
      <c r="C13" s="102"/>
      <c r="D13" s="103"/>
      <c r="E13" s="98"/>
      <c r="F13" s="98"/>
      <c r="G13" s="104"/>
    </row>
    <row r="14" spans="1:60" ht="36.75" customHeight="1" x14ac:dyDescent="0.2">
      <c r="A14" s="105"/>
      <c r="B14" s="106"/>
      <c r="C14" s="102"/>
      <c r="D14" s="103"/>
      <c r="E14" s="98"/>
      <c r="F14" s="98"/>
      <c r="G14" s="104"/>
    </row>
    <row r="15" spans="1:60" ht="36.75" customHeight="1" x14ac:dyDescent="0.2">
      <c r="A15" s="107"/>
      <c r="B15" s="108"/>
      <c r="C15" s="109"/>
      <c r="D15" s="110"/>
      <c r="E15" s="98"/>
      <c r="F15" s="98"/>
      <c r="G15" s="104"/>
    </row>
    <row r="16" spans="1:60" ht="36.75" customHeight="1" x14ac:dyDescent="0.2">
      <c r="A16" s="107"/>
      <c r="B16" s="111"/>
      <c r="C16" s="109"/>
      <c r="D16" s="110"/>
      <c r="E16" s="98"/>
      <c r="F16" s="98"/>
      <c r="G16" s="104"/>
    </row>
    <row r="17" spans="1:9" ht="36.75" customHeight="1" x14ac:dyDescent="0.2">
      <c r="A17" s="107"/>
      <c r="B17" s="111"/>
      <c r="C17" s="109"/>
      <c r="D17" s="110"/>
      <c r="E17" s="98"/>
      <c r="F17" s="98"/>
      <c r="G17" s="104"/>
    </row>
    <row r="18" spans="1:9" ht="36.75" customHeight="1" x14ac:dyDescent="0.2">
      <c r="A18" s="112"/>
      <c r="B18" s="113"/>
      <c r="C18" s="114"/>
      <c r="D18" s="115"/>
      <c r="E18" s="98"/>
      <c r="F18" s="98"/>
      <c r="G18" s="104"/>
    </row>
    <row r="19" spans="1:9" ht="36.75" customHeight="1" x14ac:dyDescent="0.2">
      <c r="A19" s="112"/>
      <c r="B19" s="113"/>
      <c r="C19" s="114"/>
      <c r="D19" s="115"/>
      <c r="E19" s="98"/>
      <c r="F19" s="98"/>
      <c r="G19" s="104"/>
    </row>
    <row r="20" spans="1:9" ht="36.75" customHeight="1" x14ac:dyDescent="0.2">
      <c r="A20" s="112"/>
      <c r="B20" s="113"/>
      <c r="C20" s="114"/>
      <c r="D20" s="115"/>
      <c r="E20" s="98"/>
      <c r="F20" s="98"/>
      <c r="G20" s="104"/>
    </row>
    <row r="21" spans="1:9" ht="36.75" customHeight="1" x14ac:dyDescent="0.2">
      <c r="A21" s="116"/>
      <c r="B21" s="117"/>
      <c r="C21" s="118"/>
      <c r="D21" s="119"/>
      <c r="E21" s="98"/>
      <c r="F21" s="98"/>
      <c r="G21" s="104"/>
    </row>
    <row r="22" spans="1:9" ht="36.75" customHeight="1" x14ac:dyDescent="0.2">
      <c r="A22" s="120"/>
      <c r="B22" s="117"/>
      <c r="C22" s="118"/>
      <c r="D22" s="119"/>
      <c r="E22" s="119"/>
      <c r="F22" s="119"/>
      <c r="G22" s="104"/>
    </row>
    <row r="23" spans="1:9" ht="36.75" customHeight="1" x14ac:dyDescent="0.2">
      <c r="A23" s="120"/>
      <c r="B23" s="117"/>
      <c r="C23" s="118"/>
      <c r="D23" s="119"/>
      <c r="E23" s="119"/>
      <c r="F23" s="119"/>
      <c r="G23" s="121"/>
    </row>
    <row r="24" spans="1:9" ht="36.75" customHeight="1" x14ac:dyDescent="0.2">
      <c r="A24" s="120"/>
      <c r="B24" s="117"/>
      <c r="C24" s="118"/>
      <c r="D24" s="119"/>
      <c r="E24" s="119"/>
      <c r="F24" s="119"/>
      <c r="G24" s="121"/>
    </row>
    <row r="25" spans="1:9" ht="36.75" customHeight="1" x14ac:dyDescent="0.2">
      <c r="A25" s="120"/>
      <c r="B25" s="117"/>
      <c r="C25" s="118"/>
      <c r="D25" s="119"/>
      <c r="E25" s="119"/>
      <c r="F25" s="119"/>
      <c r="G25" s="121"/>
    </row>
    <row r="26" spans="1:9" ht="36.75" customHeight="1" x14ac:dyDescent="0.2">
      <c r="A26" s="122"/>
      <c r="B26" s="123"/>
      <c r="C26" s="124"/>
      <c r="D26" s="125"/>
      <c r="E26" s="125"/>
      <c r="F26" s="125"/>
      <c r="G26" s="121"/>
    </row>
    <row r="27" spans="1:9" ht="36.75" customHeight="1" x14ac:dyDescent="0.2">
      <c r="A27" s="122"/>
      <c r="B27" s="123"/>
      <c r="C27" s="124"/>
      <c r="D27" s="125"/>
      <c r="E27" s="125"/>
      <c r="F27" s="125"/>
      <c r="G27" s="121"/>
    </row>
    <row r="28" spans="1:9" ht="36.75" customHeight="1" x14ac:dyDescent="0.2">
      <c r="A28" s="122"/>
      <c r="B28" s="123"/>
      <c r="C28" s="124"/>
      <c r="D28" s="125"/>
      <c r="E28" s="125"/>
      <c r="F28" s="125"/>
      <c r="G28" s="121"/>
    </row>
    <row r="29" spans="1:9" ht="36.75" customHeight="1" x14ac:dyDescent="0.2">
      <c r="A29" s="122"/>
      <c r="B29" s="123"/>
      <c r="C29" s="124"/>
      <c r="D29" s="125"/>
      <c r="E29" s="115"/>
      <c r="F29" s="115"/>
      <c r="G29" s="126"/>
      <c r="I29" s="127"/>
    </row>
    <row r="30" spans="1:9" ht="36.75" customHeight="1" x14ac:dyDescent="0.2">
      <c r="A30" s="122"/>
      <c r="B30" s="123"/>
      <c r="C30" s="124"/>
      <c r="D30" s="125"/>
      <c r="E30" s="115"/>
      <c r="F30" s="115"/>
      <c r="G30" s="126"/>
      <c r="I30" s="127"/>
    </row>
    <row r="31" spans="1:9" ht="36.75" customHeight="1" x14ac:dyDescent="0.2">
      <c r="A31" s="128"/>
      <c r="B31" s="129"/>
      <c r="C31" s="124"/>
      <c r="D31" s="125"/>
      <c r="E31" s="115"/>
      <c r="F31" s="115"/>
      <c r="G31" s="130"/>
      <c r="I31" s="131"/>
    </row>
    <row r="32" spans="1:9" ht="36.75" customHeight="1" x14ac:dyDescent="0.2">
      <c r="A32" s="128"/>
      <c r="B32" s="129"/>
      <c r="C32" s="124"/>
      <c r="D32" s="125"/>
      <c r="E32" s="115"/>
      <c r="F32" s="115"/>
      <c r="G32" s="130"/>
      <c r="I32" s="131"/>
    </row>
    <row r="33" spans="1:22" ht="36.75" customHeight="1" x14ac:dyDescent="0.2">
      <c r="A33" s="132"/>
      <c r="B33" s="133"/>
      <c r="C33" s="134"/>
      <c r="D33" s="135"/>
      <c r="E33" s="135"/>
      <c r="F33" s="136"/>
      <c r="G33" s="137"/>
      <c r="I33" s="138"/>
      <c r="N33" s="139" t="s">
        <v>62</v>
      </c>
      <c r="O33" s="140"/>
      <c r="P33" s="140"/>
      <c r="Q33" s="140"/>
      <c r="R33" s="140"/>
      <c r="S33" s="140"/>
      <c r="T33" s="140"/>
      <c r="U33" s="140"/>
      <c r="V33" s="140"/>
    </row>
    <row r="34" spans="1:22" ht="27.75" customHeight="1" x14ac:dyDescent="0.2">
      <c r="A34" s="141"/>
      <c r="B34" s="142"/>
      <c r="C34" s="142"/>
      <c r="D34" s="142"/>
      <c r="E34" s="142"/>
      <c r="F34" s="142"/>
      <c r="G34" s="142"/>
      <c r="H34" s="142"/>
      <c r="I34" s="142"/>
      <c r="N34" s="139" t="s">
        <v>63</v>
      </c>
      <c r="O34" s="140"/>
      <c r="P34" s="140"/>
      <c r="Q34" s="140"/>
      <c r="R34" s="140"/>
      <c r="S34" s="140"/>
      <c r="T34" s="140"/>
      <c r="U34" s="140"/>
      <c r="V34" s="140"/>
    </row>
    <row r="35" spans="1:22" ht="27.75" customHeight="1" x14ac:dyDescent="0.2">
      <c r="A35" s="141"/>
      <c r="B35" s="142"/>
      <c r="C35" s="142"/>
      <c r="D35" s="142"/>
      <c r="E35" s="142"/>
      <c r="F35" s="142"/>
      <c r="G35" s="142"/>
      <c r="H35" s="142"/>
      <c r="I35" s="142"/>
    </row>
    <row r="36" spans="1:22" ht="24" customHeight="1" x14ac:dyDescent="0.2">
      <c r="M36" s="143"/>
      <c r="N36" s="143"/>
    </row>
    <row r="37" spans="1:22" ht="24" customHeight="1" x14ac:dyDescent="0.15">
      <c r="I37" s="131" t="s">
        <v>64</v>
      </c>
    </row>
    <row r="38" spans="1:22" ht="24" customHeight="1" x14ac:dyDescent="0.15">
      <c r="I38" s="131" t="s">
        <v>64</v>
      </c>
    </row>
    <row r="39" spans="1:22" ht="24" customHeight="1" x14ac:dyDescent="0.15">
      <c r="I39" s="78"/>
    </row>
    <row r="147" spans="64:71" ht="24" customHeight="1" x14ac:dyDescent="0.15">
      <c r="BL147" s="72" t="s">
        <v>65</v>
      </c>
      <c r="BN147" s="72" t="s">
        <v>66</v>
      </c>
      <c r="BO147" s="72" t="s">
        <v>67</v>
      </c>
      <c r="BP147" s="72" t="s">
        <v>68</v>
      </c>
      <c r="BQ147" s="72" t="s">
        <v>69</v>
      </c>
      <c r="BS147" s="72" t="s">
        <v>70</v>
      </c>
    </row>
    <row r="148" spans="64:71" ht="24" customHeight="1" x14ac:dyDescent="0.15">
      <c r="BL148" s="72" t="s">
        <v>71</v>
      </c>
      <c r="BN148" s="72" t="s">
        <v>72</v>
      </c>
      <c r="BO148" s="72" t="s">
        <v>73</v>
      </c>
      <c r="BP148" s="72" t="s">
        <v>74</v>
      </c>
      <c r="BQ148" s="72" t="s">
        <v>75</v>
      </c>
      <c r="BS148" s="72" t="s">
        <v>76</v>
      </c>
    </row>
  </sheetData>
  <mergeCells count="4">
    <mergeCell ref="F2:G2"/>
    <mergeCell ref="E4:G5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</vt:lpstr>
      <vt:lpstr>見積書</vt:lpstr>
      <vt:lpstr>依頼!Print_Area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2025-11-11T06:00:49Z</dcterms:created>
  <dcterms:modified xsi:type="dcterms:W3CDTF">2025-11-11T06:06:26Z</dcterms:modified>
</cp:coreProperties>
</file>