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13_ncr:1_{083F89B2-31B6-4921-BA34-834B9D9BE110}" xr6:coauthVersionLast="47" xr6:coauthVersionMax="47" xr10:uidLastSave="{00000000-0000-0000-0000-000000000000}"/>
  <bookViews>
    <workbookView xWindow="-120" yWindow="-120" windowWidth="20730" windowHeight="11040" activeTab="2" xr2:uid="{FC8169C1-A453-48FF-9FD8-987828F6FEAC}"/>
  </bookViews>
  <sheets>
    <sheet name="価格調査依頼書" sheetId="1" r:id="rId1"/>
    <sheet name="入札書" sheetId="2" r:id="rId2"/>
    <sheet name="内訳書" sheetId="3" r:id="rId3"/>
  </sheets>
  <externalReferences>
    <externalReference r:id="rId4"/>
    <externalReference r:id="rId5"/>
  </externalReferences>
  <definedNames>
    <definedName name="_xlnm.Print_Area" localSheetId="0">価格調査依頼書!$A$1:$J$29</definedName>
    <definedName name="_xlnm.Print_Area" localSheetId="2">内訳書!$B$2:$L$282</definedName>
    <definedName name="_xlnm.Print_Area" localSheetId="1">入札書!$A$1:$G$35</definedName>
    <definedName name="_xlnm.Print_Titles" localSheetId="2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" i="3" l="1"/>
  <c r="I65" i="3"/>
  <c r="I34" i="3"/>
  <c r="D34" i="3"/>
  <c r="I1" i="3"/>
  <c r="D11" i="2"/>
  <c r="G10" i="2"/>
  <c r="F10" i="2"/>
  <c r="E10" i="2"/>
  <c r="D10" i="2"/>
  <c r="C10" i="2"/>
  <c r="B10" i="2"/>
  <c r="A10" i="2"/>
  <c r="B9" i="2"/>
  <c r="A9" i="2"/>
  <c r="C8" i="2"/>
  <c r="B8" i="2"/>
  <c r="A8" i="2"/>
  <c r="A7" i="2"/>
  <c r="A5" i="2"/>
  <c r="A4" i="2"/>
  <c r="G1" i="2"/>
  <c r="E12" i="1"/>
</calcChain>
</file>

<file path=xl/sharedStrings.xml><?xml version="1.0" encoding="utf-8"?>
<sst xmlns="http://schemas.openxmlformats.org/spreadsheetml/2006/main" count="851" uniqueCount="502">
  <si>
    <t>業者各位</t>
    <rPh sb="0" eb="2">
      <t>ギョウシャ</t>
    </rPh>
    <rPh sb="2" eb="4">
      <t>カクイ</t>
    </rPh>
    <phoneticPr fontId="4"/>
  </si>
  <si>
    <t>品　　　　　　 名</t>
    <rPh sb="0" eb="1">
      <t>シナ</t>
    </rPh>
    <rPh sb="8" eb="9">
      <t>メイ</t>
    </rPh>
    <phoneticPr fontId="7"/>
  </si>
  <si>
    <t>規　　　　　　格</t>
    <rPh sb="0" eb="1">
      <t>キ</t>
    </rPh>
    <rPh sb="7" eb="8">
      <t>カク</t>
    </rPh>
    <phoneticPr fontId="7"/>
  </si>
  <si>
    <t>単位</t>
    <rPh sb="0" eb="1">
      <t>タン</t>
    </rPh>
    <rPh sb="1" eb="2">
      <t>クライ</t>
    </rPh>
    <phoneticPr fontId="7"/>
  </si>
  <si>
    <t>　</t>
    <phoneticPr fontId="8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</si>
  <si>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4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</si>
  <si>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10"/>
  </si>
  <si>
    <t>担当　桑原</t>
    <rPh sb="3" eb="5">
      <t>クワハラ</t>
    </rPh>
    <phoneticPr fontId="4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</si>
  <si>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4"/>
  </si>
  <si>
    <t>TEL　098-857-1155　（内線２４０３）</t>
    <phoneticPr fontId="8" type="halfwidthKatakana"/>
  </si>
  <si>
    <t>FAX　098-857-1167</t>
    <phoneticPr fontId="8" type="halfwidthKatakana"/>
  </si>
  <si>
    <t>回答日</t>
    <rPh sb="0" eb="3">
      <t>ｶｲﾄｳﾋﾞ</t>
    </rPh>
    <phoneticPr fontId="8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</si>
  <si>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4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</si>
  <si>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8" type="halfwidthKatakana"/>
  </si>
  <si>
    <t>単　　価</t>
    <rPh sb="0" eb="1">
      <t>タン</t>
    </rPh>
    <rPh sb="3" eb="4">
      <t>アタイ</t>
    </rPh>
    <phoneticPr fontId="7"/>
  </si>
  <si>
    <t>金　　　額</t>
    <rPh sb="0" eb="1">
      <t>キン</t>
    </rPh>
    <rPh sb="4" eb="5">
      <t>ガク</t>
    </rPh>
    <phoneticPr fontId="7"/>
  </si>
  <si>
    <t>備　　考</t>
    <rPh sb="0" eb="1">
      <t>ソナエ</t>
    </rPh>
    <rPh sb="3" eb="4">
      <t>コウ</t>
    </rPh>
    <phoneticPr fontId="7"/>
  </si>
  <si>
    <t>別紙内訳書のとおり</t>
    <rPh sb="0" eb="5">
      <t>ﾍﾞｯｼｳﾁﾜｹｼｮ</t>
    </rPh>
    <phoneticPr fontId="8" type="halfwidthKatakana"/>
  </si>
  <si>
    <t>以下余白</t>
    <rPh sb="0" eb="4">
      <t>ｲｶﾖﾊｸ</t>
    </rPh>
    <phoneticPr fontId="8" type="halfwidthKatakana"/>
  </si>
  <si>
    <t>合計</t>
    <rPh sb="0" eb="2">
      <t>ｺﾞｳｹｲ</t>
    </rPh>
    <phoneticPr fontId="8" type="halfwidthKatakana"/>
  </si>
  <si>
    <t>住所</t>
    <rPh sb="0" eb="2">
      <t>ジュウショ</t>
    </rPh>
    <phoneticPr fontId="10"/>
  </si>
  <si>
    <t>会社名</t>
    <rPh sb="0" eb="3">
      <t>カイシャメイ</t>
    </rPh>
    <phoneticPr fontId="10"/>
  </si>
  <si>
    <t>代表者名</t>
    <rPh sb="0" eb="3">
      <t>ダイヒョウシャ</t>
    </rPh>
    <rPh sb="3" eb="4">
      <t>ナ</t>
    </rPh>
    <phoneticPr fontId="10"/>
  </si>
  <si>
    <t>担当者名　　</t>
    <rPh sb="0" eb="3">
      <t>タントウシャ</t>
    </rPh>
    <rPh sb="3" eb="4">
      <t>ナ</t>
    </rPh>
    <phoneticPr fontId="10"/>
  </si>
  <si>
    <t>電話番号</t>
    <rPh sb="0" eb="2">
      <t>デンワ</t>
    </rPh>
    <rPh sb="2" eb="4">
      <t>バンゴウ</t>
    </rPh>
    <phoneticPr fontId="10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</si>
  <si>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7"/>
  </si>
  <si>
    <t>分任契約担当官</t>
  </si>
  <si>
    <t>　　年　　月　　日</t>
    <rPh sb="2" eb="3">
      <t>ネン</t>
    </rPh>
    <rPh sb="5" eb="6">
      <t>ツキ</t>
    </rPh>
    <rPh sb="8" eb="9">
      <t>ヒ</t>
    </rPh>
    <phoneticPr fontId="7"/>
  </si>
  <si>
    <t>陸上自衛隊那覇駐屯地</t>
    <rPh sb="5" eb="7">
      <t>ナハ</t>
    </rPh>
    <rPh sb="7" eb="10">
      <t>チュウトンチ</t>
    </rPh>
    <phoneticPr fontId="7"/>
  </si>
  <si>
    <t>住　所</t>
    <rPh sb="0" eb="1">
      <t>ジュウ</t>
    </rPh>
    <rPh sb="2" eb="3">
      <t>ショ</t>
    </rPh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</si>
  <si>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</si>
  <si>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</si>
  <si>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担当者　</t>
    <rPh sb="0" eb="3">
      <t>タントウシャ</t>
    </rPh>
    <phoneticPr fontId="7"/>
  </si>
  <si>
    <t>連絡先</t>
    <rPh sb="0" eb="3">
      <t>レンラクサキ</t>
    </rPh>
    <phoneticPr fontId="7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</si>
  <si>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10"/>
  </si>
  <si>
    <t>品　　　　名</t>
    <phoneticPr fontId="7"/>
  </si>
  <si>
    <t>規　　　格</t>
    <phoneticPr fontId="7"/>
  </si>
  <si>
    <t>単位</t>
  </si>
  <si>
    <t>単　価</t>
    <phoneticPr fontId="7"/>
  </si>
  <si>
    <t>金　　　額</t>
    <phoneticPr fontId="7"/>
  </si>
  <si>
    <t>備　考</t>
    <rPh sb="0" eb="1">
      <t>ソナエ</t>
    </rPh>
    <rPh sb="2" eb="3">
      <t>コウ</t>
    </rPh>
    <phoneticPr fontId="7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</si>
  <si>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7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</si>
  <si>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7"/>
  </si>
  <si>
    <t>　　　</t>
    <phoneticPr fontId="7"/>
  </si>
  <si>
    <t>パイオニア電設(株)</t>
    <rPh sb="7" eb="10">
      <t>カブ</t>
    </rPh>
    <phoneticPr fontId="10"/>
  </si>
  <si>
    <t>浦添市</t>
    <rPh sb="0" eb="3">
      <t>ウラソエシ</t>
    </rPh>
    <phoneticPr fontId="4"/>
  </si>
  <si>
    <t>877-0101</t>
    <phoneticPr fontId="10"/>
  </si>
  <si>
    <t>879-4607</t>
    <phoneticPr fontId="10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</si>
  <si>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10"/>
  </si>
  <si>
    <t>BS装置修理</t>
    <phoneticPr fontId="10"/>
  </si>
  <si>
    <t>(株)川本製作所沖縄営業所</t>
    <rPh sb="0" eb="3">
      <t>カブ</t>
    </rPh>
    <phoneticPr fontId="10"/>
  </si>
  <si>
    <t>宜野湾市</t>
    <rPh sb="0" eb="4">
      <t>ギノワンシ</t>
    </rPh>
    <phoneticPr fontId="10"/>
  </si>
  <si>
    <t>897-8823</t>
    <phoneticPr fontId="10"/>
  </si>
  <si>
    <t>870-2066</t>
    <phoneticPr fontId="10"/>
  </si>
  <si>
    <t>〒901-2226　宜野湾市字嘉数2-18</t>
    <rPh sb="10" eb="14">
      <t>ギノワンシ</t>
    </rPh>
    <rPh sb="14" eb="15">
      <t>アザ</t>
    </rPh>
    <rPh sb="15" eb="17">
      <t>カカズ</t>
    </rPh>
    <phoneticPr fontId="10"/>
  </si>
  <si>
    <t>自動給水装置用ﾓｰﾀｰ</t>
    <phoneticPr fontId="10"/>
  </si>
  <si>
    <t>合　　　　　　計</t>
    <rPh sb="0" eb="1">
      <t>ゴウ</t>
    </rPh>
    <phoneticPr fontId="4"/>
  </si>
  <si>
    <t>　　　内　　　　訳　　　　書</t>
    <phoneticPr fontId="7"/>
  </si>
  <si>
    <t>一連　番号</t>
    <rPh sb="0" eb="2">
      <t>イチレン</t>
    </rPh>
    <rPh sb="3" eb="4">
      <t>バン</t>
    </rPh>
    <rPh sb="4" eb="5">
      <t>ゴウ</t>
    </rPh>
    <phoneticPr fontId="4"/>
  </si>
  <si>
    <t>科目</t>
    <rPh sb="0" eb="2">
      <t>カモク</t>
    </rPh>
    <phoneticPr fontId="4"/>
  </si>
  <si>
    <t>品　　　　　　名</t>
    <rPh sb="0" eb="1">
      <t>シナ</t>
    </rPh>
    <rPh sb="7" eb="8">
      <t>メイ</t>
    </rPh>
    <phoneticPr fontId="4"/>
  </si>
  <si>
    <t>規　　　　　格</t>
    <rPh sb="0" eb="1">
      <t>タダシ</t>
    </rPh>
    <rPh sb="6" eb="7">
      <t>カク</t>
    </rPh>
    <phoneticPr fontId="4"/>
  </si>
  <si>
    <t>単位</t>
    <rPh sb="0" eb="1">
      <t>タン</t>
    </rPh>
    <rPh sb="1" eb="2">
      <t>クライ</t>
    </rPh>
    <phoneticPr fontId="4"/>
  </si>
  <si>
    <t>数　量</t>
    <rPh sb="0" eb="1">
      <t>カズ</t>
    </rPh>
    <rPh sb="2" eb="3">
      <t>リョウ</t>
    </rPh>
    <phoneticPr fontId="4"/>
  </si>
  <si>
    <t>単　価</t>
    <rPh sb="0" eb="1">
      <t>タン</t>
    </rPh>
    <rPh sb="2" eb="3">
      <t>アタイ</t>
    </rPh>
    <phoneticPr fontId="4"/>
  </si>
  <si>
    <t>金　　　額</t>
    <rPh sb="0" eb="1">
      <t>キン</t>
    </rPh>
    <rPh sb="4" eb="5">
      <t>ガク</t>
    </rPh>
    <phoneticPr fontId="4"/>
  </si>
  <si>
    <t>定　価</t>
    <rPh sb="0" eb="1">
      <t>サダム</t>
    </rPh>
    <rPh sb="2" eb="3">
      <t>アタイ</t>
    </rPh>
    <phoneticPr fontId="4"/>
  </si>
  <si>
    <t>カタログ名</t>
    <rPh sb="4" eb="5">
      <t>メイ</t>
    </rPh>
    <phoneticPr fontId="4"/>
  </si>
  <si>
    <t>備　考</t>
    <rPh sb="0" eb="1">
      <t>ソナエ</t>
    </rPh>
    <rPh sb="2" eb="3">
      <t>コウ</t>
    </rPh>
    <phoneticPr fontId="4"/>
  </si>
  <si>
    <t>スリーラスター</t>
  </si>
  <si>
    <t>ＥＡ９２０ＡＬ－１０</t>
  </si>
  <si>
    <t>EA</t>
  </si>
  <si>
    <t>カーワックス</t>
  </si>
  <si>
    <t>ＥＡ９２２ＪＫ－３</t>
  </si>
  <si>
    <t>シャーシコート</t>
  </si>
  <si>
    <t>ＥＡ９４２ＢＣ－２</t>
  </si>
  <si>
    <t>ＥＡ９４２ＢＣ－１</t>
  </si>
  <si>
    <t>ウインドウォッシャー液</t>
  </si>
  <si>
    <t>ＥＡ９２２ＡＢー１１８</t>
  </si>
  <si>
    <t>ＯＤエナメルスプレー</t>
  </si>
  <si>
    <t>ＥＡ９４２ＥＭ－８３３</t>
  </si>
  <si>
    <t>ＥＡ９４２ＥＭ－８３６</t>
  </si>
  <si>
    <t>アドブルー</t>
  </si>
  <si>
    <t>ＥＡ９２２ＡＤ－２０</t>
  </si>
  <si>
    <t>作業手袋</t>
  </si>
  <si>
    <t>ＥＡ３５３ＧＣ－７１</t>
  </si>
  <si>
    <t>ＥＡ３５３ＧＣ－７２</t>
  </si>
  <si>
    <t>道具箱【ＳＴＯＲＡＧＥ】</t>
  </si>
  <si>
    <t>ＯＤＬＳＴＲ</t>
  </si>
  <si>
    <t>Ｔ型ロング六角棒レンチ</t>
  </si>
  <si>
    <t>ＥＡ５７３Ｔ－５</t>
  </si>
  <si>
    <t>小物ケース（１２個入）</t>
  </si>
  <si>
    <t>ＥＡ５０８ＮＡ－５</t>
  </si>
  <si>
    <t>［奥行４５０ｍｍ］折りたたみ脚付作業テーブル</t>
  </si>
  <si>
    <t>ＥＡ９５４Ｅ－３６Ａ</t>
  </si>
  <si>
    <t>工具箱</t>
  </si>
  <si>
    <t>ＥＡ６６１ＡＣ－１１２</t>
  </si>
  <si>
    <t>パーツトレー</t>
  </si>
  <si>
    <t>ＥＡ６６１ＡＡ－５１</t>
  </si>
  <si>
    <t>ＥＡ６６１ＡＡ－５５</t>
  </si>
  <si>
    <t>ＥＡ６６１ＡＡ－５８</t>
  </si>
  <si>
    <t>マグネットボウル</t>
  </si>
  <si>
    <t>ＥＡ６６１ＥＡ－１５</t>
  </si>
  <si>
    <t>ＥＡ６６１ＥＡ－１１</t>
  </si>
  <si>
    <t>除湿剤</t>
  </si>
  <si>
    <t>ＥＡ９４１Ａ－７０</t>
  </si>
  <si>
    <t>整備用延長コードリール</t>
  </si>
  <si>
    <t>ＥＡ８１５ＢＫ－１０Ａ</t>
  </si>
  <si>
    <t>充電式空気入れ</t>
  </si>
  <si>
    <t>ＭＰ００１ＧＺ</t>
  </si>
  <si>
    <t>リチウムイオンバッテリ</t>
  </si>
  <si>
    <t>ＢＬ１８６０Ｂ</t>
  </si>
  <si>
    <t>充電式インパクトドライバ</t>
  </si>
  <si>
    <t>ＴＤ１７３ＤＺ</t>
  </si>
  <si>
    <t>充電器</t>
  </si>
  <si>
    <t>ＤＣ１８ＲＤ</t>
  </si>
  <si>
    <t>充電式ペンインパクトドライバ</t>
  </si>
  <si>
    <t>ＴＤ０２２ＤＳＨＸ</t>
  </si>
  <si>
    <t>ソケットアダプタ</t>
  </si>
  <si>
    <t>Ａ３２４１５</t>
  </si>
  <si>
    <t>ソケットセット</t>
  </si>
  <si>
    <t>ＴＢ４１０ＸＥ</t>
  </si>
  <si>
    <t>トラスコ　ステンレス工具箱</t>
  </si>
  <si>
    <t>ＴＳＵＳ－３０２４Ｌ</t>
  </si>
  <si>
    <t>折りたたみステップ</t>
  </si>
  <si>
    <t>ＯＳＵ－３Ｒ－ＤＨ</t>
  </si>
  <si>
    <t>ツールケース　スーパーバスケット</t>
  </si>
  <si>
    <t>ＳＢ－３１０－ＢＲ</t>
  </si>
  <si>
    <t>ＳＢ－３７０－ＢＲ</t>
  </si>
  <si>
    <t>ＳＢ－４６５－ＢＲ</t>
  </si>
  <si>
    <t>折りたたみコンテナ（５０Ｌ）</t>
  </si>
  <si>
    <t>ＣＴ５０－ＣＹＴ－１０Ｐ</t>
  </si>
  <si>
    <t>ST</t>
  </si>
  <si>
    <t>折りたたみコンテナ（２０Ｌ）</t>
  </si>
  <si>
    <t>ＴＲ－ＳＣ２０ーＬＳ－１０Ｐ</t>
  </si>
  <si>
    <t>樹脂製運搬車（片袖タイプ）</t>
  </si>
  <si>
    <t>ＭＰＫ７８０－ＯＤ－ＡＪＳ</t>
  </si>
  <si>
    <t>ベルト荷締機</t>
  </si>
  <si>
    <t>ＬＢＰ－２５４５</t>
  </si>
  <si>
    <t>赤色ＬＥＤ搭載ヘッドライトＷＳＴＡＲ</t>
  </si>
  <si>
    <t>６５１－７６４５</t>
  </si>
  <si>
    <t>ＣＯＢ　ＬＥＤワークライトＧａｎｚ２２３</t>
  </si>
  <si>
    <t>４６９－６３０３</t>
  </si>
  <si>
    <t>合皮手袋ピーユー・キング</t>
  </si>
  <si>
    <t>５９９－７３２１</t>
  </si>
  <si>
    <t>５９９－７３３０</t>
  </si>
  <si>
    <t>Ｓ字フックエスビナープラスティック</t>
  </si>
  <si>
    <t>４７９－８６１９</t>
  </si>
  <si>
    <t>セルフロック</t>
  </si>
  <si>
    <t>２５６－６７１５</t>
  </si>
  <si>
    <t>シムロンＬはや巻</t>
  </si>
  <si>
    <t>２９２－０６１１</t>
  </si>
  <si>
    <t>水平器</t>
  </si>
  <si>
    <t>２００－３２６５</t>
  </si>
  <si>
    <t>折りたたみコンテナ</t>
  </si>
  <si>
    <t>ダブルアクションスプレーボトル</t>
  </si>
  <si>
    <t>クリーニングスティック</t>
  </si>
  <si>
    <t>ＥＡ１０９ＤＹ－１１</t>
  </si>
  <si>
    <t>ねじゆるみ止め剤</t>
  </si>
  <si>
    <t>ＥＡ９３３ＡＣ－５</t>
  </si>
  <si>
    <t>パラシュートコード</t>
  </si>
  <si>
    <t>ＥＡ６２８ＢＲ－５００</t>
  </si>
  <si>
    <t>養生テープ</t>
  </si>
  <si>
    <t>ＥＡ９４４ＭＬ－７３</t>
  </si>
  <si>
    <t>オレンジハンドソープ</t>
  </si>
  <si>
    <t>ＥＡ９２２Ｃ－１２Ｂ</t>
  </si>
  <si>
    <t>工場扇スタンドタイプ</t>
  </si>
  <si>
    <t>ＥＡ８９７ＡＳ－１</t>
  </si>
  <si>
    <t>スチールリンクチェーン</t>
  </si>
  <si>
    <t>ＥＡ９８０ＳＥ－４２</t>
  </si>
  <si>
    <t>１０本組</t>
  </si>
  <si>
    <t>ＥＡ８１９ＷＭ－３</t>
  </si>
  <si>
    <t>マスキングテープ</t>
  </si>
  <si>
    <t>ＥＡ９４４ＮＷ－１０１</t>
  </si>
  <si>
    <t>ラッチェット荷締機（カモフラージュ）</t>
  </si>
  <si>
    <t>ＥＡ９８２ＢＡ－１０Ｂ</t>
  </si>
  <si>
    <t>PC</t>
  </si>
  <si>
    <t>小　　　　　　計</t>
    <rPh sb="0" eb="1">
      <t>ショウ</t>
    </rPh>
    <phoneticPr fontId="7"/>
  </si>
  <si>
    <t>ラッチェット荷締機（ＯＤ色）</t>
  </si>
  <si>
    <t>ＥＡ９８２Ｂ－１０Ｇ</t>
  </si>
  <si>
    <t>ＯＤ色シート（＃３０００）</t>
  </si>
  <si>
    <t>ＥＡ９１５ＢＢ－５４</t>
  </si>
  <si>
    <t>SH</t>
  </si>
  <si>
    <t>ＥＡ９１５ＢＢ－５５</t>
  </si>
  <si>
    <t>ＯＤ色折りたたみ式コンテナ（ふた付）</t>
  </si>
  <si>
    <t>ＥＡ５０６ＡＡ－４Ｅ</t>
  </si>
  <si>
    <t>結束バンド（耐侯生）</t>
  </si>
  <si>
    <t>ＥＡ４７５Ｂ－２００Ｗ</t>
  </si>
  <si>
    <t>BN</t>
  </si>
  <si>
    <t>ＥＡ４７５Ｂ－３００Ｗ</t>
  </si>
  <si>
    <t>アルミ線</t>
  </si>
  <si>
    <t>ＥＡ９５１ＡＬ－１Ａ</t>
  </si>
  <si>
    <t>SP</t>
  </si>
  <si>
    <t>カラビナフック</t>
  </si>
  <si>
    <t>ＥＡ６３８ＪＧ－１８１Ｂ</t>
  </si>
  <si>
    <t>ラチェット荷締機（カモフラージュ）</t>
  </si>
  <si>
    <t>ＥＡ９８２Ｃ－２Ｂ</t>
  </si>
  <si>
    <t>（ＯＤ色）折りたたみ式コンテナ（ふた付）</t>
  </si>
  <si>
    <t>ＥＡ５０６ＡＡ－９Ｅ</t>
  </si>
  <si>
    <t>CA</t>
  </si>
  <si>
    <t>（ＯＤ色）シート（＃３０００）</t>
  </si>
  <si>
    <t>ＥＡ９１５ＢＢ－５３</t>
  </si>
  <si>
    <t>迷彩シート（＃３０００）</t>
  </si>
  <si>
    <t>ＥＡ９１５ＢＢ－４３</t>
  </si>
  <si>
    <t>（ＯＤ色）ポリロープ（三つ打ち）</t>
  </si>
  <si>
    <t>ＥＡ６２８ＰＰ－３５</t>
  </si>
  <si>
    <t>平ゴムロープ</t>
  </si>
  <si>
    <t>ＥＡ６２８ＷＬ－４２０</t>
  </si>
  <si>
    <t>カーボンはがしヘラ　１５０×２０</t>
  </si>
  <si>
    <t>７５６－３８５０</t>
  </si>
  <si>
    <t>カーボンはがしヘラ　１４０×４０</t>
  </si>
  <si>
    <t>７５６－３８６８</t>
  </si>
  <si>
    <t>カーボンはがしヘラ　１５６×６５</t>
  </si>
  <si>
    <t>７５６－３８７６</t>
  </si>
  <si>
    <t>カーボンはがしヘラ　１６０×９０</t>
  </si>
  <si>
    <t>７５６－３８８４</t>
  </si>
  <si>
    <t>ジャンプスターター</t>
  </si>
  <si>
    <t>３３７－３６６４</t>
  </si>
  <si>
    <t>現場施工用布テープ　プロ３０００（重梱包用）幅１００ｍｍ</t>
  </si>
  <si>
    <t>８３６－５３４７</t>
  </si>
  <si>
    <t>１２５ｍｍ穴付サンドペーパー（マジック式）</t>
  </si>
  <si>
    <t>ＥＡ８０９ＸＤ－４０１</t>
  </si>
  <si>
    <t>ＥＡ８０９ＸＤ－４０３</t>
  </si>
  <si>
    <t>ＥＡ８０９ＸＤ－４０５</t>
  </si>
  <si>
    <t>ＥＡ８０９ＸＤ－４０７</t>
  </si>
  <si>
    <t>カッティングホイールセット（ＥＺロック方式）（アーバー＋替刃５枚）</t>
  </si>
  <si>
    <t>ＥＡ８１８Ｅ－２２１</t>
  </si>
  <si>
    <t>（３．２ｍｍ軸）アーバー</t>
  </si>
  <si>
    <t>ＥＡ８１８Ｅ－１４０</t>
  </si>
  <si>
    <t>カッティング砥石</t>
  </si>
  <si>
    <t>ＥＡ８１８Ｅ－１４４</t>
  </si>
  <si>
    <t>PK</t>
  </si>
  <si>
    <t>ポータブル電源　ＪＥ６００Ｃ</t>
  </si>
  <si>
    <t>６６０－３５１９</t>
  </si>
  <si>
    <t>充電式ブロワ　１８Ⅴ（乾式）</t>
  </si>
  <si>
    <t>４１０－７４７０</t>
  </si>
  <si>
    <t>ナイロン平ベルト（ドラム巻き）アーミー</t>
  </si>
  <si>
    <t>７５４－１０５８</t>
  </si>
  <si>
    <t>防炎メッシュシートエコノミー　ブラック</t>
  </si>
  <si>
    <t>６６６－１４４０</t>
  </si>
  <si>
    <t>ダストレスラインパウダー　白　２０ｋｇ×１袋</t>
  </si>
  <si>
    <t>１８１－４４２７</t>
  </si>
  <si>
    <t>BG</t>
  </si>
  <si>
    <t>［水分離型］油吸着ロールマット</t>
  </si>
  <si>
    <t>ＥＡ９２９ＤＨ－７</t>
  </si>
  <si>
    <t>［水・油］吸着ロールマット</t>
  </si>
  <si>
    <t>ＥＡ９２９ＤＭ－１０</t>
  </si>
  <si>
    <t>豚毛製ブラシセット</t>
  </si>
  <si>
    <t>ＥＡ１０９ＧＢ－１Ｂ</t>
  </si>
  <si>
    <t>真鍮製ブラシセット</t>
  </si>
  <si>
    <t>ＥＡ１０９ＧＥ</t>
  </si>
  <si>
    <t>平ゴムロープ［金具付］</t>
  </si>
  <si>
    <t>［速乾性］パーツクリーナー</t>
  </si>
  <si>
    <t>ＥＡ９２０ＢＡ－１ＢＡ</t>
  </si>
  <si>
    <t>ハンドクリーナー</t>
  </si>
  <si>
    <t>ＥＡ９２２ＨＡ－２０</t>
  </si>
  <si>
    <t>超強力多用途接着剤</t>
  </si>
  <si>
    <t>ＥＡ９３６ＤＡ－１</t>
  </si>
  <si>
    <t>［中字］油性ペイント</t>
  </si>
  <si>
    <t>ＥＡ７６５ＭＰ－１３Ｂ</t>
  </si>
  <si>
    <t>ＥＡ７６５ＭＰ－１３Ｃ</t>
  </si>
  <si>
    <t>ＥＡ７６５ＭＰ－１３Ｄ</t>
  </si>
  <si>
    <t>ＥＡ７６５ＭＰ－１３Ｅ</t>
  </si>
  <si>
    <t>［４５個組］工具セット</t>
  </si>
  <si>
    <t>ＥＡ７５</t>
  </si>
  <si>
    <t>足場台</t>
  </si>
  <si>
    <t>ＥＡ９０５ＤＪ－３</t>
  </si>
  <si>
    <t>UN</t>
  </si>
  <si>
    <t>クリーニングスティック（両面）</t>
  </si>
  <si>
    <t>ＥＡ１０９ＤＹ－１６</t>
  </si>
  <si>
    <t>アクリル小判札</t>
  </si>
  <si>
    <t>ＥＡ９５６Ｖ－９Ａ</t>
  </si>
  <si>
    <t>耐候性結束バンド［ＯＤ色］</t>
  </si>
  <si>
    <t>ＥＡ４７５Ｆ－１００</t>
  </si>
  <si>
    <t>ＥＡ４７５Ｆ－２００</t>
  </si>
  <si>
    <t>［冷凍用］ジッパー付保存袋</t>
  </si>
  <si>
    <t>ＥＡ９４４ＣＳ－１５</t>
  </si>
  <si>
    <t>ＥＡ９４４ＣＳ－１４</t>
  </si>
  <si>
    <t>［ロール］エアクッション</t>
  </si>
  <si>
    <t>ＥＡ９９５ＢＲ－５６</t>
  </si>
  <si>
    <t>スプレーガン（吸上式）</t>
  </si>
  <si>
    <t>ＥＡ１２１ＢＡ－６</t>
  </si>
  <si>
    <t>PR</t>
  </si>
  <si>
    <t>スプレーガン（吸上式）　替カップ</t>
  </si>
  <si>
    <t>ＥＡ１２１ＢＡ－１８Ａ</t>
  </si>
  <si>
    <t>折りたたみ式コンテナ</t>
  </si>
  <si>
    <t>ＥＡ５０６ＡＡ－２１０</t>
  </si>
  <si>
    <t>自在仕切版</t>
  </si>
  <si>
    <t>ＥＡ５０８ＡＹ－１２</t>
  </si>
  <si>
    <t>ＥＡ５０８ＡＹ－１３</t>
  </si>
  <si>
    <t>ＥＡ５０８ＡＹ－１１</t>
  </si>
  <si>
    <t>大型工具箱</t>
  </si>
  <si>
    <t>ＥＡ９６０ＡＣ－２</t>
  </si>
  <si>
    <t>ストッパー付メジャー</t>
  </si>
  <si>
    <t>ＥＡ７２０ＧＬ－５Ａ</t>
  </si>
  <si>
    <t>チャック付きポリ袋</t>
  </si>
  <si>
    <t>ＥＡ９４４Ｃ－３４０</t>
  </si>
  <si>
    <t>ＥＡ９４４Ｃ－１４０Ａ</t>
  </si>
  <si>
    <t>発砲ポリプロペン製枕木</t>
  </si>
  <si>
    <t>じょうご（スピードロート）</t>
  </si>
  <si>
    <t>ＥＡ９９１ＢＬ－４３</t>
  </si>
  <si>
    <t>金具付キャスター</t>
  </si>
  <si>
    <t>ＥＡ９８６ＰＦ－９６</t>
  </si>
  <si>
    <t>１０本組軸付きブラシセット</t>
  </si>
  <si>
    <t>［ＯＤ］折りたたみコンテナ［ふた付］</t>
  </si>
  <si>
    <t>運搬車</t>
  </si>
  <si>
    <t>ＥＡ５２０Ｂ－６２</t>
  </si>
  <si>
    <t>［ＯＤ色］［薄型］折りたたみ式コンテナ（ふた付）（２０ℓ）</t>
  </si>
  <si>
    <t>精密用クリーニングスティック</t>
  </si>
  <si>
    <t>ＥＡ１０９ＤＹ－１Ａ</t>
  </si>
  <si>
    <t>［ＯＤ色］折りたたみ式コンテナ（ふた付）（７４ℓ）</t>
  </si>
  <si>
    <t>ＥＡ５０６ＡＡ－１００Ｅ</t>
  </si>
  <si>
    <t>折りたたみ式コンテナ（４０～７５ℓ）</t>
  </si>
  <si>
    <t>ＥＡ５０６ＡＨ－１３</t>
  </si>
  <si>
    <t>［二段式］運搬車</t>
  </si>
  <si>
    <t>ＥＡ５２０Ｐ－１２</t>
  </si>
  <si>
    <t>コンテナ（１１ℓ）</t>
  </si>
  <si>
    <t>ＥＡ５０６ＡＦ－１９０</t>
  </si>
  <si>
    <t>ＥＡ５２０Ｂ－１１</t>
  </si>
  <si>
    <t>踏台（ワイドステップ）</t>
  </si>
  <si>
    <t>ＥＡ９０３ＲＣ－２</t>
  </si>
  <si>
    <t>キャビネット</t>
  </si>
  <si>
    <t>ＥＡ９５４ＥＳ－１０４</t>
  </si>
  <si>
    <t>ホワイトボード</t>
  </si>
  <si>
    <t>ＥＡ７６１ＬＤ－６</t>
  </si>
  <si>
    <t>コンテナキャリーカート</t>
  </si>
  <si>
    <t>ＥＡ５２０ＥＡ－１</t>
  </si>
  <si>
    <t>［ベベル型］スチールワイヤーブラシ</t>
  </si>
  <si>
    <t>ＥＡ８０９－３</t>
  </si>
  <si>
    <t>［高性能］強力乾燥剤</t>
  </si>
  <si>
    <t>ＥＡ９４１Ａ－９２</t>
  </si>
  <si>
    <t>マグネット</t>
  </si>
  <si>
    <t>ＥＡ７６２ＦＧ－１７</t>
  </si>
  <si>
    <t>ダストカート</t>
  </si>
  <si>
    <t>ＥＡ９９５ＡＡ－２１６</t>
  </si>
  <si>
    <t>キャリーカート（折畳式）</t>
  </si>
  <si>
    <t>ＥＡ５２０ＥＤ－３２Ａ</t>
  </si>
  <si>
    <t>［充電式］ＬＥＤ作業灯</t>
  </si>
  <si>
    <t>ＥＡ８１４ＥＣ－２２</t>
  </si>
  <si>
    <t>メッシュパレット</t>
  </si>
  <si>
    <t>ＥＡ９８５Ｒ－８</t>
  </si>
  <si>
    <t>工場扇</t>
  </si>
  <si>
    <t>ＥＡ８９７ＡＳＳ－１</t>
  </si>
  <si>
    <t>［ＯＤ色］工具収納バスケット</t>
  </si>
  <si>
    <t>ＥＡ５０５ＡＳ－４</t>
  </si>
  <si>
    <t>ＥＡ９８０ＳＥ－９１</t>
  </si>
  <si>
    <t>サインスタンド［無地］</t>
  </si>
  <si>
    <t>ＥＡ９８３ＤＥ－６Ｂ</t>
  </si>
  <si>
    <t>ＥＡ９９５ＡＡ－２３１</t>
  </si>
  <si>
    <t>湿度・温度計</t>
  </si>
  <si>
    <t>ＥＡ７２８ＥＢ－６８</t>
  </si>
  <si>
    <t>シリカゲル乾燥剤</t>
  </si>
  <si>
    <t>ＥＡ９４１Ａ－４１</t>
  </si>
  <si>
    <t>シュレッターばさみ</t>
  </si>
  <si>
    <t>ＥＡ７６３ＺＤ－１００Ｃ</t>
  </si>
  <si>
    <t>［４方ロック式］密閉保管容器</t>
  </si>
  <si>
    <t>ＥＡ５０８ＴＬ－３１</t>
  </si>
  <si>
    <t>ＥＡ９５６Ｖ－１Ａ</t>
  </si>
  <si>
    <t>工場扇用フィルター</t>
  </si>
  <si>
    <t>ＥＡ８９７ＡＺ－１</t>
  </si>
  <si>
    <t>カラーマグネットシート</t>
  </si>
  <si>
    <t>ＥＡ７８１ＢＳ－１</t>
  </si>
  <si>
    <t>除湿シート</t>
  </si>
  <si>
    <t>ＥＡ９４１Ａ－２２</t>
  </si>
  <si>
    <t>デザインケース</t>
  </si>
  <si>
    <t>ＥＡ７６２ＣＦ－１７１</t>
  </si>
  <si>
    <t>チャック付ポリ袋</t>
  </si>
  <si>
    <t>ＥＡ９４４ＣＡ－３４０</t>
  </si>
  <si>
    <t>ＥＡ９４４ＣＡ－１００Ａ</t>
  </si>
  <si>
    <t>［粘着式］フック</t>
  </si>
  <si>
    <t>ＥＡ６３８ＬＡ－３２</t>
  </si>
  <si>
    <t>収納ボックス（１～１２ℓ）</t>
  </si>
  <si>
    <t>ＥＡ５０６ＬＤ－２１Ａ</t>
  </si>
  <si>
    <t>［二段式］運搬車（ブレーキ付）</t>
  </si>
  <si>
    <t>ＥＡ５２０ＥＢ－２</t>
  </si>
  <si>
    <t>ＥＡ９０３ＲＣ－３Ａ</t>
  </si>
  <si>
    <t>［ＯＤ］折りたたみ式コンテナ（ふた付）</t>
  </si>
  <si>
    <t>ＥＡ５０６ＡＡ－８Ｅ</t>
  </si>
  <si>
    <t>プラスティックオイラー</t>
  </si>
  <si>
    <t>ＥＡ９９０－ＰＫ１１</t>
  </si>
  <si>
    <t>ステンレスリンクチェーン</t>
  </si>
  <si>
    <t>ＥＡ９８０ＳＢ－４１</t>
  </si>
  <si>
    <t>［奥行４５５ｍｍ］折りたたみ脚付作業テーブル（ＯＤ色／樹脂天板）</t>
  </si>
  <si>
    <t>ＥＡ９５４Ｅ－７１Ｂ</t>
  </si>
  <si>
    <t>バックル付収納ケース</t>
  </si>
  <si>
    <t>ＥＡ５０６ＡＢ－４７ＢＢ</t>
  </si>
  <si>
    <t>［ＯＤ色］［薄型］折りたたみ式コンテナ（ふた付）（２０Ｌ）</t>
  </si>
  <si>
    <t>ＥＡ５０６ＡＡ－３０Ｅ</t>
  </si>
  <si>
    <t>二重リング</t>
  </si>
  <si>
    <t>ＥＡ６３８ＤＰ－４１</t>
  </si>
  <si>
    <t>ＥＡ９９５ＢＲ－５３</t>
  </si>
  <si>
    <t>中皿付工具箱</t>
  </si>
  <si>
    <t>ＥＡ５０５ＫＥ－１</t>
  </si>
  <si>
    <t>３Ⅿスポンジ研磨材</t>
  </si>
  <si>
    <t>４３０－６８８１</t>
  </si>
  <si>
    <t>４３０－６８９９</t>
  </si>
  <si>
    <t>ソニックデフェンダー</t>
  </si>
  <si>
    <t>４９０－４２８１</t>
  </si>
  <si>
    <t>ＬＥＤコンパクトデスクライト</t>
  </si>
  <si>
    <t>１２１－７９３５</t>
  </si>
  <si>
    <t>充電式ＬＥＤ折り畳みライト</t>
  </si>
  <si>
    <t>４２０－５５４４</t>
  </si>
  <si>
    <t>一眼型保護メガネ</t>
  </si>
  <si>
    <t>８３４－５４９４</t>
  </si>
  <si>
    <t>［４サイズ］ラチェットめがねレンチセット</t>
  </si>
  <si>
    <t>ＥＡ６１４ＨＳ－９１</t>
  </si>
  <si>
    <t>ＥＡ１０９ＧＥ－２Ｂ</t>
  </si>
  <si>
    <t>ＥＡ１０９ＧＢ－２Ｂ</t>
  </si>
  <si>
    <t>メカニクスグローブ（カモフラージュ）</t>
  </si>
  <si>
    <t>ＥＡ３５３ＢＴ－７６</t>
  </si>
  <si>
    <t>ＥＡ３５３ＢＴ－７７</t>
  </si>
  <si>
    <t>ＥＡ３５３ＢＴ－７８</t>
  </si>
  <si>
    <t>ＥＡ３５３ＢＴ－７９</t>
  </si>
  <si>
    <t>ＥＡ１０９ＤＹ－１０</t>
  </si>
  <si>
    <t>ＥＡ９５６Ｖ－５Ａ</t>
  </si>
  <si>
    <t>ＥＡ９５６Ｖ－６Ａ</t>
  </si>
  <si>
    <t>ＥＡ９５６Ｖ－７Ａ</t>
  </si>
  <si>
    <t>Ｅリングプライヤーセット</t>
  </si>
  <si>
    <t>ＥＡ５９０ＥＬ－１０</t>
  </si>
  <si>
    <t>工業用ペーパー（キムタオル）</t>
  </si>
  <si>
    <t>ＥＡ９２９ＡＴ－３Ｃ</t>
  </si>
  <si>
    <t>マジックガード（除菌・消臭）</t>
  </si>
  <si>
    <t>ＥＡ９２２ＤＡ－２</t>
  </si>
  <si>
    <t>収納ケース</t>
  </si>
  <si>
    <t>ＥＡ５０６ＬＣ－４０ＡＡ</t>
  </si>
  <si>
    <t>【ＯＤ色】折りたたみ式コンテナ</t>
  </si>
  <si>
    <t>ＥＡ５０６ＡＡ－７Ｅ</t>
  </si>
  <si>
    <t>【ＯＤ色】工具収納バスケット</t>
  </si>
  <si>
    <t>テレホンスタンド</t>
  </si>
  <si>
    <t>ＥＡ９５４ＪＢ－６７</t>
  </si>
  <si>
    <t>コードリール［防雨型・温度センサー付］</t>
  </si>
  <si>
    <t>ＥＡ８１５ＢＥ－４２</t>
  </si>
  <si>
    <t>防湿［電波］掛時計</t>
  </si>
  <si>
    <t>ＥＡ７９８ＣＢ－９５</t>
  </si>
  <si>
    <t>テーブルタップ</t>
  </si>
  <si>
    <t>ＥＡ８１５ＧＭ－３２３</t>
  </si>
  <si>
    <t>強力型パンチ【２穴】</t>
  </si>
  <si>
    <t>ＥＡ７６２ＭＤ－５</t>
  </si>
  <si>
    <t>パンチ【２穴】</t>
  </si>
  <si>
    <t>ＥＡ７６２ＭＡ－５</t>
  </si>
  <si>
    <t>スイング式ダストボックス</t>
  </si>
  <si>
    <t>ＥＡ９９５Ａ－４７</t>
  </si>
  <si>
    <t>レターケース</t>
  </si>
  <si>
    <t>ＥＡ９５４ＪＤ－４１</t>
  </si>
  <si>
    <t>中型ホッチキス（リムーバー付）</t>
  </si>
  <si>
    <t>ＥＡ７６２２ＨＢ</t>
  </si>
  <si>
    <t>替針</t>
  </si>
  <si>
    <t>ＥＡ７６２ＨＢ－２</t>
  </si>
  <si>
    <t>メタルラック</t>
  </si>
  <si>
    <t>ＥＡ９７６ＡＬ－２１</t>
  </si>
  <si>
    <t>［六角軸］コンクリート用ドリルセット（ＨＳＳ）</t>
  </si>
  <si>
    <t>ＥＡ８１１ＡＸ－３１</t>
  </si>
  <si>
    <t>ＥＡ８１１ＡＸ－３３</t>
  </si>
  <si>
    <t>フルカラー埋め込みコンセント</t>
  </si>
  <si>
    <t>Ｐａｎａｓｏｎｉｃ　ＷＮＰ１９３１ＭＷＰ</t>
  </si>
  <si>
    <t>火災報知器用耐熱電線</t>
  </si>
  <si>
    <t>伸興電機　ＨＰ１．２Ｘ２ＣＸ２００Ｍ</t>
  </si>
  <si>
    <t>伸興電機　ＨＰ１．２Ｘ４ＣＸ２００Ｍ</t>
  </si>
  <si>
    <t>電力用低圧ケーブル接続キット　スコッチキャスト</t>
  </si>
  <si>
    <t>３Ｍ　９２ＪＡ１</t>
  </si>
  <si>
    <t>結束バンド（耐候性）</t>
  </si>
  <si>
    <t>ＥＡ４７５Ｂ－１００</t>
  </si>
  <si>
    <t>ＬＥＤ消火栓表示ランプ</t>
  </si>
  <si>
    <t>ＥＡ７５８ＺＥ－１</t>
  </si>
  <si>
    <t>ＪＩＳ安全標識</t>
  </si>
  <si>
    <t>ＥＡ９８３Ｂ－１４０</t>
  </si>
  <si>
    <t>フィルターキット</t>
  </si>
  <si>
    <t>山洋電気　１０９－１０００Ｆ２０</t>
  </si>
  <si>
    <t>エクストラ正宗ドリル</t>
  </si>
  <si>
    <t>Ｐ－ＥＸＤ－２．０</t>
  </si>
  <si>
    <t>Ｐ－ＥＸＤ－２．５</t>
  </si>
  <si>
    <t>Ｐ－ＥＸＤ－３．０</t>
  </si>
  <si>
    <t>Ｐ－ＥＸＤ－３．５</t>
  </si>
  <si>
    <t>Ｐ－ＥＸＤ－４．０</t>
  </si>
  <si>
    <t>Ｐ－ＥＸＤ－４．５</t>
  </si>
  <si>
    <t>Ｐ－ＥＸＤ－５．０</t>
  </si>
  <si>
    <t>Ｐ－ＥＸＤ－５．５</t>
  </si>
  <si>
    <t>合　　　　　　計</t>
    <rPh sb="0" eb="1">
      <t>ゴウ</t>
    </rPh>
    <phoneticPr fontId="7"/>
  </si>
  <si>
    <t>Ｐ－ＥＸＤ－６．０</t>
  </si>
  <si>
    <t>Ｐ－ＥＸＤ－６．５</t>
  </si>
  <si>
    <t>Ｐ－ＥＸＤ－７．０</t>
  </si>
  <si>
    <t>Ｐ－ＥＸＤ－７．５</t>
  </si>
  <si>
    <t>Ｐ－ＥＸＤ－８．０</t>
  </si>
  <si>
    <t>Ｐ－ＥＸＤ－８．５</t>
  </si>
  <si>
    <t>Ｐ－ＥＸＤ－９．０</t>
  </si>
  <si>
    <t>Ｐ－ＥＸＤ－９．５</t>
  </si>
  <si>
    <t>Ｐ－ＥＸＤ－１０．０</t>
  </si>
  <si>
    <t>ドリルケース</t>
  </si>
  <si>
    <t>Ｃ－１９</t>
  </si>
  <si>
    <t>ナベ頭ドリルネジ</t>
  </si>
  <si>
    <t>ＳＰＰ４２１６－ＰＣ１</t>
  </si>
  <si>
    <t>ＳＰＰ４２１９－ＰＣ１</t>
  </si>
  <si>
    <t>ＳＰＰ４８１６－ＰＣ１</t>
  </si>
  <si>
    <t>ＳＰＰ４８１９－ＰＣ１</t>
  </si>
  <si>
    <t>ＳＰＦ４０１６－ＰＣ１</t>
  </si>
  <si>
    <t>六角棒Ｌ形レンチ</t>
  </si>
  <si>
    <t>ＡＰＬ９００</t>
  </si>
  <si>
    <t>ハチ・アブ用ハンター（ハチ・アブ用エアゾール）</t>
  </si>
  <si>
    <t>ＥＡ９４１Ｅ－７１Ａ　５１０ｍｌ</t>
  </si>
  <si>
    <t>シロアリアース（シロアリ用エアゾール）</t>
  </si>
  <si>
    <t>ＥＡ９４１Ｃ－７　４５０ｍｌ</t>
  </si>
  <si>
    <t>以下余白</t>
    <rPh sb="0" eb="4">
      <t>ｲｶﾖﾊｸ</t>
    </rPh>
    <phoneticPr fontId="8" type="halfwidthKatakana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</si>
</sst>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7" formatCode="[$-800411]ggge&quot;年&quot;m&quot;月&quot;d&quot;日&quot;;@"/>
    <numFmt numFmtId="178" formatCode="&quot;¥&quot;#,##0\-;[Red]&quot;¥&quot;#,##0\-"/>
    <numFmt numFmtId="179" formatCode="0_);[Red]\(0\)"/>
  </numFmts>
  <fonts count="34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265">
    <xf numFmtId="0" fontId="0" fillId="0" borderId="0" xfId="0"/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quotePrefix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2" applyFont="1" applyAlignment="1">
      <alignment horizontal="distributed"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56" fontId="5" fillId="2" borderId="11" xfId="2" applyNumberFormat="1" applyFont="1" applyFill="1" applyBorder="1" applyAlignment="1">
      <alignment horizontal="center" vertical="center"/>
    </xf>
    <xf numFmtId="176" fontId="6" fillId="0" borderId="12" xfId="2" applyNumberFormat="1" applyFont="1" applyBorder="1" applyAlignment="1">
      <alignment vertical="center" shrinkToFit="1"/>
    </xf>
    <xf numFmtId="0" fontId="6" fillId="0" borderId="13" xfId="2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1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38" fontId="6" fillId="0" borderId="1" xfId="1" applyFont="1" applyFill="1" applyBorder="1" applyAlignment="1">
      <alignment horizontal="left" vertical="center" shrinkToFit="1"/>
    </xf>
    <xf numFmtId="38" fontId="6" fillId="0" borderId="1" xfId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 shrinkToFit="1"/>
    </xf>
    <xf numFmtId="0" fontId="5" fillId="0" borderId="18" xfId="2" applyFont="1" applyBorder="1" applyAlignment="1">
      <alignment horizontal="distributed" vertical="center" indent="1"/>
    </xf>
    <xf numFmtId="0" fontId="11" fillId="0" borderId="0" xfId="2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9" xfId="2" applyFont="1" applyBorder="1" applyAlignment="1">
      <alignment vertical="center"/>
    </xf>
    <xf numFmtId="0" fontId="5" fillId="0" borderId="18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16" xfId="2" applyFont="1" applyBorder="1" applyAlignment="1">
      <alignment horizontal="left" vertical="center"/>
    </xf>
    <xf numFmtId="0" fontId="6" fillId="0" borderId="15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13" fillId="0" borderId="0" xfId="0" applyFont="1"/>
    <xf numFmtId="58" fontId="13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9" fillId="0" borderId="0" xfId="0" applyFont="1"/>
    <xf numFmtId="178" fontId="14" fillId="0" borderId="15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5" fillId="0" borderId="15" xfId="0" applyFont="1" applyBorder="1"/>
    <xf numFmtId="0" fontId="5" fillId="0" borderId="0" xfId="0" applyFont="1" applyAlignment="1">
      <alignment horizontal="distributed" vertical="center" indent="1"/>
    </xf>
    <xf numFmtId="176" fontId="6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wrapText="1"/>
    </xf>
    <xf numFmtId="179" fontId="11" fillId="0" borderId="25" xfId="0" applyNumberFormat="1" applyFont="1" applyBorder="1" applyAlignment="1">
      <alignment horizontal="left" wrapText="1"/>
    </xf>
    <xf numFmtId="0" fontId="11" fillId="0" borderId="25" xfId="0" applyFont="1" applyBorder="1" applyAlignment="1">
      <alignment horizontal="center" shrinkToFit="1"/>
    </xf>
    <xf numFmtId="38" fontId="11" fillId="0" borderId="25" xfId="1" applyFont="1" applyFill="1" applyBorder="1" applyAlignment="1">
      <alignment horizontal="right" shrinkToFit="1"/>
    </xf>
    <xf numFmtId="38" fontId="2" fillId="0" borderId="25" xfId="1" applyFont="1" applyFill="1" applyBorder="1" applyAlignment="1"/>
    <xf numFmtId="38" fontId="2" fillId="0" borderId="26" xfId="1" applyFont="1" applyFill="1" applyBorder="1" applyAlignment="1"/>
    <xf numFmtId="38" fontId="15" fillId="0" borderId="27" xfId="3" applyFont="1" applyFill="1" applyBorder="1" applyAlignment="1">
      <alignment horizontal="center" wrapText="1"/>
    </xf>
    <xf numFmtId="0" fontId="11" fillId="0" borderId="24" xfId="0" applyFont="1" applyBorder="1" applyAlignment="1">
      <alignment wrapText="1"/>
    </xf>
    <xf numFmtId="0" fontId="11" fillId="0" borderId="25" xfId="0" applyFont="1" applyBorder="1" applyAlignment="1">
      <alignment horizontal="left" wrapText="1"/>
    </xf>
    <xf numFmtId="38" fontId="15" fillId="0" borderId="28" xfId="3" applyFont="1" applyFill="1" applyBorder="1" applyAlignment="1">
      <alignment horizontal="center" wrapText="1"/>
    </xf>
    <xf numFmtId="0" fontId="11" fillId="0" borderId="24" xfId="0" applyFont="1" applyBorder="1" applyAlignment="1">
      <alignment wrapText="1" shrinkToFit="1"/>
    </xf>
    <xf numFmtId="0" fontId="11" fillId="0" borderId="25" xfId="0" applyFont="1" applyBorder="1" applyAlignment="1">
      <alignment horizontal="left" wrapText="1" shrinkToFit="1"/>
    </xf>
    <xf numFmtId="0" fontId="5" fillId="0" borderId="24" xfId="0" applyFont="1" applyBorder="1" applyAlignment="1">
      <alignment wrapText="1" shrinkToFit="1"/>
    </xf>
    <xf numFmtId="179" fontId="5" fillId="0" borderId="25" xfId="0" applyNumberFormat="1" applyFont="1" applyBorder="1" applyAlignment="1">
      <alignment horizontal="left" wrapText="1" shrinkToFit="1"/>
    </xf>
    <xf numFmtId="0" fontId="5" fillId="0" borderId="25" xfId="0" applyFont="1" applyBorder="1" applyAlignment="1">
      <alignment horizontal="center" shrinkToFit="1"/>
    </xf>
    <xf numFmtId="38" fontId="5" fillId="0" borderId="25" xfId="1" applyFont="1" applyFill="1" applyBorder="1" applyAlignment="1">
      <alignment horizontal="right" shrinkToFit="1"/>
    </xf>
    <xf numFmtId="0" fontId="5" fillId="0" borderId="25" xfId="0" applyFont="1" applyBorder="1" applyAlignment="1">
      <alignment horizontal="left" wrapText="1" shrinkToFit="1"/>
    </xf>
    <xf numFmtId="0" fontId="5" fillId="0" borderId="24" xfId="0" applyFont="1" applyBorder="1" applyAlignment="1">
      <alignment wrapText="1"/>
    </xf>
    <xf numFmtId="0" fontId="5" fillId="0" borderId="25" xfId="0" applyFont="1" applyBorder="1" applyAlignment="1">
      <alignment horizontal="left" wrapText="1"/>
    </xf>
    <xf numFmtId="0" fontId="5" fillId="0" borderId="25" xfId="0" applyFont="1" applyBorder="1" applyAlignment="1">
      <alignment horizontal="center"/>
    </xf>
    <xf numFmtId="38" fontId="5" fillId="0" borderId="25" xfId="1" applyFont="1" applyFill="1" applyBorder="1" applyAlignment="1">
      <alignment horizontal="right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horizontal="left" wrapText="1"/>
    </xf>
    <xf numFmtId="0" fontId="2" fillId="0" borderId="25" xfId="0" applyFont="1" applyBorder="1" applyAlignment="1">
      <alignment horizontal="center"/>
    </xf>
    <xf numFmtId="38" fontId="2" fillId="0" borderId="25" xfId="1" applyFont="1" applyFill="1" applyBorder="1" applyAlignment="1">
      <alignment horizontal="right"/>
    </xf>
    <xf numFmtId="0" fontId="2" fillId="0" borderId="24" xfId="0" applyFont="1" applyBorder="1" applyAlignment="1">
      <alignment horizontal="left" wrapText="1"/>
    </xf>
    <xf numFmtId="56" fontId="5" fillId="0" borderId="27" xfId="0" applyNumberFormat="1" applyFont="1" applyBorder="1" applyAlignment="1">
      <alignment horizontal="center" shrinkToFit="1"/>
    </xf>
    <xf numFmtId="0" fontId="6" fillId="0" borderId="24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25" xfId="0" applyFont="1" applyBorder="1" applyAlignment="1">
      <alignment horizontal="center"/>
    </xf>
    <xf numFmtId="38" fontId="6" fillId="0" borderId="25" xfId="1" applyFont="1" applyFill="1" applyBorder="1" applyAlignment="1">
      <alignment horizontal="right"/>
    </xf>
    <xf numFmtId="0" fontId="5" fillId="0" borderId="27" xfId="0" applyFont="1" applyBorder="1" applyAlignment="1">
      <alignment horizontal="center" wrapText="1" shrinkToFit="1"/>
    </xf>
    <xf numFmtId="0" fontId="6" fillId="0" borderId="0" xfId="0" applyFont="1" applyAlignment="1">
      <alignment horizontal="distributed" justifyLastLine="1"/>
    </xf>
    <xf numFmtId="0" fontId="5" fillId="0" borderId="24" xfId="0" applyFont="1" applyBorder="1" applyAlignment="1">
      <alignment horizontal="left" wrapText="1"/>
    </xf>
    <xf numFmtId="0" fontId="6" fillId="0" borderId="2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wrapText="1" shrinkToFit="1"/>
    </xf>
    <xf numFmtId="0" fontId="16" fillId="0" borderId="0" xfId="0" applyFont="1"/>
    <xf numFmtId="0" fontId="6" fillId="0" borderId="29" xfId="0" applyFont="1" applyBorder="1" applyAlignment="1">
      <alignment horizontal="distributed" justifyLastLine="1"/>
    </xf>
    <xf numFmtId="0" fontId="5" fillId="0" borderId="30" xfId="0" applyFont="1" applyBorder="1" applyAlignment="1">
      <alignment horizontal="left" shrinkToFit="1"/>
    </xf>
    <xf numFmtId="0" fontId="5" fillId="0" borderId="30" xfId="0" applyFont="1" applyBorder="1" applyAlignment="1">
      <alignment horizontal="center"/>
    </xf>
    <xf numFmtId="38" fontId="5" fillId="0" borderId="30" xfId="1" applyFont="1" applyFill="1" applyBorder="1" applyAlignment="1">
      <alignment horizontal="right"/>
    </xf>
    <xf numFmtId="38" fontId="11" fillId="0" borderId="30" xfId="1" applyFont="1" applyFill="1" applyBorder="1" applyAlignment="1">
      <alignment horizontal="right"/>
    </xf>
    <xf numFmtId="0" fontId="5" fillId="0" borderId="31" xfId="0" applyFont="1" applyBorder="1" applyAlignment="1">
      <alignment horizontal="left" wrapText="1" shrinkToFit="1"/>
    </xf>
    <xf numFmtId="0" fontId="11" fillId="0" borderId="0" xfId="0" applyFont="1" applyAlignment="1">
      <alignment vertical="top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4" applyFont="1"/>
    <xf numFmtId="0" fontId="21" fillId="0" borderId="1" xfId="4" applyFont="1" applyBorder="1" applyAlignment="1">
      <alignment horizontal="center"/>
    </xf>
    <xf numFmtId="0" fontId="21" fillId="0" borderId="3" xfId="4" applyFont="1" applyBorder="1" applyAlignment="1">
      <alignment horizontal="center"/>
    </xf>
    <xf numFmtId="0" fontId="12" fillId="0" borderId="22" xfId="5" applyFont="1" applyBorder="1" applyAlignment="1">
      <alignment horizontal="center" vertical="center" shrinkToFit="1"/>
    </xf>
    <xf numFmtId="0" fontId="22" fillId="0" borderId="22" xfId="4" applyFont="1" applyBorder="1" applyAlignment="1">
      <alignment shrinkToFit="1"/>
    </xf>
    <xf numFmtId="0" fontId="21" fillId="0" borderId="22" xfId="4" applyFont="1" applyBorder="1" applyAlignment="1">
      <alignment horizontal="center" shrinkToFit="1"/>
    </xf>
    <xf numFmtId="0" fontId="21" fillId="0" borderId="22" xfId="4" applyFont="1" applyBorder="1" applyAlignment="1">
      <alignment shrinkToFit="1"/>
    </xf>
    <xf numFmtId="38" fontId="21" fillId="0" borderId="22" xfId="3" applyFont="1" applyFill="1" applyBorder="1" applyAlignment="1">
      <alignment shrinkToFit="1"/>
    </xf>
    <xf numFmtId="0" fontId="21" fillId="0" borderId="3" xfId="4" applyFont="1" applyBorder="1" applyAlignment="1">
      <alignment shrinkToFit="1"/>
    </xf>
    <xf numFmtId="38" fontId="21" fillId="0" borderId="4" xfId="3" applyFont="1" applyFill="1" applyBorder="1" applyAlignment="1">
      <alignment horizontal="center" vertical="center" wrapText="1"/>
    </xf>
    <xf numFmtId="0" fontId="21" fillId="0" borderId="0" xfId="4" applyFont="1" applyAlignment="1">
      <alignment horizontal="distributed" vertical="center"/>
    </xf>
    <xf numFmtId="0" fontId="23" fillId="0" borderId="0" xfId="4" applyFont="1" applyAlignment="1">
      <alignment horizontal="centerContinuous" vertical="center"/>
    </xf>
    <xf numFmtId="0" fontId="22" fillId="0" borderId="0" xfId="4" applyFont="1" applyAlignment="1">
      <alignment horizontal="centerContinuous" vertical="center"/>
    </xf>
    <xf numFmtId="0" fontId="21" fillId="0" borderId="0" xfId="4" applyFont="1" applyAlignment="1">
      <alignment horizontal="centerContinuous" vertical="center"/>
    </xf>
    <xf numFmtId="0" fontId="21" fillId="0" borderId="19" xfId="4" applyFont="1" applyBorder="1"/>
    <xf numFmtId="0" fontId="21" fillId="0" borderId="21" xfId="4" applyFont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2" fillId="0" borderId="21" xfId="4" applyFont="1" applyBorder="1" applyAlignment="1">
      <alignment horizontal="center" vertical="center" wrapText="1"/>
    </xf>
    <xf numFmtId="0" fontId="22" fillId="0" borderId="22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38" fontId="21" fillId="0" borderId="32" xfId="3" applyFont="1" applyFill="1" applyBorder="1" applyAlignment="1">
      <alignment horizontal="center" vertical="center" wrapText="1"/>
    </xf>
    <xf numFmtId="38" fontId="21" fillId="0" borderId="22" xfId="3" applyFont="1" applyFill="1" applyBorder="1" applyAlignment="1">
      <alignment horizontal="center" vertical="center"/>
    </xf>
    <xf numFmtId="38" fontId="21" fillId="0" borderId="23" xfId="3" applyFont="1" applyFill="1" applyBorder="1" applyAlignment="1">
      <alignment horizontal="center" vertical="center" wrapText="1"/>
    </xf>
    <xf numFmtId="0" fontId="21" fillId="0" borderId="33" xfId="4" applyFont="1" applyBorder="1"/>
    <xf numFmtId="0" fontId="24" fillId="0" borderId="33" xfId="4" applyFont="1" applyBorder="1" applyAlignment="1">
      <alignment horizontal="center"/>
    </xf>
    <xf numFmtId="0" fontId="25" fillId="0" borderId="24" xfId="4" applyFont="1" applyBorder="1" applyAlignment="1">
      <alignment vertical="center" wrapText="1"/>
    </xf>
    <xf numFmtId="0" fontId="25" fillId="0" borderId="25" xfId="4" applyFont="1" applyBorder="1" applyAlignment="1">
      <alignment horizontal="left" vertical="center" wrapText="1" shrinkToFit="1"/>
    </xf>
    <xf numFmtId="0" fontId="26" fillId="0" borderId="25" xfId="4" applyFont="1" applyBorder="1" applyAlignment="1">
      <alignment horizontal="center" vertical="center" shrinkToFit="1"/>
    </xf>
    <xf numFmtId="38" fontId="26" fillId="0" borderId="25" xfId="3" applyFont="1" applyFill="1" applyBorder="1" applyAlignment="1">
      <alignment horizontal="center" vertical="center" shrinkToFit="1"/>
    </xf>
    <xf numFmtId="38" fontId="26" fillId="0" borderId="34" xfId="3" applyFont="1" applyFill="1" applyBorder="1" applyAlignment="1">
      <alignment shrinkToFit="1"/>
    </xf>
    <xf numFmtId="38" fontId="27" fillId="0" borderId="25" xfId="3" applyFont="1" applyFill="1" applyBorder="1" applyAlignment="1">
      <alignment shrinkToFit="1"/>
    </xf>
    <xf numFmtId="38" fontId="24" fillId="0" borderId="35" xfId="3" applyFont="1" applyFill="1" applyBorder="1" applyAlignment="1">
      <alignment shrinkToFit="1"/>
    </xf>
    <xf numFmtId="38" fontId="24" fillId="0" borderId="27" xfId="3" applyFont="1" applyFill="1" applyBorder="1" applyAlignment="1">
      <alignment wrapText="1"/>
    </xf>
    <xf numFmtId="0" fontId="24" fillId="0" borderId="37" xfId="4" applyFont="1" applyBorder="1" applyAlignment="1">
      <alignment horizontal="center"/>
    </xf>
    <xf numFmtId="38" fontId="27" fillId="0" borderId="34" xfId="3" applyFont="1" applyFill="1" applyBorder="1" applyAlignment="1">
      <alignment shrinkToFit="1"/>
    </xf>
    <xf numFmtId="38" fontId="24" fillId="0" borderId="38" xfId="3" applyFont="1" applyFill="1" applyBorder="1" applyAlignment="1">
      <alignment shrinkToFit="1"/>
    </xf>
    <xf numFmtId="38" fontId="24" fillId="0" borderId="28" xfId="3" applyFont="1" applyFill="1" applyBorder="1" applyAlignment="1">
      <alignment wrapText="1"/>
    </xf>
    <xf numFmtId="179" fontId="25" fillId="0" borderId="25" xfId="4" applyNumberFormat="1" applyFont="1" applyBorder="1" applyAlignment="1">
      <alignment horizontal="left" vertical="center" wrapText="1" shrinkToFit="1"/>
    </xf>
    <xf numFmtId="0" fontId="25" fillId="0" borderId="25" xfId="4" applyFont="1" applyBorder="1" applyAlignment="1">
      <alignment vertical="center" wrapText="1" shrinkToFit="1"/>
    </xf>
    <xf numFmtId="0" fontId="24" fillId="0" borderId="39" xfId="4" applyFont="1" applyBorder="1" applyAlignment="1">
      <alignment horizontal="center"/>
    </xf>
    <xf numFmtId="38" fontId="27" fillId="0" borderId="40" xfId="3" applyFont="1" applyFill="1" applyBorder="1" applyAlignment="1">
      <alignment shrinkToFit="1"/>
    </xf>
    <xf numFmtId="38" fontId="24" fillId="0" borderId="41" xfId="3" applyFont="1" applyFill="1" applyBorder="1" applyAlignment="1">
      <alignment shrinkToFit="1"/>
    </xf>
    <xf numFmtId="38" fontId="24" fillId="0" borderId="42" xfId="3" applyFont="1" applyFill="1" applyBorder="1" applyAlignment="1">
      <alignment wrapText="1"/>
    </xf>
    <xf numFmtId="0" fontId="24" fillId="0" borderId="21" xfId="4" applyFont="1" applyBorder="1" applyAlignment="1">
      <alignment horizontal="center"/>
    </xf>
    <xf numFmtId="0" fontId="24" fillId="0" borderId="3" xfId="4" applyFont="1" applyBorder="1" applyAlignment="1">
      <alignment horizontal="center"/>
    </xf>
    <xf numFmtId="0" fontId="28" fillId="0" borderId="21" xfId="5" applyFont="1" applyBorder="1" applyAlignment="1">
      <alignment horizontal="center" vertical="center" wrapText="1"/>
    </xf>
    <xf numFmtId="0" fontId="25" fillId="0" borderId="22" xfId="4" applyFont="1" applyBorder="1" applyAlignment="1">
      <alignment wrapText="1" shrinkToFit="1"/>
    </xf>
    <xf numFmtId="0" fontId="26" fillId="0" borderId="22" xfId="4" applyFont="1" applyBorder="1" applyAlignment="1">
      <alignment horizontal="center" vertical="center" shrinkToFit="1"/>
    </xf>
    <xf numFmtId="38" fontId="26" fillId="0" borderId="22" xfId="3" applyFont="1" applyFill="1" applyBorder="1" applyAlignment="1">
      <alignment horizontal="center" vertical="center" shrinkToFit="1"/>
    </xf>
    <xf numFmtId="38" fontId="26" fillId="0" borderId="22" xfId="3" applyFont="1" applyFill="1" applyBorder="1" applyAlignment="1">
      <alignment shrinkToFit="1"/>
    </xf>
    <xf numFmtId="38" fontId="27" fillId="0" borderId="22" xfId="3" applyFont="1" applyFill="1" applyBorder="1" applyAlignment="1">
      <alignment shrinkToFit="1"/>
    </xf>
    <xf numFmtId="38" fontId="24" fillId="0" borderId="32" xfId="3" applyFont="1" applyFill="1" applyBorder="1" applyAlignment="1">
      <alignment shrinkToFit="1"/>
    </xf>
    <xf numFmtId="38" fontId="24" fillId="0" borderId="23" xfId="3" applyFont="1" applyFill="1" applyBorder="1" applyAlignment="1">
      <alignment wrapText="1"/>
    </xf>
    <xf numFmtId="0" fontId="26" fillId="0" borderId="25" xfId="4" applyFont="1" applyBorder="1" applyAlignment="1">
      <alignment horizontal="left" vertical="center" wrapText="1" shrinkToFit="1"/>
    </xf>
    <xf numFmtId="0" fontId="25" fillId="0" borderId="24" xfId="4" applyFont="1" applyBorder="1" applyAlignment="1">
      <alignment horizontal="left" vertical="center" wrapText="1"/>
    </xf>
    <xf numFmtId="0" fontId="25" fillId="0" borderId="36" xfId="4" applyFont="1" applyBorder="1" applyAlignment="1">
      <alignment vertical="center" wrapText="1"/>
    </xf>
    <xf numFmtId="0" fontId="25" fillId="0" borderId="34" xfId="4" applyFont="1" applyBorder="1" applyAlignment="1">
      <alignment vertical="center" wrapText="1" shrinkToFit="1"/>
    </xf>
    <xf numFmtId="0" fontId="26" fillId="0" borderId="34" xfId="4" applyFont="1" applyBorder="1" applyAlignment="1">
      <alignment horizontal="center" vertical="center" shrinkToFit="1"/>
    </xf>
    <xf numFmtId="38" fontId="26" fillId="0" borderId="34" xfId="3" applyFont="1" applyFill="1" applyBorder="1" applyAlignment="1">
      <alignment horizontal="center" vertical="center" shrinkToFit="1"/>
    </xf>
    <xf numFmtId="0" fontId="24" fillId="0" borderId="15" xfId="4" applyFont="1" applyBorder="1" applyAlignment="1">
      <alignment horizontal="center"/>
    </xf>
    <xf numFmtId="0" fontId="28" fillId="0" borderId="29" xfId="5" applyFont="1" applyBorder="1" applyAlignment="1">
      <alignment horizontal="left" vertical="center" wrapText="1"/>
    </xf>
    <xf numFmtId="38" fontId="26" fillId="0" borderId="25" xfId="3" applyFont="1" applyFill="1" applyBorder="1" applyAlignment="1">
      <alignment shrinkToFit="1"/>
    </xf>
    <xf numFmtId="0" fontId="24" fillId="0" borderId="29" xfId="4" applyFont="1" applyBorder="1" applyAlignment="1">
      <alignment horizontal="center"/>
    </xf>
    <xf numFmtId="0" fontId="25" fillId="0" borderId="30" xfId="4" applyFont="1" applyBorder="1" applyAlignment="1">
      <alignment wrapText="1" shrinkToFit="1"/>
    </xf>
    <xf numFmtId="0" fontId="26" fillId="0" borderId="30" xfId="4" applyFont="1" applyBorder="1" applyAlignment="1">
      <alignment horizontal="center" vertical="center" shrinkToFit="1"/>
    </xf>
    <xf numFmtId="38" fontId="26" fillId="0" borderId="30" xfId="3" applyFont="1" applyFill="1" applyBorder="1" applyAlignment="1">
      <alignment horizontal="center" vertical="center" shrinkToFit="1"/>
    </xf>
    <xf numFmtId="38" fontId="26" fillId="0" borderId="30" xfId="3" applyFont="1" applyFill="1" applyBorder="1" applyAlignment="1">
      <alignment shrinkToFit="1"/>
    </xf>
    <xf numFmtId="38" fontId="27" fillId="0" borderId="30" xfId="3" applyFont="1" applyFill="1" applyBorder="1" applyAlignment="1">
      <alignment shrinkToFit="1"/>
    </xf>
    <xf numFmtId="38" fontId="24" fillId="0" borderId="43" xfId="3" applyFont="1" applyFill="1" applyBorder="1" applyAlignment="1">
      <alignment shrinkToFit="1"/>
    </xf>
    <xf numFmtId="38" fontId="24" fillId="0" borderId="44" xfId="3" applyFont="1" applyFill="1" applyBorder="1" applyAlignment="1">
      <alignment wrapText="1"/>
    </xf>
    <xf numFmtId="0" fontId="28" fillId="0" borderId="46" xfId="5" applyFont="1" applyBorder="1" applyAlignment="1">
      <alignment horizontal="center" vertical="center" wrapText="1"/>
    </xf>
    <xf numFmtId="0" fontId="24" fillId="0" borderId="25" xfId="4" applyFont="1" applyBorder="1" applyAlignment="1">
      <alignment horizontal="center" vertical="center" shrinkToFit="1"/>
    </xf>
    <xf numFmtId="38" fontId="24" fillId="0" borderId="25" xfId="3" applyFont="1" applyFill="1" applyBorder="1" applyAlignment="1">
      <alignment horizontal="center" vertical="center" shrinkToFit="1"/>
    </xf>
    <xf numFmtId="0" fontId="24" fillId="0" borderId="34" xfId="4" applyFont="1" applyBorder="1" applyAlignment="1">
      <alignment horizontal="center" vertical="center" shrinkToFit="1"/>
    </xf>
    <xf numFmtId="38" fontId="24" fillId="0" borderId="34" xfId="3" applyFont="1" applyFill="1" applyBorder="1" applyAlignment="1">
      <alignment horizontal="center" vertical="center" shrinkToFit="1"/>
    </xf>
    <xf numFmtId="0" fontId="28" fillId="0" borderId="49" xfId="5" applyFont="1" applyBorder="1" applyAlignment="1">
      <alignment horizontal="left" vertical="center" wrapText="1"/>
    </xf>
    <xf numFmtId="0" fontId="25" fillId="0" borderId="50" xfId="4" applyFont="1" applyBorder="1" applyAlignment="1">
      <alignment vertical="center" wrapText="1" shrinkToFit="1"/>
    </xf>
    <xf numFmtId="0" fontId="24" fillId="0" borderId="50" xfId="4" applyFont="1" applyBorder="1" applyAlignment="1">
      <alignment horizontal="center" vertical="center" shrinkToFit="1"/>
    </xf>
    <xf numFmtId="38" fontId="24" fillId="0" borderId="50" xfId="3" applyFont="1" applyFill="1" applyBorder="1" applyAlignment="1">
      <alignment horizontal="center" vertical="center" shrinkToFit="1"/>
    </xf>
    <xf numFmtId="38" fontId="27" fillId="0" borderId="50" xfId="3" applyFont="1" applyFill="1" applyBorder="1" applyAlignment="1">
      <alignment shrinkToFit="1"/>
    </xf>
    <xf numFmtId="38" fontId="24" fillId="0" borderId="31" xfId="3" applyFont="1" applyFill="1" applyBorder="1" applyAlignment="1">
      <alignment wrapText="1"/>
    </xf>
    <xf numFmtId="0" fontId="21" fillId="0" borderId="51" xfId="4" applyFont="1" applyBorder="1"/>
    <xf numFmtId="0" fontId="24" fillId="0" borderId="22" xfId="4" applyFont="1" applyBorder="1" applyAlignment="1">
      <alignment horizontal="center" vertical="center" shrinkToFit="1"/>
    </xf>
    <xf numFmtId="38" fontId="24" fillId="0" borderId="22" xfId="3" applyFont="1" applyFill="1" applyBorder="1" applyAlignment="1">
      <alignment horizontal="center" vertical="center" shrinkToFit="1"/>
    </xf>
    <xf numFmtId="0" fontId="24" fillId="0" borderId="1" xfId="4" applyFont="1" applyBorder="1" applyAlignment="1">
      <alignment horizontal="center"/>
    </xf>
    <xf numFmtId="0" fontId="28" fillId="0" borderId="26" xfId="5" applyFont="1" applyBorder="1" applyAlignment="1">
      <alignment horizontal="left" vertical="center" wrapText="1"/>
    </xf>
    <xf numFmtId="0" fontId="25" fillId="0" borderId="26" xfId="4" applyFont="1" applyBorder="1" applyAlignment="1">
      <alignment vertical="center" wrapText="1" shrinkToFit="1"/>
    </xf>
    <xf numFmtId="0" fontId="24" fillId="0" borderId="26" xfId="4" applyFont="1" applyBorder="1" applyAlignment="1">
      <alignment horizontal="center" vertical="center" shrinkToFit="1"/>
    </xf>
    <xf numFmtId="0" fontId="25" fillId="0" borderId="36" xfId="4" applyFont="1" applyBorder="1" applyAlignment="1">
      <alignment vertical="center" wrapText="1" shrinkToFit="1"/>
    </xf>
    <xf numFmtId="0" fontId="21" fillId="0" borderId="52" xfId="4" applyFont="1" applyBorder="1"/>
    <xf numFmtId="0" fontId="28" fillId="0" borderId="46" xfId="5" applyFont="1" applyBorder="1" applyAlignment="1">
      <alignment horizontal="left" vertical="center" wrapText="1" shrinkToFit="1"/>
    </xf>
    <xf numFmtId="38" fontId="24" fillId="0" borderId="26" xfId="3" applyFont="1" applyFill="1" applyBorder="1" applyAlignment="1">
      <alignment horizontal="center" vertical="center" shrinkToFit="1"/>
    </xf>
    <xf numFmtId="0" fontId="25" fillId="0" borderId="24" xfId="4" applyFont="1" applyBorder="1" applyAlignment="1">
      <alignment vertical="center" wrapText="1" shrinkToFit="1"/>
    </xf>
    <xf numFmtId="0" fontId="28" fillId="0" borderId="24" xfId="5" applyFont="1" applyBorder="1" applyAlignment="1">
      <alignment horizontal="left" vertical="center" wrapText="1"/>
    </xf>
    <xf numFmtId="38" fontId="24" fillId="0" borderId="4" xfId="3" applyFont="1" applyFill="1" applyBorder="1" applyAlignment="1">
      <alignment shrinkToFit="1"/>
    </xf>
    <xf numFmtId="38" fontId="24" fillId="0" borderId="2" xfId="3" applyFont="1" applyFill="1" applyBorder="1" applyAlignment="1">
      <alignment shrinkToFit="1"/>
    </xf>
    <xf numFmtId="0" fontId="24" fillId="0" borderId="49" xfId="4" applyFont="1" applyBorder="1" applyAlignment="1">
      <alignment horizontal="center"/>
    </xf>
    <xf numFmtId="0" fontId="25" fillId="0" borderId="50" xfId="4" applyFont="1" applyBorder="1" applyAlignment="1">
      <alignment wrapText="1" shrinkToFit="1"/>
    </xf>
    <xf numFmtId="0" fontId="27" fillId="0" borderId="50" xfId="4" applyFont="1" applyBorder="1" applyAlignment="1">
      <alignment horizontal="center" vertical="center" shrinkToFit="1"/>
    </xf>
    <xf numFmtId="38" fontId="27" fillId="0" borderId="50" xfId="3" applyFont="1" applyFill="1" applyBorder="1" applyAlignment="1">
      <alignment horizontal="center" vertical="center" shrinkToFit="1"/>
    </xf>
    <xf numFmtId="0" fontId="21" fillId="0" borderId="36" xfId="4" applyFont="1" applyBorder="1" applyAlignment="1">
      <alignment horizontal="center"/>
    </xf>
    <xf numFmtId="0" fontId="21" fillId="0" borderId="37" xfId="4" applyFont="1" applyBorder="1" applyAlignment="1">
      <alignment horizontal="center"/>
    </xf>
    <xf numFmtId="0" fontId="22" fillId="0" borderId="36" xfId="4" applyFont="1" applyBorder="1" applyAlignment="1">
      <alignment vertical="center" wrapText="1" shrinkToFit="1"/>
    </xf>
    <xf numFmtId="0" fontId="22" fillId="0" borderId="34" xfId="4" applyFont="1" applyBorder="1" applyAlignment="1">
      <alignment vertical="center" wrapText="1" shrinkToFit="1"/>
    </xf>
    <xf numFmtId="0" fontId="21" fillId="0" borderId="34" xfId="4" applyFont="1" applyBorder="1" applyAlignment="1">
      <alignment horizontal="center" vertical="center" shrinkToFit="1"/>
    </xf>
    <xf numFmtId="38" fontId="21" fillId="0" borderId="34" xfId="3" applyFont="1" applyFill="1" applyBorder="1" applyAlignment="1">
      <alignment horizontal="center" vertical="center" shrinkToFit="1"/>
    </xf>
    <xf numFmtId="38" fontId="21" fillId="0" borderId="34" xfId="3" applyFont="1" applyFill="1" applyBorder="1" applyAlignment="1">
      <alignment shrinkToFit="1"/>
    </xf>
    <xf numFmtId="38" fontId="21" fillId="0" borderId="38" xfId="3" applyFont="1" applyFill="1" applyBorder="1" applyAlignment="1">
      <alignment shrinkToFit="1"/>
    </xf>
    <xf numFmtId="38" fontId="21" fillId="0" borderId="28" xfId="3" applyFont="1" applyFill="1" applyBorder="1" applyAlignment="1">
      <alignment wrapText="1"/>
    </xf>
    <xf numFmtId="0" fontId="21" fillId="0" borderId="21" xfId="4" applyFont="1" applyBorder="1" applyAlignment="1">
      <alignment horizontal="center"/>
    </xf>
    <xf numFmtId="0" fontId="22" fillId="0" borderId="22" xfId="4" applyFont="1" applyBorder="1" applyAlignment="1">
      <alignment wrapText="1" shrinkToFit="1"/>
    </xf>
    <xf numFmtId="0" fontId="21" fillId="0" borderId="22" xfId="4" applyFont="1" applyBorder="1" applyAlignment="1">
      <alignment horizontal="center" vertical="center" shrinkToFit="1"/>
    </xf>
    <xf numFmtId="38" fontId="21" fillId="0" borderId="22" xfId="3" applyFont="1" applyFill="1" applyBorder="1" applyAlignment="1">
      <alignment horizontal="center" vertical="center" shrinkToFit="1"/>
    </xf>
    <xf numFmtId="38" fontId="21" fillId="0" borderId="32" xfId="3" applyFont="1" applyFill="1" applyBorder="1" applyAlignment="1">
      <alignment shrinkToFit="1"/>
    </xf>
    <xf numFmtId="38" fontId="21" fillId="0" borderId="23" xfId="3" applyFont="1" applyFill="1" applyBorder="1" applyAlignment="1">
      <alignment wrapText="1"/>
    </xf>
    <xf numFmtId="0" fontId="21" fillId="0" borderId="34" xfId="4" applyFont="1" applyBorder="1" applyAlignment="1">
      <alignment horizontal="center"/>
    </xf>
    <xf numFmtId="0" fontId="29" fillId="0" borderId="34" xfId="5" applyFont="1" applyBorder="1" applyAlignment="1">
      <alignment horizontal="left" vertical="center" wrapText="1"/>
    </xf>
    <xf numFmtId="38" fontId="21" fillId="0" borderId="34" xfId="3" applyFont="1" applyFill="1" applyBorder="1" applyAlignment="1">
      <alignment wrapText="1"/>
    </xf>
    <xf numFmtId="0" fontId="28" fillId="0" borderId="34" xfId="5" applyFont="1" applyBorder="1" applyAlignment="1">
      <alignment horizontal="center" vertical="center" wrapText="1"/>
    </xf>
    <xf numFmtId="0" fontId="21" fillId="0" borderId="33" xfId="4" applyFont="1" applyBorder="1" applyAlignment="1">
      <alignment horizontal="center"/>
    </xf>
    <xf numFmtId="0" fontId="22" fillId="0" borderId="24" xfId="4" applyFont="1" applyBorder="1" applyAlignment="1">
      <alignment vertical="center" wrapText="1" shrinkToFit="1"/>
    </xf>
    <xf numFmtId="0" fontId="22" fillId="0" borderId="25" xfId="4" applyFont="1" applyBorder="1" applyAlignment="1">
      <alignment horizontal="left" vertical="center" wrapText="1" shrinkToFit="1"/>
    </xf>
    <xf numFmtId="0" fontId="21" fillId="0" borderId="25" xfId="4" applyFont="1" applyBorder="1" applyAlignment="1">
      <alignment horizontal="center" vertical="center" shrinkToFit="1"/>
    </xf>
    <xf numFmtId="38" fontId="21" fillId="0" borderId="25" xfId="3" applyFont="1" applyFill="1" applyBorder="1" applyAlignment="1">
      <alignment horizontal="center" vertical="center" shrinkToFit="1"/>
    </xf>
    <xf numFmtId="38" fontId="21" fillId="0" borderId="25" xfId="3" applyFont="1" applyFill="1" applyBorder="1" applyAlignment="1">
      <alignment shrinkToFit="1"/>
    </xf>
    <xf numFmtId="38" fontId="21" fillId="0" borderId="35" xfId="3" applyFont="1" applyFill="1" applyBorder="1" applyAlignment="1">
      <alignment shrinkToFit="1"/>
    </xf>
    <xf numFmtId="38" fontId="21" fillId="0" borderId="27" xfId="3" applyFont="1" applyFill="1" applyBorder="1" applyAlignment="1">
      <alignment wrapText="1"/>
    </xf>
    <xf numFmtId="0" fontId="22" fillId="0" borderId="34" xfId="4" applyFont="1" applyBorder="1" applyAlignment="1">
      <alignment horizontal="left" vertical="center" wrapText="1" shrinkToFit="1"/>
    </xf>
    <xf numFmtId="0" fontId="22" fillId="0" borderId="36" xfId="4" applyFont="1" applyBorder="1" applyAlignment="1">
      <alignment wrapText="1" shrinkToFit="1"/>
    </xf>
    <xf numFmtId="0" fontId="22" fillId="0" borderId="34" xfId="4" applyFont="1" applyBorder="1" applyAlignment="1">
      <alignment wrapText="1" shrinkToFit="1"/>
    </xf>
    <xf numFmtId="0" fontId="21" fillId="0" borderId="34" xfId="4" applyFont="1" applyBorder="1" applyAlignment="1">
      <alignment horizontal="center" shrinkToFit="1"/>
    </xf>
    <xf numFmtId="0" fontId="12" fillId="0" borderId="21" xfId="5" applyFont="1" applyBorder="1" applyAlignment="1">
      <alignment horizontal="center" vertical="center" wrapText="1" shrinkToFit="1"/>
    </xf>
    <xf numFmtId="0" fontId="22" fillId="0" borderId="0" xfId="4" applyFont="1"/>
    <xf numFmtId="38" fontId="21" fillId="0" borderId="0" xfId="3" applyFont="1" applyFill="1" applyAlignment="1"/>
    <xf numFmtId="38" fontId="21" fillId="0" borderId="0" xfId="3" applyFont="1" applyFill="1"/>
    <xf numFmtId="0" fontId="21" fillId="0" borderId="0" xfId="4" applyFont="1" applyAlignment="1">
      <alignment vertical="center"/>
    </xf>
    <xf numFmtId="0" fontId="24" fillId="0" borderId="24" xfId="4" applyFont="1" applyBorder="1" applyAlignment="1">
      <alignment horizontal="center" vertical="center"/>
    </xf>
    <xf numFmtId="0" fontId="24" fillId="0" borderId="36" xfId="4" applyFont="1" applyBorder="1" applyAlignment="1">
      <alignment horizontal="center" vertical="center"/>
    </xf>
    <xf numFmtId="0" fontId="24" fillId="0" borderId="45" xfId="4" applyFont="1" applyBorder="1" applyAlignment="1">
      <alignment horizontal="center" vertical="center"/>
    </xf>
    <xf numFmtId="0" fontId="24" fillId="0" borderId="47" xfId="4" applyFont="1" applyBorder="1" applyAlignment="1">
      <alignment horizontal="center" vertical="center"/>
    </xf>
    <xf numFmtId="0" fontId="24" fillId="0" borderId="48" xfId="4" applyFont="1" applyBorder="1" applyAlignment="1">
      <alignment horizontal="center" vertical="center"/>
    </xf>
    <xf numFmtId="0" fontId="21" fillId="0" borderId="36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58" fontId="2" fillId="0" borderId="0" xfId="2" quotePrefix="1" applyNumberFormat="1" applyFont="1" applyAlignment="1">
      <alignment horizontal="right" vertical="center"/>
    </xf>
    <xf numFmtId="0" fontId="5" fillId="0" borderId="16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77" fontId="5" fillId="0" borderId="0" xfId="0" applyNumberFormat="1" applyFont="1" applyAlignment="1">
      <alignment horizontal="distributed"/>
    </xf>
    <xf numFmtId="0" fontId="11" fillId="0" borderId="0" xfId="2" applyFont="1" applyAlignment="1">
      <alignment horizontal="left" wrapText="1"/>
    </xf>
    <xf numFmtId="176" fontId="11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left"/>
    </xf>
  </cellXfs>
  <cellStyles count="6">
    <cellStyle name="桁区切り" xfId="1" builtinId="6"/>
    <cellStyle name="桁区切り 2" xfId="3" xr:uid="{C9E437E8-28B4-481D-A51A-92A818AE7E0F}"/>
    <cellStyle name="標準" xfId="0" builtinId="0"/>
    <cellStyle name="標準_Book1" xfId="2" xr:uid="{B73F23B9-2F72-4794-8C22-508D5F0C2C19}"/>
    <cellStyle name="標準_入札 2" xfId="4" xr:uid="{AC7D71BC-E51C-4E83-9306-338996006057}"/>
    <cellStyle name="標準_糧食納品書 2" xfId="5" xr:uid="{89FB634C-9300-4978-A00E-01A4BC3D6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A3DEC38E-1DB3-49C9-8622-F07C7398F61E}"/>
            </a:ext>
          </a:extLst>
        </xdr:cNvPr>
        <xdr:cNvSpPr txBox="1">
          <a:spLocks noChangeArrowheads="1"/>
        </xdr:cNvSpPr>
      </xdr:nvSpPr>
      <xdr:spPr bwMode="auto">
        <a:xfrm>
          <a:off x="454933" y="21070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1152BA1-C471-4EA1-B88A-0A98A938CB5E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68439444-D50F-452D-93C7-09D39A029A1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20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9359817E-E536-44B5-827E-D37F0EB615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206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F5C511BA-DF70-4E87-A177-9370CD74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17.xls" TargetMode="External"/><Relationship Id="rId1" Type="http://schemas.openxmlformats.org/officeDocument/2006/relationships/externalLinkPath" Target="IS1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S2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IS117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8.2.27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258</v>
          </cell>
          <cell r="H4" t="str">
            <v>契約先：</v>
          </cell>
          <cell r="L4" t="str">
            <v>8.2.27</v>
          </cell>
        </row>
      </sheetData>
      <sheetData sheetId="2">
        <row r="21">
          <cell r="C21" t="str">
            <v>各地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  <sheetName val="GS2 - コピー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13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7.xml"/><Relationship Id="rId12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11" Type="http://schemas.openxmlformats.org/officeDocument/2006/relationships/ctrlProp" Target="../ctrlProps/ctrlProp11.xml"/><Relationship Id="rId5" Type="http://schemas.openxmlformats.org/officeDocument/2006/relationships/ctrlProp" Target="../ctrlProps/ctrlProp5.xml"/><Relationship Id="rId10" Type="http://schemas.openxmlformats.org/officeDocument/2006/relationships/ctrlProp" Target="../ctrlProps/ctrlProp10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4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DCA77-CBD8-48B9-AD71-A43C5865FAAE}">
  <sheetPr codeName="Sheet8">
    <tabColor rgb="FF92D050"/>
    <pageSetUpPr autoPageBreaks="0"/>
  </sheetPr>
  <dimension ref="A1:P54"/>
  <sheetViews>
    <sheetView showGridLines="0" showRowColHeaders="0" showZeros="0" view="pageBreakPreview" topLeftCell="A9" zoomScale="75" zoomScaleNormal="70" zoomScaleSheetLayoutView="75" workbookViewId="0">
      <selection activeCell="K36" sqref="K36"/>
    </sheetView>
  </sheetViews>
  <sheetFormatPr defaultRowHeight="27" customHeight="1" x14ac:dyDescent="0.15"/>
  <cols>
    <col min="1" max="1" width="5.625" style="1" bestFit="1" customWidth="1"/>
    <col min="2" max="2" width="20.625" style="1" customWidth="1"/>
    <col min="3" max="3" width="20.25" style="1" customWidth="1"/>
    <col min="4" max="4" width="4.625" style="1" customWidth="1"/>
    <col min="5" max="5" width="7.625" style="1" customWidth="1"/>
    <col min="6" max="6" width="8.875" style="1" customWidth="1"/>
    <col min="7" max="7" width="20.125" style="1" customWidth="1"/>
    <col min="8" max="8" width="14.375" style="1" customWidth="1"/>
    <col min="9" max="9" width="3.125" style="1" customWidth="1"/>
    <col min="10" max="10" width="11.375" style="1" customWidth="1"/>
    <col min="11" max="11" width="20.625" style="1" customWidth="1"/>
    <col min="12" max="13" width="4.375" style="1" customWidth="1"/>
    <col min="14" max="14" width="15.375" style="1" customWidth="1"/>
    <col min="15" max="15" width="9" style="1"/>
    <col min="16" max="16" width="10.875" style="1" customWidth="1"/>
    <col min="17" max="256" width="9" style="1"/>
    <col min="257" max="257" width="5.625" style="1" bestFit="1" customWidth="1"/>
    <col min="258" max="258" width="20.625" style="1" customWidth="1"/>
    <col min="259" max="259" width="20.25" style="1" customWidth="1"/>
    <col min="260" max="260" width="4.625" style="1" customWidth="1"/>
    <col min="261" max="261" width="7.625" style="1" customWidth="1"/>
    <col min="262" max="262" width="8.875" style="1" customWidth="1"/>
    <col min="263" max="263" width="20.125" style="1" customWidth="1"/>
    <col min="264" max="264" width="14.375" style="1" customWidth="1"/>
    <col min="265" max="265" width="3.125" style="1" customWidth="1"/>
    <col min="266" max="266" width="11.375" style="1" customWidth="1"/>
    <col min="267" max="267" width="20.625" style="1" customWidth="1"/>
    <col min="268" max="269" width="4.375" style="1" customWidth="1"/>
    <col min="270" max="270" width="15.375" style="1" customWidth="1"/>
    <col min="271" max="271" width="9" style="1"/>
    <col min="272" max="272" width="10.875" style="1" customWidth="1"/>
    <col min="273" max="512" width="9" style="1"/>
    <col min="513" max="513" width="5.625" style="1" bestFit="1" customWidth="1"/>
    <col min="514" max="514" width="20.625" style="1" customWidth="1"/>
    <col min="515" max="515" width="20.25" style="1" customWidth="1"/>
    <col min="516" max="516" width="4.625" style="1" customWidth="1"/>
    <col min="517" max="517" width="7.625" style="1" customWidth="1"/>
    <col min="518" max="518" width="8.875" style="1" customWidth="1"/>
    <col min="519" max="519" width="20.125" style="1" customWidth="1"/>
    <col min="520" max="520" width="14.375" style="1" customWidth="1"/>
    <col min="521" max="521" width="3.125" style="1" customWidth="1"/>
    <col min="522" max="522" width="11.375" style="1" customWidth="1"/>
    <col min="523" max="523" width="20.625" style="1" customWidth="1"/>
    <col min="524" max="525" width="4.375" style="1" customWidth="1"/>
    <col min="526" max="526" width="15.375" style="1" customWidth="1"/>
    <col min="527" max="527" width="9" style="1"/>
    <col min="528" max="528" width="10.875" style="1" customWidth="1"/>
    <col min="529" max="768" width="9" style="1"/>
    <col min="769" max="769" width="5.625" style="1" bestFit="1" customWidth="1"/>
    <col min="770" max="770" width="20.625" style="1" customWidth="1"/>
    <col min="771" max="771" width="20.25" style="1" customWidth="1"/>
    <col min="772" max="772" width="4.625" style="1" customWidth="1"/>
    <col min="773" max="773" width="7.625" style="1" customWidth="1"/>
    <col min="774" max="774" width="8.875" style="1" customWidth="1"/>
    <col min="775" max="775" width="20.125" style="1" customWidth="1"/>
    <col min="776" max="776" width="14.375" style="1" customWidth="1"/>
    <col min="777" max="777" width="3.125" style="1" customWidth="1"/>
    <col min="778" max="778" width="11.375" style="1" customWidth="1"/>
    <col min="779" max="779" width="20.625" style="1" customWidth="1"/>
    <col min="780" max="781" width="4.375" style="1" customWidth="1"/>
    <col min="782" max="782" width="15.375" style="1" customWidth="1"/>
    <col min="783" max="783" width="9" style="1"/>
    <col min="784" max="784" width="10.875" style="1" customWidth="1"/>
    <col min="785" max="1024" width="9" style="1"/>
    <col min="1025" max="1025" width="5.625" style="1" bestFit="1" customWidth="1"/>
    <col min="1026" max="1026" width="20.625" style="1" customWidth="1"/>
    <col min="1027" max="1027" width="20.25" style="1" customWidth="1"/>
    <col min="1028" max="1028" width="4.625" style="1" customWidth="1"/>
    <col min="1029" max="1029" width="7.625" style="1" customWidth="1"/>
    <col min="1030" max="1030" width="8.875" style="1" customWidth="1"/>
    <col min="1031" max="1031" width="20.125" style="1" customWidth="1"/>
    <col min="1032" max="1032" width="14.375" style="1" customWidth="1"/>
    <col min="1033" max="1033" width="3.125" style="1" customWidth="1"/>
    <col min="1034" max="1034" width="11.375" style="1" customWidth="1"/>
    <col min="1035" max="1035" width="20.625" style="1" customWidth="1"/>
    <col min="1036" max="1037" width="4.375" style="1" customWidth="1"/>
    <col min="1038" max="1038" width="15.375" style="1" customWidth="1"/>
    <col min="1039" max="1039" width="9" style="1"/>
    <col min="1040" max="1040" width="10.875" style="1" customWidth="1"/>
    <col min="1041" max="1280" width="9" style="1"/>
    <col min="1281" max="1281" width="5.625" style="1" bestFit="1" customWidth="1"/>
    <col min="1282" max="1282" width="20.625" style="1" customWidth="1"/>
    <col min="1283" max="1283" width="20.25" style="1" customWidth="1"/>
    <col min="1284" max="1284" width="4.625" style="1" customWidth="1"/>
    <col min="1285" max="1285" width="7.625" style="1" customWidth="1"/>
    <col min="1286" max="1286" width="8.875" style="1" customWidth="1"/>
    <col min="1287" max="1287" width="20.125" style="1" customWidth="1"/>
    <col min="1288" max="1288" width="14.375" style="1" customWidth="1"/>
    <col min="1289" max="1289" width="3.125" style="1" customWidth="1"/>
    <col min="1290" max="1290" width="11.375" style="1" customWidth="1"/>
    <col min="1291" max="1291" width="20.625" style="1" customWidth="1"/>
    <col min="1292" max="1293" width="4.375" style="1" customWidth="1"/>
    <col min="1294" max="1294" width="15.375" style="1" customWidth="1"/>
    <col min="1295" max="1295" width="9" style="1"/>
    <col min="1296" max="1296" width="10.875" style="1" customWidth="1"/>
    <col min="1297" max="1536" width="9" style="1"/>
    <col min="1537" max="1537" width="5.625" style="1" bestFit="1" customWidth="1"/>
    <col min="1538" max="1538" width="20.625" style="1" customWidth="1"/>
    <col min="1539" max="1539" width="20.25" style="1" customWidth="1"/>
    <col min="1540" max="1540" width="4.625" style="1" customWidth="1"/>
    <col min="1541" max="1541" width="7.625" style="1" customWidth="1"/>
    <col min="1542" max="1542" width="8.875" style="1" customWidth="1"/>
    <col min="1543" max="1543" width="20.125" style="1" customWidth="1"/>
    <col min="1544" max="1544" width="14.375" style="1" customWidth="1"/>
    <col min="1545" max="1545" width="3.125" style="1" customWidth="1"/>
    <col min="1546" max="1546" width="11.375" style="1" customWidth="1"/>
    <col min="1547" max="1547" width="20.625" style="1" customWidth="1"/>
    <col min="1548" max="1549" width="4.375" style="1" customWidth="1"/>
    <col min="1550" max="1550" width="15.375" style="1" customWidth="1"/>
    <col min="1551" max="1551" width="9" style="1"/>
    <col min="1552" max="1552" width="10.875" style="1" customWidth="1"/>
    <col min="1553" max="1792" width="9" style="1"/>
    <col min="1793" max="1793" width="5.625" style="1" bestFit="1" customWidth="1"/>
    <col min="1794" max="1794" width="20.625" style="1" customWidth="1"/>
    <col min="1795" max="1795" width="20.25" style="1" customWidth="1"/>
    <col min="1796" max="1796" width="4.625" style="1" customWidth="1"/>
    <col min="1797" max="1797" width="7.625" style="1" customWidth="1"/>
    <col min="1798" max="1798" width="8.875" style="1" customWidth="1"/>
    <col min="1799" max="1799" width="20.125" style="1" customWidth="1"/>
    <col min="1800" max="1800" width="14.375" style="1" customWidth="1"/>
    <col min="1801" max="1801" width="3.125" style="1" customWidth="1"/>
    <col min="1802" max="1802" width="11.375" style="1" customWidth="1"/>
    <col min="1803" max="1803" width="20.625" style="1" customWidth="1"/>
    <col min="1804" max="1805" width="4.375" style="1" customWidth="1"/>
    <col min="1806" max="1806" width="15.375" style="1" customWidth="1"/>
    <col min="1807" max="1807" width="9" style="1"/>
    <col min="1808" max="1808" width="10.875" style="1" customWidth="1"/>
    <col min="1809" max="2048" width="9" style="1"/>
    <col min="2049" max="2049" width="5.625" style="1" bestFit="1" customWidth="1"/>
    <col min="2050" max="2050" width="20.625" style="1" customWidth="1"/>
    <col min="2051" max="2051" width="20.25" style="1" customWidth="1"/>
    <col min="2052" max="2052" width="4.625" style="1" customWidth="1"/>
    <col min="2053" max="2053" width="7.625" style="1" customWidth="1"/>
    <col min="2054" max="2054" width="8.875" style="1" customWidth="1"/>
    <col min="2055" max="2055" width="20.125" style="1" customWidth="1"/>
    <col min="2056" max="2056" width="14.375" style="1" customWidth="1"/>
    <col min="2057" max="2057" width="3.125" style="1" customWidth="1"/>
    <col min="2058" max="2058" width="11.375" style="1" customWidth="1"/>
    <col min="2059" max="2059" width="20.625" style="1" customWidth="1"/>
    <col min="2060" max="2061" width="4.375" style="1" customWidth="1"/>
    <col min="2062" max="2062" width="15.375" style="1" customWidth="1"/>
    <col min="2063" max="2063" width="9" style="1"/>
    <col min="2064" max="2064" width="10.875" style="1" customWidth="1"/>
    <col min="2065" max="2304" width="9" style="1"/>
    <col min="2305" max="2305" width="5.625" style="1" bestFit="1" customWidth="1"/>
    <col min="2306" max="2306" width="20.625" style="1" customWidth="1"/>
    <col min="2307" max="2307" width="20.25" style="1" customWidth="1"/>
    <col min="2308" max="2308" width="4.625" style="1" customWidth="1"/>
    <col min="2309" max="2309" width="7.625" style="1" customWidth="1"/>
    <col min="2310" max="2310" width="8.875" style="1" customWidth="1"/>
    <col min="2311" max="2311" width="20.125" style="1" customWidth="1"/>
    <col min="2312" max="2312" width="14.375" style="1" customWidth="1"/>
    <col min="2313" max="2313" width="3.125" style="1" customWidth="1"/>
    <col min="2314" max="2314" width="11.375" style="1" customWidth="1"/>
    <col min="2315" max="2315" width="20.625" style="1" customWidth="1"/>
    <col min="2316" max="2317" width="4.375" style="1" customWidth="1"/>
    <col min="2318" max="2318" width="15.375" style="1" customWidth="1"/>
    <col min="2319" max="2319" width="9" style="1"/>
    <col min="2320" max="2320" width="10.875" style="1" customWidth="1"/>
    <col min="2321" max="2560" width="9" style="1"/>
    <col min="2561" max="2561" width="5.625" style="1" bestFit="1" customWidth="1"/>
    <col min="2562" max="2562" width="20.625" style="1" customWidth="1"/>
    <col min="2563" max="2563" width="20.25" style="1" customWidth="1"/>
    <col min="2564" max="2564" width="4.625" style="1" customWidth="1"/>
    <col min="2565" max="2565" width="7.625" style="1" customWidth="1"/>
    <col min="2566" max="2566" width="8.875" style="1" customWidth="1"/>
    <col min="2567" max="2567" width="20.125" style="1" customWidth="1"/>
    <col min="2568" max="2568" width="14.375" style="1" customWidth="1"/>
    <col min="2569" max="2569" width="3.125" style="1" customWidth="1"/>
    <col min="2570" max="2570" width="11.375" style="1" customWidth="1"/>
    <col min="2571" max="2571" width="20.625" style="1" customWidth="1"/>
    <col min="2572" max="2573" width="4.375" style="1" customWidth="1"/>
    <col min="2574" max="2574" width="15.375" style="1" customWidth="1"/>
    <col min="2575" max="2575" width="9" style="1"/>
    <col min="2576" max="2576" width="10.875" style="1" customWidth="1"/>
    <col min="2577" max="2816" width="9" style="1"/>
    <col min="2817" max="2817" width="5.625" style="1" bestFit="1" customWidth="1"/>
    <col min="2818" max="2818" width="20.625" style="1" customWidth="1"/>
    <col min="2819" max="2819" width="20.25" style="1" customWidth="1"/>
    <col min="2820" max="2820" width="4.625" style="1" customWidth="1"/>
    <col min="2821" max="2821" width="7.625" style="1" customWidth="1"/>
    <col min="2822" max="2822" width="8.875" style="1" customWidth="1"/>
    <col min="2823" max="2823" width="20.125" style="1" customWidth="1"/>
    <col min="2824" max="2824" width="14.375" style="1" customWidth="1"/>
    <col min="2825" max="2825" width="3.125" style="1" customWidth="1"/>
    <col min="2826" max="2826" width="11.375" style="1" customWidth="1"/>
    <col min="2827" max="2827" width="20.625" style="1" customWidth="1"/>
    <col min="2828" max="2829" width="4.375" style="1" customWidth="1"/>
    <col min="2830" max="2830" width="15.375" style="1" customWidth="1"/>
    <col min="2831" max="2831" width="9" style="1"/>
    <col min="2832" max="2832" width="10.875" style="1" customWidth="1"/>
    <col min="2833" max="3072" width="9" style="1"/>
    <col min="3073" max="3073" width="5.625" style="1" bestFit="1" customWidth="1"/>
    <col min="3074" max="3074" width="20.625" style="1" customWidth="1"/>
    <col min="3075" max="3075" width="20.25" style="1" customWidth="1"/>
    <col min="3076" max="3076" width="4.625" style="1" customWidth="1"/>
    <col min="3077" max="3077" width="7.625" style="1" customWidth="1"/>
    <col min="3078" max="3078" width="8.875" style="1" customWidth="1"/>
    <col min="3079" max="3079" width="20.125" style="1" customWidth="1"/>
    <col min="3080" max="3080" width="14.375" style="1" customWidth="1"/>
    <col min="3081" max="3081" width="3.125" style="1" customWidth="1"/>
    <col min="3082" max="3082" width="11.375" style="1" customWidth="1"/>
    <col min="3083" max="3083" width="20.625" style="1" customWidth="1"/>
    <col min="3084" max="3085" width="4.375" style="1" customWidth="1"/>
    <col min="3086" max="3086" width="15.375" style="1" customWidth="1"/>
    <col min="3087" max="3087" width="9" style="1"/>
    <col min="3088" max="3088" width="10.875" style="1" customWidth="1"/>
    <col min="3089" max="3328" width="9" style="1"/>
    <col min="3329" max="3329" width="5.625" style="1" bestFit="1" customWidth="1"/>
    <col min="3330" max="3330" width="20.625" style="1" customWidth="1"/>
    <col min="3331" max="3331" width="20.25" style="1" customWidth="1"/>
    <col min="3332" max="3332" width="4.625" style="1" customWidth="1"/>
    <col min="3333" max="3333" width="7.625" style="1" customWidth="1"/>
    <col min="3334" max="3334" width="8.875" style="1" customWidth="1"/>
    <col min="3335" max="3335" width="20.125" style="1" customWidth="1"/>
    <col min="3336" max="3336" width="14.375" style="1" customWidth="1"/>
    <col min="3337" max="3337" width="3.125" style="1" customWidth="1"/>
    <col min="3338" max="3338" width="11.375" style="1" customWidth="1"/>
    <col min="3339" max="3339" width="20.625" style="1" customWidth="1"/>
    <col min="3340" max="3341" width="4.375" style="1" customWidth="1"/>
    <col min="3342" max="3342" width="15.375" style="1" customWidth="1"/>
    <col min="3343" max="3343" width="9" style="1"/>
    <col min="3344" max="3344" width="10.875" style="1" customWidth="1"/>
    <col min="3345" max="3584" width="9" style="1"/>
    <col min="3585" max="3585" width="5.625" style="1" bestFit="1" customWidth="1"/>
    <col min="3586" max="3586" width="20.625" style="1" customWidth="1"/>
    <col min="3587" max="3587" width="20.25" style="1" customWidth="1"/>
    <col min="3588" max="3588" width="4.625" style="1" customWidth="1"/>
    <col min="3589" max="3589" width="7.625" style="1" customWidth="1"/>
    <col min="3590" max="3590" width="8.875" style="1" customWidth="1"/>
    <col min="3591" max="3591" width="20.125" style="1" customWidth="1"/>
    <col min="3592" max="3592" width="14.375" style="1" customWidth="1"/>
    <col min="3593" max="3593" width="3.125" style="1" customWidth="1"/>
    <col min="3594" max="3594" width="11.375" style="1" customWidth="1"/>
    <col min="3595" max="3595" width="20.625" style="1" customWidth="1"/>
    <col min="3596" max="3597" width="4.375" style="1" customWidth="1"/>
    <col min="3598" max="3598" width="15.375" style="1" customWidth="1"/>
    <col min="3599" max="3599" width="9" style="1"/>
    <col min="3600" max="3600" width="10.875" style="1" customWidth="1"/>
    <col min="3601" max="3840" width="9" style="1"/>
    <col min="3841" max="3841" width="5.625" style="1" bestFit="1" customWidth="1"/>
    <col min="3842" max="3842" width="20.625" style="1" customWidth="1"/>
    <col min="3843" max="3843" width="20.25" style="1" customWidth="1"/>
    <col min="3844" max="3844" width="4.625" style="1" customWidth="1"/>
    <col min="3845" max="3845" width="7.625" style="1" customWidth="1"/>
    <col min="3846" max="3846" width="8.875" style="1" customWidth="1"/>
    <col min="3847" max="3847" width="20.125" style="1" customWidth="1"/>
    <col min="3848" max="3848" width="14.375" style="1" customWidth="1"/>
    <col min="3849" max="3849" width="3.125" style="1" customWidth="1"/>
    <col min="3850" max="3850" width="11.375" style="1" customWidth="1"/>
    <col min="3851" max="3851" width="20.625" style="1" customWidth="1"/>
    <col min="3852" max="3853" width="4.375" style="1" customWidth="1"/>
    <col min="3854" max="3854" width="15.375" style="1" customWidth="1"/>
    <col min="3855" max="3855" width="9" style="1"/>
    <col min="3856" max="3856" width="10.875" style="1" customWidth="1"/>
    <col min="3857" max="4096" width="9" style="1"/>
    <col min="4097" max="4097" width="5.625" style="1" bestFit="1" customWidth="1"/>
    <col min="4098" max="4098" width="20.625" style="1" customWidth="1"/>
    <col min="4099" max="4099" width="20.25" style="1" customWidth="1"/>
    <col min="4100" max="4100" width="4.625" style="1" customWidth="1"/>
    <col min="4101" max="4101" width="7.625" style="1" customWidth="1"/>
    <col min="4102" max="4102" width="8.875" style="1" customWidth="1"/>
    <col min="4103" max="4103" width="20.125" style="1" customWidth="1"/>
    <col min="4104" max="4104" width="14.375" style="1" customWidth="1"/>
    <col min="4105" max="4105" width="3.125" style="1" customWidth="1"/>
    <col min="4106" max="4106" width="11.375" style="1" customWidth="1"/>
    <col min="4107" max="4107" width="20.625" style="1" customWidth="1"/>
    <col min="4108" max="4109" width="4.375" style="1" customWidth="1"/>
    <col min="4110" max="4110" width="15.375" style="1" customWidth="1"/>
    <col min="4111" max="4111" width="9" style="1"/>
    <col min="4112" max="4112" width="10.875" style="1" customWidth="1"/>
    <col min="4113" max="4352" width="9" style="1"/>
    <col min="4353" max="4353" width="5.625" style="1" bestFit="1" customWidth="1"/>
    <col min="4354" max="4354" width="20.625" style="1" customWidth="1"/>
    <col min="4355" max="4355" width="20.25" style="1" customWidth="1"/>
    <col min="4356" max="4356" width="4.625" style="1" customWidth="1"/>
    <col min="4357" max="4357" width="7.625" style="1" customWidth="1"/>
    <col min="4358" max="4358" width="8.875" style="1" customWidth="1"/>
    <col min="4359" max="4359" width="20.125" style="1" customWidth="1"/>
    <col min="4360" max="4360" width="14.375" style="1" customWidth="1"/>
    <col min="4361" max="4361" width="3.125" style="1" customWidth="1"/>
    <col min="4362" max="4362" width="11.375" style="1" customWidth="1"/>
    <col min="4363" max="4363" width="20.625" style="1" customWidth="1"/>
    <col min="4364" max="4365" width="4.375" style="1" customWidth="1"/>
    <col min="4366" max="4366" width="15.375" style="1" customWidth="1"/>
    <col min="4367" max="4367" width="9" style="1"/>
    <col min="4368" max="4368" width="10.875" style="1" customWidth="1"/>
    <col min="4369" max="4608" width="9" style="1"/>
    <col min="4609" max="4609" width="5.625" style="1" bestFit="1" customWidth="1"/>
    <col min="4610" max="4610" width="20.625" style="1" customWidth="1"/>
    <col min="4611" max="4611" width="20.25" style="1" customWidth="1"/>
    <col min="4612" max="4612" width="4.625" style="1" customWidth="1"/>
    <col min="4613" max="4613" width="7.625" style="1" customWidth="1"/>
    <col min="4614" max="4614" width="8.875" style="1" customWidth="1"/>
    <col min="4615" max="4615" width="20.125" style="1" customWidth="1"/>
    <col min="4616" max="4616" width="14.375" style="1" customWidth="1"/>
    <col min="4617" max="4617" width="3.125" style="1" customWidth="1"/>
    <col min="4618" max="4618" width="11.375" style="1" customWidth="1"/>
    <col min="4619" max="4619" width="20.625" style="1" customWidth="1"/>
    <col min="4620" max="4621" width="4.375" style="1" customWidth="1"/>
    <col min="4622" max="4622" width="15.375" style="1" customWidth="1"/>
    <col min="4623" max="4623" width="9" style="1"/>
    <col min="4624" max="4624" width="10.875" style="1" customWidth="1"/>
    <col min="4625" max="4864" width="9" style="1"/>
    <col min="4865" max="4865" width="5.625" style="1" bestFit="1" customWidth="1"/>
    <col min="4866" max="4866" width="20.625" style="1" customWidth="1"/>
    <col min="4867" max="4867" width="20.25" style="1" customWidth="1"/>
    <col min="4868" max="4868" width="4.625" style="1" customWidth="1"/>
    <col min="4869" max="4869" width="7.625" style="1" customWidth="1"/>
    <col min="4870" max="4870" width="8.875" style="1" customWidth="1"/>
    <col min="4871" max="4871" width="20.125" style="1" customWidth="1"/>
    <col min="4872" max="4872" width="14.375" style="1" customWidth="1"/>
    <col min="4873" max="4873" width="3.125" style="1" customWidth="1"/>
    <col min="4874" max="4874" width="11.375" style="1" customWidth="1"/>
    <col min="4875" max="4875" width="20.625" style="1" customWidth="1"/>
    <col min="4876" max="4877" width="4.375" style="1" customWidth="1"/>
    <col min="4878" max="4878" width="15.375" style="1" customWidth="1"/>
    <col min="4879" max="4879" width="9" style="1"/>
    <col min="4880" max="4880" width="10.875" style="1" customWidth="1"/>
    <col min="4881" max="5120" width="9" style="1"/>
    <col min="5121" max="5121" width="5.625" style="1" bestFit="1" customWidth="1"/>
    <col min="5122" max="5122" width="20.625" style="1" customWidth="1"/>
    <col min="5123" max="5123" width="20.25" style="1" customWidth="1"/>
    <col min="5124" max="5124" width="4.625" style="1" customWidth="1"/>
    <col min="5125" max="5125" width="7.625" style="1" customWidth="1"/>
    <col min="5126" max="5126" width="8.875" style="1" customWidth="1"/>
    <col min="5127" max="5127" width="20.125" style="1" customWidth="1"/>
    <col min="5128" max="5128" width="14.375" style="1" customWidth="1"/>
    <col min="5129" max="5129" width="3.125" style="1" customWidth="1"/>
    <col min="5130" max="5130" width="11.375" style="1" customWidth="1"/>
    <col min="5131" max="5131" width="20.625" style="1" customWidth="1"/>
    <col min="5132" max="5133" width="4.375" style="1" customWidth="1"/>
    <col min="5134" max="5134" width="15.375" style="1" customWidth="1"/>
    <col min="5135" max="5135" width="9" style="1"/>
    <col min="5136" max="5136" width="10.875" style="1" customWidth="1"/>
    <col min="5137" max="5376" width="9" style="1"/>
    <col min="5377" max="5377" width="5.625" style="1" bestFit="1" customWidth="1"/>
    <col min="5378" max="5378" width="20.625" style="1" customWidth="1"/>
    <col min="5379" max="5379" width="20.25" style="1" customWidth="1"/>
    <col min="5380" max="5380" width="4.625" style="1" customWidth="1"/>
    <col min="5381" max="5381" width="7.625" style="1" customWidth="1"/>
    <col min="5382" max="5382" width="8.875" style="1" customWidth="1"/>
    <col min="5383" max="5383" width="20.125" style="1" customWidth="1"/>
    <col min="5384" max="5384" width="14.375" style="1" customWidth="1"/>
    <col min="5385" max="5385" width="3.125" style="1" customWidth="1"/>
    <col min="5386" max="5386" width="11.375" style="1" customWidth="1"/>
    <col min="5387" max="5387" width="20.625" style="1" customWidth="1"/>
    <col min="5388" max="5389" width="4.375" style="1" customWidth="1"/>
    <col min="5390" max="5390" width="15.375" style="1" customWidth="1"/>
    <col min="5391" max="5391" width="9" style="1"/>
    <col min="5392" max="5392" width="10.875" style="1" customWidth="1"/>
    <col min="5393" max="5632" width="9" style="1"/>
    <col min="5633" max="5633" width="5.625" style="1" bestFit="1" customWidth="1"/>
    <col min="5634" max="5634" width="20.625" style="1" customWidth="1"/>
    <col min="5635" max="5635" width="20.25" style="1" customWidth="1"/>
    <col min="5636" max="5636" width="4.625" style="1" customWidth="1"/>
    <col min="5637" max="5637" width="7.625" style="1" customWidth="1"/>
    <col min="5638" max="5638" width="8.875" style="1" customWidth="1"/>
    <col min="5639" max="5639" width="20.125" style="1" customWidth="1"/>
    <col min="5640" max="5640" width="14.375" style="1" customWidth="1"/>
    <col min="5641" max="5641" width="3.125" style="1" customWidth="1"/>
    <col min="5642" max="5642" width="11.375" style="1" customWidth="1"/>
    <col min="5643" max="5643" width="20.625" style="1" customWidth="1"/>
    <col min="5644" max="5645" width="4.375" style="1" customWidth="1"/>
    <col min="5646" max="5646" width="15.375" style="1" customWidth="1"/>
    <col min="5647" max="5647" width="9" style="1"/>
    <col min="5648" max="5648" width="10.875" style="1" customWidth="1"/>
    <col min="5649" max="5888" width="9" style="1"/>
    <col min="5889" max="5889" width="5.625" style="1" bestFit="1" customWidth="1"/>
    <col min="5890" max="5890" width="20.625" style="1" customWidth="1"/>
    <col min="5891" max="5891" width="20.25" style="1" customWidth="1"/>
    <col min="5892" max="5892" width="4.625" style="1" customWidth="1"/>
    <col min="5893" max="5893" width="7.625" style="1" customWidth="1"/>
    <col min="5894" max="5894" width="8.875" style="1" customWidth="1"/>
    <col min="5895" max="5895" width="20.125" style="1" customWidth="1"/>
    <col min="5896" max="5896" width="14.375" style="1" customWidth="1"/>
    <col min="5897" max="5897" width="3.125" style="1" customWidth="1"/>
    <col min="5898" max="5898" width="11.375" style="1" customWidth="1"/>
    <col min="5899" max="5899" width="20.625" style="1" customWidth="1"/>
    <col min="5900" max="5901" width="4.375" style="1" customWidth="1"/>
    <col min="5902" max="5902" width="15.375" style="1" customWidth="1"/>
    <col min="5903" max="5903" width="9" style="1"/>
    <col min="5904" max="5904" width="10.875" style="1" customWidth="1"/>
    <col min="5905" max="6144" width="9" style="1"/>
    <col min="6145" max="6145" width="5.625" style="1" bestFit="1" customWidth="1"/>
    <col min="6146" max="6146" width="20.625" style="1" customWidth="1"/>
    <col min="6147" max="6147" width="20.25" style="1" customWidth="1"/>
    <col min="6148" max="6148" width="4.625" style="1" customWidth="1"/>
    <col min="6149" max="6149" width="7.625" style="1" customWidth="1"/>
    <col min="6150" max="6150" width="8.875" style="1" customWidth="1"/>
    <col min="6151" max="6151" width="20.125" style="1" customWidth="1"/>
    <col min="6152" max="6152" width="14.375" style="1" customWidth="1"/>
    <col min="6153" max="6153" width="3.125" style="1" customWidth="1"/>
    <col min="6154" max="6154" width="11.375" style="1" customWidth="1"/>
    <col min="6155" max="6155" width="20.625" style="1" customWidth="1"/>
    <col min="6156" max="6157" width="4.375" style="1" customWidth="1"/>
    <col min="6158" max="6158" width="15.375" style="1" customWidth="1"/>
    <col min="6159" max="6159" width="9" style="1"/>
    <col min="6160" max="6160" width="10.875" style="1" customWidth="1"/>
    <col min="6161" max="6400" width="9" style="1"/>
    <col min="6401" max="6401" width="5.625" style="1" bestFit="1" customWidth="1"/>
    <col min="6402" max="6402" width="20.625" style="1" customWidth="1"/>
    <col min="6403" max="6403" width="20.25" style="1" customWidth="1"/>
    <col min="6404" max="6404" width="4.625" style="1" customWidth="1"/>
    <col min="6405" max="6405" width="7.625" style="1" customWidth="1"/>
    <col min="6406" max="6406" width="8.875" style="1" customWidth="1"/>
    <col min="6407" max="6407" width="20.125" style="1" customWidth="1"/>
    <col min="6408" max="6408" width="14.375" style="1" customWidth="1"/>
    <col min="6409" max="6409" width="3.125" style="1" customWidth="1"/>
    <col min="6410" max="6410" width="11.375" style="1" customWidth="1"/>
    <col min="6411" max="6411" width="20.625" style="1" customWidth="1"/>
    <col min="6412" max="6413" width="4.375" style="1" customWidth="1"/>
    <col min="6414" max="6414" width="15.375" style="1" customWidth="1"/>
    <col min="6415" max="6415" width="9" style="1"/>
    <col min="6416" max="6416" width="10.875" style="1" customWidth="1"/>
    <col min="6417" max="6656" width="9" style="1"/>
    <col min="6657" max="6657" width="5.625" style="1" bestFit="1" customWidth="1"/>
    <col min="6658" max="6658" width="20.625" style="1" customWidth="1"/>
    <col min="6659" max="6659" width="20.25" style="1" customWidth="1"/>
    <col min="6660" max="6660" width="4.625" style="1" customWidth="1"/>
    <col min="6661" max="6661" width="7.625" style="1" customWidth="1"/>
    <col min="6662" max="6662" width="8.875" style="1" customWidth="1"/>
    <col min="6663" max="6663" width="20.125" style="1" customWidth="1"/>
    <col min="6664" max="6664" width="14.375" style="1" customWidth="1"/>
    <col min="6665" max="6665" width="3.125" style="1" customWidth="1"/>
    <col min="6666" max="6666" width="11.375" style="1" customWidth="1"/>
    <col min="6667" max="6667" width="20.625" style="1" customWidth="1"/>
    <col min="6668" max="6669" width="4.375" style="1" customWidth="1"/>
    <col min="6670" max="6670" width="15.375" style="1" customWidth="1"/>
    <col min="6671" max="6671" width="9" style="1"/>
    <col min="6672" max="6672" width="10.875" style="1" customWidth="1"/>
    <col min="6673" max="6912" width="9" style="1"/>
    <col min="6913" max="6913" width="5.625" style="1" bestFit="1" customWidth="1"/>
    <col min="6914" max="6914" width="20.625" style="1" customWidth="1"/>
    <col min="6915" max="6915" width="20.25" style="1" customWidth="1"/>
    <col min="6916" max="6916" width="4.625" style="1" customWidth="1"/>
    <col min="6917" max="6917" width="7.625" style="1" customWidth="1"/>
    <col min="6918" max="6918" width="8.875" style="1" customWidth="1"/>
    <col min="6919" max="6919" width="20.125" style="1" customWidth="1"/>
    <col min="6920" max="6920" width="14.375" style="1" customWidth="1"/>
    <col min="6921" max="6921" width="3.125" style="1" customWidth="1"/>
    <col min="6922" max="6922" width="11.375" style="1" customWidth="1"/>
    <col min="6923" max="6923" width="20.625" style="1" customWidth="1"/>
    <col min="6924" max="6925" width="4.375" style="1" customWidth="1"/>
    <col min="6926" max="6926" width="15.375" style="1" customWidth="1"/>
    <col min="6927" max="6927" width="9" style="1"/>
    <col min="6928" max="6928" width="10.875" style="1" customWidth="1"/>
    <col min="6929" max="7168" width="9" style="1"/>
    <col min="7169" max="7169" width="5.625" style="1" bestFit="1" customWidth="1"/>
    <col min="7170" max="7170" width="20.625" style="1" customWidth="1"/>
    <col min="7171" max="7171" width="20.25" style="1" customWidth="1"/>
    <col min="7172" max="7172" width="4.625" style="1" customWidth="1"/>
    <col min="7173" max="7173" width="7.625" style="1" customWidth="1"/>
    <col min="7174" max="7174" width="8.875" style="1" customWidth="1"/>
    <col min="7175" max="7175" width="20.125" style="1" customWidth="1"/>
    <col min="7176" max="7176" width="14.375" style="1" customWidth="1"/>
    <col min="7177" max="7177" width="3.125" style="1" customWidth="1"/>
    <col min="7178" max="7178" width="11.375" style="1" customWidth="1"/>
    <col min="7179" max="7179" width="20.625" style="1" customWidth="1"/>
    <col min="7180" max="7181" width="4.375" style="1" customWidth="1"/>
    <col min="7182" max="7182" width="15.375" style="1" customWidth="1"/>
    <col min="7183" max="7183" width="9" style="1"/>
    <col min="7184" max="7184" width="10.875" style="1" customWidth="1"/>
    <col min="7185" max="7424" width="9" style="1"/>
    <col min="7425" max="7425" width="5.625" style="1" bestFit="1" customWidth="1"/>
    <col min="7426" max="7426" width="20.625" style="1" customWidth="1"/>
    <col min="7427" max="7427" width="20.25" style="1" customWidth="1"/>
    <col min="7428" max="7428" width="4.625" style="1" customWidth="1"/>
    <col min="7429" max="7429" width="7.625" style="1" customWidth="1"/>
    <col min="7430" max="7430" width="8.875" style="1" customWidth="1"/>
    <col min="7431" max="7431" width="20.125" style="1" customWidth="1"/>
    <col min="7432" max="7432" width="14.375" style="1" customWidth="1"/>
    <col min="7433" max="7433" width="3.125" style="1" customWidth="1"/>
    <col min="7434" max="7434" width="11.375" style="1" customWidth="1"/>
    <col min="7435" max="7435" width="20.625" style="1" customWidth="1"/>
    <col min="7436" max="7437" width="4.375" style="1" customWidth="1"/>
    <col min="7438" max="7438" width="15.375" style="1" customWidth="1"/>
    <col min="7439" max="7439" width="9" style="1"/>
    <col min="7440" max="7440" width="10.875" style="1" customWidth="1"/>
    <col min="7441" max="7680" width="9" style="1"/>
    <col min="7681" max="7681" width="5.625" style="1" bestFit="1" customWidth="1"/>
    <col min="7682" max="7682" width="20.625" style="1" customWidth="1"/>
    <col min="7683" max="7683" width="20.25" style="1" customWidth="1"/>
    <col min="7684" max="7684" width="4.625" style="1" customWidth="1"/>
    <col min="7685" max="7685" width="7.625" style="1" customWidth="1"/>
    <col min="7686" max="7686" width="8.875" style="1" customWidth="1"/>
    <col min="7687" max="7687" width="20.125" style="1" customWidth="1"/>
    <col min="7688" max="7688" width="14.375" style="1" customWidth="1"/>
    <col min="7689" max="7689" width="3.125" style="1" customWidth="1"/>
    <col min="7690" max="7690" width="11.375" style="1" customWidth="1"/>
    <col min="7691" max="7691" width="20.625" style="1" customWidth="1"/>
    <col min="7692" max="7693" width="4.375" style="1" customWidth="1"/>
    <col min="7694" max="7694" width="15.375" style="1" customWidth="1"/>
    <col min="7695" max="7695" width="9" style="1"/>
    <col min="7696" max="7696" width="10.875" style="1" customWidth="1"/>
    <col min="7697" max="7936" width="9" style="1"/>
    <col min="7937" max="7937" width="5.625" style="1" bestFit="1" customWidth="1"/>
    <col min="7938" max="7938" width="20.625" style="1" customWidth="1"/>
    <col min="7939" max="7939" width="20.25" style="1" customWidth="1"/>
    <col min="7940" max="7940" width="4.625" style="1" customWidth="1"/>
    <col min="7941" max="7941" width="7.625" style="1" customWidth="1"/>
    <col min="7942" max="7942" width="8.875" style="1" customWidth="1"/>
    <col min="7943" max="7943" width="20.125" style="1" customWidth="1"/>
    <col min="7944" max="7944" width="14.375" style="1" customWidth="1"/>
    <col min="7945" max="7945" width="3.125" style="1" customWidth="1"/>
    <col min="7946" max="7946" width="11.375" style="1" customWidth="1"/>
    <col min="7947" max="7947" width="20.625" style="1" customWidth="1"/>
    <col min="7948" max="7949" width="4.375" style="1" customWidth="1"/>
    <col min="7950" max="7950" width="15.375" style="1" customWidth="1"/>
    <col min="7951" max="7951" width="9" style="1"/>
    <col min="7952" max="7952" width="10.875" style="1" customWidth="1"/>
    <col min="7953" max="8192" width="9" style="1"/>
    <col min="8193" max="8193" width="5.625" style="1" bestFit="1" customWidth="1"/>
    <col min="8194" max="8194" width="20.625" style="1" customWidth="1"/>
    <col min="8195" max="8195" width="20.25" style="1" customWidth="1"/>
    <col min="8196" max="8196" width="4.625" style="1" customWidth="1"/>
    <col min="8197" max="8197" width="7.625" style="1" customWidth="1"/>
    <col min="8198" max="8198" width="8.875" style="1" customWidth="1"/>
    <col min="8199" max="8199" width="20.125" style="1" customWidth="1"/>
    <col min="8200" max="8200" width="14.375" style="1" customWidth="1"/>
    <col min="8201" max="8201" width="3.125" style="1" customWidth="1"/>
    <col min="8202" max="8202" width="11.375" style="1" customWidth="1"/>
    <col min="8203" max="8203" width="20.625" style="1" customWidth="1"/>
    <col min="8204" max="8205" width="4.375" style="1" customWidth="1"/>
    <col min="8206" max="8206" width="15.375" style="1" customWidth="1"/>
    <col min="8207" max="8207" width="9" style="1"/>
    <col min="8208" max="8208" width="10.875" style="1" customWidth="1"/>
    <col min="8209" max="8448" width="9" style="1"/>
    <col min="8449" max="8449" width="5.625" style="1" bestFit="1" customWidth="1"/>
    <col min="8450" max="8450" width="20.625" style="1" customWidth="1"/>
    <col min="8451" max="8451" width="20.25" style="1" customWidth="1"/>
    <col min="8452" max="8452" width="4.625" style="1" customWidth="1"/>
    <col min="8453" max="8453" width="7.625" style="1" customWidth="1"/>
    <col min="8454" max="8454" width="8.875" style="1" customWidth="1"/>
    <col min="8455" max="8455" width="20.125" style="1" customWidth="1"/>
    <col min="8456" max="8456" width="14.375" style="1" customWidth="1"/>
    <col min="8457" max="8457" width="3.125" style="1" customWidth="1"/>
    <col min="8458" max="8458" width="11.375" style="1" customWidth="1"/>
    <col min="8459" max="8459" width="20.625" style="1" customWidth="1"/>
    <col min="8460" max="8461" width="4.375" style="1" customWidth="1"/>
    <col min="8462" max="8462" width="15.375" style="1" customWidth="1"/>
    <col min="8463" max="8463" width="9" style="1"/>
    <col min="8464" max="8464" width="10.875" style="1" customWidth="1"/>
    <col min="8465" max="8704" width="9" style="1"/>
    <col min="8705" max="8705" width="5.625" style="1" bestFit="1" customWidth="1"/>
    <col min="8706" max="8706" width="20.625" style="1" customWidth="1"/>
    <col min="8707" max="8707" width="20.25" style="1" customWidth="1"/>
    <col min="8708" max="8708" width="4.625" style="1" customWidth="1"/>
    <col min="8709" max="8709" width="7.625" style="1" customWidth="1"/>
    <col min="8710" max="8710" width="8.875" style="1" customWidth="1"/>
    <col min="8711" max="8711" width="20.125" style="1" customWidth="1"/>
    <col min="8712" max="8712" width="14.375" style="1" customWidth="1"/>
    <col min="8713" max="8713" width="3.125" style="1" customWidth="1"/>
    <col min="8714" max="8714" width="11.375" style="1" customWidth="1"/>
    <col min="8715" max="8715" width="20.625" style="1" customWidth="1"/>
    <col min="8716" max="8717" width="4.375" style="1" customWidth="1"/>
    <col min="8718" max="8718" width="15.375" style="1" customWidth="1"/>
    <col min="8719" max="8719" width="9" style="1"/>
    <col min="8720" max="8720" width="10.875" style="1" customWidth="1"/>
    <col min="8721" max="8960" width="9" style="1"/>
    <col min="8961" max="8961" width="5.625" style="1" bestFit="1" customWidth="1"/>
    <col min="8962" max="8962" width="20.625" style="1" customWidth="1"/>
    <col min="8963" max="8963" width="20.25" style="1" customWidth="1"/>
    <col min="8964" max="8964" width="4.625" style="1" customWidth="1"/>
    <col min="8965" max="8965" width="7.625" style="1" customWidth="1"/>
    <col min="8966" max="8966" width="8.875" style="1" customWidth="1"/>
    <col min="8967" max="8967" width="20.125" style="1" customWidth="1"/>
    <col min="8968" max="8968" width="14.375" style="1" customWidth="1"/>
    <col min="8969" max="8969" width="3.125" style="1" customWidth="1"/>
    <col min="8970" max="8970" width="11.375" style="1" customWidth="1"/>
    <col min="8971" max="8971" width="20.625" style="1" customWidth="1"/>
    <col min="8972" max="8973" width="4.375" style="1" customWidth="1"/>
    <col min="8974" max="8974" width="15.375" style="1" customWidth="1"/>
    <col min="8975" max="8975" width="9" style="1"/>
    <col min="8976" max="8976" width="10.875" style="1" customWidth="1"/>
    <col min="8977" max="9216" width="9" style="1"/>
    <col min="9217" max="9217" width="5.625" style="1" bestFit="1" customWidth="1"/>
    <col min="9218" max="9218" width="20.625" style="1" customWidth="1"/>
    <col min="9219" max="9219" width="20.25" style="1" customWidth="1"/>
    <col min="9220" max="9220" width="4.625" style="1" customWidth="1"/>
    <col min="9221" max="9221" width="7.625" style="1" customWidth="1"/>
    <col min="9222" max="9222" width="8.875" style="1" customWidth="1"/>
    <col min="9223" max="9223" width="20.125" style="1" customWidth="1"/>
    <col min="9224" max="9224" width="14.375" style="1" customWidth="1"/>
    <col min="9225" max="9225" width="3.125" style="1" customWidth="1"/>
    <col min="9226" max="9226" width="11.375" style="1" customWidth="1"/>
    <col min="9227" max="9227" width="20.625" style="1" customWidth="1"/>
    <col min="9228" max="9229" width="4.375" style="1" customWidth="1"/>
    <col min="9230" max="9230" width="15.375" style="1" customWidth="1"/>
    <col min="9231" max="9231" width="9" style="1"/>
    <col min="9232" max="9232" width="10.875" style="1" customWidth="1"/>
    <col min="9233" max="9472" width="9" style="1"/>
    <col min="9473" max="9473" width="5.625" style="1" bestFit="1" customWidth="1"/>
    <col min="9474" max="9474" width="20.625" style="1" customWidth="1"/>
    <col min="9475" max="9475" width="20.25" style="1" customWidth="1"/>
    <col min="9476" max="9476" width="4.625" style="1" customWidth="1"/>
    <col min="9477" max="9477" width="7.625" style="1" customWidth="1"/>
    <col min="9478" max="9478" width="8.875" style="1" customWidth="1"/>
    <col min="9479" max="9479" width="20.125" style="1" customWidth="1"/>
    <col min="9480" max="9480" width="14.375" style="1" customWidth="1"/>
    <col min="9481" max="9481" width="3.125" style="1" customWidth="1"/>
    <col min="9482" max="9482" width="11.375" style="1" customWidth="1"/>
    <col min="9483" max="9483" width="20.625" style="1" customWidth="1"/>
    <col min="9484" max="9485" width="4.375" style="1" customWidth="1"/>
    <col min="9486" max="9486" width="15.375" style="1" customWidth="1"/>
    <col min="9487" max="9487" width="9" style="1"/>
    <col min="9488" max="9488" width="10.875" style="1" customWidth="1"/>
    <col min="9489" max="9728" width="9" style="1"/>
    <col min="9729" max="9729" width="5.625" style="1" bestFit="1" customWidth="1"/>
    <col min="9730" max="9730" width="20.625" style="1" customWidth="1"/>
    <col min="9731" max="9731" width="20.25" style="1" customWidth="1"/>
    <col min="9732" max="9732" width="4.625" style="1" customWidth="1"/>
    <col min="9733" max="9733" width="7.625" style="1" customWidth="1"/>
    <col min="9734" max="9734" width="8.875" style="1" customWidth="1"/>
    <col min="9735" max="9735" width="20.125" style="1" customWidth="1"/>
    <col min="9736" max="9736" width="14.375" style="1" customWidth="1"/>
    <col min="9737" max="9737" width="3.125" style="1" customWidth="1"/>
    <col min="9738" max="9738" width="11.375" style="1" customWidth="1"/>
    <col min="9739" max="9739" width="20.625" style="1" customWidth="1"/>
    <col min="9740" max="9741" width="4.375" style="1" customWidth="1"/>
    <col min="9742" max="9742" width="15.375" style="1" customWidth="1"/>
    <col min="9743" max="9743" width="9" style="1"/>
    <col min="9744" max="9744" width="10.875" style="1" customWidth="1"/>
    <col min="9745" max="9984" width="9" style="1"/>
    <col min="9985" max="9985" width="5.625" style="1" bestFit="1" customWidth="1"/>
    <col min="9986" max="9986" width="20.625" style="1" customWidth="1"/>
    <col min="9987" max="9987" width="20.25" style="1" customWidth="1"/>
    <col min="9988" max="9988" width="4.625" style="1" customWidth="1"/>
    <col min="9989" max="9989" width="7.625" style="1" customWidth="1"/>
    <col min="9990" max="9990" width="8.875" style="1" customWidth="1"/>
    <col min="9991" max="9991" width="20.125" style="1" customWidth="1"/>
    <col min="9992" max="9992" width="14.375" style="1" customWidth="1"/>
    <col min="9993" max="9993" width="3.125" style="1" customWidth="1"/>
    <col min="9994" max="9994" width="11.375" style="1" customWidth="1"/>
    <col min="9995" max="9995" width="20.625" style="1" customWidth="1"/>
    <col min="9996" max="9997" width="4.375" style="1" customWidth="1"/>
    <col min="9998" max="9998" width="15.375" style="1" customWidth="1"/>
    <col min="9999" max="9999" width="9" style="1"/>
    <col min="10000" max="10000" width="10.875" style="1" customWidth="1"/>
    <col min="10001" max="10240" width="9" style="1"/>
    <col min="10241" max="10241" width="5.625" style="1" bestFit="1" customWidth="1"/>
    <col min="10242" max="10242" width="20.625" style="1" customWidth="1"/>
    <col min="10243" max="10243" width="20.25" style="1" customWidth="1"/>
    <col min="10244" max="10244" width="4.625" style="1" customWidth="1"/>
    <col min="10245" max="10245" width="7.625" style="1" customWidth="1"/>
    <col min="10246" max="10246" width="8.875" style="1" customWidth="1"/>
    <col min="10247" max="10247" width="20.125" style="1" customWidth="1"/>
    <col min="10248" max="10248" width="14.375" style="1" customWidth="1"/>
    <col min="10249" max="10249" width="3.125" style="1" customWidth="1"/>
    <col min="10250" max="10250" width="11.375" style="1" customWidth="1"/>
    <col min="10251" max="10251" width="20.625" style="1" customWidth="1"/>
    <col min="10252" max="10253" width="4.375" style="1" customWidth="1"/>
    <col min="10254" max="10254" width="15.375" style="1" customWidth="1"/>
    <col min="10255" max="10255" width="9" style="1"/>
    <col min="10256" max="10256" width="10.875" style="1" customWidth="1"/>
    <col min="10257" max="10496" width="9" style="1"/>
    <col min="10497" max="10497" width="5.625" style="1" bestFit="1" customWidth="1"/>
    <col min="10498" max="10498" width="20.625" style="1" customWidth="1"/>
    <col min="10499" max="10499" width="20.25" style="1" customWidth="1"/>
    <col min="10500" max="10500" width="4.625" style="1" customWidth="1"/>
    <col min="10501" max="10501" width="7.625" style="1" customWidth="1"/>
    <col min="10502" max="10502" width="8.875" style="1" customWidth="1"/>
    <col min="10503" max="10503" width="20.125" style="1" customWidth="1"/>
    <col min="10504" max="10504" width="14.375" style="1" customWidth="1"/>
    <col min="10505" max="10505" width="3.125" style="1" customWidth="1"/>
    <col min="10506" max="10506" width="11.375" style="1" customWidth="1"/>
    <col min="10507" max="10507" width="20.625" style="1" customWidth="1"/>
    <col min="10508" max="10509" width="4.375" style="1" customWidth="1"/>
    <col min="10510" max="10510" width="15.375" style="1" customWidth="1"/>
    <col min="10511" max="10511" width="9" style="1"/>
    <col min="10512" max="10512" width="10.875" style="1" customWidth="1"/>
    <col min="10513" max="10752" width="9" style="1"/>
    <col min="10753" max="10753" width="5.625" style="1" bestFit="1" customWidth="1"/>
    <col min="10754" max="10754" width="20.625" style="1" customWidth="1"/>
    <col min="10755" max="10755" width="20.25" style="1" customWidth="1"/>
    <col min="10756" max="10756" width="4.625" style="1" customWidth="1"/>
    <col min="10757" max="10757" width="7.625" style="1" customWidth="1"/>
    <col min="10758" max="10758" width="8.875" style="1" customWidth="1"/>
    <col min="10759" max="10759" width="20.125" style="1" customWidth="1"/>
    <col min="10760" max="10760" width="14.375" style="1" customWidth="1"/>
    <col min="10761" max="10761" width="3.125" style="1" customWidth="1"/>
    <col min="10762" max="10762" width="11.375" style="1" customWidth="1"/>
    <col min="10763" max="10763" width="20.625" style="1" customWidth="1"/>
    <col min="10764" max="10765" width="4.375" style="1" customWidth="1"/>
    <col min="10766" max="10766" width="15.375" style="1" customWidth="1"/>
    <col min="10767" max="10767" width="9" style="1"/>
    <col min="10768" max="10768" width="10.875" style="1" customWidth="1"/>
    <col min="10769" max="11008" width="9" style="1"/>
    <col min="11009" max="11009" width="5.625" style="1" bestFit="1" customWidth="1"/>
    <col min="11010" max="11010" width="20.625" style="1" customWidth="1"/>
    <col min="11011" max="11011" width="20.25" style="1" customWidth="1"/>
    <col min="11012" max="11012" width="4.625" style="1" customWidth="1"/>
    <col min="11013" max="11013" width="7.625" style="1" customWidth="1"/>
    <col min="11014" max="11014" width="8.875" style="1" customWidth="1"/>
    <col min="11015" max="11015" width="20.125" style="1" customWidth="1"/>
    <col min="11016" max="11016" width="14.375" style="1" customWidth="1"/>
    <col min="11017" max="11017" width="3.125" style="1" customWidth="1"/>
    <col min="11018" max="11018" width="11.375" style="1" customWidth="1"/>
    <col min="11019" max="11019" width="20.625" style="1" customWidth="1"/>
    <col min="11020" max="11021" width="4.375" style="1" customWidth="1"/>
    <col min="11022" max="11022" width="15.375" style="1" customWidth="1"/>
    <col min="11023" max="11023" width="9" style="1"/>
    <col min="11024" max="11024" width="10.875" style="1" customWidth="1"/>
    <col min="11025" max="11264" width="9" style="1"/>
    <col min="11265" max="11265" width="5.625" style="1" bestFit="1" customWidth="1"/>
    <col min="11266" max="11266" width="20.625" style="1" customWidth="1"/>
    <col min="11267" max="11267" width="20.25" style="1" customWidth="1"/>
    <col min="11268" max="11268" width="4.625" style="1" customWidth="1"/>
    <col min="11269" max="11269" width="7.625" style="1" customWidth="1"/>
    <col min="11270" max="11270" width="8.875" style="1" customWidth="1"/>
    <col min="11271" max="11271" width="20.125" style="1" customWidth="1"/>
    <col min="11272" max="11272" width="14.375" style="1" customWidth="1"/>
    <col min="11273" max="11273" width="3.125" style="1" customWidth="1"/>
    <col min="11274" max="11274" width="11.375" style="1" customWidth="1"/>
    <col min="11275" max="11275" width="20.625" style="1" customWidth="1"/>
    <col min="11276" max="11277" width="4.375" style="1" customWidth="1"/>
    <col min="11278" max="11278" width="15.375" style="1" customWidth="1"/>
    <col min="11279" max="11279" width="9" style="1"/>
    <col min="11280" max="11280" width="10.875" style="1" customWidth="1"/>
    <col min="11281" max="11520" width="9" style="1"/>
    <col min="11521" max="11521" width="5.625" style="1" bestFit="1" customWidth="1"/>
    <col min="11522" max="11522" width="20.625" style="1" customWidth="1"/>
    <col min="11523" max="11523" width="20.25" style="1" customWidth="1"/>
    <col min="11524" max="11524" width="4.625" style="1" customWidth="1"/>
    <col min="11525" max="11525" width="7.625" style="1" customWidth="1"/>
    <col min="11526" max="11526" width="8.875" style="1" customWidth="1"/>
    <col min="11527" max="11527" width="20.125" style="1" customWidth="1"/>
    <col min="11528" max="11528" width="14.375" style="1" customWidth="1"/>
    <col min="11529" max="11529" width="3.125" style="1" customWidth="1"/>
    <col min="11530" max="11530" width="11.375" style="1" customWidth="1"/>
    <col min="11531" max="11531" width="20.625" style="1" customWidth="1"/>
    <col min="11532" max="11533" width="4.375" style="1" customWidth="1"/>
    <col min="11534" max="11534" width="15.375" style="1" customWidth="1"/>
    <col min="11535" max="11535" width="9" style="1"/>
    <col min="11536" max="11536" width="10.875" style="1" customWidth="1"/>
    <col min="11537" max="11776" width="9" style="1"/>
    <col min="11777" max="11777" width="5.625" style="1" bestFit="1" customWidth="1"/>
    <col min="11778" max="11778" width="20.625" style="1" customWidth="1"/>
    <col min="11779" max="11779" width="20.25" style="1" customWidth="1"/>
    <col min="11780" max="11780" width="4.625" style="1" customWidth="1"/>
    <col min="11781" max="11781" width="7.625" style="1" customWidth="1"/>
    <col min="11782" max="11782" width="8.875" style="1" customWidth="1"/>
    <col min="11783" max="11783" width="20.125" style="1" customWidth="1"/>
    <col min="11784" max="11784" width="14.375" style="1" customWidth="1"/>
    <col min="11785" max="11785" width="3.125" style="1" customWidth="1"/>
    <col min="11786" max="11786" width="11.375" style="1" customWidth="1"/>
    <col min="11787" max="11787" width="20.625" style="1" customWidth="1"/>
    <col min="11788" max="11789" width="4.375" style="1" customWidth="1"/>
    <col min="11790" max="11790" width="15.375" style="1" customWidth="1"/>
    <col min="11791" max="11791" width="9" style="1"/>
    <col min="11792" max="11792" width="10.875" style="1" customWidth="1"/>
    <col min="11793" max="12032" width="9" style="1"/>
    <col min="12033" max="12033" width="5.625" style="1" bestFit="1" customWidth="1"/>
    <col min="12034" max="12034" width="20.625" style="1" customWidth="1"/>
    <col min="12035" max="12035" width="20.25" style="1" customWidth="1"/>
    <col min="12036" max="12036" width="4.625" style="1" customWidth="1"/>
    <col min="12037" max="12037" width="7.625" style="1" customWidth="1"/>
    <col min="12038" max="12038" width="8.875" style="1" customWidth="1"/>
    <col min="12039" max="12039" width="20.125" style="1" customWidth="1"/>
    <col min="12040" max="12040" width="14.375" style="1" customWidth="1"/>
    <col min="12041" max="12041" width="3.125" style="1" customWidth="1"/>
    <col min="12042" max="12042" width="11.375" style="1" customWidth="1"/>
    <col min="12043" max="12043" width="20.625" style="1" customWidth="1"/>
    <col min="12044" max="12045" width="4.375" style="1" customWidth="1"/>
    <col min="12046" max="12046" width="15.375" style="1" customWidth="1"/>
    <col min="12047" max="12047" width="9" style="1"/>
    <col min="12048" max="12048" width="10.875" style="1" customWidth="1"/>
    <col min="12049" max="12288" width="9" style="1"/>
    <col min="12289" max="12289" width="5.625" style="1" bestFit="1" customWidth="1"/>
    <col min="12290" max="12290" width="20.625" style="1" customWidth="1"/>
    <col min="12291" max="12291" width="20.25" style="1" customWidth="1"/>
    <col min="12292" max="12292" width="4.625" style="1" customWidth="1"/>
    <col min="12293" max="12293" width="7.625" style="1" customWidth="1"/>
    <col min="12294" max="12294" width="8.875" style="1" customWidth="1"/>
    <col min="12295" max="12295" width="20.125" style="1" customWidth="1"/>
    <col min="12296" max="12296" width="14.375" style="1" customWidth="1"/>
    <col min="12297" max="12297" width="3.125" style="1" customWidth="1"/>
    <col min="12298" max="12298" width="11.375" style="1" customWidth="1"/>
    <col min="12299" max="12299" width="20.625" style="1" customWidth="1"/>
    <col min="12300" max="12301" width="4.375" style="1" customWidth="1"/>
    <col min="12302" max="12302" width="15.375" style="1" customWidth="1"/>
    <col min="12303" max="12303" width="9" style="1"/>
    <col min="12304" max="12304" width="10.875" style="1" customWidth="1"/>
    <col min="12305" max="12544" width="9" style="1"/>
    <col min="12545" max="12545" width="5.625" style="1" bestFit="1" customWidth="1"/>
    <col min="12546" max="12546" width="20.625" style="1" customWidth="1"/>
    <col min="12547" max="12547" width="20.25" style="1" customWidth="1"/>
    <col min="12548" max="12548" width="4.625" style="1" customWidth="1"/>
    <col min="12549" max="12549" width="7.625" style="1" customWidth="1"/>
    <col min="12550" max="12550" width="8.875" style="1" customWidth="1"/>
    <col min="12551" max="12551" width="20.125" style="1" customWidth="1"/>
    <col min="12552" max="12552" width="14.375" style="1" customWidth="1"/>
    <col min="12553" max="12553" width="3.125" style="1" customWidth="1"/>
    <col min="12554" max="12554" width="11.375" style="1" customWidth="1"/>
    <col min="12555" max="12555" width="20.625" style="1" customWidth="1"/>
    <col min="12556" max="12557" width="4.375" style="1" customWidth="1"/>
    <col min="12558" max="12558" width="15.375" style="1" customWidth="1"/>
    <col min="12559" max="12559" width="9" style="1"/>
    <col min="12560" max="12560" width="10.875" style="1" customWidth="1"/>
    <col min="12561" max="12800" width="9" style="1"/>
    <col min="12801" max="12801" width="5.625" style="1" bestFit="1" customWidth="1"/>
    <col min="12802" max="12802" width="20.625" style="1" customWidth="1"/>
    <col min="12803" max="12803" width="20.25" style="1" customWidth="1"/>
    <col min="12804" max="12804" width="4.625" style="1" customWidth="1"/>
    <col min="12805" max="12805" width="7.625" style="1" customWidth="1"/>
    <col min="12806" max="12806" width="8.875" style="1" customWidth="1"/>
    <col min="12807" max="12807" width="20.125" style="1" customWidth="1"/>
    <col min="12808" max="12808" width="14.375" style="1" customWidth="1"/>
    <col min="12809" max="12809" width="3.125" style="1" customWidth="1"/>
    <col min="12810" max="12810" width="11.375" style="1" customWidth="1"/>
    <col min="12811" max="12811" width="20.625" style="1" customWidth="1"/>
    <col min="12812" max="12813" width="4.375" style="1" customWidth="1"/>
    <col min="12814" max="12814" width="15.375" style="1" customWidth="1"/>
    <col min="12815" max="12815" width="9" style="1"/>
    <col min="12816" max="12816" width="10.875" style="1" customWidth="1"/>
    <col min="12817" max="13056" width="9" style="1"/>
    <col min="13057" max="13057" width="5.625" style="1" bestFit="1" customWidth="1"/>
    <col min="13058" max="13058" width="20.625" style="1" customWidth="1"/>
    <col min="13059" max="13059" width="20.25" style="1" customWidth="1"/>
    <col min="13060" max="13060" width="4.625" style="1" customWidth="1"/>
    <col min="13061" max="13061" width="7.625" style="1" customWidth="1"/>
    <col min="13062" max="13062" width="8.875" style="1" customWidth="1"/>
    <col min="13063" max="13063" width="20.125" style="1" customWidth="1"/>
    <col min="13064" max="13064" width="14.375" style="1" customWidth="1"/>
    <col min="13065" max="13065" width="3.125" style="1" customWidth="1"/>
    <col min="13066" max="13066" width="11.375" style="1" customWidth="1"/>
    <col min="13067" max="13067" width="20.625" style="1" customWidth="1"/>
    <col min="13068" max="13069" width="4.375" style="1" customWidth="1"/>
    <col min="13070" max="13070" width="15.375" style="1" customWidth="1"/>
    <col min="13071" max="13071" width="9" style="1"/>
    <col min="13072" max="13072" width="10.875" style="1" customWidth="1"/>
    <col min="13073" max="13312" width="9" style="1"/>
    <col min="13313" max="13313" width="5.625" style="1" bestFit="1" customWidth="1"/>
    <col min="13314" max="13314" width="20.625" style="1" customWidth="1"/>
    <col min="13315" max="13315" width="20.25" style="1" customWidth="1"/>
    <col min="13316" max="13316" width="4.625" style="1" customWidth="1"/>
    <col min="13317" max="13317" width="7.625" style="1" customWidth="1"/>
    <col min="13318" max="13318" width="8.875" style="1" customWidth="1"/>
    <col min="13319" max="13319" width="20.125" style="1" customWidth="1"/>
    <col min="13320" max="13320" width="14.375" style="1" customWidth="1"/>
    <col min="13321" max="13321" width="3.125" style="1" customWidth="1"/>
    <col min="13322" max="13322" width="11.375" style="1" customWidth="1"/>
    <col min="13323" max="13323" width="20.625" style="1" customWidth="1"/>
    <col min="13324" max="13325" width="4.375" style="1" customWidth="1"/>
    <col min="13326" max="13326" width="15.375" style="1" customWidth="1"/>
    <col min="13327" max="13327" width="9" style="1"/>
    <col min="13328" max="13328" width="10.875" style="1" customWidth="1"/>
    <col min="13329" max="13568" width="9" style="1"/>
    <col min="13569" max="13569" width="5.625" style="1" bestFit="1" customWidth="1"/>
    <col min="13570" max="13570" width="20.625" style="1" customWidth="1"/>
    <col min="13571" max="13571" width="20.25" style="1" customWidth="1"/>
    <col min="13572" max="13572" width="4.625" style="1" customWidth="1"/>
    <col min="13573" max="13573" width="7.625" style="1" customWidth="1"/>
    <col min="13574" max="13574" width="8.875" style="1" customWidth="1"/>
    <col min="13575" max="13575" width="20.125" style="1" customWidth="1"/>
    <col min="13576" max="13576" width="14.375" style="1" customWidth="1"/>
    <col min="13577" max="13577" width="3.125" style="1" customWidth="1"/>
    <col min="13578" max="13578" width="11.375" style="1" customWidth="1"/>
    <col min="13579" max="13579" width="20.625" style="1" customWidth="1"/>
    <col min="13580" max="13581" width="4.375" style="1" customWidth="1"/>
    <col min="13582" max="13582" width="15.375" style="1" customWidth="1"/>
    <col min="13583" max="13583" width="9" style="1"/>
    <col min="13584" max="13584" width="10.875" style="1" customWidth="1"/>
    <col min="13585" max="13824" width="9" style="1"/>
    <col min="13825" max="13825" width="5.625" style="1" bestFit="1" customWidth="1"/>
    <col min="13826" max="13826" width="20.625" style="1" customWidth="1"/>
    <col min="13827" max="13827" width="20.25" style="1" customWidth="1"/>
    <col min="13828" max="13828" width="4.625" style="1" customWidth="1"/>
    <col min="13829" max="13829" width="7.625" style="1" customWidth="1"/>
    <col min="13830" max="13830" width="8.875" style="1" customWidth="1"/>
    <col min="13831" max="13831" width="20.125" style="1" customWidth="1"/>
    <col min="13832" max="13832" width="14.375" style="1" customWidth="1"/>
    <col min="13833" max="13833" width="3.125" style="1" customWidth="1"/>
    <col min="13834" max="13834" width="11.375" style="1" customWidth="1"/>
    <col min="13835" max="13835" width="20.625" style="1" customWidth="1"/>
    <col min="13836" max="13837" width="4.375" style="1" customWidth="1"/>
    <col min="13838" max="13838" width="15.375" style="1" customWidth="1"/>
    <col min="13839" max="13839" width="9" style="1"/>
    <col min="13840" max="13840" width="10.875" style="1" customWidth="1"/>
    <col min="13841" max="14080" width="9" style="1"/>
    <col min="14081" max="14081" width="5.625" style="1" bestFit="1" customWidth="1"/>
    <col min="14082" max="14082" width="20.625" style="1" customWidth="1"/>
    <col min="14083" max="14083" width="20.25" style="1" customWidth="1"/>
    <col min="14084" max="14084" width="4.625" style="1" customWidth="1"/>
    <col min="14085" max="14085" width="7.625" style="1" customWidth="1"/>
    <col min="14086" max="14086" width="8.875" style="1" customWidth="1"/>
    <col min="14087" max="14087" width="20.125" style="1" customWidth="1"/>
    <col min="14088" max="14088" width="14.375" style="1" customWidth="1"/>
    <col min="14089" max="14089" width="3.125" style="1" customWidth="1"/>
    <col min="14090" max="14090" width="11.375" style="1" customWidth="1"/>
    <col min="14091" max="14091" width="20.625" style="1" customWidth="1"/>
    <col min="14092" max="14093" width="4.375" style="1" customWidth="1"/>
    <col min="14094" max="14094" width="15.375" style="1" customWidth="1"/>
    <col min="14095" max="14095" width="9" style="1"/>
    <col min="14096" max="14096" width="10.875" style="1" customWidth="1"/>
    <col min="14097" max="14336" width="9" style="1"/>
    <col min="14337" max="14337" width="5.625" style="1" bestFit="1" customWidth="1"/>
    <col min="14338" max="14338" width="20.625" style="1" customWidth="1"/>
    <col min="14339" max="14339" width="20.25" style="1" customWidth="1"/>
    <col min="14340" max="14340" width="4.625" style="1" customWidth="1"/>
    <col min="14341" max="14341" width="7.625" style="1" customWidth="1"/>
    <col min="14342" max="14342" width="8.875" style="1" customWidth="1"/>
    <col min="14343" max="14343" width="20.125" style="1" customWidth="1"/>
    <col min="14344" max="14344" width="14.375" style="1" customWidth="1"/>
    <col min="14345" max="14345" width="3.125" style="1" customWidth="1"/>
    <col min="14346" max="14346" width="11.375" style="1" customWidth="1"/>
    <col min="14347" max="14347" width="20.625" style="1" customWidth="1"/>
    <col min="14348" max="14349" width="4.375" style="1" customWidth="1"/>
    <col min="14350" max="14350" width="15.375" style="1" customWidth="1"/>
    <col min="14351" max="14351" width="9" style="1"/>
    <col min="14352" max="14352" width="10.875" style="1" customWidth="1"/>
    <col min="14353" max="14592" width="9" style="1"/>
    <col min="14593" max="14593" width="5.625" style="1" bestFit="1" customWidth="1"/>
    <col min="14594" max="14594" width="20.625" style="1" customWidth="1"/>
    <col min="14595" max="14595" width="20.25" style="1" customWidth="1"/>
    <col min="14596" max="14596" width="4.625" style="1" customWidth="1"/>
    <col min="14597" max="14597" width="7.625" style="1" customWidth="1"/>
    <col min="14598" max="14598" width="8.875" style="1" customWidth="1"/>
    <col min="14599" max="14599" width="20.125" style="1" customWidth="1"/>
    <col min="14600" max="14600" width="14.375" style="1" customWidth="1"/>
    <col min="14601" max="14601" width="3.125" style="1" customWidth="1"/>
    <col min="14602" max="14602" width="11.375" style="1" customWidth="1"/>
    <col min="14603" max="14603" width="20.625" style="1" customWidth="1"/>
    <col min="14604" max="14605" width="4.375" style="1" customWidth="1"/>
    <col min="14606" max="14606" width="15.375" style="1" customWidth="1"/>
    <col min="14607" max="14607" width="9" style="1"/>
    <col min="14608" max="14608" width="10.875" style="1" customWidth="1"/>
    <col min="14609" max="14848" width="9" style="1"/>
    <col min="14849" max="14849" width="5.625" style="1" bestFit="1" customWidth="1"/>
    <col min="14850" max="14850" width="20.625" style="1" customWidth="1"/>
    <col min="14851" max="14851" width="20.25" style="1" customWidth="1"/>
    <col min="14852" max="14852" width="4.625" style="1" customWidth="1"/>
    <col min="14853" max="14853" width="7.625" style="1" customWidth="1"/>
    <col min="14854" max="14854" width="8.875" style="1" customWidth="1"/>
    <col min="14855" max="14855" width="20.125" style="1" customWidth="1"/>
    <col min="14856" max="14856" width="14.375" style="1" customWidth="1"/>
    <col min="14857" max="14857" width="3.125" style="1" customWidth="1"/>
    <col min="14858" max="14858" width="11.375" style="1" customWidth="1"/>
    <col min="14859" max="14859" width="20.625" style="1" customWidth="1"/>
    <col min="14860" max="14861" width="4.375" style="1" customWidth="1"/>
    <col min="14862" max="14862" width="15.375" style="1" customWidth="1"/>
    <col min="14863" max="14863" width="9" style="1"/>
    <col min="14864" max="14864" width="10.875" style="1" customWidth="1"/>
    <col min="14865" max="15104" width="9" style="1"/>
    <col min="15105" max="15105" width="5.625" style="1" bestFit="1" customWidth="1"/>
    <col min="15106" max="15106" width="20.625" style="1" customWidth="1"/>
    <col min="15107" max="15107" width="20.25" style="1" customWidth="1"/>
    <col min="15108" max="15108" width="4.625" style="1" customWidth="1"/>
    <col min="15109" max="15109" width="7.625" style="1" customWidth="1"/>
    <col min="15110" max="15110" width="8.875" style="1" customWidth="1"/>
    <col min="15111" max="15111" width="20.125" style="1" customWidth="1"/>
    <col min="15112" max="15112" width="14.375" style="1" customWidth="1"/>
    <col min="15113" max="15113" width="3.125" style="1" customWidth="1"/>
    <col min="15114" max="15114" width="11.375" style="1" customWidth="1"/>
    <col min="15115" max="15115" width="20.625" style="1" customWidth="1"/>
    <col min="15116" max="15117" width="4.375" style="1" customWidth="1"/>
    <col min="15118" max="15118" width="15.375" style="1" customWidth="1"/>
    <col min="15119" max="15119" width="9" style="1"/>
    <col min="15120" max="15120" width="10.875" style="1" customWidth="1"/>
    <col min="15121" max="15360" width="9" style="1"/>
    <col min="15361" max="15361" width="5.625" style="1" bestFit="1" customWidth="1"/>
    <col min="15362" max="15362" width="20.625" style="1" customWidth="1"/>
    <col min="15363" max="15363" width="20.25" style="1" customWidth="1"/>
    <col min="15364" max="15364" width="4.625" style="1" customWidth="1"/>
    <col min="15365" max="15365" width="7.625" style="1" customWidth="1"/>
    <col min="15366" max="15366" width="8.875" style="1" customWidth="1"/>
    <col min="15367" max="15367" width="20.125" style="1" customWidth="1"/>
    <col min="15368" max="15368" width="14.375" style="1" customWidth="1"/>
    <col min="15369" max="15369" width="3.125" style="1" customWidth="1"/>
    <col min="15370" max="15370" width="11.375" style="1" customWidth="1"/>
    <col min="15371" max="15371" width="20.625" style="1" customWidth="1"/>
    <col min="15372" max="15373" width="4.375" style="1" customWidth="1"/>
    <col min="15374" max="15374" width="15.375" style="1" customWidth="1"/>
    <col min="15375" max="15375" width="9" style="1"/>
    <col min="15376" max="15376" width="10.875" style="1" customWidth="1"/>
    <col min="15377" max="15616" width="9" style="1"/>
    <col min="15617" max="15617" width="5.625" style="1" bestFit="1" customWidth="1"/>
    <col min="15618" max="15618" width="20.625" style="1" customWidth="1"/>
    <col min="15619" max="15619" width="20.25" style="1" customWidth="1"/>
    <col min="15620" max="15620" width="4.625" style="1" customWidth="1"/>
    <col min="15621" max="15621" width="7.625" style="1" customWidth="1"/>
    <col min="15622" max="15622" width="8.875" style="1" customWidth="1"/>
    <col min="15623" max="15623" width="20.125" style="1" customWidth="1"/>
    <col min="15624" max="15624" width="14.375" style="1" customWidth="1"/>
    <col min="15625" max="15625" width="3.125" style="1" customWidth="1"/>
    <col min="15626" max="15626" width="11.375" style="1" customWidth="1"/>
    <col min="15627" max="15627" width="20.625" style="1" customWidth="1"/>
    <col min="15628" max="15629" width="4.375" style="1" customWidth="1"/>
    <col min="15630" max="15630" width="15.375" style="1" customWidth="1"/>
    <col min="15631" max="15631" width="9" style="1"/>
    <col min="15632" max="15632" width="10.875" style="1" customWidth="1"/>
    <col min="15633" max="15872" width="9" style="1"/>
    <col min="15873" max="15873" width="5.625" style="1" bestFit="1" customWidth="1"/>
    <col min="15874" max="15874" width="20.625" style="1" customWidth="1"/>
    <col min="15875" max="15875" width="20.25" style="1" customWidth="1"/>
    <col min="15876" max="15876" width="4.625" style="1" customWidth="1"/>
    <col min="15877" max="15877" width="7.625" style="1" customWidth="1"/>
    <col min="15878" max="15878" width="8.875" style="1" customWidth="1"/>
    <col min="15879" max="15879" width="20.125" style="1" customWidth="1"/>
    <col min="15880" max="15880" width="14.375" style="1" customWidth="1"/>
    <col min="15881" max="15881" width="3.125" style="1" customWidth="1"/>
    <col min="15882" max="15882" width="11.375" style="1" customWidth="1"/>
    <col min="15883" max="15883" width="20.625" style="1" customWidth="1"/>
    <col min="15884" max="15885" width="4.375" style="1" customWidth="1"/>
    <col min="15886" max="15886" width="15.375" style="1" customWidth="1"/>
    <col min="15887" max="15887" width="9" style="1"/>
    <col min="15888" max="15888" width="10.875" style="1" customWidth="1"/>
    <col min="15889" max="16128" width="9" style="1"/>
    <col min="16129" max="16129" width="5.625" style="1" bestFit="1" customWidth="1"/>
    <col min="16130" max="16130" width="20.625" style="1" customWidth="1"/>
    <col min="16131" max="16131" width="20.25" style="1" customWidth="1"/>
    <col min="16132" max="16132" width="4.625" style="1" customWidth="1"/>
    <col min="16133" max="16133" width="7.625" style="1" customWidth="1"/>
    <col min="16134" max="16134" width="8.875" style="1" customWidth="1"/>
    <col min="16135" max="16135" width="20.125" style="1" customWidth="1"/>
    <col min="16136" max="16136" width="14.375" style="1" customWidth="1"/>
    <col min="16137" max="16137" width="3.125" style="1" customWidth="1"/>
    <col min="16138" max="16138" width="11.375" style="1" customWidth="1"/>
    <col min="16139" max="16139" width="20.625" style="1" customWidth="1"/>
    <col min="16140" max="16141" width="4.375" style="1" customWidth="1"/>
    <col min="16142" max="16142" width="15.375" style="1" customWidth="1"/>
    <col min="16143" max="16143" width="9" style="1"/>
    <col min="16144" max="16144" width="10.875" style="1" customWidth="1"/>
    <col min="16145" max="16384" width="9" style="1"/>
  </cols>
  <sheetData>
    <row r="1" spans="1:16" ht="27" customHeight="1" x14ac:dyDescent="0.15">
      <c r="A1" s="255" t="s">
        <v>5</v>
      </c>
      <c r="B1" s="255"/>
      <c r="C1" s="255"/>
      <c r="D1" s="255"/>
      <c r="E1" s="255"/>
      <c r="F1" s="255"/>
      <c r="G1" s="255"/>
      <c r="H1" s="255"/>
    </row>
    <row r="3" spans="1:16" ht="27" customHeight="1" x14ac:dyDescent="0.15">
      <c r="A3" s="2"/>
      <c r="B3" s="3" t="s">
        <v>0</v>
      </c>
      <c r="C3" s="2"/>
      <c r="F3" s="256"/>
      <c r="G3" s="256"/>
      <c r="H3" s="256"/>
    </row>
    <row r="5" spans="1:16" ht="27" customHeight="1" thickBot="1" x14ac:dyDescent="0.2"/>
    <row r="6" spans="1:16" ht="27" customHeight="1" x14ac:dyDescent="0.15">
      <c r="G6" s="8" t="s">
        <v>6</v>
      </c>
      <c r="H6" s="9"/>
    </row>
    <row r="7" spans="1:16" ht="27" customHeight="1" x14ac:dyDescent="0.15">
      <c r="G7" s="10" t="s">
        <v>7</v>
      </c>
      <c r="H7" s="11" t="s">
        <v>4</v>
      </c>
    </row>
    <row r="8" spans="1:16" ht="32.1" customHeight="1" x14ac:dyDescent="0.15">
      <c r="B8" s="3" t="s">
        <v>8</v>
      </c>
      <c r="G8" s="10" t="s">
        <v>9</v>
      </c>
      <c r="H8" s="11"/>
    </row>
    <row r="9" spans="1:16" ht="32.1" customHeight="1" thickBot="1" x14ac:dyDescent="0.2">
      <c r="G9" s="12" t="s">
        <v>10</v>
      </c>
      <c r="H9" s="13"/>
    </row>
    <row r="10" spans="1:16" ht="32.1" customHeight="1" thickBot="1" x14ac:dyDescent="0.2">
      <c r="B10" s="14" t="s">
        <v>11</v>
      </c>
      <c r="C10" s="15">
        <v>46052</v>
      </c>
      <c r="D10" s="16"/>
      <c r="E10" s="17"/>
    </row>
    <row r="11" spans="1:16" ht="32.1" customHeight="1" x14ac:dyDescent="0.15">
      <c r="A11" s="4">
        <v>1</v>
      </c>
      <c r="B11" s="18" t="s">
        <v>12</v>
      </c>
      <c r="C11" s="18"/>
      <c r="D11" s="257" t="s">
        <v>13</v>
      </c>
      <c r="E11" s="258"/>
      <c r="F11" s="259"/>
      <c r="G11" s="259"/>
      <c r="H11" s="260"/>
    </row>
    <row r="12" spans="1:16" ht="32.1" customHeight="1" x14ac:dyDescent="0.15">
      <c r="B12" s="5" t="s">
        <v>1</v>
      </c>
      <c r="C12" s="5" t="s">
        <v>2</v>
      </c>
      <c r="D12" s="5" t="s">
        <v>3</v>
      </c>
      <c r="E12" s="6" t="str">
        <f>IF([1]MENU!F26="単価","予定数量","数量")</f>
        <v>数量</v>
      </c>
      <c r="F12" s="19" t="s">
        <v>14</v>
      </c>
      <c r="G12" s="5" t="s">
        <v>15</v>
      </c>
      <c r="H12" s="5" t="s">
        <v>16</v>
      </c>
    </row>
    <row r="13" spans="1:16" ht="32.1" customHeight="1" x14ac:dyDescent="0.15">
      <c r="B13" s="20" t="s">
        <v>17</v>
      </c>
      <c r="C13" s="21"/>
      <c r="D13" s="22"/>
      <c r="E13" s="22"/>
      <c r="F13" s="23"/>
      <c r="G13" s="24"/>
      <c r="H13" s="6"/>
      <c r="P13" s="1" ph="1"/>
    </row>
    <row r="14" spans="1:16" ht="32.1" customHeight="1" x14ac:dyDescent="0.15">
      <c r="B14" s="20" t="s">
        <v>18</v>
      </c>
      <c r="C14" s="21"/>
      <c r="D14" s="22"/>
      <c r="E14" s="22"/>
      <c r="F14" s="20"/>
      <c r="G14" s="24"/>
      <c r="H14" s="25"/>
    </row>
    <row r="15" spans="1:16" ht="32.1" customHeight="1" x14ac:dyDescent="0.15">
      <c r="B15" s="20"/>
      <c r="C15" s="26"/>
      <c r="D15" s="22"/>
      <c r="E15" s="22"/>
      <c r="F15" s="20"/>
      <c r="G15" s="24"/>
      <c r="H15" s="25"/>
      <c r="P15" s="1" ph="1"/>
    </row>
    <row r="16" spans="1:16" ht="32.1" customHeight="1" x14ac:dyDescent="0.15">
      <c r="B16" s="20"/>
      <c r="C16" s="27"/>
      <c r="D16" s="27"/>
      <c r="E16" s="28"/>
      <c r="F16" s="20"/>
      <c r="G16" s="24"/>
      <c r="H16" s="25"/>
    </row>
    <row r="17" spans="1:16" ht="32.1" customHeight="1" x14ac:dyDescent="0.15">
      <c r="B17" s="27" t="s">
        <v>19</v>
      </c>
      <c r="C17" s="23"/>
      <c r="D17" s="23"/>
      <c r="E17" s="27"/>
      <c r="F17" s="29"/>
      <c r="G17" s="30"/>
      <c r="H17" s="31"/>
      <c r="P17" s="1" ph="1"/>
    </row>
    <row r="18" spans="1:16" ht="32.1" customHeight="1" x14ac:dyDescent="0.15">
      <c r="B18" s="32" t="s">
        <v>20</v>
      </c>
      <c r="C18" s="33"/>
      <c r="D18" s="34"/>
      <c r="E18" s="35"/>
      <c r="F18" s="35"/>
      <c r="H18" s="36"/>
    </row>
    <row r="19" spans="1:16" ht="27" customHeight="1" x14ac:dyDescent="0.15">
      <c r="B19" s="32" t="s">
        <v>21</v>
      </c>
      <c r="C19" s="33"/>
      <c r="H19" s="36"/>
    </row>
    <row r="20" spans="1:16" ht="27" customHeight="1" x14ac:dyDescent="0.15">
      <c r="B20" s="32" t="s">
        <v>22</v>
      </c>
      <c r="C20" s="33"/>
      <c r="H20" s="36"/>
    </row>
    <row r="21" spans="1:16" ht="27" customHeight="1" x14ac:dyDescent="0.15">
      <c r="A21" s="4"/>
      <c r="B21" s="37"/>
      <c r="C21" s="38"/>
      <c r="H21" s="36"/>
    </row>
    <row r="22" spans="1:16" ht="27" customHeight="1" x14ac:dyDescent="0.15">
      <c r="A22" s="4"/>
      <c r="B22" s="39"/>
      <c r="C22" s="18" t="s">
        <v>23</v>
      </c>
      <c r="D22" s="18"/>
      <c r="E22" s="18"/>
      <c r="F22" s="18" t="s">
        <v>24</v>
      </c>
      <c r="G22" s="40"/>
      <c r="H22" s="41"/>
    </row>
    <row r="23" spans="1:16" ht="27" customHeight="1" x14ac:dyDescent="0.15">
      <c r="A23" s="4"/>
    </row>
    <row r="24" spans="1:16" ht="27" customHeight="1" x14ac:dyDescent="0.15">
      <c r="A24" s="4"/>
    </row>
    <row r="25" spans="1:16" ht="27" customHeight="1" x14ac:dyDescent="0.15">
      <c r="A25" s="7"/>
    </row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9.950000000000003" customHeight="1" x14ac:dyDescent="0.15"/>
    <row r="53" ht="45" customHeight="1" x14ac:dyDescent="0.15"/>
    <row r="54" ht="45" customHeight="1" x14ac:dyDescent="0.15"/>
  </sheetData>
  <mergeCells count="3">
    <mergeCell ref="A1:H1"/>
    <mergeCell ref="F3:H3"/>
    <mergeCell ref="D11:H11"/>
  </mergeCells>
  <phoneticPr fontId="3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6FB7-6783-4222-B681-A945B69F0837}">
  <sheetPr codeName="Sheet2">
    <tabColor rgb="FF00B050"/>
    <pageSetUpPr autoPageBreaks="0"/>
  </sheetPr>
  <dimension ref="A1:BS148"/>
  <sheetViews>
    <sheetView showGridLines="0" showZeros="0" view="pageBreakPreview" topLeftCell="A11" zoomScale="70" zoomScaleNormal="75" zoomScaleSheetLayoutView="70" workbookViewId="0">
      <selection activeCell="K11" sqref="K11"/>
    </sheetView>
  </sheetViews>
  <sheetFormatPr defaultRowHeight="24" customHeight="1" x14ac:dyDescent="0.15"/>
  <cols>
    <col min="1" max="1" width="28.125" style="44" customWidth="1"/>
    <col min="2" max="2" width="27.875" style="44" customWidth="1"/>
    <col min="3" max="3" width="6.625" style="44" bestFit="1" customWidth="1"/>
    <col min="4" max="4" width="7.375" style="44" bestFit="1" customWidth="1"/>
    <col min="5" max="5" width="11.375" style="44" bestFit="1" customWidth="1"/>
    <col min="6" max="6" width="14.25" style="44" bestFit="1" customWidth="1"/>
    <col min="7" max="7" width="10.875" style="44" customWidth="1"/>
    <col min="8" max="8" width="9" style="44"/>
    <col min="9" max="9" width="9.125" style="44" customWidth="1"/>
    <col min="10" max="10" width="9" style="44"/>
    <col min="11" max="11" width="9" style="44" customWidth="1"/>
    <col min="12" max="256" width="9" style="44"/>
    <col min="257" max="257" width="28.125" style="44" customWidth="1"/>
    <col min="258" max="258" width="27.875" style="44" customWidth="1"/>
    <col min="259" max="259" width="6.625" style="44" bestFit="1" customWidth="1"/>
    <col min="260" max="260" width="7.375" style="44" bestFit="1" customWidth="1"/>
    <col min="261" max="261" width="11.375" style="44" bestFit="1" customWidth="1"/>
    <col min="262" max="262" width="14.25" style="44" bestFit="1" customWidth="1"/>
    <col min="263" max="263" width="10.875" style="44" customWidth="1"/>
    <col min="264" max="264" width="9" style="44"/>
    <col min="265" max="265" width="9.125" style="44" customWidth="1"/>
    <col min="266" max="512" width="9" style="44"/>
    <col min="513" max="513" width="28.125" style="44" customWidth="1"/>
    <col min="514" max="514" width="27.875" style="44" customWidth="1"/>
    <col min="515" max="515" width="6.625" style="44" bestFit="1" customWidth="1"/>
    <col min="516" max="516" width="7.375" style="44" bestFit="1" customWidth="1"/>
    <col min="517" max="517" width="11.375" style="44" bestFit="1" customWidth="1"/>
    <col min="518" max="518" width="14.25" style="44" bestFit="1" customWidth="1"/>
    <col min="519" max="519" width="10.875" style="44" customWidth="1"/>
    <col min="520" max="520" width="9" style="44"/>
    <col min="521" max="521" width="9.125" style="44" customWidth="1"/>
    <col min="522" max="768" width="9" style="44"/>
    <col min="769" max="769" width="28.125" style="44" customWidth="1"/>
    <col min="770" max="770" width="27.875" style="44" customWidth="1"/>
    <col min="771" max="771" width="6.625" style="44" bestFit="1" customWidth="1"/>
    <col min="772" max="772" width="7.375" style="44" bestFit="1" customWidth="1"/>
    <col min="773" max="773" width="11.375" style="44" bestFit="1" customWidth="1"/>
    <col min="774" max="774" width="14.25" style="44" bestFit="1" customWidth="1"/>
    <col min="775" max="775" width="10.875" style="44" customWidth="1"/>
    <col min="776" max="776" width="9" style="44"/>
    <col min="777" max="777" width="9.125" style="44" customWidth="1"/>
    <col min="778" max="1024" width="9" style="44"/>
    <col min="1025" max="1025" width="28.125" style="44" customWidth="1"/>
    <col min="1026" max="1026" width="27.875" style="44" customWidth="1"/>
    <col min="1027" max="1027" width="6.625" style="44" bestFit="1" customWidth="1"/>
    <col min="1028" max="1028" width="7.375" style="44" bestFit="1" customWidth="1"/>
    <col min="1029" max="1029" width="11.375" style="44" bestFit="1" customWidth="1"/>
    <col min="1030" max="1030" width="14.25" style="44" bestFit="1" customWidth="1"/>
    <col min="1031" max="1031" width="10.875" style="44" customWidth="1"/>
    <col min="1032" max="1032" width="9" style="44"/>
    <col min="1033" max="1033" width="9.125" style="44" customWidth="1"/>
    <col min="1034" max="1280" width="9" style="44"/>
    <col min="1281" max="1281" width="28.125" style="44" customWidth="1"/>
    <col min="1282" max="1282" width="27.875" style="44" customWidth="1"/>
    <col min="1283" max="1283" width="6.625" style="44" bestFit="1" customWidth="1"/>
    <col min="1284" max="1284" width="7.375" style="44" bestFit="1" customWidth="1"/>
    <col min="1285" max="1285" width="11.375" style="44" bestFit="1" customWidth="1"/>
    <col min="1286" max="1286" width="14.25" style="44" bestFit="1" customWidth="1"/>
    <col min="1287" max="1287" width="10.875" style="44" customWidth="1"/>
    <col min="1288" max="1288" width="9" style="44"/>
    <col min="1289" max="1289" width="9.125" style="44" customWidth="1"/>
    <col min="1290" max="1536" width="9" style="44"/>
    <col min="1537" max="1537" width="28.125" style="44" customWidth="1"/>
    <col min="1538" max="1538" width="27.875" style="44" customWidth="1"/>
    <col min="1539" max="1539" width="6.625" style="44" bestFit="1" customWidth="1"/>
    <col min="1540" max="1540" width="7.375" style="44" bestFit="1" customWidth="1"/>
    <col min="1541" max="1541" width="11.375" style="44" bestFit="1" customWidth="1"/>
    <col min="1542" max="1542" width="14.25" style="44" bestFit="1" customWidth="1"/>
    <col min="1543" max="1543" width="10.875" style="44" customWidth="1"/>
    <col min="1544" max="1544" width="9" style="44"/>
    <col min="1545" max="1545" width="9.125" style="44" customWidth="1"/>
    <col min="1546" max="1792" width="9" style="44"/>
    <col min="1793" max="1793" width="28.125" style="44" customWidth="1"/>
    <col min="1794" max="1794" width="27.875" style="44" customWidth="1"/>
    <col min="1795" max="1795" width="6.625" style="44" bestFit="1" customWidth="1"/>
    <col min="1796" max="1796" width="7.375" style="44" bestFit="1" customWidth="1"/>
    <col min="1797" max="1797" width="11.375" style="44" bestFit="1" customWidth="1"/>
    <col min="1798" max="1798" width="14.25" style="44" bestFit="1" customWidth="1"/>
    <col min="1799" max="1799" width="10.875" style="44" customWidth="1"/>
    <col min="1800" max="1800" width="9" style="44"/>
    <col min="1801" max="1801" width="9.125" style="44" customWidth="1"/>
    <col min="1802" max="2048" width="9" style="44"/>
    <col min="2049" max="2049" width="28.125" style="44" customWidth="1"/>
    <col min="2050" max="2050" width="27.875" style="44" customWidth="1"/>
    <col min="2051" max="2051" width="6.625" style="44" bestFit="1" customWidth="1"/>
    <col min="2052" max="2052" width="7.375" style="44" bestFit="1" customWidth="1"/>
    <col min="2053" max="2053" width="11.375" style="44" bestFit="1" customWidth="1"/>
    <col min="2054" max="2054" width="14.25" style="44" bestFit="1" customWidth="1"/>
    <col min="2055" max="2055" width="10.875" style="44" customWidth="1"/>
    <col min="2056" max="2056" width="9" style="44"/>
    <col min="2057" max="2057" width="9.125" style="44" customWidth="1"/>
    <col min="2058" max="2304" width="9" style="44"/>
    <col min="2305" max="2305" width="28.125" style="44" customWidth="1"/>
    <col min="2306" max="2306" width="27.875" style="44" customWidth="1"/>
    <col min="2307" max="2307" width="6.625" style="44" bestFit="1" customWidth="1"/>
    <col min="2308" max="2308" width="7.375" style="44" bestFit="1" customWidth="1"/>
    <col min="2309" max="2309" width="11.375" style="44" bestFit="1" customWidth="1"/>
    <col min="2310" max="2310" width="14.25" style="44" bestFit="1" customWidth="1"/>
    <col min="2311" max="2311" width="10.875" style="44" customWidth="1"/>
    <col min="2312" max="2312" width="9" style="44"/>
    <col min="2313" max="2313" width="9.125" style="44" customWidth="1"/>
    <col min="2314" max="2560" width="9" style="44"/>
    <col min="2561" max="2561" width="28.125" style="44" customWidth="1"/>
    <col min="2562" max="2562" width="27.875" style="44" customWidth="1"/>
    <col min="2563" max="2563" width="6.625" style="44" bestFit="1" customWidth="1"/>
    <col min="2564" max="2564" width="7.375" style="44" bestFit="1" customWidth="1"/>
    <col min="2565" max="2565" width="11.375" style="44" bestFit="1" customWidth="1"/>
    <col min="2566" max="2566" width="14.25" style="44" bestFit="1" customWidth="1"/>
    <col min="2567" max="2567" width="10.875" style="44" customWidth="1"/>
    <col min="2568" max="2568" width="9" style="44"/>
    <col min="2569" max="2569" width="9.125" style="44" customWidth="1"/>
    <col min="2570" max="2816" width="9" style="44"/>
    <col min="2817" max="2817" width="28.125" style="44" customWidth="1"/>
    <col min="2818" max="2818" width="27.875" style="44" customWidth="1"/>
    <col min="2819" max="2819" width="6.625" style="44" bestFit="1" customWidth="1"/>
    <col min="2820" max="2820" width="7.375" style="44" bestFit="1" customWidth="1"/>
    <col min="2821" max="2821" width="11.375" style="44" bestFit="1" customWidth="1"/>
    <col min="2822" max="2822" width="14.25" style="44" bestFit="1" customWidth="1"/>
    <col min="2823" max="2823" width="10.875" style="44" customWidth="1"/>
    <col min="2824" max="2824" width="9" style="44"/>
    <col min="2825" max="2825" width="9.125" style="44" customWidth="1"/>
    <col min="2826" max="3072" width="9" style="44"/>
    <col min="3073" max="3073" width="28.125" style="44" customWidth="1"/>
    <col min="3074" max="3074" width="27.875" style="44" customWidth="1"/>
    <col min="3075" max="3075" width="6.625" style="44" bestFit="1" customWidth="1"/>
    <col min="3076" max="3076" width="7.375" style="44" bestFit="1" customWidth="1"/>
    <col min="3077" max="3077" width="11.375" style="44" bestFit="1" customWidth="1"/>
    <col min="3078" max="3078" width="14.25" style="44" bestFit="1" customWidth="1"/>
    <col min="3079" max="3079" width="10.875" style="44" customWidth="1"/>
    <col min="3080" max="3080" width="9" style="44"/>
    <col min="3081" max="3081" width="9.125" style="44" customWidth="1"/>
    <col min="3082" max="3328" width="9" style="44"/>
    <col min="3329" max="3329" width="28.125" style="44" customWidth="1"/>
    <col min="3330" max="3330" width="27.875" style="44" customWidth="1"/>
    <col min="3331" max="3331" width="6.625" style="44" bestFit="1" customWidth="1"/>
    <col min="3332" max="3332" width="7.375" style="44" bestFit="1" customWidth="1"/>
    <col min="3333" max="3333" width="11.375" style="44" bestFit="1" customWidth="1"/>
    <col min="3334" max="3334" width="14.25" style="44" bestFit="1" customWidth="1"/>
    <col min="3335" max="3335" width="10.875" style="44" customWidth="1"/>
    <col min="3336" max="3336" width="9" style="44"/>
    <col min="3337" max="3337" width="9.125" style="44" customWidth="1"/>
    <col min="3338" max="3584" width="9" style="44"/>
    <col min="3585" max="3585" width="28.125" style="44" customWidth="1"/>
    <col min="3586" max="3586" width="27.875" style="44" customWidth="1"/>
    <col min="3587" max="3587" width="6.625" style="44" bestFit="1" customWidth="1"/>
    <col min="3588" max="3588" width="7.375" style="44" bestFit="1" customWidth="1"/>
    <col min="3589" max="3589" width="11.375" style="44" bestFit="1" customWidth="1"/>
    <col min="3590" max="3590" width="14.25" style="44" bestFit="1" customWidth="1"/>
    <col min="3591" max="3591" width="10.875" style="44" customWidth="1"/>
    <col min="3592" max="3592" width="9" style="44"/>
    <col min="3593" max="3593" width="9.125" style="44" customWidth="1"/>
    <col min="3594" max="3840" width="9" style="44"/>
    <col min="3841" max="3841" width="28.125" style="44" customWidth="1"/>
    <col min="3842" max="3842" width="27.875" style="44" customWidth="1"/>
    <col min="3843" max="3843" width="6.625" style="44" bestFit="1" customWidth="1"/>
    <col min="3844" max="3844" width="7.375" style="44" bestFit="1" customWidth="1"/>
    <col min="3845" max="3845" width="11.375" style="44" bestFit="1" customWidth="1"/>
    <col min="3846" max="3846" width="14.25" style="44" bestFit="1" customWidth="1"/>
    <col min="3847" max="3847" width="10.875" style="44" customWidth="1"/>
    <col min="3848" max="3848" width="9" style="44"/>
    <col min="3849" max="3849" width="9.125" style="44" customWidth="1"/>
    <col min="3850" max="4096" width="9" style="44"/>
    <col min="4097" max="4097" width="28.125" style="44" customWidth="1"/>
    <col min="4098" max="4098" width="27.875" style="44" customWidth="1"/>
    <col min="4099" max="4099" width="6.625" style="44" bestFit="1" customWidth="1"/>
    <col min="4100" max="4100" width="7.375" style="44" bestFit="1" customWidth="1"/>
    <col min="4101" max="4101" width="11.375" style="44" bestFit="1" customWidth="1"/>
    <col min="4102" max="4102" width="14.25" style="44" bestFit="1" customWidth="1"/>
    <col min="4103" max="4103" width="10.875" style="44" customWidth="1"/>
    <col min="4104" max="4104" width="9" style="44"/>
    <col min="4105" max="4105" width="9.125" style="44" customWidth="1"/>
    <col min="4106" max="4352" width="9" style="44"/>
    <col min="4353" max="4353" width="28.125" style="44" customWidth="1"/>
    <col min="4354" max="4354" width="27.875" style="44" customWidth="1"/>
    <col min="4355" max="4355" width="6.625" style="44" bestFit="1" customWidth="1"/>
    <col min="4356" max="4356" width="7.375" style="44" bestFit="1" customWidth="1"/>
    <col min="4357" max="4357" width="11.375" style="44" bestFit="1" customWidth="1"/>
    <col min="4358" max="4358" width="14.25" style="44" bestFit="1" customWidth="1"/>
    <col min="4359" max="4359" width="10.875" style="44" customWidth="1"/>
    <col min="4360" max="4360" width="9" style="44"/>
    <col min="4361" max="4361" width="9.125" style="44" customWidth="1"/>
    <col min="4362" max="4608" width="9" style="44"/>
    <col min="4609" max="4609" width="28.125" style="44" customWidth="1"/>
    <col min="4610" max="4610" width="27.875" style="44" customWidth="1"/>
    <col min="4611" max="4611" width="6.625" style="44" bestFit="1" customWidth="1"/>
    <col min="4612" max="4612" width="7.375" style="44" bestFit="1" customWidth="1"/>
    <col min="4613" max="4613" width="11.375" style="44" bestFit="1" customWidth="1"/>
    <col min="4614" max="4614" width="14.25" style="44" bestFit="1" customWidth="1"/>
    <col min="4615" max="4615" width="10.875" style="44" customWidth="1"/>
    <col min="4616" max="4616" width="9" style="44"/>
    <col min="4617" max="4617" width="9.125" style="44" customWidth="1"/>
    <col min="4618" max="4864" width="9" style="44"/>
    <col min="4865" max="4865" width="28.125" style="44" customWidth="1"/>
    <col min="4866" max="4866" width="27.875" style="44" customWidth="1"/>
    <col min="4867" max="4867" width="6.625" style="44" bestFit="1" customWidth="1"/>
    <col min="4868" max="4868" width="7.375" style="44" bestFit="1" customWidth="1"/>
    <col min="4869" max="4869" width="11.375" style="44" bestFit="1" customWidth="1"/>
    <col min="4870" max="4870" width="14.25" style="44" bestFit="1" customWidth="1"/>
    <col min="4871" max="4871" width="10.875" style="44" customWidth="1"/>
    <col min="4872" max="4872" width="9" style="44"/>
    <col min="4873" max="4873" width="9.125" style="44" customWidth="1"/>
    <col min="4874" max="5120" width="9" style="44"/>
    <col min="5121" max="5121" width="28.125" style="44" customWidth="1"/>
    <col min="5122" max="5122" width="27.875" style="44" customWidth="1"/>
    <col min="5123" max="5123" width="6.625" style="44" bestFit="1" customWidth="1"/>
    <col min="5124" max="5124" width="7.375" style="44" bestFit="1" customWidth="1"/>
    <col min="5125" max="5125" width="11.375" style="44" bestFit="1" customWidth="1"/>
    <col min="5126" max="5126" width="14.25" style="44" bestFit="1" customWidth="1"/>
    <col min="5127" max="5127" width="10.875" style="44" customWidth="1"/>
    <col min="5128" max="5128" width="9" style="44"/>
    <col min="5129" max="5129" width="9.125" style="44" customWidth="1"/>
    <col min="5130" max="5376" width="9" style="44"/>
    <col min="5377" max="5377" width="28.125" style="44" customWidth="1"/>
    <col min="5378" max="5378" width="27.875" style="44" customWidth="1"/>
    <col min="5379" max="5379" width="6.625" style="44" bestFit="1" customWidth="1"/>
    <col min="5380" max="5380" width="7.375" style="44" bestFit="1" customWidth="1"/>
    <col min="5381" max="5381" width="11.375" style="44" bestFit="1" customWidth="1"/>
    <col min="5382" max="5382" width="14.25" style="44" bestFit="1" customWidth="1"/>
    <col min="5383" max="5383" width="10.875" style="44" customWidth="1"/>
    <col min="5384" max="5384" width="9" style="44"/>
    <col min="5385" max="5385" width="9.125" style="44" customWidth="1"/>
    <col min="5386" max="5632" width="9" style="44"/>
    <col min="5633" max="5633" width="28.125" style="44" customWidth="1"/>
    <col min="5634" max="5634" width="27.875" style="44" customWidth="1"/>
    <col min="5635" max="5635" width="6.625" style="44" bestFit="1" customWidth="1"/>
    <col min="5636" max="5636" width="7.375" style="44" bestFit="1" customWidth="1"/>
    <col min="5637" max="5637" width="11.375" style="44" bestFit="1" customWidth="1"/>
    <col min="5638" max="5638" width="14.25" style="44" bestFit="1" customWidth="1"/>
    <col min="5639" max="5639" width="10.875" style="44" customWidth="1"/>
    <col min="5640" max="5640" width="9" style="44"/>
    <col min="5641" max="5641" width="9.125" style="44" customWidth="1"/>
    <col min="5642" max="5888" width="9" style="44"/>
    <col min="5889" max="5889" width="28.125" style="44" customWidth="1"/>
    <col min="5890" max="5890" width="27.875" style="44" customWidth="1"/>
    <col min="5891" max="5891" width="6.625" style="44" bestFit="1" customWidth="1"/>
    <col min="5892" max="5892" width="7.375" style="44" bestFit="1" customWidth="1"/>
    <col min="5893" max="5893" width="11.375" style="44" bestFit="1" customWidth="1"/>
    <col min="5894" max="5894" width="14.25" style="44" bestFit="1" customWidth="1"/>
    <col min="5895" max="5895" width="10.875" style="44" customWidth="1"/>
    <col min="5896" max="5896" width="9" style="44"/>
    <col min="5897" max="5897" width="9.125" style="44" customWidth="1"/>
    <col min="5898" max="6144" width="9" style="44"/>
    <col min="6145" max="6145" width="28.125" style="44" customWidth="1"/>
    <col min="6146" max="6146" width="27.875" style="44" customWidth="1"/>
    <col min="6147" max="6147" width="6.625" style="44" bestFit="1" customWidth="1"/>
    <col min="6148" max="6148" width="7.375" style="44" bestFit="1" customWidth="1"/>
    <col min="6149" max="6149" width="11.375" style="44" bestFit="1" customWidth="1"/>
    <col min="6150" max="6150" width="14.25" style="44" bestFit="1" customWidth="1"/>
    <col min="6151" max="6151" width="10.875" style="44" customWidth="1"/>
    <col min="6152" max="6152" width="9" style="44"/>
    <col min="6153" max="6153" width="9.125" style="44" customWidth="1"/>
    <col min="6154" max="6400" width="9" style="44"/>
    <col min="6401" max="6401" width="28.125" style="44" customWidth="1"/>
    <col min="6402" max="6402" width="27.875" style="44" customWidth="1"/>
    <col min="6403" max="6403" width="6.625" style="44" bestFit="1" customWidth="1"/>
    <col min="6404" max="6404" width="7.375" style="44" bestFit="1" customWidth="1"/>
    <col min="6405" max="6405" width="11.375" style="44" bestFit="1" customWidth="1"/>
    <col min="6406" max="6406" width="14.25" style="44" bestFit="1" customWidth="1"/>
    <col min="6407" max="6407" width="10.875" style="44" customWidth="1"/>
    <col min="6408" max="6408" width="9" style="44"/>
    <col min="6409" max="6409" width="9.125" style="44" customWidth="1"/>
    <col min="6410" max="6656" width="9" style="44"/>
    <col min="6657" max="6657" width="28.125" style="44" customWidth="1"/>
    <col min="6658" max="6658" width="27.875" style="44" customWidth="1"/>
    <col min="6659" max="6659" width="6.625" style="44" bestFit="1" customWidth="1"/>
    <col min="6660" max="6660" width="7.375" style="44" bestFit="1" customWidth="1"/>
    <col min="6661" max="6661" width="11.375" style="44" bestFit="1" customWidth="1"/>
    <col min="6662" max="6662" width="14.25" style="44" bestFit="1" customWidth="1"/>
    <col min="6663" max="6663" width="10.875" style="44" customWidth="1"/>
    <col min="6664" max="6664" width="9" style="44"/>
    <col min="6665" max="6665" width="9.125" style="44" customWidth="1"/>
    <col min="6666" max="6912" width="9" style="44"/>
    <col min="6913" max="6913" width="28.125" style="44" customWidth="1"/>
    <col min="6914" max="6914" width="27.875" style="44" customWidth="1"/>
    <col min="6915" max="6915" width="6.625" style="44" bestFit="1" customWidth="1"/>
    <col min="6916" max="6916" width="7.375" style="44" bestFit="1" customWidth="1"/>
    <col min="6917" max="6917" width="11.375" style="44" bestFit="1" customWidth="1"/>
    <col min="6918" max="6918" width="14.25" style="44" bestFit="1" customWidth="1"/>
    <col min="6919" max="6919" width="10.875" style="44" customWidth="1"/>
    <col min="6920" max="6920" width="9" style="44"/>
    <col min="6921" max="6921" width="9.125" style="44" customWidth="1"/>
    <col min="6922" max="7168" width="9" style="44"/>
    <col min="7169" max="7169" width="28.125" style="44" customWidth="1"/>
    <col min="7170" max="7170" width="27.875" style="44" customWidth="1"/>
    <col min="7171" max="7171" width="6.625" style="44" bestFit="1" customWidth="1"/>
    <col min="7172" max="7172" width="7.375" style="44" bestFit="1" customWidth="1"/>
    <col min="7173" max="7173" width="11.375" style="44" bestFit="1" customWidth="1"/>
    <col min="7174" max="7174" width="14.25" style="44" bestFit="1" customWidth="1"/>
    <col min="7175" max="7175" width="10.875" style="44" customWidth="1"/>
    <col min="7176" max="7176" width="9" style="44"/>
    <col min="7177" max="7177" width="9.125" style="44" customWidth="1"/>
    <col min="7178" max="7424" width="9" style="44"/>
    <col min="7425" max="7425" width="28.125" style="44" customWidth="1"/>
    <col min="7426" max="7426" width="27.875" style="44" customWidth="1"/>
    <col min="7427" max="7427" width="6.625" style="44" bestFit="1" customWidth="1"/>
    <col min="7428" max="7428" width="7.375" style="44" bestFit="1" customWidth="1"/>
    <col min="7429" max="7429" width="11.375" style="44" bestFit="1" customWidth="1"/>
    <col min="7430" max="7430" width="14.25" style="44" bestFit="1" customWidth="1"/>
    <col min="7431" max="7431" width="10.875" style="44" customWidth="1"/>
    <col min="7432" max="7432" width="9" style="44"/>
    <col min="7433" max="7433" width="9.125" style="44" customWidth="1"/>
    <col min="7434" max="7680" width="9" style="44"/>
    <col min="7681" max="7681" width="28.125" style="44" customWidth="1"/>
    <col min="7682" max="7682" width="27.875" style="44" customWidth="1"/>
    <col min="7683" max="7683" width="6.625" style="44" bestFit="1" customWidth="1"/>
    <col min="7684" max="7684" width="7.375" style="44" bestFit="1" customWidth="1"/>
    <col min="7685" max="7685" width="11.375" style="44" bestFit="1" customWidth="1"/>
    <col min="7686" max="7686" width="14.25" style="44" bestFit="1" customWidth="1"/>
    <col min="7687" max="7687" width="10.875" style="44" customWidth="1"/>
    <col min="7688" max="7688" width="9" style="44"/>
    <col min="7689" max="7689" width="9.125" style="44" customWidth="1"/>
    <col min="7690" max="7936" width="9" style="44"/>
    <col min="7937" max="7937" width="28.125" style="44" customWidth="1"/>
    <col min="7938" max="7938" width="27.875" style="44" customWidth="1"/>
    <col min="7939" max="7939" width="6.625" style="44" bestFit="1" customWidth="1"/>
    <col min="7940" max="7940" width="7.375" style="44" bestFit="1" customWidth="1"/>
    <col min="7941" max="7941" width="11.375" style="44" bestFit="1" customWidth="1"/>
    <col min="7942" max="7942" width="14.25" style="44" bestFit="1" customWidth="1"/>
    <col min="7943" max="7943" width="10.875" style="44" customWidth="1"/>
    <col min="7944" max="7944" width="9" style="44"/>
    <col min="7945" max="7945" width="9.125" style="44" customWidth="1"/>
    <col min="7946" max="8192" width="9" style="44"/>
    <col min="8193" max="8193" width="28.125" style="44" customWidth="1"/>
    <col min="8194" max="8194" width="27.875" style="44" customWidth="1"/>
    <col min="8195" max="8195" width="6.625" style="44" bestFit="1" customWidth="1"/>
    <col min="8196" max="8196" width="7.375" style="44" bestFit="1" customWidth="1"/>
    <col min="8197" max="8197" width="11.375" style="44" bestFit="1" customWidth="1"/>
    <col min="8198" max="8198" width="14.25" style="44" bestFit="1" customWidth="1"/>
    <col min="8199" max="8199" width="10.875" style="44" customWidth="1"/>
    <col min="8200" max="8200" width="9" style="44"/>
    <col min="8201" max="8201" width="9.125" style="44" customWidth="1"/>
    <col min="8202" max="8448" width="9" style="44"/>
    <col min="8449" max="8449" width="28.125" style="44" customWidth="1"/>
    <col min="8450" max="8450" width="27.875" style="44" customWidth="1"/>
    <col min="8451" max="8451" width="6.625" style="44" bestFit="1" customWidth="1"/>
    <col min="8452" max="8452" width="7.375" style="44" bestFit="1" customWidth="1"/>
    <col min="8453" max="8453" width="11.375" style="44" bestFit="1" customWidth="1"/>
    <col min="8454" max="8454" width="14.25" style="44" bestFit="1" customWidth="1"/>
    <col min="8455" max="8455" width="10.875" style="44" customWidth="1"/>
    <col min="8456" max="8456" width="9" style="44"/>
    <col min="8457" max="8457" width="9.125" style="44" customWidth="1"/>
    <col min="8458" max="8704" width="9" style="44"/>
    <col min="8705" max="8705" width="28.125" style="44" customWidth="1"/>
    <col min="8706" max="8706" width="27.875" style="44" customWidth="1"/>
    <col min="8707" max="8707" width="6.625" style="44" bestFit="1" customWidth="1"/>
    <col min="8708" max="8708" width="7.375" style="44" bestFit="1" customWidth="1"/>
    <col min="8709" max="8709" width="11.375" style="44" bestFit="1" customWidth="1"/>
    <col min="8710" max="8710" width="14.25" style="44" bestFit="1" customWidth="1"/>
    <col min="8711" max="8711" width="10.875" style="44" customWidth="1"/>
    <col min="8712" max="8712" width="9" style="44"/>
    <col min="8713" max="8713" width="9.125" style="44" customWidth="1"/>
    <col min="8714" max="8960" width="9" style="44"/>
    <col min="8961" max="8961" width="28.125" style="44" customWidth="1"/>
    <col min="8962" max="8962" width="27.875" style="44" customWidth="1"/>
    <col min="8963" max="8963" width="6.625" style="44" bestFit="1" customWidth="1"/>
    <col min="8964" max="8964" width="7.375" style="44" bestFit="1" customWidth="1"/>
    <col min="8965" max="8965" width="11.375" style="44" bestFit="1" customWidth="1"/>
    <col min="8966" max="8966" width="14.25" style="44" bestFit="1" customWidth="1"/>
    <col min="8967" max="8967" width="10.875" style="44" customWidth="1"/>
    <col min="8968" max="8968" width="9" style="44"/>
    <col min="8969" max="8969" width="9.125" style="44" customWidth="1"/>
    <col min="8970" max="9216" width="9" style="44"/>
    <col min="9217" max="9217" width="28.125" style="44" customWidth="1"/>
    <col min="9218" max="9218" width="27.875" style="44" customWidth="1"/>
    <col min="9219" max="9219" width="6.625" style="44" bestFit="1" customWidth="1"/>
    <col min="9220" max="9220" width="7.375" style="44" bestFit="1" customWidth="1"/>
    <col min="9221" max="9221" width="11.375" style="44" bestFit="1" customWidth="1"/>
    <col min="9222" max="9222" width="14.25" style="44" bestFit="1" customWidth="1"/>
    <col min="9223" max="9223" width="10.875" style="44" customWidth="1"/>
    <col min="9224" max="9224" width="9" style="44"/>
    <col min="9225" max="9225" width="9.125" style="44" customWidth="1"/>
    <col min="9226" max="9472" width="9" style="44"/>
    <col min="9473" max="9473" width="28.125" style="44" customWidth="1"/>
    <col min="9474" max="9474" width="27.875" style="44" customWidth="1"/>
    <col min="9475" max="9475" width="6.625" style="44" bestFit="1" customWidth="1"/>
    <col min="9476" max="9476" width="7.375" style="44" bestFit="1" customWidth="1"/>
    <col min="9477" max="9477" width="11.375" style="44" bestFit="1" customWidth="1"/>
    <col min="9478" max="9478" width="14.25" style="44" bestFit="1" customWidth="1"/>
    <col min="9479" max="9479" width="10.875" style="44" customWidth="1"/>
    <col min="9480" max="9480" width="9" style="44"/>
    <col min="9481" max="9481" width="9.125" style="44" customWidth="1"/>
    <col min="9482" max="9728" width="9" style="44"/>
    <col min="9729" max="9729" width="28.125" style="44" customWidth="1"/>
    <col min="9730" max="9730" width="27.875" style="44" customWidth="1"/>
    <col min="9731" max="9731" width="6.625" style="44" bestFit="1" customWidth="1"/>
    <col min="9732" max="9732" width="7.375" style="44" bestFit="1" customWidth="1"/>
    <col min="9733" max="9733" width="11.375" style="44" bestFit="1" customWidth="1"/>
    <col min="9734" max="9734" width="14.25" style="44" bestFit="1" customWidth="1"/>
    <col min="9735" max="9735" width="10.875" style="44" customWidth="1"/>
    <col min="9736" max="9736" width="9" style="44"/>
    <col min="9737" max="9737" width="9.125" style="44" customWidth="1"/>
    <col min="9738" max="9984" width="9" style="44"/>
    <col min="9985" max="9985" width="28.125" style="44" customWidth="1"/>
    <col min="9986" max="9986" width="27.875" style="44" customWidth="1"/>
    <col min="9987" max="9987" width="6.625" style="44" bestFit="1" customWidth="1"/>
    <col min="9988" max="9988" width="7.375" style="44" bestFit="1" customWidth="1"/>
    <col min="9989" max="9989" width="11.375" style="44" bestFit="1" customWidth="1"/>
    <col min="9990" max="9990" width="14.25" style="44" bestFit="1" customWidth="1"/>
    <col min="9991" max="9991" width="10.875" style="44" customWidth="1"/>
    <col min="9992" max="9992" width="9" style="44"/>
    <col min="9993" max="9993" width="9.125" style="44" customWidth="1"/>
    <col min="9994" max="10240" width="9" style="44"/>
    <col min="10241" max="10241" width="28.125" style="44" customWidth="1"/>
    <col min="10242" max="10242" width="27.875" style="44" customWidth="1"/>
    <col min="10243" max="10243" width="6.625" style="44" bestFit="1" customWidth="1"/>
    <col min="10244" max="10244" width="7.375" style="44" bestFit="1" customWidth="1"/>
    <col min="10245" max="10245" width="11.375" style="44" bestFit="1" customWidth="1"/>
    <col min="10246" max="10246" width="14.25" style="44" bestFit="1" customWidth="1"/>
    <col min="10247" max="10247" width="10.875" style="44" customWidth="1"/>
    <col min="10248" max="10248" width="9" style="44"/>
    <col min="10249" max="10249" width="9.125" style="44" customWidth="1"/>
    <col min="10250" max="10496" width="9" style="44"/>
    <col min="10497" max="10497" width="28.125" style="44" customWidth="1"/>
    <col min="10498" max="10498" width="27.875" style="44" customWidth="1"/>
    <col min="10499" max="10499" width="6.625" style="44" bestFit="1" customWidth="1"/>
    <col min="10500" max="10500" width="7.375" style="44" bestFit="1" customWidth="1"/>
    <col min="10501" max="10501" width="11.375" style="44" bestFit="1" customWidth="1"/>
    <col min="10502" max="10502" width="14.25" style="44" bestFit="1" customWidth="1"/>
    <col min="10503" max="10503" width="10.875" style="44" customWidth="1"/>
    <col min="10504" max="10504" width="9" style="44"/>
    <col min="10505" max="10505" width="9.125" style="44" customWidth="1"/>
    <col min="10506" max="10752" width="9" style="44"/>
    <col min="10753" max="10753" width="28.125" style="44" customWidth="1"/>
    <col min="10754" max="10754" width="27.875" style="44" customWidth="1"/>
    <col min="10755" max="10755" width="6.625" style="44" bestFit="1" customWidth="1"/>
    <col min="10756" max="10756" width="7.375" style="44" bestFit="1" customWidth="1"/>
    <col min="10757" max="10757" width="11.375" style="44" bestFit="1" customWidth="1"/>
    <col min="10758" max="10758" width="14.25" style="44" bestFit="1" customWidth="1"/>
    <col min="10759" max="10759" width="10.875" style="44" customWidth="1"/>
    <col min="10760" max="10760" width="9" style="44"/>
    <col min="10761" max="10761" width="9.125" style="44" customWidth="1"/>
    <col min="10762" max="11008" width="9" style="44"/>
    <col min="11009" max="11009" width="28.125" style="44" customWidth="1"/>
    <col min="11010" max="11010" width="27.875" style="44" customWidth="1"/>
    <col min="11011" max="11011" width="6.625" style="44" bestFit="1" customWidth="1"/>
    <col min="11012" max="11012" width="7.375" style="44" bestFit="1" customWidth="1"/>
    <col min="11013" max="11013" width="11.375" style="44" bestFit="1" customWidth="1"/>
    <col min="11014" max="11014" width="14.25" style="44" bestFit="1" customWidth="1"/>
    <col min="11015" max="11015" width="10.875" style="44" customWidth="1"/>
    <col min="11016" max="11016" width="9" style="44"/>
    <col min="11017" max="11017" width="9.125" style="44" customWidth="1"/>
    <col min="11018" max="11264" width="9" style="44"/>
    <col min="11265" max="11265" width="28.125" style="44" customWidth="1"/>
    <col min="11266" max="11266" width="27.875" style="44" customWidth="1"/>
    <col min="11267" max="11267" width="6.625" style="44" bestFit="1" customWidth="1"/>
    <col min="11268" max="11268" width="7.375" style="44" bestFit="1" customWidth="1"/>
    <col min="11269" max="11269" width="11.375" style="44" bestFit="1" customWidth="1"/>
    <col min="11270" max="11270" width="14.25" style="44" bestFit="1" customWidth="1"/>
    <col min="11271" max="11271" width="10.875" style="44" customWidth="1"/>
    <col min="11272" max="11272" width="9" style="44"/>
    <col min="11273" max="11273" width="9.125" style="44" customWidth="1"/>
    <col min="11274" max="11520" width="9" style="44"/>
    <col min="11521" max="11521" width="28.125" style="44" customWidth="1"/>
    <col min="11522" max="11522" width="27.875" style="44" customWidth="1"/>
    <col min="11523" max="11523" width="6.625" style="44" bestFit="1" customWidth="1"/>
    <col min="11524" max="11524" width="7.375" style="44" bestFit="1" customWidth="1"/>
    <col min="11525" max="11525" width="11.375" style="44" bestFit="1" customWidth="1"/>
    <col min="11526" max="11526" width="14.25" style="44" bestFit="1" customWidth="1"/>
    <col min="11527" max="11527" width="10.875" style="44" customWidth="1"/>
    <col min="11528" max="11528" width="9" style="44"/>
    <col min="11529" max="11529" width="9.125" style="44" customWidth="1"/>
    <col min="11530" max="11776" width="9" style="44"/>
    <col min="11777" max="11777" width="28.125" style="44" customWidth="1"/>
    <col min="11778" max="11778" width="27.875" style="44" customWidth="1"/>
    <col min="11779" max="11779" width="6.625" style="44" bestFit="1" customWidth="1"/>
    <col min="11780" max="11780" width="7.375" style="44" bestFit="1" customWidth="1"/>
    <col min="11781" max="11781" width="11.375" style="44" bestFit="1" customWidth="1"/>
    <col min="11782" max="11782" width="14.25" style="44" bestFit="1" customWidth="1"/>
    <col min="11783" max="11783" width="10.875" style="44" customWidth="1"/>
    <col min="11784" max="11784" width="9" style="44"/>
    <col min="11785" max="11785" width="9.125" style="44" customWidth="1"/>
    <col min="11786" max="12032" width="9" style="44"/>
    <col min="12033" max="12033" width="28.125" style="44" customWidth="1"/>
    <col min="12034" max="12034" width="27.875" style="44" customWidth="1"/>
    <col min="12035" max="12035" width="6.625" style="44" bestFit="1" customWidth="1"/>
    <col min="12036" max="12036" width="7.375" style="44" bestFit="1" customWidth="1"/>
    <col min="12037" max="12037" width="11.375" style="44" bestFit="1" customWidth="1"/>
    <col min="12038" max="12038" width="14.25" style="44" bestFit="1" customWidth="1"/>
    <col min="12039" max="12039" width="10.875" style="44" customWidth="1"/>
    <col min="12040" max="12040" width="9" style="44"/>
    <col min="12041" max="12041" width="9.125" style="44" customWidth="1"/>
    <col min="12042" max="12288" width="9" style="44"/>
    <col min="12289" max="12289" width="28.125" style="44" customWidth="1"/>
    <col min="12290" max="12290" width="27.875" style="44" customWidth="1"/>
    <col min="12291" max="12291" width="6.625" style="44" bestFit="1" customWidth="1"/>
    <col min="12292" max="12292" width="7.375" style="44" bestFit="1" customWidth="1"/>
    <col min="12293" max="12293" width="11.375" style="44" bestFit="1" customWidth="1"/>
    <col min="12294" max="12294" width="14.25" style="44" bestFit="1" customWidth="1"/>
    <col min="12295" max="12295" width="10.875" style="44" customWidth="1"/>
    <col min="12296" max="12296" width="9" style="44"/>
    <col min="12297" max="12297" width="9.125" style="44" customWidth="1"/>
    <col min="12298" max="12544" width="9" style="44"/>
    <col min="12545" max="12545" width="28.125" style="44" customWidth="1"/>
    <col min="12546" max="12546" width="27.875" style="44" customWidth="1"/>
    <col min="12547" max="12547" width="6.625" style="44" bestFit="1" customWidth="1"/>
    <col min="12548" max="12548" width="7.375" style="44" bestFit="1" customWidth="1"/>
    <col min="12549" max="12549" width="11.375" style="44" bestFit="1" customWidth="1"/>
    <col min="12550" max="12550" width="14.25" style="44" bestFit="1" customWidth="1"/>
    <col min="12551" max="12551" width="10.875" style="44" customWidth="1"/>
    <col min="12552" max="12552" width="9" style="44"/>
    <col min="12553" max="12553" width="9.125" style="44" customWidth="1"/>
    <col min="12554" max="12800" width="9" style="44"/>
    <col min="12801" max="12801" width="28.125" style="44" customWidth="1"/>
    <col min="12802" max="12802" width="27.875" style="44" customWidth="1"/>
    <col min="12803" max="12803" width="6.625" style="44" bestFit="1" customWidth="1"/>
    <col min="12804" max="12804" width="7.375" style="44" bestFit="1" customWidth="1"/>
    <col min="12805" max="12805" width="11.375" style="44" bestFit="1" customWidth="1"/>
    <col min="12806" max="12806" width="14.25" style="44" bestFit="1" customWidth="1"/>
    <col min="12807" max="12807" width="10.875" style="44" customWidth="1"/>
    <col min="12808" max="12808" width="9" style="44"/>
    <col min="12809" max="12809" width="9.125" style="44" customWidth="1"/>
    <col min="12810" max="13056" width="9" style="44"/>
    <col min="13057" max="13057" width="28.125" style="44" customWidth="1"/>
    <col min="13058" max="13058" width="27.875" style="44" customWidth="1"/>
    <col min="13059" max="13059" width="6.625" style="44" bestFit="1" customWidth="1"/>
    <col min="13060" max="13060" width="7.375" style="44" bestFit="1" customWidth="1"/>
    <col min="13061" max="13061" width="11.375" style="44" bestFit="1" customWidth="1"/>
    <col min="13062" max="13062" width="14.25" style="44" bestFit="1" customWidth="1"/>
    <col min="13063" max="13063" width="10.875" style="44" customWidth="1"/>
    <col min="13064" max="13064" width="9" style="44"/>
    <col min="13065" max="13065" width="9.125" style="44" customWidth="1"/>
    <col min="13066" max="13312" width="9" style="44"/>
    <col min="13313" max="13313" width="28.125" style="44" customWidth="1"/>
    <col min="13314" max="13314" width="27.875" style="44" customWidth="1"/>
    <col min="13315" max="13315" width="6.625" style="44" bestFit="1" customWidth="1"/>
    <col min="13316" max="13316" width="7.375" style="44" bestFit="1" customWidth="1"/>
    <col min="13317" max="13317" width="11.375" style="44" bestFit="1" customWidth="1"/>
    <col min="13318" max="13318" width="14.25" style="44" bestFit="1" customWidth="1"/>
    <col min="13319" max="13319" width="10.875" style="44" customWidth="1"/>
    <col min="13320" max="13320" width="9" style="44"/>
    <col min="13321" max="13321" width="9.125" style="44" customWidth="1"/>
    <col min="13322" max="13568" width="9" style="44"/>
    <col min="13569" max="13569" width="28.125" style="44" customWidth="1"/>
    <col min="13570" max="13570" width="27.875" style="44" customWidth="1"/>
    <col min="13571" max="13571" width="6.625" style="44" bestFit="1" customWidth="1"/>
    <col min="13572" max="13572" width="7.375" style="44" bestFit="1" customWidth="1"/>
    <col min="13573" max="13573" width="11.375" style="44" bestFit="1" customWidth="1"/>
    <col min="13574" max="13574" width="14.25" style="44" bestFit="1" customWidth="1"/>
    <col min="13575" max="13575" width="10.875" style="44" customWidth="1"/>
    <col min="13576" max="13576" width="9" style="44"/>
    <col min="13577" max="13577" width="9.125" style="44" customWidth="1"/>
    <col min="13578" max="13824" width="9" style="44"/>
    <col min="13825" max="13825" width="28.125" style="44" customWidth="1"/>
    <col min="13826" max="13826" width="27.875" style="44" customWidth="1"/>
    <col min="13827" max="13827" width="6.625" style="44" bestFit="1" customWidth="1"/>
    <col min="13828" max="13828" width="7.375" style="44" bestFit="1" customWidth="1"/>
    <col min="13829" max="13829" width="11.375" style="44" bestFit="1" customWidth="1"/>
    <col min="13830" max="13830" width="14.25" style="44" bestFit="1" customWidth="1"/>
    <col min="13831" max="13831" width="10.875" style="44" customWidth="1"/>
    <col min="13832" max="13832" width="9" style="44"/>
    <col min="13833" max="13833" width="9.125" style="44" customWidth="1"/>
    <col min="13834" max="14080" width="9" style="44"/>
    <col min="14081" max="14081" width="28.125" style="44" customWidth="1"/>
    <col min="14082" max="14082" width="27.875" style="44" customWidth="1"/>
    <col min="14083" max="14083" width="6.625" style="44" bestFit="1" customWidth="1"/>
    <col min="14084" max="14084" width="7.375" style="44" bestFit="1" customWidth="1"/>
    <col min="14085" max="14085" width="11.375" style="44" bestFit="1" customWidth="1"/>
    <col min="14086" max="14086" width="14.25" style="44" bestFit="1" customWidth="1"/>
    <col min="14087" max="14087" width="10.875" style="44" customWidth="1"/>
    <col min="14088" max="14088" width="9" style="44"/>
    <col min="14089" max="14089" width="9.125" style="44" customWidth="1"/>
    <col min="14090" max="14336" width="9" style="44"/>
    <col min="14337" max="14337" width="28.125" style="44" customWidth="1"/>
    <col min="14338" max="14338" width="27.875" style="44" customWidth="1"/>
    <col min="14339" max="14339" width="6.625" style="44" bestFit="1" customWidth="1"/>
    <col min="14340" max="14340" width="7.375" style="44" bestFit="1" customWidth="1"/>
    <col min="14341" max="14341" width="11.375" style="44" bestFit="1" customWidth="1"/>
    <col min="14342" max="14342" width="14.25" style="44" bestFit="1" customWidth="1"/>
    <col min="14343" max="14343" width="10.875" style="44" customWidth="1"/>
    <col min="14344" max="14344" width="9" style="44"/>
    <col min="14345" max="14345" width="9.125" style="44" customWidth="1"/>
    <col min="14346" max="14592" width="9" style="44"/>
    <col min="14593" max="14593" width="28.125" style="44" customWidth="1"/>
    <col min="14594" max="14594" width="27.875" style="44" customWidth="1"/>
    <col min="14595" max="14595" width="6.625" style="44" bestFit="1" customWidth="1"/>
    <col min="14596" max="14596" width="7.375" style="44" bestFit="1" customWidth="1"/>
    <col min="14597" max="14597" width="11.375" style="44" bestFit="1" customWidth="1"/>
    <col min="14598" max="14598" width="14.25" style="44" bestFit="1" customWidth="1"/>
    <col min="14599" max="14599" width="10.875" style="44" customWidth="1"/>
    <col min="14600" max="14600" width="9" style="44"/>
    <col min="14601" max="14601" width="9.125" style="44" customWidth="1"/>
    <col min="14602" max="14848" width="9" style="44"/>
    <col min="14849" max="14849" width="28.125" style="44" customWidth="1"/>
    <col min="14850" max="14850" width="27.875" style="44" customWidth="1"/>
    <col min="14851" max="14851" width="6.625" style="44" bestFit="1" customWidth="1"/>
    <col min="14852" max="14852" width="7.375" style="44" bestFit="1" customWidth="1"/>
    <col min="14853" max="14853" width="11.375" style="44" bestFit="1" customWidth="1"/>
    <col min="14854" max="14854" width="14.25" style="44" bestFit="1" customWidth="1"/>
    <col min="14855" max="14855" width="10.875" style="44" customWidth="1"/>
    <col min="14856" max="14856" width="9" style="44"/>
    <col min="14857" max="14857" width="9.125" style="44" customWidth="1"/>
    <col min="14858" max="15104" width="9" style="44"/>
    <col min="15105" max="15105" width="28.125" style="44" customWidth="1"/>
    <col min="15106" max="15106" width="27.875" style="44" customWidth="1"/>
    <col min="15107" max="15107" width="6.625" style="44" bestFit="1" customWidth="1"/>
    <col min="15108" max="15108" width="7.375" style="44" bestFit="1" customWidth="1"/>
    <col min="15109" max="15109" width="11.375" style="44" bestFit="1" customWidth="1"/>
    <col min="15110" max="15110" width="14.25" style="44" bestFit="1" customWidth="1"/>
    <col min="15111" max="15111" width="10.875" style="44" customWidth="1"/>
    <col min="15112" max="15112" width="9" style="44"/>
    <col min="15113" max="15113" width="9.125" style="44" customWidth="1"/>
    <col min="15114" max="15360" width="9" style="44"/>
    <col min="15361" max="15361" width="28.125" style="44" customWidth="1"/>
    <col min="15362" max="15362" width="27.875" style="44" customWidth="1"/>
    <col min="15363" max="15363" width="6.625" style="44" bestFit="1" customWidth="1"/>
    <col min="15364" max="15364" width="7.375" style="44" bestFit="1" customWidth="1"/>
    <col min="15365" max="15365" width="11.375" style="44" bestFit="1" customWidth="1"/>
    <col min="15366" max="15366" width="14.25" style="44" bestFit="1" customWidth="1"/>
    <col min="15367" max="15367" width="10.875" style="44" customWidth="1"/>
    <col min="15368" max="15368" width="9" style="44"/>
    <col min="15369" max="15369" width="9.125" style="44" customWidth="1"/>
    <col min="15370" max="15616" width="9" style="44"/>
    <col min="15617" max="15617" width="28.125" style="44" customWidth="1"/>
    <col min="15618" max="15618" width="27.875" style="44" customWidth="1"/>
    <col min="15619" max="15619" width="6.625" style="44" bestFit="1" customWidth="1"/>
    <col min="15620" max="15620" width="7.375" style="44" bestFit="1" customWidth="1"/>
    <col min="15621" max="15621" width="11.375" style="44" bestFit="1" customWidth="1"/>
    <col min="15622" max="15622" width="14.25" style="44" bestFit="1" customWidth="1"/>
    <col min="15623" max="15623" width="10.875" style="44" customWidth="1"/>
    <col min="15624" max="15624" width="9" style="44"/>
    <col min="15625" max="15625" width="9.125" style="44" customWidth="1"/>
    <col min="15626" max="15872" width="9" style="44"/>
    <col min="15873" max="15873" width="28.125" style="44" customWidth="1"/>
    <col min="15874" max="15874" width="27.875" style="44" customWidth="1"/>
    <col min="15875" max="15875" width="6.625" style="44" bestFit="1" customWidth="1"/>
    <col min="15876" max="15876" width="7.375" style="44" bestFit="1" customWidth="1"/>
    <col min="15877" max="15877" width="11.375" style="44" bestFit="1" customWidth="1"/>
    <col min="15878" max="15878" width="14.25" style="44" bestFit="1" customWidth="1"/>
    <col min="15879" max="15879" width="10.875" style="44" customWidth="1"/>
    <col min="15880" max="15880" width="9" style="44"/>
    <col min="15881" max="15881" width="9.125" style="44" customWidth="1"/>
    <col min="15882" max="16128" width="9" style="44"/>
    <col min="16129" max="16129" width="28.125" style="44" customWidth="1"/>
    <col min="16130" max="16130" width="27.875" style="44" customWidth="1"/>
    <col min="16131" max="16131" width="6.625" style="44" bestFit="1" customWidth="1"/>
    <col min="16132" max="16132" width="7.375" style="44" bestFit="1" customWidth="1"/>
    <col min="16133" max="16133" width="11.375" style="44" bestFit="1" customWidth="1"/>
    <col min="16134" max="16134" width="14.25" style="44" bestFit="1" customWidth="1"/>
    <col min="16135" max="16135" width="10.875" style="44" customWidth="1"/>
    <col min="16136" max="16136" width="9" style="44"/>
    <col min="16137" max="16137" width="9.125" style="44" customWidth="1"/>
    <col min="16138" max="16384" width="9" style="44"/>
  </cols>
  <sheetData>
    <row r="1" spans="1:60" ht="24" customHeight="1" x14ac:dyDescent="0.25">
      <c r="A1" s="42"/>
      <c r="B1" s="42" t="s">
        <v>25</v>
      </c>
      <c r="C1" s="42"/>
      <c r="D1" s="42"/>
      <c r="E1" s="42"/>
      <c r="F1" s="42"/>
      <c r="G1" s="43">
        <f>[1]依頼!F37</f>
        <v>0</v>
      </c>
    </row>
    <row r="2" spans="1:60" ht="24" customHeight="1" x14ac:dyDescent="0.15">
      <c r="A2" s="44" t="s">
        <v>26</v>
      </c>
      <c r="F2" s="261" t="s">
        <v>27</v>
      </c>
      <c r="G2" s="261"/>
    </row>
    <row r="3" spans="1:60" ht="24" customHeight="1" x14ac:dyDescent="0.15">
      <c r="A3" s="45" t="s">
        <v>28</v>
      </c>
    </row>
    <row r="4" spans="1:60" ht="24" customHeight="1" x14ac:dyDescent="0.15">
      <c r="A4" s="46" t="str">
        <f>[1]MENU!F30</f>
        <v>第４30会計隊長 　岩瀨　淳司</v>
      </c>
      <c r="E4" s="262"/>
      <c r="F4" s="262"/>
      <c r="G4" s="262"/>
    </row>
    <row r="5" spans="1:60" ht="24" customHeight="1" x14ac:dyDescent="0.2">
      <c r="A5" s="47" t="str">
        <f>"　下記のとおり"&amp;[1]MENU!F23&amp;"致します"</f>
        <v>　下記のとおり見積致します</v>
      </c>
      <c r="D5" s="45" t="s">
        <v>29</v>
      </c>
      <c r="E5" s="262"/>
      <c r="F5" s="262"/>
      <c r="G5" s="262"/>
    </row>
    <row r="6" spans="1:60" ht="24" customHeight="1" x14ac:dyDescent="0.15">
      <c r="D6" s="45" t="s">
        <v>30</v>
      </c>
      <c r="E6" s="33"/>
      <c r="F6" s="48"/>
      <c r="G6" s="48"/>
    </row>
    <row r="7" spans="1:60" ht="24" customHeight="1" x14ac:dyDescent="0.15">
      <c r="A7" s="49">
        <f>+F33</f>
        <v>0</v>
      </c>
      <c r="B7" s="50"/>
      <c r="D7" s="51" t="s">
        <v>31</v>
      </c>
      <c r="E7" s="52"/>
      <c r="F7" s="51"/>
      <c r="G7" s="53"/>
    </row>
    <row r="8" spans="1:60" ht="24" customHeight="1" x14ac:dyDescent="0.15">
      <c r="A8" s="54" t="str">
        <f>[1]MENU!B22</f>
        <v>納　　期</v>
      </c>
      <c r="B8" s="55" t="str">
        <f>+[1]MENU!B23</f>
        <v>8.2.27</v>
      </c>
      <c r="C8" s="55">
        <f>+[1]MENU!C23</f>
        <v>0</v>
      </c>
      <c r="D8" s="56" t="s">
        <v>32</v>
      </c>
      <c r="E8" s="263"/>
      <c r="F8" s="263"/>
      <c r="G8" s="263"/>
    </row>
    <row r="9" spans="1:60" ht="24" customHeight="1" x14ac:dyDescent="0.15">
      <c r="A9" s="54" t="str">
        <f>[1]MENU!B25</f>
        <v>納　　地</v>
      </c>
      <c r="B9" s="57" t="str">
        <f>[1]依頼!C21</f>
        <v>各地</v>
      </c>
      <c r="C9" s="45"/>
      <c r="D9" s="58" t="s">
        <v>33</v>
      </c>
      <c r="E9" s="57"/>
    </row>
    <row r="10" spans="1:60" ht="14.25" hidden="1" x14ac:dyDescent="0.15">
      <c r="A10" s="44" t="str">
        <f>IF([1]要求入力!$A$4&gt;22,"",[1]要求入力!G4)</f>
        <v/>
      </c>
      <c r="B10" s="44" t="str">
        <f>IF([1]要求入力!$A$4&gt;22,"",[1]要求入力!H4)</f>
        <v/>
      </c>
      <c r="C10" s="44" t="str">
        <f>IF([1]要求入力!$A$4&gt;22,"",[1]要求入力!I4)</f>
        <v/>
      </c>
      <c r="D10" s="44" t="str">
        <f>IF([1]要求入力!$A$4&gt;22,"",[1]要求入力!J4)</f>
        <v/>
      </c>
      <c r="E10" s="44" t="str">
        <f>IF([1]要求入力!$A$4&gt;22,"",[1]要求入力!K4)</f>
        <v/>
      </c>
      <c r="F10" s="44" t="str">
        <f>IF([1]要求入力!$A$4&gt;22,"",[1]要求入力!L4)</f>
        <v/>
      </c>
      <c r="G10" s="44" t="e">
        <f>IF(#REF!=1,IF([1]要求入力!$A$4&gt;22,"",[1]要求入力!N4),"")</f>
        <v>#REF!</v>
      </c>
      <c r="BH10" s="44" t="s">
        <v>34</v>
      </c>
    </row>
    <row r="11" spans="1:60" ht="24" customHeight="1" x14ac:dyDescent="0.15">
      <c r="A11" s="59" t="s">
        <v>35</v>
      </c>
      <c r="B11" s="60" t="s">
        <v>36</v>
      </c>
      <c r="C11" s="60" t="s">
        <v>37</v>
      </c>
      <c r="D11" s="61" t="str">
        <f>IF([1]MENU!F26="単価","予定数量","数量")</f>
        <v>数量</v>
      </c>
      <c r="E11" s="60" t="s">
        <v>38</v>
      </c>
      <c r="F11" s="60" t="s">
        <v>39</v>
      </c>
      <c r="G11" s="62" t="s">
        <v>40</v>
      </c>
    </row>
    <row r="12" spans="1:60" ht="36.75" customHeight="1" x14ac:dyDescent="0.2">
      <c r="A12" s="63"/>
      <c r="B12" s="64"/>
      <c r="C12" s="65"/>
      <c r="D12" s="66"/>
      <c r="E12" s="67"/>
      <c r="F12" s="68"/>
      <c r="G12" s="69"/>
    </row>
    <row r="13" spans="1:60" ht="36.75" customHeight="1" x14ac:dyDescent="0.2">
      <c r="A13" s="70"/>
      <c r="B13" s="71"/>
      <c r="C13" s="65"/>
      <c r="D13" s="66"/>
      <c r="E13" s="67"/>
      <c r="F13" s="67"/>
      <c r="G13" s="72"/>
    </row>
    <row r="14" spans="1:60" ht="36.75" customHeight="1" x14ac:dyDescent="0.2">
      <c r="A14" s="73"/>
      <c r="B14" s="74"/>
      <c r="C14" s="65"/>
      <c r="D14" s="66"/>
      <c r="E14" s="67"/>
      <c r="F14" s="67"/>
      <c r="G14" s="72"/>
    </row>
    <row r="15" spans="1:60" ht="36.75" customHeight="1" x14ac:dyDescent="0.2">
      <c r="A15" s="75"/>
      <c r="B15" s="76"/>
      <c r="C15" s="77"/>
      <c r="D15" s="78"/>
      <c r="E15" s="67"/>
      <c r="F15" s="67"/>
      <c r="G15" s="72"/>
    </row>
    <row r="16" spans="1:60" ht="36.75" customHeight="1" x14ac:dyDescent="0.2">
      <c r="A16" s="75"/>
      <c r="B16" s="79"/>
      <c r="C16" s="77"/>
      <c r="D16" s="78"/>
      <c r="E16" s="67"/>
      <c r="F16" s="67"/>
      <c r="G16" s="72"/>
    </row>
    <row r="17" spans="1:9" ht="36.75" customHeight="1" x14ac:dyDescent="0.2">
      <c r="A17" s="75"/>
      <c r="B17" s="79"/>
      <c r="C17" s="77"/>
      <c r="D17" s="78"/>
      <c r="E17" s="67"/>
      <c r="F17" s="67"/>
      <c r="G17" s="72"/>
    </row>
    <row r="18" spans="1:9" ht="36.75" customHeight="1" x14ac:dyDescent="0.2">
      <c r="A18" s="80"/>
      <c r="B18" s="81"/>
      <c r="C18" s="82"/>
      <c r="D18" s="83"/>
      <c r="E18" s="67"/>
      <c r="F18" s="67"/>
      <c r="G18" s="72"/>
    </row>
    <row r="19" spans="1:9" ht="36.75" customHeight="1" x14ac:dyDescent="0.2">
      <c r="A19" s="80"/>
      <c r="B19" s="81"/>
      <c r="C19" s="82"/>
      <c r="D19" s="83"/>
      <c r="E19" s="67"/>
      <c r="F19" s="67"/>
      <c r="G19" s="72"/>
    </row>
    <row r="20" spans="1:9" ht="36.75" customHeight="1" x14ac:dyDescent="0.2">
      <c r="A20" s="80"/>
      <c r="B20" s="81"/>
      <c r="C20" s="82"/>
      <c r="D20" s="83"/>
      <c r="E20" s="67"/>
      <c r="F20" s="67"/>
      <c r="G20" s="72"/>
    </row>
    <row r="21" spans="1:9" ht="36.75" customHeight="1" x14ac:dyDescent="0.2">
      <c r="A21" s="84"/>
      <c r="B21" s="85"/>
      <c r="C21" s="86"/>
      <c r="D21" s="87"/>
      <c r="E21" s="67"/>
      <c r="F21" s="67"/>
      <c r="G21" s="72"/>
    </row>
    <row r="22" spans="1:9" ht="36.75" customHeight="1" x14ac:dyDescent="0.2">
      <c r="A22" s="88"/>
      <c r="B22" s="85"/>
      <c r="C22" s="86"/>
      <c r="D22" s="87"/>
      <c r="E22" s="87"/>
      <c r="F22" s="87"/>
      <c r="G22" s="72"/>
    </row>
    <row r="23" spans="1:9" ht="36.75" customHeight="1" x14ac:dyDescent="0.2">
      <c r="A23" s="88"/>
      <c r="B23" s="85"/>
      <c r="C23" s="86"/>
      <c r="D23" s="87"/>
      <c r="E23" s="87"/>
      <c r="F23" s="87"/>
      <c r="G23" s="89"/>
    </row>
    <row r="24" spans="1:9" ht="36.75" customHeight="1" x14ac:dyDescent="0.2">
      <c r="A24" s="88"/>
      <c r="B24" s="85"/>
      <c r="C24" s="86"/>
      <c r="D24" s="87"/>
      <c r="E24" s="87"/>
      <c r="F24" s="87"/>
      <c r="G24" s="89"/>
    </row>
    <row r="25" spans="1:9" ht="36.75" customHeight="1" x14ac:dyDescent="0.2">
      <c r="A25" s="88"/>
      <c r="B25" s="85"/>
      <c r="C25" s="86"/>
      <c r="D25" s="87"/>
      <c r="E25" s="87"/>
      <c r="F25" s="87"/>
      <c r="G25" s="89"/>
    </row>
    <row r="26" spans="1:9" ht="36.75" customHeight="1" x14ac:dyDescent="0.2">
      <c r="A26" s="90"/>
      <c r="B26" s="91"/>
      <c r="C26" s="92"/>
      <c r="D26" s="93"/>
      <c r="E26" s="93"/>
      <c r="F26" s="93"/>
      <c r="G26" s="89"/>
    </row>
    <row r="27" spans="1:9" ht="36.75" customHeight="1" x14ac:dyDescent="0.2">
      <c r="A27" s="90"/>
      <c r="B27" s="91"/>
      <c r="C27" s="92"/>
      <c r="D27" s="93"/>
      <c r="E27" s="93"/>
      <c r="F27" s="93"/>
      <c r="G27" s="89"/>
    </row>
    <row r="28" spans="1:9" ht="36.75" customHeight="1" x14ac:dyDescent="0.2">
      <c r="A28" s="90"/>
      <c r="B28" s="91"/>
      <c r="C28" s="92"/>
      <c r="D28" s="93"/>
      <c r="E28" s="93"/>
      <c r="F28" s="93"/>
      <c r="G28" s="89"/>
    </row>
    <row r="29" spans="1:9" ht="36.75" customHeight="1" x14ac:dyDescent="0.2">
      <c r="A29" s="90"/>
      <c r="B29" s="91"/>
      <c r="C29" s="92"/>
      <c r="D29" s="93"/>
      <c r="E29" s="83"/>
      <c r="F29" s="83"/>
      <c r="G29" s="94"/>
      <c r="I29" s="95"/>
    </row>
    <row r="30" spans="1:9" ht="36.75" customHeight="1" x14ac:dyDescent="0.2">
      <c r="A30" s="90"/>
      <c r="B30" s="91"/>
      <c r="C30" s="92"/>
      <c r="D30" s="93"/>
      <c r="E30" s="83"/>
      <c r="F30" s="83"/>
      <c r="G30" s="94"/>
      <c r="I30" s="95"/>
    </row>
    <row r="31" spans="1:9" ht="36.75" customHeight="1" x14ac:dyDescent="0.2">
      <c r="A31" s="96"/>
      <c r="B31" s="97"/>
      <c r="C31" s="92"/>
      <c r="D31" s="93"/>
      <c r="E31" s="83"/>
      <c r="F31" s="83"/>
      <c r="G31" s="98"/>
      <c r="I31" s="99"/>
    </row>
    <row r="32" spans="1:9" ht="36.75" customHeight="1" x14ac:dyDescent="0.2">
      <c r="A32" s="96"/>
      <c r="B32" s="97"/>
      <c r="C32" s="92"/>
      <c r="D32" s="93"/>
      <c r="E32" s="83"/>
      <c r="F32" s="83"/>
      <c r="G32" s="98"/>
      <c r="I32" s="99"/>
    </row>
    <row r="33" spans="1:22" ht="36.75" customHeight="1" x14ac:dyDescent="0.2">
      <c r="A33" s="100"/>
      <c r="B33" s="101"/>
      <c r="C33" s="102"/>
      <c r="D33" s="103"/>
      <c r="E33" s="103"/>
      <c r="F33" s="104"/>
      <c r="G33" s="105"/>
      <c r="I33" s="106"/>
      <c r="N33" s="107" t="s">
        <v>41</v>
      </c>
      <c r="O33" s="108"/>
      <c r="P33" s="108"/>
      <c r="Q33" s="108"/>
      <c r="R33" s="108"/>
      <c r="S33" s="108"/>
      <c r="T33" s="108"/>
      <c r="U33" s="108"/>
      <c r="V33" s="108"/>
    </row>
    <row r="34" spans="1:22" ht="27.75" customHeight="1" x14ac:dyDescent="0.2">
      <c r="A34" s="109"/>
      <c r="B34" s="110"/>
      <c r="C34" s="110"/>
      <c r="D34" s="110"/>
      <c r="E34" s="110"/>
      <c r="F34" s="110"/>
      <c r="G34" s="110"/>
      <c r="H34" s="110"/>
      <c r="I34" s="110"/>
      <c r="N34" s="107" t="s">
        <v>42</v>
      </c>
      <c r="O34" s="108"/>
      <c r="P34" s="108"/>
      <c r="Q34" s="108"/>
      <c r="R34" s="108"/>
      <c r="S34" s="108"/>
      <c r="T34" s="108"/>
      <c r="U34" s="108"/>
      <c r="V34" s="108"/>
    </row>
    <row r="35" spans="1:22" ht="27.75" customHeight="1" x14ac:dyDescent="0.2">
      <c r="A35" s="109"/>
      <c r="B35" s="110"/>
      <c r="C35" s="110"/>
      <c r="D35" s="110"/>
      <c r="E35" s="110"/>
      <c r="F35" s="110"/>
      <c r="G35" s="110"/>
      <c r="H35" s="110"/>
      <c r="I35" s="110"/>
    </row>
    <row r="36" spans="1:22" ht="24" customHeight="1" x14ac:dyDescent="0.2">
      <c r="M36" s="264"/>
      <c r="N36" s="264"/>
    </row>
    <row r="37" spans="1:22" ht="24" customHeight="1" x14ac:dyDescent="0.15">
      <c r="I37" s="99" t="s">
        <v>43</v>
      </c>
    </row>
    <row r="38" spans="1:22" ht="24" customHeight="1" x14ac:dyDescent="0.15">
      <c r="I38" s="99" t="s">
        <v>43</v>
      </c>
    </row>
    <row r="39" spans="1:22" ht="24" customHeight="1" x14ac:dyDescent="0.15">
      <c r="I39" s="48"/>
    </row>
    <row r="147" spans="64:71" ht="24" customHeight="1" x14ac:dyDescent="0.15">
      <c r="BL147" s="44" t="s">
        <v>44</v>
      </c>
      <c r="BN147" s="44" t="s">
        <v>45</v>
      </c>
      <c r="BO147" s="44" t="s">
        <v>46</v>
      </c>
      <c r="BP147" s="44" t="s">
        <v>47</v>
      </c>
      <c r="BQ147" s="44" t="s">
        <v>48</v>
      </c>
      <c r="BS147" s="44" t="s">
        <v>49</v>
      </c>
    </row>
    <row r="148" spans="64:71" ht="24" customHeight="1" x14ac:dyDescent="0.15">
      <c r="BL148" s="44" t="s">
        <v>50</v>
      </c>
      <c r="BN148" s="44" t="s">
        <v>51</v>
      </c>
      <c r="BO148" s="44" t="s">
        <v>52</v>
      </c>
      <c r="BP148" s="44" t="s">
        <v>53</v>
      </c>
      <c r="BQ148" s="44" t="s">
        <v>54</v>
      </c>
      <c r="BS148" s="44" t="s">
        <v>55</v>
      </c>
    </row>
  </sheetData>
  <mergeCells count="4">
    <mergeCell ref="F2:G2"/>
    <mergeCell ref="E4:G5"/>
    <mergeCell ref="E8:G8"/>
    <mergeCell ref="M36:N36"/>
  </mergeCells>
  <phoneticPr fontId="7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272E9-301E-4A89-9A96-8469F8262515}">
  <sheetPr codeName="Sheet7">
    <tabColor rgb="FF7030A0"/>
    <pageSetUpPr autoPageBreaks="0"/>
  </sheetPr>
  <dimension ref="A1:N282"/>
  <sheetViews>
    <sheetView showZeros="0" tabSelected="1" view="pageBreakPreview" zoomScaleNormal="75" zoomScaleSheetLayoutView="100" workbookViewId="0">
      <pane ySplit="3" topLeftCell="A4" activePane="bottomLeft" state="frozenSplit"/>
      <selection activeCell="D17" sqref="D17"/>
      <selection pane="bottomLeft" activeCell="O269" sqref="O269"/>
    </sheetView>
  </sheetViews>
  <sheetFormatPr defaultRowHeight="28.5" customHeight="1" x14ac:dyDescent="0.15"/>
  <cols>
    <col min="1" max="1" width="4.125" style="111" customWidth="1"/>
    <col min="2" max="2" width="6" style="111" bestFit="1" customWidth="1"/>
    <col min="3" max="3" width="7.5" style="111" hidden="1" customWidth="1"/>
    <col min="4" max="4" width="25.75" style="243" customWidth="1"/>
    <col min="5" max="5" width="30.5" style="243" customWidth="1"/>
    <col min="6" max="6" width="5.375" style="111" customWidth="1"/>
    <col min="7" max="7" width="7" style="244" customWidth="1"/>
    <col min="8" max="8" width="9.25" style="245" bestFit="1" customWidth="1"/>
    <col min="9" max="9" width="14.125" style="245" customWidth="1"/>
    <col min="10" max="10" width="7.5" style="245" hidden="1" customWidth="1"/>
    <col min="11" max="11" width="10.125" style="245" hidden="1" customWidth="1"/>
    <col min="12" max="12" width="9.375" style="246" customWidth="1"/>
    <col min="13" max="13" width="15.625" style="111" customWidth="1"/>
    <col min="14" max="15" width="10.625" style="111" customWidth="1"/>
    <col min="16" max="16" width="14.625" style="111" customWidth="1"/>
    <col min="17" max="256" width="9" style="111"/>
    <col min="257" max="257" width="4.125" style="111" customWidth="1"/>
    <col min="258" max="258" width="6" style="111" bestFit="1" customWidth="1"/>
    <col min="259" max="259" width="0" style="111" hidden="1" customWidth="1"/>
    <col min="260" max="260" width="25.75" style="111" customWidth="1"/>
    <col min="261" max="261" width="30.5" style="111" customWidth="1"/>
    <col min="262" max="262" width="5.375" style="111" customWidth="1"/>
    <col min="263" max="263" width="7" style="111" customWidth="1"/>
    <col min="264" max="264" width="9.25" style="111" bestFit="1" customWidth="1"/>
    <col min="265" max="265" width="14.125" style="111" customWidth="1"/>
    <col min="266" max="267" width="0" style="111" hidden="1" customWidth="1"/>
    <col min="268" max="268" width="9.375" style="111" customWidth="1"/>
    <col min="269" max="269" width="15.625" style="111" customWidth="1"/>
    <col min="270" max="271" width="10.625" style="111" customWidth="1"/>
    <col min="272" max="272" width="14.625" style="111" customWidth="1"/>
    <col min="273" max="512" width="9" style="111"/>
    <col min="513" max="513" width="4.125" style="111" customWidth="1"/>
    <col min="514" max="514" width="6" style="111" bestFit="1" customWidth="1"/>
    <col min="515" max="515" width="0" style="111" hidden="1" customWidth="1"/>
    <col min="516" max="516" width="25.75" style="111" customWidth="1"/>
    <col min="517" max="517" width="30.5" style="111" customWidth="1"/>
    <col min="518" max="518" width="5.375" style="111" customWidth="1"/>
    <col min="519" max="519" width="7" style="111" customWidth="1"/>
    <col min="520" max="520" width="9.25" style="111" bestFit="1" customWidth="1"/>
    <col min="521" max="521" width="14.125" style="111" customWidth="1"/>
    <col min="522" max="523" width="0" style="111" hidden="1" customWidth="1"/>
    <col min="524" max="524" width="9.375" style="111" customWidth="1"/>
    <col min="525" max="525" width="15.625" style="111" customWidth="1"/>
    <col min="526" max="527" width="10.625" style="111" customWidth="1"/>
    <col min="528" max="528" width="14.625" style="111" customWidth="1"/>
    <col min="529" max="768" width="9" style="111"/>
    <col min="769" max="769" width="4.125" style="111" customWidth="1"/>
    <col min="770" max="770" width="6" style="111" bestFit="1" customWidth="1"/>
    <col min="771" max="771" width="0" style="111" hidden="1" customWidth="1"/>
    <col min="772" max="772" width="25.75" style="111" customWidth="1"/>
    <col min="773" max="773" width="30.5" style="111" customWidth="1"/>
    <col min="774" max="774" width="5.375" style="111" customWidth="1"/>
    <col min="775" max="775" width="7" style="111" customWidth="1"/>
    <col min="776" max="776" width="9.25" style="111" bestFit="1" customWidth="1"/>
    <col min="777" max="777" width="14.125" style="111" customWidth="1"/>
    <col min="778" max="779" width="0" style="111" hidden="1" customWidth="1"/>
    <col min="780" max="780" width="9.375" style="111" customWidth="1"/>
    <col min="781" max="781" width="15.625" style="111" customWidth="1"/>
    <col min="782" max="783" width="10.625" style="111" customWidth="1"/>
    <col min="784" max="784" width="14.625" style="111" customWidth="1"/>
    <col min="785" max="1024" width="9" style="111"/>
    <col min="1025" max="1025" width="4.125" style="111" customWidth="1"/>
    <col min="1026" max="1026" width="6" style="111" bestFit="1" customWidth="1"/>
    <col min="1027" max="1027" width="0" style="111" hidden="1" customWidth="1"/>
    <col min="1028" max="1028" width="25.75" style="111" customWidth="1"/>
    <col min="1029" max="1029" width="30.5" style="111" customWidth="1"/>
    <col min="1030" max="1030" width="5.375" style="111" customWidth="1"/>
    <col min="1031" max="1031" width="7" style="111" customWidth="1"/>
    <col min="1032" max="1032" width="9.25" style="111" bestFit="1" customWidth="1"/>
    <col min="1033" max="1033" width="14.125" style="111" customWidth="1"/>
    <col min="1034" max="1035" width="0" style="111" hidden="1" customWidth="1"/>
    <col min="1036" max="1036" width="9.375" style="111" customWidth="1"/>
    <col min="1037" max="1037" width="15.625" style="111" customWidth="1"/>
    <col min="1038" max="1039" width="10.625" style="111" customWidth="1"/>
    <col min="1040" max="1040" width="14.625" style="111" customWidth="1"/>
    <col min="1041" max="1280" width="9" style="111"/>
    <col min="1281" max="1281" width="4.125" style="111" customWidth="1"/>
    <col min="1282" max="1282" width="6" style="111" bestFit="1" customWidth="1"/>
    <col min="1283" max="1283" width="0" style="111" hidden="1" customWidth="1"/>
    <col min="1284" max="1284" width="25.75" style="111" customWidth="1"/>
    <col min="1285" max="1285" width="30.5" style="111" customWidth="1"/>
    <col min="1286" max="1286" width="5.375" style="111" customWidth="1"/>
    <col min="1287" max="1287" width="7" style="111" customWidth="1"/>
    <col min="1288" max="1288" width="9.25" style="111" bestFit="1" customWidth="1"/>
    <col min="1289" max="1289" width="14.125" style="111" customWidth="1"/>
    <col min="1290" max="1291" width="0" style="111" hidden="1" customWidth="1"/>
    <col min="1292" max="1292" width="9.375" style="111" customWidth="1"/>
    <col min="1293" max="1293" width="15.625" style="111" customWidth="1"/>
    <col min="1294" max="1295" width="10.625" style="111" customWidth="1"/>
    <col min="1296" max="1296" width="14.625" style="111" customWidth="1"/>
    <col min="1297" max="1536" width="9" style="111"/>
    <col min="1537" max="1537" width="4.125" style="111" customWidth="1"/>
    <col min="1538" max="1538" width="6" style="111" bestFit="1" customWidth="1"/>
    <col min="1539" max="1539" width="0" style="111" hidden="1" customWidth="1"/>
    <col min="1540" max="1540" width="25.75" style="111" customWidth="1"/>
    <col min="1541" max="1541" width="30.5" style="111" customWidth="1"/>
    <col min="1542" max="1542" width="5.375" style="111" customWidth="1"/>
    <col min="1543" max="1543" width="7" style="111" customWidth="1"/>
    <col min="1544" max="1544" width="9.25" style="111" bestFit="1" customWidth="1"/>
    <col min="1545" max="1545" width="14.125" style="111" customWidth="1"/>
    <col min="1546" max="1547" width="0" style="111" hidden="1" customWidth="1"/>
    <col min="1548" max="1548" width="9.375" style="111" customWidth="1"/>
    <col min="1549" max="1549" width="15.625" style="111" customWidth="1"/>
    <col min="1550" max="1551" width="10.625" style="111" customWidth="1"/>
    <col min="1552" max="1552" width="14.625" style="111" customWidth="1"/>
    <col min="1553" max="1792" width="9" style="111"/>
    <col min="1793" max="1793" width="4.125" style="111" customWidth="1"/>
    <col min="1794" max="1794" width="6" style="111" bestFit="1" customWidth="1"/>
    <col min="1795" max="1795" width="0" style="111" hidden="1" customWidth="1"/>
    <col min="1796" max="1796" width="25.75" style="111" customWidth="1"/>
    <col min="1797" max="1797" width="30.5" style="111" customWidth="1"/>
    <col min="1798" max="1798" width="5.375" style="111" customWidth="1"/>
    <col min="1799" max="1799" width="7" style="111" customWidth="1"/>
    <col min="1800" max="1800" width="9.25" style="111" bestFit="1" customWidth="1"/>
    <col min="1801" max="1801" width="14.125" style="111" customWidth="1"/>
    <col min="1802" max="1803" width="0" style="111" hidden="1" customWidth="1"/>
    <col min="1804" max="1804" width="9.375" style="111" customWidth="1"/>
    <col min="1805" max="1805" width="15.625" style="111" customWidth="1"/>
    <col min="1806" max="1807" width="10.625" style="111" customWidth="1"/>
    <col min="1808" max="1808" width="14.625" style="111" customWidth="1"/>
    <col min="1809" max="2048" width="9" style="111"/>
    <col min="2049" max="2049" width="4.125" style="111" customWidth="1"/>
    <col min="2050" max="2050" width="6" style="111" bestFit="1" customWidth="1"/>
    <col min="2051" max="2051" width="0" style="111" hidden="1" customWidth="1"/>
    <col min="2052" max="2052" width="25.75" style="111" customWidth="1"/>
    <col min="2053" max="2053" width="30.5" style="111" customWidth="1"/>
    <col min="2054" max="2054" width="5.375" style="111" customWidth="1"/>
    <col min="2055" max="2055" width="7" style="111" customWidth="1"/>
    <col min="2056" max="2056" width="9.25" style="111" bestFit="1" customWidth="1"/>
    <col min="2057" max="2057" width="14.125" style="111" customWidth="1"/>
    <col min="2058" max="2059" width="0" style="111" hidden="1" customWidth="1"/>
    <col min="2060" max="2060" width="9.375" style="111" customWidth="1"/>
    <col min="2061" max="2061" width="15.625" style="111" customWidth="1"/>
    <col min="2062" max="2063" width="10.625" style="111" customWidth="1"/>
    <col min="2064" max="2064" width="14.625" style="111" customWidth="1"/>
    <col min="2065" max="2304" width="9" style="111"/>
    <col min="2305" max="2305" width="4.125" style="111" customWidth="1"/>
    <col min="2306" max="2306" width="6" style="111" bestFit="1" customWidth="1"/>
    <col min="2307" max="2307" width="0" style="111" hidden="1" customWidth="1"/>
    <col min="2308" max="2308" width="25.75" style="111" customWidth="1"/>
    <col min="2309" max="2309" width="30.5" style="111" customWidth="1"/>
    <col min="2310" max="2310" width="5.375" style="111" customWidth="1"/>
    <col min="2311" max="2311" width="7" style="111" customWidth="1"/>
    <col min="2312" max="2312" width="9.25" style="111" bestFit="1" customWidth="1"/>
    <col min="2313" max="2313" width="14.125" style="111" customWidth="1"/>
    <col min="2314" max="2315" width="0" style="111" hidden="1" customWidth="1"/>
    <col min="2316" max="2316" width="9.375" style="111" customWidth="1"/>
    <col min="2317" max="2317" width="15.625" style="111" customWidth="1"/>
    <col min="2318" max="2319" width="10.625" style="111" customWidth="1"/>
    <col min="2320" max="2320" width="14.625" style="111" customWidth="1"/>
    <col min="2321" max="2560" width="9" style="111"/>
    <col min="2561" max="2561" width="4.125" style="111" customWidth="1"/>
    <col min="2562" max="2562" width="6" style="111" bestFit="1" customWidth="1"/>
    <col min="2563" max="2563" width="0" style="111" hidden="1" customWidth="1"/>
    <col min="2564" max="2564" width="25.75" style="111" customWidth="1"/>
    <col min="2565" max="2565" width="30.5" style="111" customWidth="1"/>
    <col min="2566" max="2566" width="5.375" style="111" customWidth="1"/>
    <col min="2567" max="2567" width="7" style="111" customWidth="1"/>
    <col min="2568" max="2568" width="9.25" style="111" bestFit="1" customWidth="1"/>
    <col min="2569" max="2569" width="14.125" style="111" customWidth="1"/>
    <col min="2570" max="2571" width="0" style="111" hidden="1" customWidth="1"/>
    <col min="2572" max="2572" width="9.375" style="111" customWidth="1"/>
    <col min="2573" max="2573" width="15.625" style="111" customWidth="1"/>
    <col min="2574" max="2575" width="10.625" style="111" customWidth="1"/>
    <col min="2576" max="2576" width="14.625" style="111" customWidth="1"/>
    <col min="2577" max="2816" width="9" style="111"/>
    <col min="2817" max="2817" width="4.125" style="111" customWidth="1"/>
    <col min="2818" max="2818" width="6" style="111" bestFit="1" customWidth="1"/>
    <col min="2819" max="2819" width="0" style="111" hidden="1" customWidth="1"/>
    <col min="2820" max="2820" width="25.75" style="111" customWidth="1"/>
    <col min="2821" max="2821" width="30.5" style="111" customWidth="1"/>
    <col min="2822" max="2822" width="5.375" style="111" customWidth="1"/>
    <col min="2823" max="2823" width="7" style="111" customWidth="1"/>
    <col min="2824" max="2824" width="9.25" style="111" bestFit="1" customWidth="1"/>
    <col min="2825" max="2825" width="14.125" style="111" customWidth="1"/>
    <col min="2826" max="2827" width="0" style="111" hidden="1" customWidth="1"/>
    <col min="2828" max="2828" width="9.375" style="111" customWidth="1"/>
    <col min="2829" max="2829" width="15.625" style="111" customWidth="1"/>
    <col min="2830" max="2831" width="10.625" style="111" customWidth="1"/>
    <col min="2832" max="2832" width="14.625" style="111" customWidth="1"/>
    <col min="2833" max="3072" width="9" style="111"/>
    <col min="3073" max="3073" width="4.125" style="111" customWidth="1"/>
    <col min="3074" max="3074" width="6" style="111" bestFit="1" customWidth="1"/>
    <col min="3075" max="3075" width="0" style="111" hidden="1" customWidth="1"/>
    <col min="3076" max="3076" width="25.75" style="111" customWidth="1"/>
    <col min="3077" max="3077" width="30.5" style="111" customWidth="1"/>
    <col min="3078" max="3078" width="5.375" style="111" customWidth="1"/>
    <col min="3079" max="3079" width="7" style="111" customWidth="1"/>
    <col min="3080" max="3080" width="9.25" style="111" bestFit="1" customWidth="1"/>
    <col min="3081" max="3081" width="14.125" style="111" customWidth="1"/>
    <col min="3082" max="3083" width="0" style="111" hidden="1" customWidth="1"/>
    <col min="3084" max="3084" width="9.375" style="111" customWidth="1"/>
    <col min="3085" max="3085" width="15.625" style="111" customWidth="1"/>
    <col min="3086" max="3087" width="10.625" style="111" customWidth="1"/>
    <col min="3088" max="3088" width="14.625" style="111" customWidth="1"/>
    <col min="3089" max="3328" width="9" style="111"/>
    <col min="3329" max="3329" width="4.125" style="111" customWidth="1"/>
    <col min="3330" max="3330" width="6" style="111" bestFit="1" customWidth="1"/>
    <col min="3331" max="3331" width="0" style="111" hidden="1" customWidth="1"/>
    <col min="3332" max="3332" width="25.75" style="111" customWidth="1"/>
    <col min="3333" max="3333" width="30.5" style="111" customWidth="1"/>
    <col min="3334" max="3334" width="5.375" style="111" customWidth="1"/>
    <col min="3335" max="3335" width="7" style="111" customWidth="1"/>
    <col min="3336" max="3336" width="9.25" style="111" bestFit="1" customWidth="1"/>
    <col min="3337" max="3337" width="14.125" style="111" customWidth="1"/>
    <col min="3338" max="3339" width="0" style="111" hidden="1" customWidth="1"/>
    <col min="3340" max="3340" width="9.375" style="111" customWidth="1"/>
    <col min="3341" max="3341" width="15.625" style="111" customWidth="1"/>
    <col min="3342" max="3343" width="10.625" style="111" customWidth="1"/>
    <col min="3344" max="3344" width="14.625" style="111" customWidth="1"/>
    <col min="3345" max="3584" width="9" style="111"/>
    <col min="3585" max="3585" width="4.125" style="111" customWidth="1"/>
    <col min="3586" max="3586" width="6" style="111" bestFit="1" customWidth="1"/>
    <col min="3587" max="3587" width="0" style="111" hidden="1" customWidth="1"/>
    <col min="3588" max="3588" width="25.75" style="111" customWidth="1"/>
    <col min="3589" max="3589" width="30.5" style="111" customWidth="1"/>
    <col min="3590" max="3590" width="5.375" style="111" customWidth="1"/>
    <col min="3591" max="3591" width="7" style="111" customWidth="1"/>
    <col min="3592" max="3592" width="9.25" style="111" bestFit="1" customWidth="1"/>
    <col min="3593" max="3593" width="14.125" style="111" customWidth="1"/>
    <col min="3594" max="3595" width="0" style="111" hidden="1" customWidth="1"/>
    <col min="3596" max="3596" width="9.375" style="111" customWidth="1"/>
    <col min="3597" max="3597" width="15.625" style="111" customWidth="1"/>
    <col min="3598" max="3599" width="10.625" style="111" customWidth="1"/>
    <col min="3600" max="3600" width="14.625" style="111" customWidth="1"/>
    <col min="3601" max="3840" width="9" style="111"/>
    <col min="3841" max="3841" width="4.125" style="111" customWidth="1"/>
    <col min="3842" max="3842" width="6" style="111" bestFit="1" customWidth="1"/>
    <col min="3843" max="3843" width="0" style="111" hidden="1" customWidth="1"/>
    <col min="3844" max="3844" width="25.75" style="111" customWidth="1"/>
    <col min="3845" max="3845" width="30.5" style="111" customWidth="1"/>
    <col min="3846" max="3846" width="5.375" style="111" customWidth="1"/>
    <col min="3847" max="3847" width="7" style="111" customWidth="1"/>
    <col min="3848" max="3848" width="9.25" style="111" bestFit="1" customWidth="1"/>
    <col min="3849" max="3849" width="14.125" style="111" customWidth="1"/>
    <col min="3850" max="3851" width="0" style="111" hidden="1" customWidth="1"/>
    <col min="3852" max="3852" width="9.375" style="111" customWidth="1"/>
    <col min="3853" max="3853" width="15.625" style="111" customWidth="1"/>
    <col min="3854" max="3855" width="10.625" style="111" customWidth="1"/>
    <col min="3856" max="3856" width="14.625" style="111" customWidth="1"/>
    <col min="3857" max="4096" width="9" style="111"/>
    <col min="4097" max="4097" width="4.125" style="111" customWidth="1"/>
    <col min="4098" max="4098" width="6" style="111" bestFit="1" customWidth="1"/>
    <col min="4099" max="4099" width="0" style="111" hidden="1" customWidth="1"/>
    <col min="4100" max="4100" width="25.75" style="111" customWidth="1"/>
    <col min="4101" max="4101" width="30.5" style="111" customWidth="1"/>
    <col min="4102" max="4102" width="5.375" style="111" customWidth="1"/>
    <col min="4103" max="4103" width="7" style="111" customWidth="1"/>
    <col min="4104" max="4104" width="9.25" style="111" bestFit="1" customWidth="1"/>
    <col min="4105" max="4105" width="14.125" style="111" customWidth="1"/>
    <col min="4106" max="4107" width="0" style="111" hidden="1" customWidth="1"/>
    <col min="4108" max="4108" width="9.375" style="111" customWidth="1"/>
    <col min="4109" max="4109" width="15.625" style="111" customWidth="1"/>
    <col min="4110" max="4111" width="10.625" style="111" customWidth="1"/>
    <col min="4112" max="4112" width="14.625" style="111" customWidth="1"/>
    <col min="4113" max="4352" width="9" style="111"/>
    <col min="4353" max="4353" width="4.125" style="111" customWidth="1"/>
    <col min="4354" max="4354" width="6" style="111" bestFit="1" customWidth="1"/>
    <col min="4355" max="4355" width="0" style="111" hidden="1" customWidth="1"/>
    <col min="4356" max="4356" width="25.75" style="111" customWidth="1"/>
    <col min="4357" max="4357" width="30.5" style="111" customWidth="1"/>
    <col min="4358" max="4358" width="5.375" style="111" customWidth="1"/>
    <col min="4359" max="4359" width="7" style="111" customWidth="1"/>
    <col min="4360" max="4360" width="9.25" style="111" bestFit="1" customWidth="1"/>
    <col min="4361" max="4361" width="14.125" style="111" customWidth="1"/>
    <col min="4362" max="4363" width="0" style="111" hidden="1" customWidth="1"/>
    <col min="4364" max="4364" width="9.375" style="111" customWidth="1"/>
    <col min="4365" max="4365" width="15.625" style="111" customWidth="1"/>
    <col min="4366" max="4367" width="10.625" style="111" customWidth="1"/>
    <col min="4368" max="4368" width="14.625" style="111" customWidth="1"/>
    <col min="4369" max="4608" width="9" style="111"/>
    <col min="4609" max="4609" width="4.125" style="111" customWidth="1"/>
    <col min="4610" max="4610" width="6" style="111" bestFit="1" customWidth="1"/>
    <col min="4611" max="4611" width="0" style="111" hidden="1" customWidth="1"/>
    <col min="4612" max="4612" width="25.75" style="111" customWidth="1"/>
    <col min="4613" max="4613" width="30.5" style="111" customWidth="1"/>
    <col min="4614" max="4614" width="5.375" style="111" customWidth="1"/>
    <col min="4615" max="4615" width="7" style="111" customWidth="1"/>
    <col min="4616" max="4616" width="9.25" style="111" bestFit="1" customWidth="1"/>
    <col min="4617" max="4617" width="14.125" style="111" customWidth="1"/>
    <col min="4618" max="4619" width="0" style="111" hidden="1" customWidth="1"/>
    <col min="4620" max="4620" width="9.375" style="111" customWidth="1"/>
    <col min="4621" max="4621" width="15.625" style="111" customWidth="1"/>
    <col min="4622" max="4623" width="10.625" style="111" customWidth="1"/>
    <col min="4624" max="4624" width="14.625" style="111" customWidth="1"/>
    <col min="4625" max="4864" width="9" style="111"/>
    <col min="4865" max="4865" width="4.125" style="111" customWidth="1"/>
    <col min="4866" max="4866" width="6" style="111" bestFit="1" customWidth="1"/>
    <col min="4867" max="4867" width="0" style="111" hidden="1" customWidth="1"/>
    <col min="4868" max="4868" width="25.75" style="111" customWidth="1"/>
    <col min="4869" max="4869" width="30.5" style="111" customWidth="1"/>
    <col min="4870" max="4870" width="5.375" style="111" customWidth="1"/>
    <col min="4871" max="4871" width="7" style="111" customWidth="1"/>
    <col min="4872" max="4872" width="9.25" style="111" bestFit="1" customWidth="1"/>
    <col min="4873" max="4873" width="14.125" style="111" customWidth="1"/>
    <col min="4874" max="4875" width="0" style="111" hidden="1" customWidth="1"/>
    <col min="4876" max="4876" width="9.375" style="111" customWidth="1"/>
    <col min="4877" max="4877" width="15.625" style="111" customWidth="1"/>
    <col min="4878" max="4879" width="10.625" style="111" customWidth="1"/>
    <col min="4880" max="4880" width="14.625" style="111" customWidth="1"/>
    <col min="4881" max="5120" width="9" style="111"/>
    <col min="5121" max="5121" width="4.125" style="111" customWidth="1"/>
    <col min="5122" max="5122" width="6" style="111" bestFit="1" customWidth="1"/>
    <col min="5123" max="5123" width="0" style="111" hidden="1" customWidth="1"/>
    <col min="5124" max="5124" width="25.75" style="111" customWidth="1"/>
    <col min="5125" max="5125" width="30.5" style="111" customWidth="1"/>
    <col min="5126" max="5126" width="5.375" style="111" customWidth="1"/>
    <col min="5127" max="5127" width="7" style="111" customWidth="1"/>
    <col min="5128" max="5128" width="9.25" style="111" bestFit="1" customWidth="1"/>
    <col min="5129" max="5129" width="14.125" style="111" customWidth="1"/>
    <col min="5130" max="5131" width="0" style="111" hidden="1" customWidth="1"/>
    <col min="5132" max="5132" width="9.375" style="111" customWidth="1"/>
    <col min="5133" max="5133" width="15.625" style="111" customWidth="1"/>
    <col min="5134" max="5135" width="10.625" style="111" customWidth="1"/>
    <col min="5136" max="5136" width="14.625" style="111" customWidth="1"/>
    <col min="5137" max="5376" width="9" style="111"/>
    <col min="5377" max="5377" width="4.125" style="111" customWidth="1"/>
    <col min="5378" max="5378" width="6" style="111" bestFit="1" customWidth="1"/>
    <col min="5379" max="5379" width="0" style="111" hidden="1" customWidth="1"/>
    <col min="5380" max="5380" width="25.75" style="111" customWidth="1"/>
    <col min="5381" max="5381" width="30.5" style="111" customWidth="1"/>
    <col min="5382" max="5382" width="5.375" style="111" customWidth="1"/>
    <col min="5383" max="5383" width="7" style="111" customWidth="1"/>
    <col min="5384" max="5384" width="9.25" style="111" bestFit="1" customWidth="1"/>
    <col min="5385" max="5385" width="14.125" style="111" customWidth="1"/>
    <col min="5386" max="5387" width="0" style="111" hidden="1" customWidth="1"/>
    <col min="5388" max="5388" width="9.375" style="111" customWidth="1"/>
    <col min="5389" max="5389" width="15.625" style="111" customWidth="1"/>
    <col min="5390" max="5391" width="10.625" style="111" customWidth="1"/>
    <col min="5392" max="5392" width="14.625" style="111" customWidth="1"/>
    <col min="5393" max="5632" width="9" style="111"/>
    <col min="5633" max="5633" width="4.125" style="111" customWidth="1"/>
    <col min="5634" max="5634" width="6" style="111" bestFit="1" customWidth="1"/>
    <col min="5635" max="5635" width="0" style="111" hidden="1" customWidth="1"/>
    <col min="5636" max="5636" width="25.75" style="111" customWidth="1"/>
    <col min="5637" max="5637" width="30.5" style="111" customWidth="1"/>
    <col min="5638" max="5638" width="5.375" style="111" customWidth="1"/>
    <col min="5639" max="5639" width="7" style="111" customWidth="1"/>
    <col min="5640" max="5640" width="9.25" style="111" bestFit="1" customWidth="1"/>
    <col min="5641" max="5641" width="14.125" style="111" customWidth="1"/>
    <col min="5642" max="5643" width="0" style="111" hidden="1" customWidth="1"/>
    <col min="5644" max="5644" width="9.375" style="111" customWidth="1"/>
    <col min="5645" max="5645" width="15.625" style="111" customWidth="1"/>
    <col min="5646" max="5647" width="10.625" style="111" customWidth="1"/>
    <col min="5648" max="5648" width="14.625" style="111" customWidth="1"/>
    <col min="5649" max="5888" width="9" style="111"/>
    <col min="5889" max="5889" width="4.125" style="111" customWidth="1"/>
    <col min="5890" max="5890" width="6" style="111" bestFit="1" customWidth="1"/>
    <col min="5891" max="5891" width="0" style="111" hidden="1" customWidth="1"/>
    <col min="5892" max="5892" width="25.75" style="111" customWidth="1"/>
    <col min="5893" max="5893" width="30.5" style="111" customWidth="1"/>
    <col min="5894" max="5894" width="5.375" style="111" customWidth="1"/>
    <col min="5895" max="5895" width="7" style="111" customWidth="1"/>
    <col min="5896" max="5896" width="9.25" style="111" bestFit="1" customWidth="1"/>
    <col min="5897" max="5897" width="14.125" style="111" customWidth="1"/>
    <col min="5898" max="5899" width="0" style="111" hidden="1" customWidth="1"/>
    <col min="5900" max="5900" width="9.375" style="111" customWidth="1"/>
    <col min="5901" max="5901" width="15.625" style="111" customWidth="1"/>
    <col min="5902" max="5903" width="10.625" style="111" customWidth="1"/>
    <col min="5904" max="5904" width="14.625" style="111" customWidth="1"/>
    <col min="5905" max="6144" width="9" style="111"/>
    <col min="6145" max="6145" width="4.125" style="111" customWidth="1"/>
    <col min="6146" max="6146" width="6" style="111" bestFit="1" customWidth="1"/>
    <col min="6147" max="6147" width="0" style="111" hidden="1" customWidth="1"/>
    <col min="6148" max="6148" width="25.75" style="111" customWidth="1"/>
    <col min="6149" max="6149" width="30.5" style="111" customWidth="1"/>
    <col min="6150" max="6150" width="5.375" style="111" customWidth="1"/>
    <col min="6151" max="6151" width="7" style="111" customWidth="1"/>
    <col min="6152" max="6152" width="9.25" style="111" bestFit="1" customWidth="1"/>
    <col min="6153" max="6153" width="14.125" style="111" customWidth="1"/>
    <col min="6154" max="6155" width="0" style="111" hidden="1" customWidth="1"/>
    <col min="6156" max="6156" width="9.375" style="111" customWidth="1"/>
    <col min="6157" max="6157" width="15.625" style="111" customWidth="1"/>
    <col min="6158" max="6159" width="10.625" style="111" customWidth="1"/>
    <col min="6160" max="6160" width="14.625" style="111" customWidth="1"/>
    <col min="6161" max="6400" width="9" style="111"/>
    <col min="6401" max="6401" width="4.125" style="111" customWidth="1"/>
    <col min="6402" max="6402" width="6" style="111" bestFit="1" customWidth="1"/>
    <col min="6403" max="6403" width="0" style="111" hidden="1" customWidth="1"/>
    <col min="6404" max="6404" width="25.75" style="111" customWidth="1"/>
    <col min="6405" max="6405" width="30.5" style="111" customWidth="1"/>
    <col min="6406" max="6406" width="5.375" style="111" customWidth="1"/>
    <col min="6407" max="6407" width="7" style="111" customWidth="1"/>
    <col min="6408" max="6408" width="9.25" style="111" bestFit="1" customWidth="1"/>
    <col min="6409" max="6409" width="14.125" style="111" customWidth="1"/>
    <col min="6410" max="6411" width="0" style="111" hidden="1" customWidth="1"/>
    <col min="6412" max="6412" width="9.375" style="111" customWidth="1"/>
    <col min="6413" max="6413" width="15.625" style="111" customWidth="1"/>
    <col min="6414" max="6415" width="10.625" style="111" customWidth="1"/>
    <col min="6416" max="6416" width="14.625" style="111" customWidth="1"/>
    <col min="6417" max="6656" width="9" style="111"/>
    <col min="6657" max="6657" width="4.125" style="111" customWidth="1"/>
    <col min="6658" max="6658" width="6" style="111" bestFit="1" customWidth="1"/>
    <col min="6659" max="6659" width="0" style="111" hidden="1" customWidth="1"/>
    <col min="6660" max="6660" width="25.75" style="111" customWidth="1"/>
    <col min="6661" max="6661" width="30.5" style="111" customWidth="1"/>
    <col min="6662" max="6662" width="5.375" style="111" customWidth="1"/>
    <col min="6663" max="6663" width="7" style="111" customWidth="1"/>
    <col min="6664" max="6664" width="9.25" style="111" bestFit="1" customWidth="1"/>
    <col min="6665" max="6665" width="14.125" style="111" customWidth="1"/>
    <col min="6666" max="6667" width="0" style="111" hidden="1" customWidth="1"/>
    <col min="6668" max="6668" width="9.375" style="111" customWidth="1"/>
    <col min="6669" max="6669" width="15.625" style="111" customWidth="1"/>
    <col min="6670" max="6671" width="10.625" style="111" customWidth="1"/>
    <col min="6672" max="6672" width="14.625" style="111" customWidth="1"/>
    <col min="6673" max="6912" width="9" style="111"/>
    <col min="6913" max="6913" width="4.125" style="111" customWidth="1"/>
    <col min="6914" max="6914" width="6" style="111" bestFit="1" customWidth="1"/>
    <col min="6915" max="6915" width="0" style="111" hidden="1" customWidth="1"/>
    <col min="6916" max="6916" width="25.75" style="111" customWidth="1"/>
    <col min="6917" max="6917" width="30.5" style="111" customWidth="1"/>
    <col min="6918" max="6918" width="5.375" style="111" customWidth="1"/>
    <col min="6919" max="6919" width="7" style="111" customWidth="1"/>
    <col min="6920" max="6920" width="9.25" style="111" bestFit="1" customWidth="1"/>
    <col min="6921" max="6921" width="14.125" style="111" customWidth="1"/>
    <col min="6922" max="6923" width="0" style="111" hidden="1" customWidth="1"/>
    <col min="6924" max="6924" width="9.375" style="111" customWidth="1"/>
    <col min="6925" max="6925" width="15.625" style="111" customWidth="1"/>
    <col min="6926" max="6927" width="10.625" style="111" customWidth="1"/>
    <col min="6928" max="6928" width="14.625" style="111" customWidth="1"/>
    <col min="6929" max="7168" width="9" style="111"/>
    <col min="7169" max="7169" width="4.125" style="111" customWidth="1"/>
    <col min="7170" max="7170" width="6" style="111" bestFit="1" customWidth="1"/>
    <col min="7171" max="7171" width="0" style="111" hidden="1" customWidth="1"/>
    <col min="7172" max="7172" width="25.75" style="111" customWidth="1"/>
    <col min="7173" max="7173" width="30.5" style="111" customWidth="1"/>
    <col min="7174" max="7174" width="5.375" style="111" customWidth="1"/>
    <col min="7175" max="7175" width="7" style="111" customWidth="1"/>
    <col min="7176" max="7176" width="9.25" style="111" bestFit="1" customWidth="1"/>
    <col min="7177" max="7177" width="14.125" style="111" customWidth="1"/>
    <col min="7178" max="7179" width="0" style="111" hidden="1" customWidth="1"/>
    <col min="7180" max="7180" width="9.375" style="111" customWidth="1"/>
    <col min="7181" max="7181" width="15.625" style="111" customWidth="1"/>
    <col min="7182" max="7183" width="10.625" style="111" customWidth="1"/>
    <col min="7184" max="7184" width="14.625" style="111" customWidth="1"/>
    <col min="7185" max="7424" width="9" style="111"/>
    <col min="7425" max="7425" width="4.125" style="111" customWidth="1"/>
    <col min="7426" max="7426" width="6" style="111" bestFit="1" customWidth="1"/>
    <col min="7427" max="7427" width="0" style="111" hidden="1" customWidth="1"/>
    <col min="7428" max="7428" width="25.75" style="111" customWidth="1"/>
    <col min="7429" max="7429" width="30.5" style="111" customWidth="1"/>
    <col min="7430" max="7430" width="5.375" style="111" customWidth="1"/>
    <col min="7431" max="7431" width="7" style="111" customWidth="1"/>
    <col min="7432" max="7432" width="9.25" style="111" bestFit="1" customWidth="1"/>
    <col min="7433" max="7433" width="14.125" style="111" customWidth="1"/>
    <col min="7434" max="7435" width="0" style="111" hidden="1" customWidth="1"/>
    <col min="7436" max="7436" width="9.375" style="111" customWidth="1"/>
    <col min="7437" max="7437" width="15.625" style="111" customWidth="1"/>
    <col min="7438" max="7439" width="10.625" style="111" customWidth="1"/>
    <col min="7440" max="7440" width="14.625" style="111" customWidth="1"/>
    <col min="7441" max="7680" width="9" style="111"/>
    <col min="7681" max="7681" width="4.125" style="111" customWidth="1"/>
    <col min="7682" max="7682" width="6" style="111" bestFit="1" customWidth="1"/>
    <col min="7683" max="7683" width="0" style="111" hidden="1" customWidth="1"/>
    <col min="7684" max="7684" width="25.75" style="111" customWidth="1"/>
    <col min="7685" max="7685" width="30.5" style="111" customWidth="1"/>
    <col min="7686" max="7686" width="5.375" style="111" customWidth="1"/>
    <col min="7687" max="7687" width="7" style="111" customWidth="1"/>
    <col min="7688" max="7688" width="9.25" style="111" bestFit="1" customWidth="1"/>
    <col min="7689" max="7689" width="14.125" style="111" customWidth="1"/>
    <col min="7690" max="7691" width="0" style="111" hidden="1" customWidth="1"/>
    <col min="7692" max="7692" width="9.375" style="111" customWidth="1"/>
    <col min="7693" max="7693" width="15.625" style="111" customWidth="1"/>
    <col min="7694" max="7695" width="10.625" style="111" customWidth="1"/>
    <col min="7696" max="7696" width="14.625" style="111" customWidth="1"/>
    <col min="7697" max="7936" width="9" style="111"/>
    <col min="7937" max="7937" width="4.125" style="111" customWidth="1"/>
    <col min="7938" max="7938" width="6" style="111" bestFit="1" customWidth="1"/>
    <col min="7939" max="7939" width="0" style="111" hidden="1" customWidth="1"/>
    <col min="7940" max="7940" width="25.75" style="111" customWidth="1"/>
    <col min="7941" max="7941" width="30.5" style="111" customWidth="1"/>
    <col min="7942" max="7942" width="5.375" style="111" customWidth="1"/>
    <col min="7943" max="7943" width="7" style="111" customWidth="1"/>
    <col min="7944" max="7944" width="9.25" style="111" bestFit="1" customWidth="1"/>
    <col min="7945" max="7945" width="14.125" style="111" customWidth="1"/>
    <col min="7946" max="7947" width="0" style="111" hidden="1" customWidth="1"/>
    <col min="7948" max="7948" width="9.375" style="111" customWidth="1"/>
    <col min="7949" max="7949" width="15.625" style="111" customWidth="1"/>
    <col min="7950" max="7951" width="10.625" style="111" customWidth="1"/>
    <col min="7952" max="7952" width="14.625" style="111" customWidth="1"/>
    <col min="7953" max="8192" width="9" style="111"/>
    <col min="8193" max="8193" width="4.125" style="111" customWidth="1"/>
    <col min="8194" max="8194" width="6" style="111" bestFit="1" customWidth="1"/>
    <col min="8195" max="8195" width="0" style="111" hidden="1" customWidth="1"/>
    <col min="8196" max="8196" width="25.75" style="111" customWidth="1"/>
    <col min="8197" max="8197" width="30.5" style="111" customWidth="1"/>
    <col min="8198" max="8198" width="5.375" style="111" customWidth="1"/>
    <col min="8199" max="8199" width="7" style="111" customWidth="1"/>
    <col min="8200" max="8200" width="9.25" style="111" bestFit="1" customWidth="1"/>
    <col min="8201" max="8201" width="14.125" style="111" customWidth="1"/>
    <col min="8202" max="8203" width="0" style="111" hidden="1" customWidth="1"/>
    <col min="8204" max="8204" width="9.375" style="111" customWidth="1"/>
    <col min="8205" max="8205" width="15.625" style="111" customWidth="1"/>
    <col min="8206" max="8207" width="10.625" style="111" customWidth="1"/>
    <col min="8208" max="8208" width="14.625" style="111" customWidth="1"/>
    <col min="8209" max="8448" width="9" style="111"/>
    <col min="8449" max="8449" width="4.125" style="111" customWidth="1"/>
    <col min="8450" max="8450" width="6" style="111" bestFit="1" customWidth="1"/>
    <col min="8451" max="8451" width="0" style="111" hidden="1" customWidth="1"/>
    <col min="8452" max="8452" width="25.75" style="111" customWidth="1"/>
    <col min="8453" max="8453" width="30.5" style="111" customWidth="1"/>
    <col min="8454" max="8454" width="5.375" style="111" customWidth="1"/>
    <col min="8455" max="8455" width="7" style="111" customWidth="1"/>
    <col min="8456" max="8456" width="9.25" style="111" bestFit="1" customWidth="1"/>
    <col min="8457" max="8457" width="14.125" style="111" customWidth="1"/>
    <col min="8458" max="8459" width="0" style="111" hidden="1" customWidth="1"/>
    <col min="8460" max="8460" width="9.375" style="111" customWidth="1"/>
    <col min="8461" max="8461" width="15.625" style="111" customWidth="1"/>
    <col min="8462" max="8463" width="10.625" style="111" customWidth="1"/>
    <col min="8464" max="8464" width="14.625" style="111" customWidth="1"/>
    <col min="8465" max="8704" width="9" style="111"/>
    <col min="8705" max="8705" width="4.125" style="111" customWidth="1"/>
    <col min="8706" max="8706" width="6" style="111" bestFit="1" customWidth="1"/>
    <col min="8707" max="8707" width="0" style="111" hidden="1" customWidth="1"/>
    <col min="8708" max="8708" width="25.75" style="111" customWidth="1"/>
    <col min="8709" max="8709" width="30.5" style="111" customWidth="1"/>
    <col min="8710" max="8710" width="5.375" style="111" customWidth="1"/>
    <col min="8711" max="8711" width="7" style="111" customWidth="1"/>
    <col min="8712" max="8712" width="9.25" style="111" bestFit="1" customWidth="1"/>
    <col min="8713" max="8713" width="14.125" style="111" customWidth="1"/>
    <col min="8714" max="8715" width="0" style="111" hidden="1" customWidth="1"/>
    <col min="8716" max="8716" width="9.375" style="111" customWidth="1"/>
    <col min="8717" max="8717" width="15.625" style="111" customWidth="1"/>
    <col min="8718" max="8719" width="10.625" style="111" customWidth="1"/>
    <col min="8720" max="8720" width="14.625" style="111" customWidth="1"/>
    <col min="8721" max="8960" width="9" style="111"/>
    <col min="8961" max="8961" width="4.125" style="111" customWidth="1"/>
    <col min="8962" max="8962" width="6" style="111" bestFit="1" customWidth="1"/>
    <col min="8963" max="8963" width="0" style="111" hidden="1" customWidth="1"/>
    <col min="8964" max="8964" width="25.75" style="111" customWidth="1"/>
    <col min="8965" max="8965" width="30.5" style="111" customWidth="1"/>
    <col min="8966" max="8966" width="5.375" style="111" customWidth="1"/>
    <col min="8967" max="8967" width="7" style="111" customWidth="1"/>
    <col min="8968" max="8968" width="9.25" style="111" bestFit="1" customWidth="1"/>
    <col min="8969" max="8969" width="14.125" style="111" customWidth="1"/>
    <col min="8970" max="8971" width="0" style="111" hidden="1" customWidth="1"/>
    <col min="8972" max="8972" width="9.375" style="111" customWidth="1"/>
    <col min="8973" max="8973" width="15.625" style="111" customWidth="1"/>
    <col min="8974" max="8975" width="10.625" style="111" customWidth="1"/>
    <col min="8976" max="8976" width="14.625" style="111" customWidth="1"/>
    <col min="8977" max="9216" width="9" style="111"/>
    <col min="9217" max="9217" width="4.125" style="111" customWidth="1"/>
    <col min="9218" max="9218" width="6" style="111" bestFit="1" customWidth="1"/>
    <col min="9219" max="9219" width="0" style="111" hidden="1" customWidth="1"/>
    <col min="9220" max="9220" width="25.75" style="111" customWidth="1"/>
    <col min="9221" max="9221" width="30.5" style="111" customWidth="1"/>
    <col min="9222" max="9222" width="5.375" style="111" customWidth="1"/>
    <col min="9223" max="9223" width="7" style="111" customWidth="1"/>
    <col min="9224" max="9224" width="9.25" style="111" bestFit="1" customWidth="1"/>
    <col min="9225" max="9225" width="14.125" style="111" customWidth="1"/>
    <col min="9226" max="9227" width="0" style="111" hidden="1" customWidth="1"/>
    <col min="9228" max="9228" width="9.375" style="111" customWidth="1"/>
    <col min="9229" max="9229" width="15.625" style="111" customWidth="1"/>
    <col min="9230" max="9231" width="10.625" style="111" customWidth="1"/>
    <col min="9232" max="9232" width="14.625" style="111" customWidth="1"/>
    <col min="9233" max="9472" width="9" style="111"/>
    <col min="9473" max="9473" width="4.125" style="111" customWidth="1"/>
    <col min="9474" max="9474" width="6" style="111" bestFit="1" customWidth="1"/>
    <col min="9475" max="9475" width="0" style="111" hidden="1" customWidth="1"/>
    <col min="9476" max="9476" width="25.75" style="111" customWidth="1"/>
    <col min="9477" max="9477" width="30.5" style="111" customWidth="1"/>
    <col min="9478" max="9478" width="5.375" style="111" customWidth="1"/>
    <col min="9479" max="9479" width="7" style="111" customWidth="1"/>
    <col min="9480" max="9480" width="9.25" style="111" bestFit="1" customWidth="1"/>
    <col min="9481" max="9481" width="14.125" style="111" customWidth="1"/>
    <col min="9482" max="9483" width="0" style="111" hidden="1" customWidth="1"/>
    <col min="9484" max="9484" width="9.375" style="111" customWidth="1"/>
    <col min="9485" max="9485" width="15.625" style="111" customWidth="1"/>
    <col min="9486" max="9487" width="10.625" style="111" customWidth="1"/>
    <col min="9488" max="9488" width="14.625" style="111" customWidth="1"/>
    <col min="9489" max="9728" width="9" style="111"/>
    <col min="9729" max="9729" width="4.125" style="111" customWidth="1"/>
    <col min="9730" max="9730" width="6" style="111" bestFit="1" customWidth="1"/>
    <col min="9731" max="9731" width="0" style="111" hidden="1" customWidth="1"/>
    <col min="9732" max="9732" width="25.75" style="111" customWidth="1"/>
    <col min="9733" max="9733" width="30.5" style="111" customWidth="1"/>
    <col min="9734" max="9734" width="5.375" style="111" customWidth="1"/>
    <col min="9735" max="9735" width="7" style="111" customWidth="1"/>
    <col min="9736" max="9736" width="9.25" style="111" bestFit="1" customWidth="1"/>
    <col min="9737" max="9737" width="14.125" style="111" customWidth="1"/>
    <col min="9738" max="9739" width="0" style="111" hidden="1" customWidth="1"/>
    <col min="9740" max="9740" width="9.375" style="111" customWidth="1"/>
    <col min="9741" max="9741" width="15.625" style="111" customWidth="1"/>
    <col min="9742" max="9743" width="10.625" style="111" customWidth="1"/>
    <col min="9744" max="9744" width="14.625" style="111" customWidth="1"/>
    <col min="9745" max="9984" width="9" style="111"/>
    <col min="9985" max="9985" width="4.125" style="111" customWidth="1"/>
    <col min="9986" max="9986" width="6" style="111" bestFit="1" customWidth="1"/>
    <col min="9987" max="9987" width="0" style="111" hidden="1" customWidth="1"/>
    <col min="9988" max="9988" width="25.75" style="111" customWidth="1"/>
    <col min="9989" max="9989" width="30.5" style="111" customWidth="1"/>
    <col min="9990" max="9990" width="5.375" style="111" customWidth="1"/>
    <col min="9991" max="9991" width="7" style="111" customWidth="1"/>
    <col min="9992" max="9992" width="9.25" style="111" bestFit="1" customWidth="1"/>
    <col min="9993" max="9993" width="14.125" style="111" customWidth="1"/>
    <col min="9994" max="9995" width="0" style="111" hidden="1" customWidth="1"/>
    <col min="9996" max="9996" width="9.375" style="111" customWidth="1"/>
    <col min="9997" max="9997" width="15.625" style="111" customWidth="1"/>
    <col min="9998" max="9999" width="10.625" style="111" customWidth="1"/>
    <col min="10000" max="10000" width="14.625" style="111" customWidth="1"/>
    <col min="10001" max="10240" width="9" style="111"/>
    <col min="10241" max="10241" width="4.125" style="111" customWidth="1"/>
    <col min="10242" max="10242" width="6" style="111" bestFit="1" customWidth="1"/>
    <col min="10243" max="10243" width="0" style="111" hidden="1" customWidth="1"/>
    <col min="10244" max="10244" width="25.75" style="111" customWidth="1"/>
    <col min="10245" max="10245" width="30.5" style="111" customWidth="1"/>
    <col min="10246" max="10246" width="5.375" style="111" customWidth="1"/>
    <col min="10247" max="10247" width="7" style="111" customWidth="1"/>
    <col min="10248" max="10248" width="9.25" style="111" bestFit="1" customWidth="1"/>
    <col min="10249" max="10249" width="14.125" style="111" customWidth="1"/>
    <col min="10250" max="10251" width="0" style="111" hidden="1" customWidth="1"/>
    <col min="10252" max="10252" width="9.375" style="111" customWidth="1"/>
    <col min="10253" max="10253" width="15.625" style="111" customWidth="1"/>
    <col min="10254" max="10255" width="10.625" style="111" customWidth="1"/>
    <col min="10256" max="10256" width="14.625" style="111" customWidth="1"/>
    <col min="10257" max="10496" width="9" style="111"/>
    <col min="10497" max="10497" width="4.125" style="111" customWidth="1"/>
    <col min="10498" max="10498" width="6" style="111" bestFit="1" customWidth="1"/>
    <col min="10499" max="10499" width="0" style="111" hidden="1" customWidth="1"/>
    <col min="10500" max="10500" width="25.75" style="111" customWidth="1"/>
    <col min="10501" max="10501" width="30.5" style="111" customWidth="1"/>
    <col min="10502" max="10502" width="5.375" style="111" customWidth="1"/>
    <col min="10503" max="10503" width="7" style="111" customWidth="1"/>
    <col min="10504" max="10504" width="9.25" style="111" bestFit="1" customWidth="1"/>
    <col min="10505" max="10505" width="14.125" style="111" customWidth="1"/>
    <col min="10506" max="10507" width="0" style="111" hidden="1" customWidth="1"/>
    <col min="10508" max="10508" width="9.375" style="111" customWidth="1"/>
    <col min="10509" max="10509" width="15.625" style="111" customWidth="1"/>
    <col min="10510" max="10511" width="10.625" style="111" customWidth="1"/>
    <col min="10512" max="10512" width="14.625" style="111" customWidth="1"/>
    <col min="10513" max="10752" width="9" style="111"/>
    <col min="10753" max="10753" width="4.125" style="111" customWidth="1"/>
    <col min="10754" max="10754" width="6" style="111" bestFit="1" customWidth="1"/>
    <col min="10755" max="10755" width="0" style="111" hidden="1" customWidth="1"/>
    <col min="10756" max="10756" width="25.75" style="111" customWidth="1"/>
    <col min="10757" max="10757" width="30.5" style="111" customWidth="1"/>
    <col min="10758" max="10758" width="5.375" style="111" customWidth="1"/>
    <col min="10759" max="10759" width="7" style="111" customWidth="1"/>
    <col min="10760" max="10760" width="9.25" style="111" bestFit="1" customWidth="1"/>
    <col min="10761" max="10761" width="14.125" style="111" customWidth="1"/>
    <col min="10762" max="10763" width="0" style="111" hidden="1" customWidth="1"/>
    <col min="10764" max="10764" width="9.375" style="111" customWidth="1"/>
    <col min="10765" max="10765" width="15.625" style="111" customWidth="1"/>
    <col min="10766" max="10767" width="10.625" style="111" customWidth="1"/>
    <col min="10768" max="10768" width="14.625" style="111" customWidth="1"/>
    <col min="10769" max="11008" width="9" style="111"/>
    <col min="11009" max="11009" width="4.125" style="111" customWidth="1"/>
    <col min="11010" max="11010" width="6" style="111" bestFit="1" customWidth="1"/>
    <col min="11011" max="11011" width="0" style="111" hidden="1" customWidth="1"/>
    <col min="11012" max="11012" width="25.75" style="111" customWidth="1"/>
    <col min="11013" max="11013" width="30.5" style="111" customWidth="1"/>
    <col min="11014" max="11014" width="5.375" style="111" customWidth="1"/>
    <col min="11015" max="11015" width="7" style="111" customWidth="1"/>
    <col min="11016" max="11016" width="9.25" style="111" bestFit="1" customWidth="1"/>
    <col min="11017" max="11017" width="14.125" style="111" customWidth="1"/>
    <col min="11018" max="11019" width="0" style="111" hidden="1" customWidth="1"/>
    <col min="11020" max="11020" width="9.375" style="111" customWidth="1"/>
    <col min="11021" max="11021" width="15.625" style="111" customWidth="1"/>
    <col min="11022" max="11023" width="10.625" style="111" customWidth="1"/>
    <col min="11024" max="11024" width="14.625" style="111" customWidth="1"/>
    <col min="11025" max="11264" width="9" style="111"/>
    <col min="11265" max="11265" width="4.125" style="111" customWidth="1"/>
    <col min="11266" max="11266" width="6" style="111" bestFit="1" customWidth="1"/>
    <col min="11267" max="11267" width="0" style="111" hidden="1" customWidth="1"/>
    <col min="11268" max="11268" width="25.75" style="111" customWidth="1"/>
    <col min="11269" max="11269" width="30.5" style="111" customWidth="1"/>
    <col min="11270" max="11270" width="5.375" style="111" customWidth="1"/>
    <col min="11271" max="11271" width="7" style="111" customWidth="1"/>
    <col min="11272" max="11272" width="9.25" style="111" bestFit="1" customWidth="1"/>
    <col min="11273" max="11273" width="14.125" style="111" customWidth="1"/>
    <col min="11274" max="11275" width="0" style="111" hidden="1" customWidth="1"/>
    <col min="11276" max="11276" width="9.375" style="111" customWidth="1"/>
    <col min="11277" max="11277" width="15.625" style="111" customWidth="1"/>
    <col min="11278" max="11279" width="10.625" style="111" customWidth="1"/>
    <col min="11280" max="11280" width="14.625" style="111" customWidth="1"/>
    <col min="11281" max="11520" width="9" style="111"/>
    <col min="11521" max="11521" width="4.125" style="111" customWidth="1"/>
    <col min="11522" max="11522" width="6" style="111" bestFit="1" customWidth="1"/>
    <col min="11523" max="11523" width="0" style="111" hidden="1" customWidth="1"/>
    <col min="11524" max="11524" width="25.75" style="111" customWidth="1"/>
    <col min="11525" max="11525" width="30.5" style="111" customWidth="1"/>
    <col min="11526" max="11526" width="5.375" style="111" customWidth="1"/>
    <col min="11527" max="11527" width="7" style="111" customWidth="1"/>
    <col min="11528" max="11528" width="9.25" style="111" bestFit="1" customWidth="1"/>
    <col min="11529" max="11529" width="14.125" style="111" customWidth="1"/>
    <col min="11530" max="11531" width="0" style="111" hidden="1" customWidth="1"/>
    <col min="11532" max="11532" width="9.375" style="111" customWidth="1"/>
    <col min="11533" max="11533" width="15.625" style="111" customWidth="1"/>
    <col min="11534" max="11535" width="10.625" style="111" customWidth="1"/>
    <col min="11536" max="11536" width="14.625" style="111" customWidth="1"/>
    <col min="11537" max="11776" width="9" style="111"/>
    <col min="11777" max="11777" width="4.125" style="111" customWidth="1"/>
    <col min="11778" max="11778" width="6" style="111" bestFit="1" customWidth="1"/>
    <col min="11779" max="11779" width="0" style="111" hidden="1" customWidth="1"/>
    <col min="11780" max="11780" width="25.75" style="111" customWidth="1"/>
    <col min="11781" max="11781" width="30.5" style="111" customWidth="1"/>
    <col min="11782" max="11782" width="5.375" style="111" customWidth="1"/>
    <col min="11783" max="11783" width="7" style="111" customWidth="1"/>
    <col min="11784" max="11784" width="9.25" style="111" bestFit="1" customWidth="1"/>
    <col min="11785" max="11785" width="14.125" style="111" customWidth="1"/>
    <col min="11786" max="11787" width="0" style="111" hidden="1" customWidth="1"/>
    <col min="11788" max="11788" width="9.375" style="111" customWidth="1"/>
    <col min="11789" max="11789" width="15.625" style="111" customWidth="1"/>
    <col min="11790" max="11791" width="10.625" style="111" customWidth="1"/>
    <col min="11792" max="11792" width="14.625" style="111" customWidth="1"/>
    <col min="11793" max="12032" width="9" style="111"/>
    <col min="12033" max="12033" width="4.125" style="111" customWidth="1"/>
    <col min="12034" max="12034" width="6" style="111" bestFit="1" customWidth="1"/>
    <col min="12035" max="12035" width="0" style="111" hidden="1" customWidth="1"/>
    <col min="12036" max="12036" width="25.75" style="111" customWidth="1"/>
    <col min="12037" max="12037" width="30.5" style="111" customWidth="1"/>
    <col min="12038" max="12038" width="5.375" style="111" customWidth="1"/>
    <col min="12039" max="12039" width="7" style="111" customWidth="1"/>
    <col min="12040" max="12040" width="9.25" style="111" bestFit="1" customWidth="1"/>
    <col min="12041" max="12041" width="14.125" style="111" customWidth="1"/>
    <col min="12042" max="12043" width="0" style="111" hidden="1" customWidth="1"/>
    <col min="12044" max="12044" width="9.375" style="111" customWidth="1"/>
    <col min="12045" max="12045" width="15.625" style="111" customWidth="1"/>
    <col min="12046" max="12047" width="10.625" style="111" customWidth="1"/>
    <col min="12048" max="12048" width="14.625" style="111" customWidth="1"/>
    <col min="12049" max="12288" width="9" style="111"/>
    <col min="12289" max="12289" width="4.125" style="111" customWidth="1"/>
    <col min="12290" max="12290" width="6" style="111" bestFit="1" customWidth="1"/>
    <col min="12291" max="12291" width="0" style="111" hidden="1" customWidth="1"/>
    <col min="12292" max="12292" width="25.75" style="111" customWidth="1"/>
    <col min="12293" max="12293" width="30.5" style="111" customWidth="1"/>
    <col min="12294" max="12294" width="5.375" style="111" customWidth="1"/>
    <col min="12295" max="12295" width="7" style="111" customWidth="1"/>
    <col min="12296" max="12296" width="9.25" style="111" bestFit="1" customWidth="1"/>
    <col min="12297" max="12297" width="14.125" style="111" customWidth="1"/>
    <col min="12298" max="12299" width="0" style="111" hidden="1" customWidth="1"/>
    <col min="12300" max="12300" width="9.375" style="111" customWidth="1"/>
    <col min="12301" max="12301" width="15.625" style="111" customWidth="1"/>
    <col min="12302" max="12303" width="10.625" style="111" customWidth="1"/>
    <col min="12304" max="12304" width="14.625" style="111" customWidth="1"/>
    <col min="12305" max="12544" width="9" style="111"/>
    <col min="12545" max="12545" width="4.125" style="111" customWidth="1"/>
    <col min="12546" max="12546" width="6" style="111" bestFit="1" customWidth="1"/>
    <col min="12547" max="12547" width="0" style="111" hidden="1" customWidth="1"/>
    <col min="12548" max="12548" width="25.75" style="111" customWidth="1"/>
    <col min="12549" max="12549" width="30.5" style="111" customWidth="1"/>
    <col min="12550" max="12550" width="5.375" style="111" customWidth="1"/>
    <col min="12551" max="12551" width="7" style="111" customWidth="1"/>
    <col min="12552" max="12552" width="9.25" style="111" bestFit="1" customWidth="1"/>
    <col min="12553" max="12553" width="14.125" style="111" customWidth="1"/>
    <col min="12554" max="12555" width="0" style="111" hidden="1" customWidth="1"/>
    <col min="12556" max="12556" width="9.375" style="111" customWidth="1"/>
    <col min="12557" max="12557" width="15.625" style="111" customWidth="1"/>
    <col min="12558" max="12559" width="10.625" style="111" customWidth="1"/>
    <col min="12560" max="12560" width="14.625" style="111" customWidth="1"/>
    <col min="12561" max="12800" width="9" style="111"/>
    <col min="12801" max="12801" width="4.125" style="111" customWidth="1"/>
    <col min="12802" max="12802" width="6" style="111" bestFit="1" customWidth="1"/>
    <col min="12803" max="12803" width="0" style="111" hidden="1" customWidth="1"/>
    <col min="12804" max="12804" width="25.75" style="111" customWidth="1"/>
    <col min="12805" max="12805" width="30.5" style="111" customWidth="1"/>
    <col min="12806" max="12806" width="5.375" style="111" customWidth="1"/>
    <col min="12807" max="12807" width="7" style="111" customWidth="1"/>
    <col min="12808" max="12808" width="9.25" style="111" bestFit="1" customWidth="1"/>
    <col min="12809" max="12809" width="14.125" style="111" customWidth="1"/>
    <col min="12810" max="12811" width="0" style="111" hidden="1" customWidth="1"/>
    <col min="12812" max="12812" width="9.375" style="111" customWidth="1"/>
    <col min="12813" max="12813" width="15.625" style="111" customWidth="1"/>
    <col min="12814" max="12815" width="10.625" style="111" customWidth="1"/>
    <col min="12816" max="12816" width="14.625" style="111" customWidth="1"/>
    <col min="12817" max="13056" width="9" style="111"/>
    <col min="13057" max="13057" width="4.125" style="111" customWidth="1"/>
    <col min="13058" max="13058" width="6" style="111" bestFit="1" customWidth="1"/>
    <col min="13059" max="13059" width="0" style="111" hidden="1" customWidth="1"/>
    <col min="13060" max="13060" width="25.75" style="111" customWidth="1"/>
    <col min="13061" max="13061" width="30.5" style="111" customWidth="1"/>
    <col min="13062" max="13062" width="5.375" style="111" customWidth="1"/>
    <col min="13063" max="13063" width="7" style="111" customWidth="1"/>
    <col min="13064" max="13064" width="9.25" style="111" bestFit="1" customWidth="1"/>
    <col min="13065" max="13065" width="14.125" style="111" customWidth="1"/>
    <col min="13066" max="13067" width="0" style="111" hidden="1" customWidth="1"/>
    <col min="13068" max="13068" width="9.375" style="111" customWidth="1"/>
    <col min="13069" max="13069" width="15.625" style="111" customWidth="1"/>
    <col min="13070" max="13071" width="10.625" style="111" customWidth="1"/>
    <col min="13072" max="13072" width="14.625" style="111" customWidth="1"/>
    <col min="13073" max="13312" width="9" style="111"/>
    <col min="13313" max="13313" width="4.125" style="111" customWidth="1"/>
    <col min="13314" max="13314" width="6" style="111" bestFit="1" customWidth="1"/>
    <col min="13315" max="13315" width="0" style="111" hidden="1" customWidth="1"/>
    <col min="13316" max="13316" width="25.75" style="111" customWidth="1"/>
    <col min="13317" max="13317" width="30.5" style="111" customWidth="1"/>
    <col min="13318" max="13318" width="5.375" style="111" customWidth="1"/>
    <col min="13319" max="13319" width="7" style="111" customWidth="1"/>
    <col min="13320" max="13320" width="9.25" style="111" bestFit="1" customWidth="1"/>
    <col min="13321" max="13321" width="14.125" style="111" customWidth="1"/>
    <col min="13322" max="13323" width="0" style="111" hidden="1" customWidth="1"/>
    <col min="13324" max="13324" width="9.375" style="111" customWidth="1"/>
    <col min="13325" max="13325" width="15.625" style="111" customWidth="1"/>
    <col min="13326" max="13327" width="10.625" style="111" customWidth="1"/>
    <col min="13328" max="13328" width="14.625" style="111" customWidth="1"/>
    <col min="13329" max="13568" width="9" style="111"/>
    <col min="13569" max="13569" width="4.125" style="111" customWidth="1"/>
    <col min="13570" max="13570" width="6" style="111" bestFit="1" customWidth="1"/>
    <col min="13571" max="13571" width="0" style="111" hidden="1" customWidth="1"/>
    <col min="13572" max="13572" width="25.75" style="111" customWidth="1"/>
    <col min="13573" max="13573" width="30.5" style="111" customWidth="1"/>
    <col min="13574" max="13574" width="5.375" style="111" customWidth="1"/>
    <col min="13575" max="13575" width="7" style="111" customWidth="1"/>
    <col min="13576" max="13576" width="9.25" style="111" bestFit="1" customWidth="1"/>
    <col min="13577" max="13577" width="14.125" style="111" customWidth="1"/>
    <col min="13578" max="13579" width="0" style="111" hidden="1" customWidth="1"/>
    <col min="13580" max="13580" width="9.375" style="111" customWidth="1"/>
    <col min="13581" max="13581" width="15.625" style="111" customWidth="1"/>
    <col min="13582" max="13583" width="10.625" style="111" customWidth="1"/>
    <col min="13584" max="13584" width="14.625" style="111" customWidth="1"/>
    <col min="13585" max="13824" width="9" style="111"/>
    <col min="13825" max="13825" width="4.125" style="111" customWidth="1"/>
    <col min="13826" max="13826" width="6" style="111" bestFit="1" customWidth="1"/>
    <col min="13827" max="13827" width="0" style="111" hidden="1" customWidth="1"/>
    <col min="13828" max="13828" width="25.75" style="111" customWidth="1"/>
    <col min="13829" max="13829" width="30.5" style="111" customWidth="1"/>
    <col min="13830" max="13830" width="5.375" style="111" customWidth="1"/>
    <col min="13831" max="13831" width="7" style="111" customWidth="1"/>
    <col min="13832" max="13832" width="9.25" style="111" bestFit="1" customWidth="1"/>
    <col min="13833" max="13833" width="14.125" style="111" customWidth="1"/>
    <col min="13834" max="13835" width="0" style="111" hidden="1" customWidth="1"/>
    <col min="13836" max="13836" width="9.375" style="111" customWidth="1"/>
    <col min="13837" max="13837" width="15.625" style="111" customWidth="1"/>
    <col min="13838" max="13839" width="10.625" style="111" customWidth="1"/>
    <col min="13840" max="13840" width="14.625" style="111" customWidth="1"/>
    <col min="13841" max="14080" width="9" style="111"/>
    <col min="14081" max="14081" width="4.125" style="111" customWidth="1"/>
    <col min="14082" max="14082" width="6" style="111" bestFit="1" customWidth="1"/>
    <col min="14083" max="14083" width="0" style="111" hidden="1" customWidth="1"/>
    <col min="14084" max="14084" width="25.75" style="111" customWidth="1"/>
    <col min="14085" max="14085" width="30.5" style="111" customWidth="1"/>
    <col min="14086" max="14086" width="5.375" style="111" customWidth="1"/>
    <col min="14087" max="14087" width="7" style="111" customWidth="1"/>
    <col min="14088" max="14088" width="9.25" style="111" bestFit="1" customWidth="1"/>
    <col min="14089" max="14089" width="14.125" style="111" customWidth="1"/>
    <col min="14090" max="14091" width="0" style="111" hidden="1" customWidth="1"/>
    <col min="14092" max="14092" width="9.375" style="111" customWidth="1"/>
    <col min="14093" max="14093" width="15.625" style="111" customWidth="1"/>
    <col min="14094" max="14095" width="10.625" style="111" customWidth="1"/>
    <col min="14096" max="14096" width="14.625" style="111" customWidth="1"/>
    <col min="14097" max="14336" width="9" style="111"/>
    <col min="14337" max="14337" width="4.125" style="111" customWidth="1"/>
    <col min="14338" max="14338" width="6" style="111" bestFit="1" customWidth="1"/>
    <col min="14339" max="14339" width="0" style="111" hidden="1" customWidth="1"/>
    <col min="14340" max="14340" width="25.75" style="111" customWidth="1"/>
    <col min="14341" max="14341" width="30.5" style="111" customWidth="1"/>
    <col min="14342" max="14342" width="5.375" style="111" customWidth="1"/>
    <col min="14343" max="14343" width="7" style="111" customWidth="1"/>
    <col min="14344" max="14344" width="9.25" style="111" bestFit="1" customWidth="1"/>
    <col min="14345" max="14345" width="14.125" style="111" customWidth="1"/>
    <col min="14346" max="14347" width="0" style="111" hidden="1" customWidth="1"/>
    <col min="14348" max="14348" width="9.375" style="111" customWidth="1"/>
    <col min="14349" max="14349" width="15.625" style="111" customWidth="1"/>
    <col min="14350" max="14351" width="10.625" style="111" customWidth="1"/>
    <col min="14352" max="14352" width="14.625" style="111" customWidth="1"/>
    <col min="14353" max="14592" width="9" style="111"/>
    <col min="14593" max="14593" width="4.125" style="111" customWidth="1"/>
    <col min="14594" max="14594" width="6" style="111" bestFit="1" customWidth="1"/>
    <col min="14595" max="14595" width="0" style="111" hidden="1" customWidth="1"/>
    <col min="14596" max="14596" width="25.75" style="111" customWidth="1"/>
    <col min="14597" max="14597" width="30.5" style="111" customWidth="1"/>
    <col min="14598" max="14598" width="5.375" style="111" customWidth="1"/>
    <col min="14599" max="14599" width="7" style="111" customWidth="1"/>
    <col min="14600" max="14600" width="9.25" style="111" bestFit="1" customWidth="1"/>
    <col min="14601" max="14601" width="14.125" style="111" customWidth="1"/>
    <col min="14602" max="14603" width="0" style="111" hidden="1" customWidth="1"/>
    <col min="14604" max="14604" width="9.375" style="111" customWidth="1"/>
    <col min="14605" max="14605" width="15.625" style="111" customWidth="1"/>
    <col min="14606" max="14607" width="10.625" style="111" customWidth="1"/>
    <col min="14608" max="14608" width="14.625" style="111" customWidth="1"/>
    <col min="14609" max="14848" width="9" style="111"/>
    <col min="14849" max="14849" width="4.125" style="111" customWidth="1"/>
    <col min="14850" max="14850" width="6" style="111" bestFit="1" customWidth="1"/>
    <col min="14851" max="14851" width="0" style="111" hidden="1" customWidth="1"/>
    <col min="14852" max="14852" width="25.75" style="111" customWidth="1"/>
    <col min="14853" max="14853" width="30.5" style="111" customWidth="1"/>
    <col min="14854" max="14854" width="5.375" style="111" customWidth="1"/>
    <col min="14855" max="14855" width="7" style="111" customWidth="1"/>
    <col min="14856" max="14856" width="9.25" style="111" bestFit="1" customWidth="1"/>
    <col min="14857" max="14857" width="14.125" style="111" customWidth="1"/>
    <col min="14858" max="14859" width="0" style="111" hidden="1" customWidth="1"/>
    <col min="14860" max="14860" width="9.375" style="111" customWidth="1"/>
    <col min="14861" max="14861" width="15.625" style="111" customWidth="1"/>
    <col min="14862" max="14863" width="10.625" style="111" customWidth="1"/>
    <col min="14864" max="14864" width="14.625" style="111" customWidth="1"/>
    <col min="14865" max="15104" width="9" style="111"/>
    <col min="15105" max="15105" width="4.125" style="111" customWidth="1"/>
    <col min="15106" max="15106" width="6" style="111" bestFit="1" customWidth="1"/>
    <col min="15107" max="15107" width="0" style="111" hidden="1" customWidth="1"/>
    <col min="15108" max="15108" width="25.75" style="111" customWidth="1"/>
    <col min="15109" max="15109" width="30.5" style="111" customWidth="1"/>
    <col min="15110" max="15110" width="5.375" style="111" customWidth="1"/>
    <col min="15111" max="15111" width="7" style="111" customWidth="1"/>
    <col min="15112" max="15112" width="9.25" style="111" bestFit="1" customWidth="1"/>
    <col min="15113" max="15113" width="14.125" style="111" customWidth="1"/>
    <col min="15114" max="15115" width="0" style="111" hidden="1" customWidth="1"/>
    <col min="15116" max="15116" width="9.375" style="111" customWidth="1"/>
    <col min="15117" max="15117" width="15.625" style="111" customWidth="1"/>
    <col min="15118" max="15119" width="10.625" style="111" customWidth="1"/>
    <col min="15120" max="15120" width="14.625" style="111" customWidth="1"/>
    <col min="15121" max="15360" width="9" style="111"/>
    <col min="15361" max="15361" width="4.125" style="111" customWidth="1"/>
    <col min="15362" max="15362" width="6" style="111" bestFit="1" customWidth="1"/>
    <col min="15363" max="15363" width="0" style="111" hidden="1" customWidth="1"/>
    <col min="15364" max="15364" width="25.75" style="111" customWidth="1"/>
    <col min="15365" max="15365" width="30.5" style="111" customWidth="1"/>
    <col min="15366" max="15366" width="5.375" style="111" customWidth="1"/>
    <col min="15367" max="15367" width="7" style="111" customWidth="1"/>
    <col min="15368" max="15368" width="9.25" style="111" bestFit="1" customWidth="1"/>
    <col min="15369" max="15369" width="14.125" style="111" customWidth="1"/>
    <col min="15370" max="15371" width="0" style="111" hidden="1" customWidth="1"/>
    <col min="15372" max="15372" width="9.375" style="111" customWidth="1"/>
    <col min="15373" max="15373" width="15.625" style="111" customWidth="1"/>
    <col min="15374" max="15375" width="10.625" style="111" customWidth="1"/>
    <col min="15376" max="15376" width="14.625" style="111" customWidth="1"/>
    <col min="15377" max="15616" width="9" style="111"/>
    <col min="15617" max="15617" width="4.125" style="111" customWidth="1"/>
    <col min="15618" max="15618" width="6" style="111" bestFit="1" customWidth="1"/>
    <col min="15619" max="15619" width="0" style="111" hidden="1" customWidth="1"/>
    <col min="15620" max="15620" width="25.75" style="111" customWidth="1"/>
    <col min="15621" max="15621" width="30.5" style="111" customWidth="1"/>
    <col min="15622" max="15622" width="5.375" style="111" customWidth="1"/>
    <col min="15623" max="15623" width="7" style="111" customWidth="1"/>
    <col min="15624" max="15624" width="9.25" style="111" bestFit="1" customWidth="1"/>
    <col min="15625" max="15625" width="14.125" style="111" customWidth="1"/>
    <col min="15626" max="15627" width="0" style="111" hidden="1" customWidth="1"/>
    <col min="15628" max="15628" width="9.375" style="111" customWidth="1"/>
    <col min="15629" max="15629" width="15.625" style="111" customWidth="1"/>
    <col min="15630" max="15631" width="10.625" style="111" customWidth="1"/>
    <col min="15632" max="15632" width="14.625" style="111" customWidth="1"/>
    <col min="15633" max="15872" width="9" style="111"/>
    <col min="15873" max="15873" width="4.125" style="111" customWidth="1"/>
    <col min="15874" max="15874" width="6" style="111" bestFit="1" customWidth="1"/>
    <col min="15875" max="15875" width="0" style="111" hidden="1" customWidth="1"/>
    <col min="15876" max="15876" width="25.75" style="111" customWidth="1"/>
    <col min="15877" max="15877" width="30.5" style="111" customWidth="1"/>
    <col min="15878" max="15878" width="5.375" style="111" customWidth="1"/>
    <col min="15879" max="15879" width="7" style="111" customWidth="1"/>
    <col min="15880" max="15880" width="9.25" style="111" bestFit="1" customWidth="1"/>
    <col min="15881" max="15881" width="14.125" style="111" customWidth="1"/>
    <col min="15882" max="15883" width="0" style="111" hidden="1" customWidth="1"/>
    <col min="15884" max="15884" width="9.375" style="111" customWidth="1"/>
    <col min="15885" max="15885" width="15.625" style="111" customWidth="1"/>
    <col min="15886" max="15887" width="10.625" style="111" customWidth="1"/>
    <col min="15888" max="15888" width="14.625" style="111" customWidth="1"/>
    <col min="15889" max="16128" width="9" style="111"/>
    <col min="16129" max="16129" width="4.125" style="111" customWidth="1"/>
    <col min="16130" max="16130" width="6" style="111" bestFit="1" customWidth="1"/>
    <col min="16131" max="16131" width="0" style="111" hidden="1" customWidth="1"/>
    <col min="16132" max="16132" width="25.75" style="111" customWidth="1"/>
    <col min="16133" max="16133" width="30.5" style="111" customWidth="1"/>
    <col min="16134" max="16134" width="5.375" style="111" customWidth="1"/>
    <col min="16135" max="16135" width="7" style="111" customWidth="1"/>
    <col min="16136" max="16136" width="9.25" style="111" bestFit="1" customWidth="1"/>
    <col min="16137" max="16137" width="14.125" style="111" customWidth="1"/>
    <col min="16138" max="16139" width="0" style="111" hidden="1" customWidth="1"/>
    <col min="16140" max="16140" width="9.375" style="111" customWidth="1"/>
    <col min="16141" max="16141" width="15.625" style="111" customWidth="1"/>
    <col min="16142" max="16143" width="10.625" style="111" customWidth="1"/>
    <col min="16144" max="16144" width="14.625" style="111" customWidth="1"/>
    <col min="16145" max="16384" width="9" style="111"/>
  </cols>
  <sheetData>
    <row r="1" spans="1:14" ht="13.5" x14ac:dyDescent="0.15">
      <c r="B1" s="112"/>
      <c r="C1" s="113"/>
      <c r="D1" s="114" t="s">
        <v>56</v>
      </c>
      <c r="E1" s="115"/>
      <c r="F1" s="116"/>
      <c r="G1" s="117"/>
      <c r="H1" s="117"/>
      <c r="I1" s="118">
        <f>[2]要求入力!$L$306</f>
        <v>0</v>
      </c>
      <c r="J1" s="119"/>
      <c r="K1" s="119"/>
      <c r="L1" s="120"/>
    </row>
    <row r="2" spans="1:14" ht="28.5" customHeight="1" x14ac:dyDescent="0.15">
      <c r="A2" s="121"/>
      <c r="B2" s="122"/>
      <c r="C2" s="122"/>
      <c r="D2" s="123" t="s">
        <v>57</v>
      </c>
      <c r="E2" s="123"/>
      <c r="F2" s="122"/>
      <c r="G2" s="122"/>
      <c r="H2" s="122"/>
      <c r="I2" s="122"/>
      <c r="J2" s="122"/>
      <c r="K2" s="122"/>
      <c r="L2" s="124"/>
    </row>
    <row r="3" spans="1:14" ht="35.1" customHeight="1" x14ac:dyDescent="0.15">
      <c r="A3" s="125"/>
      <c r="B3" s="126" t="s">
        <v>58</v>
      </c>
      <c r="C3" s="127" t="s">
        <v>59</v>
      </c>
      <c r="D3" s="128" t="s">
        <v>60</v>
      </c>
      <c r="E3" s="129" t="s">
        <v>61</v>
      </c>
      <c r="F3" s="130" t="s">
        <v>62</v>
      </c>
      <c r="G3" s="131" t="s">
        <v>63</v>
      </c>
      <c r="H3" s="132" t="s">
        <v>64</v>
      </c>
      <c r="I3" s="132" t="s">
        <v>65</v>
      </c>
      <c r="J3" s="132" t="s">
        <v>66</v>
      </c>
      <c r="K3" s="132" t="s">
        <v>67</v>
      </c>
      <c r="L3" s="133" t="s">
        <v>68</v>
      </c>
      <c r="N3" s="134"/>
    </row>
    <row r="4" spans="1:14" ht="35.1" customHeight="1" x14ac:dyDescent="0.15">
      <c r="A4" s="125"/>
      <c r="B4" s="247">
        <v>1</v>
      </c>
      <c r="C4" s="135"/>
      <c r="D4" s="136" t="s">
        <v>69</v>
      </c>
      <c r="E4" s="137" t="s">
        <v>70</v>
      </c>
      <c r="F4" s="138" t="s">
        <v>71</v>
      </c>
      <c r="G4" s="139">
        <v>2</v>
      </c>
      <c r="H4" s="140"/>
      <c r="I4" s="141">
        <v>0</v>
      </c>
      <c r="J4" s="142"/>
      <c r="K4" s="142"/>
      <c r="L4" s="143"/>
    </row>
    <row r="5" spans="1:14" ht="35.1" customHeight="1" x14ac:dyDescent="0.15">
      <c r="A5" s="125"/>
      <c r="B5" s="248">
        <v>2</v>
      </c>
      <c r="C5" s="144"/>
      <c r="D5" s="136" t="s">
        <v>72</v>
      </c>
      <c r="E5" s="137" t="s">
        <v>73</v>
      </c>
      <c r="F5" s="138" t="s">
        <v>71</v>
      </c>
      <c r="G5" s="139">
        <v>10</v>
      </c>
      <c r="H5" s="140"/>
      <c r="I5" s="145">
        <v>0</v>
      </c>
      <c r="J5" s="146"/>
      <c r="K5" s="146"/>
      <c r="L5" s="147"/>
    </row>
    <row r="6" spans="1:14" ht="35.1" customHeight="1" x14ac:dyDescent="0.15">
      <c r="A6" s="125"/>
      <c r="B6" s="248">
        <v>3</v>
      </c>
      <c r="C6" s="144"/>
      <c r="D6" s="136" t="s">
        <v>72</v>
      </c>
      <c r="E6" s="137" t="s">
        <v>73</v>
      </c>
      <c r="F6" s="138" t="s">
        <v>71</v>
      </c>
      <c r="G6" s="139">
        <v>10</v>
      </c>
      <c r="H6" s="140"/>
      <c r="I6" s="145"/>
      <c r="J6" s="146"/>
      <c r="K6" s="146"/>
      <c r="L6" s="147"/>
    </row>
    <row r="7" spans="1:14" ht="35.1" customHeight="1" x14ac:dyDescent="0.15">
      <c r="A7" s="125"/>
      <c r="B7" s="248">
        <v>4</v>
      </c>
      <c r="C7" s="144"/>
      <c r="D7" s="136" t="s">
        <v>74</v>
      </c>
      <c r="E7" s="148" t="s">
        <v>75</v>
      </c>
      <c r="F7" s="138" t="s">
        <v>71</v>
      </c>
      <c r="G7" s="139">
        <v>10</v>
      </c>
      <c r="H7" s="140"/>
      <c r="I7" s="145">
        <v>0</v>
      </c>
      <c r="J7" s="146"/>
      <c r="K7" s="146"/>
      <c r="L7" s="147"/>
    </row>
    <row r="8" spans="1:14" ht="35.1" customHeight="1" x14ac:dyDescent="0.15">
      <c r="A8" s="125"/>
      <c r="B8" s="248">
        <v>5</v>
      </c>
      <c r="C8" s="144"/>
      <c r="D8" s="136" t="s">
        <v>74</v>
      </c>
      <c r="E8" s="137" t="s">
        <v>76</v>
      </c>
      <c r="F8" s="138" t="s">
        <v>71</v>
      </c>
      <c r="G8" s="139">
        <v>30</v>
      </c>
      <c r="H8" s="140"/>
      <c r="I8" s="145">
        <v>0</v>
      </c>
      <c r="J8" s="146"/>
      <c r="K8" s="146"/>
      <c r="L8" s="147"/>
    </row>
    <row r="9" spans="1:14" ht="35.1" customHeight="1" x14ac:dyDescent="0.15">
      <c r="A9" s="125"/>
      <c r="B9" s="248">
        <v>6</v>
      </c>
      <c r="C9" s="144"/>
      <c r="D9" s="136" t="s">
        <v>77</v>
      </c>
      <c r="E9" s="137" t="s">
        <v>78</v>
      </c>
      <c r="F9" s="138" t="s">
        <v>71</v>
      </c>
      <c r="G9" s="139">
        <v>1</v>
      </c>
      <c r="H9" s="140"/>
      <c r="I9" s="145">
        <v>0</v>
      </c>
      <c r="J9" s="146"/>
      <c r="K9" s="146"/>
      <c r="L9" s="147"/>
    </row>
    <row r="10" spans="1:14" ht="35.1" customHeight="1" x14ac:dyDescent="0.15">
      <c r="A10" s="125"/>
      <c r="B10" s="248">
        <v>7</v>
      </c>
      <c r="C10" s="144"/>
      <c r="D10" s="136" t="s">
        <v>79</v>
      </c>
      <c r="E10" s="137" t="s">
        <v>80</v>
      </c>
      <c r="F10" s="138" t="s">
        <v>71</v>
      </c>
      <c r="G10" s="139">
        <v>1</v>
      </c>
      <c r="H10" s="140"/>
      <c r="I10" s="145">
        <v>0</v>
      </c>
      <c r="J10" s="146"/>
      <c r="K10" s="146"/>
      <c r="L10" s="147"/>
    </row>
    <row r="11" spans="1:14" ht="35.1" customHeight="1" x14ac:dyDescent="0.15">
      <c r="A11" s="125"/>
      <c r="B11" s="248">
        <v>8</v>
      </c>
      <c r="C11" s="144"/>
      <c r="D11" s="136" t="s">
        <v>79</v>
      </c>
      <c r="E11" s="137" t="s">
        <v>81</v>
      </c>
      <c r="F11" s="138" t="s">
        <v>71</v>
      </c>
      <c r="G11" s="139">
        <v>1</v>
      </c>
      <c r="H11" s="140"/>
      <c r="I11" s="145">
        <v>0</v>
      </c>
      <c r="J11" s="146"/>
      <c r="K11" s="146"/>
      <c r="L11" s="147"/>
    </row>
    <row r="12" spans="1:14" ht="35.1" customHeight="1" x14ac:dyDescent="0.15">
      <c r="A12" s="125"/>
      <c r="B12" s="248">
        <v>9</v>
      </c>
      <c r="C12" s="144"/>
      <c r="D12" s="136" t="s">
        <v>82</v>
      </c>
      <c r="E12" s="137" t="s">
        <v>83</v>
      </c>
      <c r="F12" s="138" t="s">
        <v>71</v>
      </c>
      <c r="G12" s="139">
        <v>3</v>
      </c>
      <c r="H12" s="140"/>
      <c r="I12" s="145">
        <v>0</v>
      </c>
      <c r="J12" s="146"/>
      <c r="K12" s="146"/>
      <c r="L12" s="147"/>
    </row>
    <row r="13" spans="1:14" ht="35.1" customHeight="1" x14ac:dyDescent="0.15">
      <c r="A13" s="125"/>
      <c r="B13" s="248">
        <v>10</v>
      </c>
      <c r="C13" s="144"/>
      <c r="D13" s="136" t="s">
        <v>84</v>
      </c>
      <c r="E13" s="149" t="s">
        <v>85</v>
      </c>
      <c r="F13" s="138" t="s">
        <v>71</v>
      </c>
      <c r="G13" s="139">
        <v>5</v>
      </c>
      <c r="H13" s="140"/>
      <c r="I13" s="145">
        <v>0</v>
      </c>
      <c r="J13" s="146"/>
      <c r="K13" s="146"/>
      <c r="L13" s="147"/>
    </row>
    <row r="14" spans="1:14" ht="35.1" customHeight="1" x14ac:dyDescent="0.15">
      <c r="A14" s="125"/>
      <c r="B14" s="248">
        <v>11</v>
      </c>
      <c r="C14" s="144"/>
      <c r="D14" s="136" t="s">
        <v>84</v>
      </c>
      <c r="E14" s="149" t="s">
        <v>86</v>
      </c>
      <c r="F14" s="138" t="s">
        <v>71</v>
      </c>
      <c r="G14" s="139">
        <v>5</v>
      </c>
      <c r="H14" s="140"/>
      <c r="I14" s="145">
        <v>0</v>
      </c>
      <c r="J14" s="146"/>
      <c r="K14" s="146"/>
      <c r="L14" s="147"/>
    </row>
    <row r="15" spans="1:14" ht="35.1" customHeight="1" x14ac:dyDescent="0.15">
      <c r="A15" s="125"/>
      <c r="B15" s="248">
        <v>12</v>
      </c>
      <c r="C15" s="144"/>
      <c r="D15" s="136" t="s">
        <v>87</v>
      </c>
      <c r="E15" s="149" t="s">
        <v>88</v>
      </c>
      <c r="F15" s="138" t="s">
        <v>71</v>
      </c>
      <c r="G15" s="139">
        <v>5</v>
      </c>
      <c r="H15" s="140"/>
      <c r="I15" s="145">
        <v>0</v>
      </c>
      <c r="J15" s="146"/>
      <c r="K15" s="146"/>
      <c r="L15" s="147"/>
    </row>
    <row r="16" spans="1:14" ht="35.1" customHeight="1" x14ac:dyDescent="0.15">
      <c r="A16" s="125"/>
      <c r="B16" s="248">
        <v>13</v>
      </c>
      <c r="C16" s="144"/>
      <c r="D16" s="136" t="s">
        <v>89</v>
      </c>
      <c r="E16" s="149" t="s">
        <v>90</v>
      </c>
      <c r="F16" s="138" t="s">
        <v>71</v>
      </c>
      <c r="G16" s="139">
        <v>5</v>
      </c>
      <c r="H16" s="140"/>
      <c r="I16" s="145">
        <v>0</v>
      </c>
      <c r="J16" s="146"/>
      <c r="K16" s="146"/>
      <c r="L16" s="147"/>
    </row>
    <row r="17" spans="1:12" ht="35.1" customHeight="1" x14ac:dyDescent="0.15">
      <c r="A17" s="125"/>
      <c r="B17" s="248">
        <v>14</v>
      </c>
      <c r="C17" s="144"/>
      <c r="D17" s="136" t="s">
        <v>91</v>
      </c>
      <c r="E17" s="149" t="s">
        <v>92</v>
      </c>
      <c r="F17" s="138" t="s">
        <v>71</v>
      </c>
      <c r="G17" s="139">
        <v>8</v>
      </c>
      <c r="H17" s="140"/>
      <c r="I17" s="145">
        <v>0</v>
      </c>
      <c r="J17" s="146"/>
      <c r="K17" s="146"/>
      <c r="L17" s="147"/>
    </row>
    <row r="18" spans="1:12" ht="35.1" customHeight="1" x14ac:dyDescent="0.15">
      <c r="A18" s="125"/>
      <c r="B18" s="248">
        <v>15</v>
      </c>
      <c r="C18" s="144"/>
      <c r="D18" s="136" t="s">
        <v>93</v>
      </c>
      <c r="E18" s="149" t="s">
        <v>94</v>
      </c>
      <c r="F18" s="138" t="s">
        <v>71</v>
      </c>
      <c r="G18" s="139">
        <v>3</v>
      </c>
      <c r="H18" s="140"/>
      <c r="I18" s="145">
        <v>0</v>
      </c>
      <c r="J18" s="146"/>
      <c r="K18" s="146"/>
      <c r="L18" s="147"/>
    </row>
    <row r="19" spans="1:12" ht="35.1" customHeight="1" x14ac:dyDescent="0.15">
      <c r="A19" s="125"/>
      <c r="B19" s="248">
        <v>16</v>
      </c>
      <c r="C19" s="144"/>
      <c r="D19" s="136" t="s">
        <v>95</v>
      </c>
      <c r="E19" s="149" t="s">
        <v>96</v>
      </c>
      <c r="F19" s="138" t="s">
        <v>71</v>
      </c>
      <c r="G19" s="139">
        <v>1</v>
      </c>
      <c r="H19" s="140"/>
      <c r="I19" s="145">
        <v>0</v>
      </c>
      <c r="J19" s="146"/>
      <c r="K19" s="146"/>
      <c r="L19" s="147"/>
    </row>
    <row r="20" spans="1:12" ht="35.1" customHeight="1" x14ac:dyDescent="0.15">
      <c r="A20" s="125"/>
      <c r="B20" s="248">
        <v>17</v>
      </c>
      <c r="C20" s="144"/>
      <c r="D20" s="136" t="s">
        <v>97</v>
      </c>
      <c r="E20" s="149" t="s">
        <v>98</v>
      </c>
      <c r="F20" s="138" t="s">
        <v>71</v>
      </c>
      <c r="G20" s="139">
        <v>3</v>
      </c>
      <c r="H20" s="140"/>
      <c r="I20" s="145">
        <v>0</v>
      </c>
      <c r="J20" s="146"/>
      <c r="K20" s="146"/>
      <c r="L20" s="147"/>
    </row>
    <row r="21" spans="1:12" ht="35.1" customHeight="1" x14ac:dyDescent="0.15">
      <c r="A21" s="125"/>
      <c r="B21" s="248">
        <v>18</v>
      </c>
      <c r="C21" s="144"/>
      <c r="D21" s="136" t="s">
        <v>97</v>
      </c>
      <c r="E21" s="149" t="s">
        <v>99</v>
      </c>
      <c r="F21" s="138" t="s">
        <v>71</v>
      </c>
      <c r="G21" s="139">
        <v>3</v>
      </c>
      <c r="H21" s="140"/>
      <c r="I21" s="145">
        <v>0</v>
      </c>
      <c r="J21" s="146"/>
      <c r="K21" s="146"/>
      <c r="L21" s="147"/>
    </row>
    <row r="22" spans="1:12" ht="35.1" customHeight="1" x14ac:dyDescent="0.15">
      <c r="A22" s="125"/>
      <c r="B22" s="248">
        <v>19</v>
      </c>
      <c r="C22" s="144"/>
      <c r="D22" s="136" t="s">
        <v>97</v>
      </c>
      <c r="E22" s="149" t="s">
        <v>100</v>
      </c>
      <c r="F22" s="138" t="s">
        <v>71</v>
      </c>
      <c r="G22" s="139">
        <v>3</v>
      </c>
      <c r="H22" s="140"/>
      <c r="I22" s="145">
        <v>0</v>
      </c>
      <c r="J22" s="146"/>
      <c r="K22" s="146"/>
      <c r="L22" s="147"/>
    </row>
    <row r="23" spans="1:12" ht="35.1" customHeight="1" x14ac:dyDescent="0.15">
      <c r="A23" s="125"/>
      <c r="B23" s="248">
        <v>20</v>
      </c>
      <c r="C23" s="144"/>
      <c r="D23" s="136" t="s">
        <v>101</v>
      </c>
      <c r="E23" s="149" t="s">
        <v>100</v>
      </c>
      <c r="F23" s="138" t="s">
        <v>71</v>
      </c>
      <c r="G23" s="139">
        <v>3</v>
      </c>
      <c r="H23" s="140"/>
      <c r="I23" s="145">
        <v>0</v>
      </c>
      <c r="J23" s="146"/>
      <c r="K23" s="146"/>
      <c r="L23" s="147"/>
    </row>
    <row r="24" spans="1:12" ht="35.1" customHeight="1" x14ac:dyDescent="0.15">
      <c r="A24" s="125"/>
      <c r="B24" s="248">
        <v>21</v>
      </c>
      <c r="C24" s="144"/>
      <c r="D24" s="136" t="s">
        <v>97</v>
      </c>
      <c r="E24" s="149" t="s">
        <v>102</v>
      </c>
      <c r="F24" s="138" t="s">
        <v>71</v>
      </c>
      <c r="G24" s="139">
        <v>15</v>
      </c>
      <c r="H24" s="140"/>
      <c r="I24" s="145">
        <v>0</v>
      </c>
      <c r="J24" s="146"/>
      <c r="K24" s="146"/>
      <c r="L24" s="147"/>
    </row>
    <row r="25" spans="1:12" ht="35.1" customHeight="1" x14ac:dyDescent="0.15">
      <c r="A25" s="125"/>
      <c r="B25" s="248">
        <v>22</v>
      </c>
      <c r="C25" s="144"/>
      <c r="D25" s="136" t="s">
        <v>97</v>
      </c>
      <c r="E25" s="149" t="s">
        <v>103</v>
      </c>
      <c r="F25" s="138" t="s">
        <v>71</v>
      </c>
      <c r="G25" s="139">
        <v>15</v>
      </c>
      <c r="H25" s="140"/>
      <c r="I25" s="145">
        <v>0</v>
      </c>
      <c r="J25" s="146"/>
      <c r="K25" s="146"/>
      <c r="L25" s="147"/>
    </row>
    <row r="26" spans="1:12" ht="35.1" customHeight="1" x14ac:dyDescent="0.15">
      <c r="A26" s="125"/>
      <c r="B26" s="248">
        <v>23</v>
      </c>
      <c r="C26" s="144"/>
      <c r="D26" s="136" t="s">
        <v>104</v>
      </c>
      <c r="E26" s="149" t="s">
        <v>105</v>
      </c>
      <c r="F26" s="138" t="s">
        <v>71</v>
      </c>
      <c r="G26" s="139">
        <v>20</v>
      </c>
      <c r="H26" s="140"/>
      <c r="I26" s="145">
        <v>0</v>
      </c>
      <c r="J26" s="146"/>
      <c r="K26" s="146"/>
      <c r="L26" s="147"/>
    </row>
    <row r="27" spans="1:12" ht="35.1" customHeight="1" x14ac:dyDescent="0.15">
      <c r="A27" s="125"/>
      <c r="B27" s="248">
        <v>24</v>
      </c>
      <c r="C27" s="144"/>
      <c r="D27" s="136" t="s">
        <v>106</v>
      </c>
      <c r="E27" s="149" t="s">
        <v>107</v>
      </c>
      <c r="F27" s="138" t="s">
        <v>71</v>
      </c>
      <c r="G27" s="139">
        <v>4</v>
      </c>
      <c r="H27" s="140"/>
      <c r="I27" s="145">
        <v>0</v>
      </c>
      <c r="J27" s="146"/>
      <c r="K27" s="146"/>
      <c r="L27" s="147"/>
    </row>
    <row r="28" spans="1:12" ht="35.1" customHeight="1" x14ac:dyDescent="0.15">
      <c r="A28" s="125"/>
      <c r="B28" s="248">
        <v>25</v>
      </c>
      <c r="C28" s="144"/>
      <c r="D28" s="136" t="s">
        <v>108</v>
      </c>
      <c r="E28" s="149" t="s">
        <v>109</v>
      </c>
      <c r="F28" s="138" t="s">
        <v>71</v>
      </c>
      <c r="G28" s="139">
        <v>1</v>
      </c>
      <c r="H28" s="140"/>
      <c r="I28" s="145">
        <v>0</v>
      </c>
      <c r="J28" s="146"/>
      <c r="K28" s="146"/>
      <c r="L28" s="147"/>
    </row>
    <row r="29" spans="1:12" ht="35.1" customHeight="1" x14ac:dyDescent="0.15">
      <c r="A29" s="125"/>
      <c r="B29" s="248">
        <v>26</v>
      </c>
      <c r="C29" s="144"/>
      <c r="D29" s="136" t="s">
        <v>110</v>
      </c>
      <c r="E29" s="137" t="s">
        <v>111</v>
      </c>
      <c r="F29" s="138" t="s">
        <v>71</v>
      </c>
      <c r="G29" s="139">
        <v>4</v>
      </c>
      <c r="H29" s="140"/>
      <c r="I29" s="145">
        <v>0</v>
      </c>
      <c r="J29" s="146"/>
      <c r="K29" s="146"/>
      <c r="L29" s="147"/>
    </row>
    <row r="30" spans="1:12" ht="35.1" customHeight="1" x14ac:dyDescent="0.15">
      <c r="A30" s="125"/>
      <c r="B30" s="248">
        <v>27</v>
      </c>
      <c r="C30" s="144"/>
      <c r="D30" s="136" t="s">
        <v>112</v>
      </c>
      <c r="E30" s="149" t="s">
        <v>113</v>
      </c>
      <c r="F30" s="138" t="s">
        <v>71</v>
      </c>
      <c r="G30" s="139">
        <v>2</v>
      </c>
      <c r="H30" s="140"/>
      <c r="I30" s="145">
        <v>0</v>
      </c>
      <c r="J30" s="146"/>
      <c r="K30" s="146"/>
      <c r="L30" s="147"/>
    </row>
    <row r="31" spans="1:12" ht="35.1" customHeight="1" x14ac:dyDescent="0.15">
      <c r="A31" s="125"/>
      <c r="B31" s="248">
        <v>28</v>
      </c>
      <c r="C31" s="144"/>
      <c r="D31" s="136" t="s">
        <v>114</v>
      </c>
      <c r="E31" s="149" t="s">
        <v>115</v>
      </c>
      <c r="F31" s="138" t="s">
        <v>71</v>
      </c>
      <c r="G31" s="139">
        <v>1</v>
      </c>
      <c r="H31" s="140"/>
      <c r="I31" s="145">
        <v>0</v>
      </c>
      <c r="J31" s="146"/>
      <c r="K31" s="146"/>
      <c r="L31" s="147"/>
    </row>
    <row r="32" spans="1:12" ht="35.1" customHeight="1" x14ac:dyDescent="0.15">
      <c r="A32" s="125"/>
      <c r="B32" s="248">
        <v>29</v>
      </c>
      <c r="C32" s="144"/>
      <c r="D32" s="136" t="s">
        <v>116</v>
      </c>
      <c r="E32" s="149" t="s">
        <v>117</v>
      </c>
      <c r="F32" s="138" t="s">
        <v>71</v>
      </c>
      <c r="G32" s="139">
        <v>2</v>
      </c>
      <c r="H32" s="140"/>
      <c r="I32" s="145">
        <v>0</v>
      </c>
      <c r="J32" s="146"/>
      <c r="K32" s="146"/>
      <c r="L32" s="147"/>
    </row>
    <row r="33" spans="1:12" ht="35.1" customHeight="1" x14ac:dyDescent="0.15">
      <c r="A33" s="125"/>
      <c r="B33" s="248">
        <v>30</v>
      </c>
      <c r="C33" s="150"/>
      <c r="D33" s="136" t="s">
        <v>118</v>
      </c>
      <c r="E33" s="149" t="s">
        <v>119</v>
      </c>
      <c r="F33" s="138" t="s">
        <v>71</v>
      </c>
      <c r="G33" s="139">
        <v>4</v>
      </c>
      <c r="H33" s="140"/>
      <c r="I33" s="151">
        <v>0</v>
      </c>
      <c r="J33" s="152"/>
      <c r="K33" s="152"/>
      <c r="L33" s="153"/>
    </row>
    <row r="34" spans="1:12" ht="35.1" customHeight="1" x14ac:dyDescent="0.15">
      <c r="A34" s="125"/>
      <c r="B34" s="154"/>
      <c r="C34" s="155"/>
      <c r="D34" s="156" t="str">
        <f>IF(D35=0,"合　　　　　　計","小　　　　　　計")</f>
        <v>小　　　　　　計</v>
      </c>
      <c r="E34" s="157"/>
      <c r="F34" s="158"/>
      <c r="G34" s="159"/>
      <c r="H34" s="160"/>
      <c r="I34" s="161">
        <f>SUM(I4:I33)</f>
        <v>0</v>
      </c>
      <c r="J34" s="162"/>
      <c r="K34" s="162"/>
      <c r="L34" s="163"/>
    </row>
    <row r="35" spans="1:12" ht="35.1" customHeight="1" x14ac:dyDescent="0.15">
      <c r="A35" s="125"/>
      <c r="B35" s="247">
        <v>31</v>
      </c>
      <c r="C35" s="135"/>
      <c r="D35" s="136" t="s">
        <v>120</v>
      </c>
      <c r="E35" s="149" t="s">
        <v>121</v>
      </c>
      <c r="F35" s="138" t="s">
        <v>71</v>
      </c>
      <c r="G35" s="139">
        <v>2</v>
      </c>
      <c r="H35" s="140"/>
      <c r="I35" s="141">
        <v>0</v>
      </c>
      <c r="J35" s="142"/>
      <c r="K35" s="142"/>
      <c r="L35" s="143"/>
    </row>
    <row r="36" spans="1:12" ht="35.1" customHeight="1" x14ac:dyDescent="0.15">
      <c r="A36" s="125"/>
      <c r="B36" s="248">
        <v>32</v>
      </c>
      <c r="C36" s="135"/>
      <c r="D36" s="136" t="s">
        <v>122</v>
      </c>
      <c r="E36" s="149" t="s">
        <v>123</v>
      </c>
      <c r="F36" s="138" t="s">
        <v>71</v>
      </c>
      <c r="G36" s="139">
        <v>2</v>
      </c>
      <c r="H36" s="140"/>
      <c r="I36" s="145">
        <v>0</v>
      </c>
      <c r="J36" s="142"/>
      <c r="K36" s="142"/>
      <c r="L36" s="143"/>
    </row>
    <row r="37" spans="1:12" ht="35.1" customHeight="1" x14ac:dyDescent="0.15">
      <c r="A37" s="125"/>
      <c r="B37" s="248">
        <v>33</v>
      </c>
      <c r="C37" s="135"/>
      <c r="D37" s="136" t="s">
        <v>124</v>
      </c>
      <c r="E37" s="149" t="s">
        <v>125</v>
      </c>
      <c r="F37" s="138" t="s">
        <v>71</v>
      </c>
      <c r="G37" s="139">
        <v>2</v>
      </c>
      <c r="H37" s="140"/>
      <c r="I37" s="145">
        <v>0</v>
      </c>
      <c r="J37" s="142"/>
      <c r="K37" s="142"/>
      <c r="L37" s="143"/>
    </row>
    <row r="38" spans="1:12" ht="35.1" customHeight="1" x14ac:dyDescent="0.15">
      <c r="A38" s="125"/>
      <c r="B38" s="248">
        <v>34</v>
      </c>
      <c r="C38" s="135"/>
      <c r="D38" s="136" t="s">
        <v>126</v>
      </c>
      <c r="E38" s="149" t="s">
        <v>127</v>
      </c>
      <c r="F38" s="138" t="s">
        <v>71</v>
      </c>
      <c r="G38" s="139">
        <v>15</v>
      </c>
      <c r="H38" s="140"/>
      <c r="I38" s="145">
        <v>0</v>
      </c>
      <c r="J38" s="142"/>
      <c r="K38" s="142"/>
      <c r="L38" s="143"/>
    </row>
    <row r="39" spans="1:12" ht="35.1" customHeight="1" x14ac:dyDescent="0.15">
      <c r="A39" s="125"/>
      <c r="B39" s="248">
        <v>35</v>
      </c>
      <c r="C39" s="135"/>
      <c r="D39" s="136" t="s">
        <v>126</v>
      </c>
      <c r="E39" s="149" t="s">
        <v>128</v>
      </c>
      <c r="F39" s="138" t="s">
        <v>71</v>
      </c>
      <c r="G39" s="139">
        <v>22</v>
      </c>
      <c r="H39" s="140"/>
      <c r="I39" s="145">
        <v>0</v>
      </c>
      <c r="J39" s="142"/>
      <c r="K39" s="142"/>
      <c r="L39" s="143"/>
    </row>
    <row r="40" spans="1:12" ht="35.1" customHeight="1" x14ac:dyDescent="0.15">
      <c r="A40" s="125"/>
      <c r="B40" s="248">
        <v>36</v>
      </c>
      <c r="C40" s="135"/>
      <c r="D40" s="136" t="s">
        <v>126</v>
      </c>
      <c r="E40" s="149" t="s">
        <v>129</v>
      </c>
      <c r="F40" s="138" t="s">
        <v>71</v>
      </c>
      <c r="G40" s="139">
        <v>15</v>
      </c>
      <c r="H40" s="140"/>
      <c r="I40" s="145">
        <v>0</v>
      </c>
      <c r="J40" s="142"/>
      <c r="K40" s="142"/>
      <c r="L40" s="143"/>
    </row>
    <row r="41" spans="1:12" ht="35.1" customHeight="1" x14ac:dyDescent="0.15">
      <c r="A41" s="125"/>
      <c r="B41" s="248">
        <v>37</v>
      </c>
      <c r="C41" s="135"/>
      <c r="D41" s="136" t="s">
        <v>130</v>
      </c>
      <c r="E41" s="149" t="s">
        <v>131</v>
      </c>
      <c r="F41" s="138" t="s">
        <v>132</v>
      </c>
      <c r="G41" s="139">
        <v>3</v>
      </c>
      <c r="H41" s="140"/>
      <c r="I41" s="145">
        <v>0</v>
      </c>
      <c r="J41" s="142"/>
      <c r="K41" s="142"/>
      <c r="L41" s="143"/>
    </row>
    <row r="42" spans="1:12" ht="35.1" customHeight="1" x14ac:dyDescent="0.15">
      <c r="A42" s="125"/>
      <c r="B42" s="248">
        <v>38</v>
      </c>
      <c r="C42" s="135"/>
      <c r="D42" s="136" t="s">
        <v>133</v>
      </c>
      <c r="E42" s="149" t="s">
        <v>134</v>
      </c>
      <c r="F42" s="138" t="s">
        <v>132</v>
      </c>
      <c r="G42" s="139">
        <v>3</v>
      </c>
      <c r="H42" s="140"/>
      <c r="I42" s="145">
        <v>0</v>
      </c>
      <c r="J42" s="142"/>
      <c r="K42" s="142"/>
      <c r="L42" s="143"/>
    </row>
    <row r="43" spans="1:12" ht="35.1" customHeight="1" x14ac:dyDescent="0.15">
      <c r="A43" s="125"/>
      <c r="B43" s="248">
        <v>39</v>
      </c>
      <c r="C43" s="135"/>
      <c r="D43" s="136" t="s">
        <v>135</v>
      </c>
      <c r="E43" s="149" t="s">
        <v>136</v>
      </c>
      <c r="F43" s="138" t="s">
        <v>71</v>
      </c>
      <c r="G43" s="139">
        <v>2</v>
      </c>
      <c r="H43" s="140"/>
      <c r="I43" s="145">
        <v>0</v>
      </c>
      <c r="J43" s="142"/>
      <c r="K43" s="142"/>
      <c r="L43" s="143"/>
    </row>
    <row r="44" spans="1:12" ht="35.1" customHeight="1" x14ac:dyDescent="0.15">
      <c r="A44" s="125"/>
      <c r="B44" s="248">
        <v>40</v>
      </c>
      <c r="C44" s="135"/>
      <c r="D44" s="136" t="s">
        <v>137</v>
      </c>
      <c r="E44" s="149" t="s">
        <v>138</v>
      </c>
      <c r="F44" s="138" t="s">
        <v>71</v>
      </c>
      <c r="G44" s="139">
        <v>5</v>
      </c>
      <c r="H44" s="140"/>
      <c r="I44" s="145">
        <v>0</v>
      </c>
      <c r="J44" s="142"/>
      <c r="K44" s="142"/>
      <c r="L44" s="143"/>
    </row>
    <row r="45" spans="1:12" ht="35.1" customHeight="1" x14ac:dyDescent="0.15">
      <c r="B45" s="248">
        <v>41</v>
      </c>
      <c r="C45" s="135"/>
      <c r="D45" s="136" t="s">
        <v>139</v>
      </c>
      <c r="E45" s="149" t="s">
        <v>140</v>
      </c>
      <c r="F45" s="138" t="s">
        <v>71</v>
      </c>
      <c r="G45" s="139">
        <v>37</v>
      </c>
      <c r="H45" s="140"/>
      <c r="I45" s="145">
        <v>0</v>
      </c>
      <c r="J45" s="142"/>
      <c r="K45" s="142"/>
      <c r="L45" s="143"/>
    </row>
    <row r="46" spans="1:12" ht="35.1" customHeight="1" x14ac:dyDescent="0.15">
      <c r="B46" s="248">
        <v>42</v>
      </c>
      <c r="C46" s="135"/>
      <c r="D46" s="136" t="s">
        <v>141</v>
      </c>
      <c r="E46" s="149" t="s">
        <v>142</v>
      </c>
      <c r="F46" s="138" t="s">
        <v>71</v>
      </c>
      <c r="G46" s="139">
        <v>4</v>
      </c>
      <c r="H46" s="140"/>
      <c r="I46" s="145">
        <v>0</v>
      </c>
      <c r="J46" s="142"/>
      <c r="K46" s="142"/>
      <c r="L46" s="143"/>
    </row>
    <row r="47" spans="1:12" ht="35.1" customHeight="1" x14ac:dyDescent="0.15">
      <c r="B47" s="248">
        <v>43</v>
      </c>
      <c r="C47" s="135"/>
      <c r="D47" s="136" t="s">
        <v>143</v>
      </c>
      <c r="E47" s="149" t="s">
        <v>144</v>
      </c>
      <c r="F47" s="138" t="s">
        <v>71</v>
      </c>
      <c r="G47" s="139">
        <v>20</v>
      </c>
      <c r="H47" s="140"/>
      <c r="I47" s="145">
        <v>0</v>
      </c>
      <c r="J47" s="142"/>
      <c r="K47" s="142"/>
      <c r="L47" s="143"/>
    </row>
    <row r="48" spans="1:12" ht="35.1" customHeight="1" x14ac:dyDescent="0.15">
      <c r="B48" s="248">
        <v>44</v>
      </c>
      <c r="C48" s="135"/>
      <c r="D48" s="136" t="s">
        <v>143</v>
      </c>
      <c r="E48" s="149" t="s">
        <v>145</v>
      </c>
      <c r="F48" s="138" t="s">
        <v>71</v>
      </c>
      <c r="G48" s="139">
        <v>20</v>
      </c>
      <c r="H48" s="140"/>
      <c r="I48" s="145">
        <v>0</v>
      </c>
      <c r="J48" s="142"/>
      <c r="K48" s="142"/>
      <c r="L48" s="143"/>
    </row>
    <row r="49" spans="2:12" ht="35.1" customHeight="1" x14ac:dyDescent="0.15">
      <c r="B49" s="248">
        <v>45</v>
      </c>
      <c r="C49" s="135"/>
      <c r="D49" s="136" t="s">
        <v>146</v>
      </c>
      <c r="E49" s="149" t="s">
        <v>147</v>
      </c>
      <c r="F49" s="138" t="s">
        <v>71</v>
      </c>
      <c r="G49" s="139">
        <v>80</v>
      </c>
      <c r="H49" s="140"/>
      <c r="I49" s="145">
        <v>0</v>
      </c>
      <c r="J49" s="142"/>
      <c r="K49" s="142"/>
      <c r="L49" s="143"/>
    </row>
    <row r="50" spans="2:12" ht="35.1" customHeight="1" x14ac:dyDescent="0.15">
      <c r="B50" s="248">
        <v>46</v>
      </c>
      <c r="C50" s="135"/>
      <c r="D50" s="136" t="s">
        <v>148</v>
      </c>
      <c r="E50" s="149" t="s">
        <v>149</v>
      </c>
      <c r="F50" s="138" t="s">
        <v>71</v>
      </c>
      <c r="G50" s="139">
        <v>2</v>
      </c>
      <c r="H50" s="140"/>
      <c r="I50" s="145">
        <v>0</v>
      </c>
      <c r="J50" s="142"/>
      <c r="K50" s="142"/>
      <c r="L50" s="143"/>
    </row>
    <row r="51" spans="2:12" ht="35.1" customHeight="1" x14ac:dyDescent="0.15">
      <c r="B51" s="248">
        <v>47</v>
      </c>
      <c r="C51" s="135"/>
      <c r="D51" s="136" t="s">
        <v>150</v>
      </c>
      <c r="E51" s="149" t="s">
        <v>151</v>
      </c>
      <c r="F51" s="138" t="s">
        <v>71</v>
      </c>
      <c r="G51" s="139">
        <v>1</v>
      </c>
      <c r="H51" s="140"/>
      <c r="I51" s="145">
        <v>0</v>
      </c>
      <c r="J51" s="142"/>
      <c r="K51" s="142"/>
      <c r="L51" s="143"/>
    </row>
    <row r="52" spans="2:12" ht="35.1" customHeight="1" x14ac:dyDescent="0.15">
      <c r="B52" s="248">
        <v>48</v>
      </c>
      <c r="C52" s="135"/>
      <c r="D52" s="136" t="s">
        <v>152</v>
      </c>
      <c r="E52" s="149" t="s">
        <v>153</v>
      </c>
      <c r="F52" s="138" t="s">
        <v>71</v>
      </c>
      <c r="G52" s="139">
        <v>1</v>
      </c>
      <c r="H52" s="140"/>
      <c r="I52" s="145">
        <v>0</v>
      </c>
      <c r="J52" s="142"/>
      <c r="K52" s="142"/>
      <c r="L52" s="143"/>
    </row>
    <row r="53" spans="2:12" ht="35.1" customHeight="1" x14ac:dyDescent="0.15">
      <c r="B53" s="248">
        <v>49</v>
      </c>
      <c r="C53" s="135"/>
      <c r="D53" s="136" t="s">
        <v>154</v>
      </c>
      <c r="E53" s="164">
        <v>4797396</v>
      </c>
      <c r="F53" s="138" t="s">
        <v>71</v>
      </c>
      <c r="G53" s="139">
        <v>6</v>
      </c>
      <c r="H53" s="140"/>
      <c r="I53" s="145">
        <v>0</v>
      </c>
      <c r="J53" s="142"/>
      <c r="K53" s="142"/>
      <c r="L53" s="143"/>
    </row>
    <row r="54" spans="2:12" ht="35.1" customHeight="1" x14ac:dyDescent="0.15">
      <c r="B54" s="248">
        <v>50</v>
      </c>
      <c r="C54" s="135"/>
      <c r="D54" s="136" t="s">
        <v>155</v>
      </c>
      <c r="E54" s="149" t="s">
        <v>149</v>
      </c>
      <c r="F54" s="138" t="s">
        <v>71</v>
      </c>
      <c r="G54" s="139">
        <v>6</v>
      </c>
      <c r="H54" s="140"/>
      <c r="I54" s="145">
        <v>0</v>
      </c>
      <c r="J54" s="142"/>
      <c r="K54" s="142"/>
      <c r="L54" s="143"/>
    </row>
    <row r="55" spans="2:12" ht="35.1" customHeight="1" x14ac:dyDescent="0.15">
      <c r="B55" s="248">
        <v>51</v>
      </c>
      <c r="C55" s="135"/>
      <c r="D55" s="136" t="s">
        <v>156</v>
      </c>
      <c r="E55" s="149" t="s">
        <v>157</v>
      </c>
      <c r="F55" s="138" t="s">
        <v>71</v>
      </c>
      <c r="G55" s="139">
        <v>10</v>
      </c>
      <c r="H55" s="140"/>
      <c r="I55" s="145">
        <v>0</v>
      </c>
      <c r="J55" s="142"/>
      <c r="K55" s="142"/>
      <c r="L55" s="143"/>
    </row>
    <row r="56" spans="2:12" ht="35.1" customHeight="1" x14ac:dyDescent="0.15">
      <c r="B56" s="248">
        <v>52</v>
      </c>
      <c r="C56" s="135"/>
      <c r="D56" s="136" t="s">
        <v>158</v>
      </c>
      <c r="E56" s="149" t="s">
        <v>159</v>
      </c>
      <c r="F56" s="138" t="s">
        <v>71</v>
      </c>
      <c r="G56" s="139">
        <v>5</v>
      </c>
      <c r="H56" s="140"/>
      <c r="I56" s="145">
        <v>0</v>
      </c>
      <c r="J56" s="142"/>
      <c r="K56" s="142"/>
      <c r="L56" s="143"/>
    </row>
    <row r="57" spans="2:12" ht="35.1" customHeight="1" x14ac:dyDescent="0.15">
      <c r="B57" s="248">
        <v>53</v>
      </c>
      <c r="C57" s="135"/>
      <c r="D57" s="136" t="s">
        <v>160</v>
      </c>
      <c r="E57" s="149" t="s">
        <v>161</v>
      </c>
      <c r="F57" s="138" t="s">
        <v>71</v>
      </c>
      <c r="G57" s="139">
        <v>2</v>
      </c>
      <c r="H57" s="140"/>
      <c r="I57" s="145">
        <v>0</v>
      </c>
      <c r="J57" s="142"/>
      <c r="K57" s="142"/>
      <c r="L57" s="143"/>
    </row>
    <row r="58" spans="2:12" ht="35.1" customHeight="1" x14ac:dyDescent="0.15">
      <c r="B58" s="248">
        <v>54</v>
      </c>
      <c r="C58" s="135"/>
      <c r="D58" s="136" t="s">
        <v>162</v>
      </c>
      <c r="E58" s="149" t="s">
        <v>163</v>
      </c>
      <c r="F58" s="138" t="s">
        <v>71</v>
      </c>
      <c r="G58" s="139">
        <v>45</v>
      </c>
      <c r="H58" s="140"/>
      <c r="I58" s="145">
        <v>0</v>
      </c>
      <c r="J58" s="142"/>
      <c r="K58" s="142"/>
      <c r="L58" s="143"/>
    </row>
    <row r="59" spans="2:12" ht="35.1" customHeight="1" x14ac:dyDescent="0.15">
      <c r="B59" s="248">
        <v>55</v>
      </c>
      <c r="C59" s="135"/>
      <c r="D59" s="136" t="s">
        <v>164</v>
      </c>
      <c r="E59" s="149" t="s">
        <v>165</v>
      </c>
      <c r="F59" s="138" t="s">
        <v>71</v>
      </c>
      <c r="G59" s="139">
        <v>5</v>
      </c>
      <c r="H59" s="140"/>
      <c r="I59" s="145">
        <v>0</v>
      </c>
      <c r="J59" s="142"/>
      <c r="K59" s="142"/>
      <c r="L59" s="143"/>
    </row>
    <row r="60" spans="2:12" ht="35.1" customHeight="1" x14ac:dyDescent="0.15">
      <c r="B60" s="248">
        <v>56</v>
      </c>
      <c r="C60" s="135"/>
      <c r="D60" s="136" t="s">
        <v>166</v>
      </c>
      <c r="E60" s="149" t="s">
        <v>167</v>
      </c>
      <c r="F60" s="138" t="s">
        <v>71</v>
      </c>
      <c r="G60" s="139">
        <v>2</v>
      </c>
      <c r="H60" s="140"/>
      <c r="I60" s="145">
        <v>0</v>
      </c>
      <c r="J60" s="142"/>
      <c r="K60" s="142"/>
      <c r="L60" s="143"/>
    </row>
    <row r="61" spans="2:12" ht="35.1" customHeight="1" x14ac:dyDescent="0.15">
      <c r="B61" s="248">
        <v>57</v>
      </c>
      <c r="C61" s="135"/>
      <c r="D61" s="136" t="s">
        <v>168</v>
      </c>
      <c r="E61" s="149" t="s">
        <v>169</v>
      </c>
      <c r="F61" s="138" t="s">
        <v>71</v>
      </c>
      <c r="G61" s="139">
        <v>2</v>
      </c>
      <c r="H61" s="140"/>
      <c r="I61" s="145">
        <v>0</v>
      </c>
      <c r="J61" s="142"/>
      <c r="K61" s="142"/>
      <c r="L61" s="143"/>
    </row>
    <row r="62" spans="2:12" ht="35.1" customHeight="1" x14ac:dyDescent="0.15">
      <c r="B62" s="248">
        <v>58</v>
      </c>
      <c r="C62" s="135"/>
      <c r="D62" s="136" t="s">
        <v>170</v>
      </c>
      <c r="E62" s="149" t="s">
        <v>171</v>
      </c>
      <c r="F62" s="138" t="s">
        <v>71</v>
      </c>
      <c r="G62" s="139">
        <v>3</v>
      </c>
      <c r="H62" s="140"/>
      <c r="I62" s="145">
        <v>0</v>
      </c>
      <c r="J62" s="142"/>
      <c r="K62" s="142"/>
      <c r="L62" s="143"/>
    </row>
    <row r="63" spans="2:12" ht="35.1" customHeight="1" x14ac:dyDescent="0.15">
      <c r="B63" s="248">
        <v>59</v>
      </c>
      <c r="C63" s="135"/>
      <c r="D63" s="136" t="s">
        <v>172</v>
      </c>
      <c r="E63" s="149" t="s">
        <v>173</v>
      </c>
      <c r="F63" s="138" t="s">
        <v>71</v>
      </c>
      <c r="G63" s="139">
        <v>20</v>
      </c>
      <c r="H63" s="140"/>
      <c r="I63" s="145">
        <v>0</v>
      </c>
      <c r="J63" s="142"/>
      <c r="K63" s="142"/>
      <c r="L63" s="143"/>
    </row>
    <row r="64" spans="2:12" ht="35.1" customHeight="1" x14ac:dyDescent="0.15">
      <c r="B64" s="248">
        <v>60</v>
      </c>
      <c r="C64" s="150"/>
      <c r="D64" s="165" t="s">
        <v>174</v>
      </c>
      <c r="E64" s="149" t="s">
        <v>175</v>
      </c>
      <c r="F64" s="138" t="s">
        <v>176</v>
      </c>
      <c r="G64" s="139">
        <v>2</v>
      </c>
      <c r="H64" s="140"/>
      <c r="I64" s="151">
        <v>0</v>
      </c>
      <c r="J64" s="152"/>
      <c r="K64" s="152"/>
      <c r="L64" s="153"/>
    </row>
    <row r="65" spans="2:12" ht="35.1" customHeight="1" x14ac:dyDescent="0.15">
      <c r="B65" s="154"/>
      <c r="C65" s="155"/>
      <c r="D65" s="156" t="s">
        <v>177</v>
      </c>
      <c r="E65" s="157"/>
      <c r="F65" s="158"/>
      <c r="G65" s="159"/>
      <c r="H65" s="160"/>
      <c r="I65" s="161">
        <f>SUM(I35:I64)</f>
        <v>0</v>
      </c>
      <c r="J65" s="162"/>
      <c r="K65" s="162"/>
      <c r="L65" s="163"/>
    </row>
    <row r="66" spans="2:12" ht="35.1" customHeight="1" x14ac:dyDescent="0.15">
      <c r="B66" s="248">
        <v>61</v>
      </c>
      <c r="C66" s="144"/>
      <c r="D66" s="136" t="s">
        <v>178</v>
      </c>
      <c r="E66" s="149" t="s">
        <v>179</v>
      </c>
      <c r="F66" s="138" t="s">
        <v>176</v>
      </c>
      <c r="G66" s="139">
        <v>2</v>
      </c>
      <c r="H66" s="140"/>
      <c r="I66" s="141">
        <v>0</v>
      </c>
      <c r="J66" s="146"/>
      <c r="K66" s="146"/>
      <c r="L66" s="147"/>
    </row>
    <row r="67" spans="2:12" ht="35.1" customHeight="1" x14ac:dyDescent="0.15">
      <c r="B67" s="248">
        <v>62</v>
      </c>
      <c r="C67" s="144"/>
      <c r="D67" s="136" t="s">
        <v>180</v>
      </c>
      <c r="E67" s="149" t="s">
        <v>181</v>
      </c>
      <c r="F67" s="138" t="s">
        <v>182</v>
      </c>
      <c r="G67" s="139">
        <v>1</v>
      </c>
      <c r="H67" s="140"/>
      <c r="I67" s="145">
        <v>0</v>
      </c>
      <c r="J67" s="146"/>
      <c r="K67" s="146"/>
      <c r="L67" s="147"/>
    </row>
    <row r="68" spans="2:12" ht="35.1" customHeight="1" x14ac:dyDescent="0.15">
      <c r="B68" s="248">
        <v>63</v>
      </c>
      <c r="C68" s="144"/>
      <c r="D68" s="136" t="s">
        <v>180</v>
      </c>
      <c r="E68" s="149" t="s">
        <v>183</v>
      </c>
      <c r="F68" s="138" t="s">
        <v>182</v>
      </c>
      <c r="G68" s="139">
        <v>1</v>
      </c>
      <c r="H68" s="140"/>
      <c r="I68" s="145">
        <v>0</v>
      </c>
      <c r="J68" s="146"/>
      <c r="K68" s="146"/>
      <c r="L68" s="147"/>
    </row>
    <row r="69" spans="2:12" ht="35.1" customHeight="1" x14ac:dyDescent="0.15">
      <c r="B69" s="248">
        <v>64</v>
      </c>
      <c r="C69" s="144"/>
      <c r="D69" s="136" t="s">
        <v>184</v>
      </c>
      <c r="E69" s="149" t="s">
        <v>185</v>
      </c>
      <c r="F69" s="138" t="s">
        <v>71</v>
      </c>
      <c r="G69" s="139">
        <v>1</v>
      </c>
      <c r="H69" s="140"/>
      <c r="I69" s="145">
        <v>0</v>
      </c>
      <c r="J69" s="146"/>
      <c r="K69" s="146"/>
      <c r="L69" s="147"/>
    </row>
    <row r="70" spans="2:12" ht="35.1" customHeight="1" x14ac:dyDescent="0.15">
      <c r="B70" s="248">
        <v>65</v>
      </c>
      <c r="C70" s="144"/>
      <c r="D70" s="136" t="s">
        <v>186</v>
      </c>
      <c r="E70" s="149" t="s">
        <v>187</v>
      </c>
      <c r="F70" s="138" t="s">
        <v>188</v>
      </c>
      <c r="G70" s="139">
        <v>3</v>
      </c>
      <c r="H70" s="140"/>
      <c r="I70" s="145">
        <v>0</v>
      </c>
      <c r="J70" s="146"/>
      <c r="K70" s="146"/>
      <c r="L70" s="147"/>
    </row>
    <row r="71" spans="2:12" ht="35.1" customHeight="1" x14ac:dyDescent="0.15">
      <c r="B71" s="248">
        <v>66</v>
      </c>
      <c r="C71" s="144"/>
      <c r="D71" s="136" t="s">
        <v>186</v>
      </c>
      <c r="E71" s="149" t="s">
        <v>189</v>
      </c>
      <c r="F71" s="138" t="s">
        <v>188</v>
      </c>
      <c r="G71" s="139">
        <v>3</v>
      </c>
      <c r="H71" s="140"/>
      <c r="I71" s="145">
        <v>0</v>
      </c>
      <c r="J71" s="146"/>
      <c r="K71" s="146"/>
      <c r="L71" s="147"/>
    </row>
    <row r="72" spans="2:12" ht="35.1" customHeight="1" x14ac:dyDescent="0.15">
      <c r="B72" s="248">
        <v>67</v>
      </c>
      <c r="C72" s="144"/>
      <c r="D72" s="136" t="s">
        <v>190</v>
      </c>
      <c r="E72" s="149" t="s">
        <v>191</v>
      </c>
      <c r="F72" s="138" t="s">
        <v>192</v>
      </c>
      <c r="G72" s="139">
        <v>1</v>
      </c>
      <c r="H72" s="140"/>
      <c r="I72" s="145">
        <v>0</v>
      </c>
      <c r="J72" s="146"/>
      <c r="K72" s="146"/>
      <c r="L72" s="147"/>
    </row>
    <row r="73" spans="2:12" ht="35.1" customHeight="1" x14ac:dyDescent="0.15">
      <c r="B73" s="248">
        <v>68</v>
      </c>
      <c r="C73" s="144"/>
      <c r="D73" s="136" t="s">
        <v>193</v>
      </c>
      <c r="E73" s="149" t="s">
        <v>194</v>
      </c>
      <c r="F73" s="138" t="s">
        <v>71</v>
      </c>
      <c r="G73" s="139">
        <v>3</v>
      </c>
      <c r="H73" s="140"/>
      <c r="I73" s="145">
        <v>0</v>
      </c>
      <c r="J73" s="146"/>
      <c r="K73" s="146"/>
      <c r="L73" s="147"/>
    </row>
    <row r="74" spans="2:12" ht="35.1" customHeight="1" x14ac:dyDescent="0.15">
      <c r="B74" s="248">
        <v>69</v>
      </c>
      <c r="C74" s="144"/>
      <c r="D74" s="136" t="s">
        <v>195</v>
      </c>
      <c r="E74" s="149" t="s">
        <v>196</v>
      </c>
      <c r="F74" s="138" t="s">
        <v>176</v>
      </c>
      <c r="G74" s="139">
        <v>5</v>
      </c>
      <c r="H74" s="140"/>
      <c r="I74" s="145">
        <v>0</v>
      </c>
      <c r="J74" s="146"/>
      <c r="K74" s="146"/>
      <c r="L74" s="147"/>
    </row>
    <row r="75" spans="2:12" ht="35.1" customHeight="1" x14ac:dyDescent="0.15">
      <c r="B75" s="248">
        <v>70</v>
      </c>
      <c r="C75" s="144"/>
      <c r="D75" s="136" t="s">
        <v>197</v>
      </c>
      <c r="E75" s="149" t="s">
        <v>198</v>
      </c>
      <c r="F75" s="138" t="s">
        <v>199</v>
      </c>
      <c r="G75" s="139">
        <v>1</v>
      </c>
      <c r="H75" s="140"/>
      <c r="I75" s="145">
        <v>0</v>
      </c>
      <c r="J75" s="146"/>
      <c r="K75" s="146"/>
      <c r="L75" s="147"/>
    </row>
    <row r="76" spans="2:12" ht="35.1" customHeight="1" x14ac:dyDescent="0.15">
      <c r="B76" s="248">
        <v>71</v>
      </c>
      <c r="C76" s="144"/>
      <c r="D76" s="136" t="s">
        <v>200</v>
      </c>
      <c r="E76" s="149" t="s">
        <v>201</v>
      </c>
      <c r="F76" s="138" t="s">
        <v>182</v>
      </c>
      <c r="G76" s="139">
        <v>2</v>
      </c>
      <c r="H76" s="140"/>
      <c r="I76" s="145">
        <v>0</v>
      </c>
      <c r="J76" s="146"/>
      <c r="K76" s="146"/>
      <c r="L76" s="147"/>
    </row>
    <row r="77" spans="2:12" ht="35.1" customHeight="1" x14ac:dyDescent="0.15">
      <c r="B77" s="248">
        <v>72</v>
      </c>
      <c r="C77" s="144"/>
      <c r="D77" s="136" t="s">
        <v>200</v>
      </c>
      <c r="E77" s="149" t="s">
        <v>181</v>
      </c>
      <c r="F77" s="138" t="s">
        <v>182</v>
      </c>
      <c r="G77" s="139">
        <v>2</v>
      </c>
      <c r="H77" s="140"/>
      <c r="I77" s="145">
        <v>0</v>
      </c>
      <c r="J77" s="146"/>
      <c r="K77" s="146"/>
      <c r="L77" s="147"/>
    </row>
    <row r="78" spans="2:12" ht="35.1" customHeight="1" x14ac:dyDescent="0.15">
      <c r="B78" s="248">
        <v>73</v>
      </c>
      <c r="C78" s="144"/>
      <c r="D78" s="136" t="s">
        <v>200</v>
      </c>
      <c r="E78" s="149" t="s">
        <v>183</v>
      </c>
      <c r="F78" s="138" t="s">
        <v>182</v>
      </c>
      <c r="G78" s="139">
        <v>1</v>
      </c>
      <c r="H78" s="140"/>
      <c r="I78" s="145">
        <v>0</v>
      </c>
      <c r="J78" s="146"/>
      <c r="K78" s="146"/>
      <c r="L78" s="147"/>
    </row>
    <row r="79" spans="2:12" ht="35.1" customHeight="1" x14ac:dyDescent="0.15">
      <c r="B79" s="248">
        <v>74</v>
      </c>
      <c r="C79" s="144"/>
      <c r="D79" s="136" t="s">
        <v>202</v>
      </c>
      <c r="E79" s="149" t="s">
        <v>203</v>
      </c>
      <c r="F79" s="138" t="s">
        <v>182</v>
      </c>
      <c r="G79" s="139">
        <v>1</v>
      </c>
      <c r="H79" s="140"/>
      <c r="I79" s="145">
        <v>0</v>
      </c>
      <c r="J79" s="146"/>
      <c r="K79" s="146"/>
      <c r="L79" s="147"/>
    </row>
    <row r="80" spans="2:12" ht="35.1" customHeight="1" x14ac:dyDescent="0.15">
      <c r="B80" s="248">
        <v>75</v>
      </c>
      <c r="C80" s="144"/>
      <c r="D80" s="136" t="s">
        <v>204</v>
      </c>
      <c r="E80" s="149" t="s">
        <v>205</v>
      </c>
      <c r="F80" s="138" t="s">
        <v>192</v>
      </c>
      <c r="G80" s="139">
        <v>1</v>
      </c>
      <c r="H80" s="140"/>
      <c r="I80" s="145">
        <v>0</v>
      </c>
      <c r="J80" s="146"/>
      <c r="K80" s="146"/>
      <c r="L80" s="147"/>
    </row>
    <row r="81" spans="2:12" ht="35.1" customHeight="1" x14ac:dyDescent="0.15">
      <c r="B81" s="248">
        <v>76</v>
      </c>
      <c r="C81" s="144"/>
      <c r="D81" s="136" t="s">
        <v>206</v>
      </c>
      <c r="E81" s="149" t="s">
        <v>207</v>
      </c>
      <c r="F81" s="138" t="s">
        <v>192</v>
      </c>
      <c r="G81" s="139">
        <v>2</v>
      </c>
      <c r="H81" s="140"/>
      <c r="I81" s="145">
        <v>0</v>
      </c>
      <c r="J81" s="146"/>
      <c r="K81" s="146"/>
      <c r="L81" s="147"/>
    </row>
    <row r="82" spans="2:12" ht="35.1" customHeight="1" x14ac:dyDescent="0.15">
      <c r="B82" s="248">
        <v>77</v>
      </c>
      <c r="C82" s="144"/>
      <c r="D82" s="136" t="s">
        <v>208</v>
      </c>
      <c r="E82" s="149" t="s">
        <v>209</v>
      </c>
      <c r="F82" s="138" t="s">
        <v>71</v>
      </c>
      <c r="G82" s="139">
        <v>5</v>
      </c>
      <c r="H82" s="140"/>
      <c r="I82" s="145">
        <v>0</v>
      </c>
      <c r="J82" s="146"/>
      <c r="K82" s="146"/>
      <c r="L82" s="147"/>
    </row>
    <row r="83" spans="2:12" ht="35.1" customHeight="1" x14ac:dyDescent="0.15">
      <c r="B83" s="248">
        <v>78</v>
      </c>
      <c r="C83" s="144"/>
      <c r="D83" s="136" t="s">
        <v>210</v>
      </c>
      <c r="E83" s="149" t="s">
        <v>211</v>
      </c>
      <c r="F83" s="138" t="s">
        <v>71</v>
      </c>
      <c r="G83" s="139">
        <v>5</v>
      </c>
      <c r="H83" s="140"/>
      <c r="I83" s="145">
        <v>0</v>
      </c>
      <c r="J83" s="146"/>
      <c r="K83" s="146"/>
      <c r="L83" s="147"/>
    </row>
    <row r="84" spans="2:12" ht="35.1" customHeight="1" x14ac:dyDescent="0.15">
      <c r="B84" s="248">
        <v>79</v>
      </c>
      <c r="C84" s="144"/>
      <c r="D84" s="136" t="s">
        <v>212</v>
      </c>
      <c r="E84" s="149" t="s">
        <v>213</v>
      </c>
      <c r="F84" s="138" t="s">
        <v>71</v>
      </c>
      <c r="G84" s="139">
        <v>5</v>
      </c>
      <c r="H84" s="140"/>
      <c r="I84" s="145">
        <v>0</v>
      </c>
      <c r="J84" s="146"/>
      <c r="K84" s="146"/>
      <c r="L84" s="147"/>
    </row>
    <row r="85" spans="2:12" ht="35.1" customHeight="1" x14ac:dyDescent="0.15">
      <c r="B85" s="248">
        <v>80</v>
      </c>
      <c r="C85" s="144"/>
      <c r="D85" s="136" t="s">
        <v>214</v>
      </c>
      <c r="E85" s="149" t="s">
        <v>215</v>
      </c>
      <c r="F85" s="138" t="s">
        <v>71</v>
      </c>
      <c r="G85" s="139">
        <v>5</v>
      </c>
      <c r="H85" s="140"/>
      <c r="I85" s="145">
        <v>0</v>
      </c>
      <c r="J85" s="146"/>
      <c r="K85" s="146"/>
      <c r="L85" s="147"/>
    </row>
    <row r="86" spans="2:12" ht="35.1" customHeight="1" x14ac:dyDescent="0.15">
      <c r="B86" s="248">
        <v>81</v>
      </c>
      <c r="C86" s="144"/>
      <c r="D86" s="136" t="s">
        <v>216</v>
      </c>
      <c r="E86" s="149" t="s">
        <v>217</v>
      </c>
      <c r="F86" s="138" t="s">
        <v>71</v>
      </c>
      <c r="G86" s="139">
        <v>1</v>
      </c>
      <c r="H86" s="140"/>
      <c r="I86" s="145">
        <v>0</v>
      </c>
      <c r="J86" s="146"/>
      <c r="K86" s="146"/>
      <c r="L86" s="147"/>
    </row>
    <row r="87" spans="2:12" ht="35.1" customHeight="1" x14ac:dyDescent="0.15">
      <c r="B87" s="248">
        <v>82</v>
      </c>
      <c r="C87" s="144"/>
      <c r="D87" s="136" t="s">
        <v>218</v>
      </c>
      <c r="E87" s="149" t="s">
        <v>219</v>
      </c>
      <c r="F87" s="138" t="s">
        <v>71</v>
      </c>
      <c r="G87" s="139">
        <v>20</v>
      </c>
      <c r="H87" s="140"/>
      <c r="I87" s="145">
        <v>0</v>
      </c>
      <c r="J87" s="146"/>
      <c r="K87" s="146"/>
      <c r="L87" s="147"/>
    </row>
    <row r="88" spans="2:12" ht="35.1" customHeight="1" x14ac:dyDescent="0.15">
      <c r="B88" s="248">
        <v>83</v>
      </c>
      <c r="C88" s="144"/>
      <c r="D88" s="136" t="s">
        <v>220</v>
      </c>
      <c r="E88" s="149" t="s">
        <v>221</v>
      </c>
      <c r="F88" s="138" t="s">
        <v>132</v>
      </c>
      <c r="G88" s="139">
        <v>5</v>
      </c>
      <c r="H88" s="140"/>
      <c r="I88" s="145">
        <v>0</v>
      </c>
      <c r="J88" s="146"/>
      <c r="K88" s="146"/>
      <c r="L88" s="147"/>
    </row>
    <row r="89" spans="2:12" ht="35.1" customHeight="1" x14ac:dyDescent="0.15">
      <c r="B89" s="248">
        <v>84</v>
      </c>
      <c r="C89" s="144"/>
      <c r="D89" s="136" t="s">
        <v>220</v>
      </c>
      <c r="E89" s="149" t="s">
        <v>222</v>
      </c>
      <c r="F89" s="138" t="s">
        <v>132</v>
      </c>
      <c r="G89" s="139">
        <v>5</v>
      </c>
      <c r="H89" s="140"/>
      <c r="I89" s="145">
        <v>0</v>
      </c>
      <c r="J89" s="146"/>
      <c r="K89" s="146"/>
      <c r="L89" s="147"/>
    </row>
    <row r="90" spans="2:12" ht="35.1" customHeight="1" x14ac:dyDescent="0.15">
      <c r="B90" s="248">
        <v>85</v>
      </c>
      <c r="C90" s="144"/>
      <c r="D90" s="136" t="s">
        <v>220</v>
      </c>
      <c r="E90" s="149" t="s">
        <v>223</v>
      </c>
      <c r="F90" s="138" t="s">
        <v>132</v>
      </c>
      <c r="G90" s="139">
        <v>5</v>
      </c>
      <c r="H90" s="140"/>
      <c r="I90" s="145">
        <v>0</v>
      </c>
      <c r="J90" s="146"/>
      <c r="K90" s="146"/>
      <c r="L90" s="147"/>
    </row>
    <row r="91" spans="2:12" ht="35.1" customHeight="1" x14ac:dyDescent="0.15">
      <c r="B91" s="248">
        <v>86</v>
      </c>
      <c r="C91" s="144"/>
      <c r="D91" s="136" t="s">
        <v>220</v>
      </c>
      <c r="E91" s="149" t="s">
        <v>224</v>
      </c>
      <c r="F91" s="138" t="s">
        <v>132</v>
      </c>
      <c r="G91" s="139">
        <v>5</v>
      </c>
      <c r="H91" s="140"/>
      <c r="I91" s="145">
        <v>0</v>
      </c>
      <c r="J91" s="146"/>
      <c r="K91" s="146"/>
      <c r="L91" s="147"/>
    </row>
    <row r="92" spans="2:12" ht="35.1" customHeight="1" x14ac:dyDescent="0.15">
      <c r="B92" s="248">
        <v>87</v>
      </c>
      <c r="C92" s="144"/>
      <c r="D92" s="136" t="s">
        <v>225</v>
      </c>
      <c r="E92" s="149" t="s">
        <v>226</v>
      </c>
      <c r="F92" s="138" t="s">
        <v>132</v>
      </c>
      <c r="G92" s="139">
        <v>1</v>
      </c>
      <c r="H92" s="140"/>
      <c r="I92" s="145">
        <v>0</v>
      </c>
      <c r="J92" s="146"/>
      <c r="K92" s="146"/>
      <c r="L92" s="147"/>
    </row>
    <row r="93" spans="2:12" ht="35.1" customHeight="1" x14ac:dyDescent="0.15">
      <c r="B93" s="248">
        <v>88</v>
      </c>
      <c r="C93" s="144"/>
      <c r="D93" s="136" t="s">
        <v>227</v>
      </c>
      <c r="E93" s="149" t="s">
        <v>228</v>
      </c>
      <c r="F93" s="138" t="s">
        <v>71</v>
      </c>
      <c r="G93" s="139">
        <v>1</v>
      </c>
      <c r="H93" s="140"/>
      <c r="I93" s="145">
        <v>0</v>
      </c>
      <c r="J93" s="146"/>
      <c r="K93" s="146"/>
      <c r="L93" s="147"/>
    </row>
    <row r="94" spans="2:12" ht="35.1" customHeight="1" x14ac:dyDescent="0.15">
      <c r="B94" s="248">
        <v>89</v>
      </c>
      <c r="C94" s="144"/>
      <c r="D94" s="166" t="s">
        <v>229</v>
      </c>
      <c r="E94" s="167" t="s">
        <v>230</v>
      </c>
      <c r="F94" s="168" t="s">
        <v>231</v>
      </c>
      <c r="G94" s="169">
        <v>2</v>
      </c>
      <c r="H94" s="140"/>
      <c r="I94" s="145">
        <v>0</v>
      </c>
      <c r="J94" s="146"/>
      <c r="K94" s="146"/>
      <c r="L94" s="147"/>
    </row>
    <row r="95" spans="2:12" ht="35.1" customHeight="1" x14ac:dyDescent="0.15">
      <c r="B95" s="248">
        <v>90</v>
      </c>
      <c r="C95" s="170"/>
      <c r="D95" s="171" t="s">
        <v>232</v>
      </c>
      <c r="E95" s="149" t="s">
        <v>233</v>
      </c>
      <c r="F95" s="138" t="s">
        <v>71</v>
      </c>
      <c r="G95" s="139">
        <v>2</v>
      </c>
      <c r="H95" s="172"/>
      <c r="I95" s="141">
        <v>0</v>
      </c>
      <c r="J95" s="142"/>
      <c r="K95" s="142"/>
      <c r="L95" s="143"/>
    </row>
    <row r="96" spans="2:12" ht="35.1" customHeight="1" x14ac:dyDescent="0.15">
      <c r="B96" s="173"/>
      <c r="C96" s="144"/>
      <c r="D96" s="156" t="s">
        <v>177</v>
      </c>
      <c r="E96" s="174"/>
      <c r="F96" s="175"/>
      <c r="G96" s="176"/>
      <c r="H96" s="177"/>
      <c r="I96" s="178"/>
      <c r="J96" s="179"/>
      <c r="K96" s="179"/>
      <c r="L96" s="180"/>
    </row>
    <row r="97" spans="2:12" ht="35.1" customHeight="1" x14ac:dyDescent="0.15">
      <c r="B97" s="249">
        <v>91</v>
      </c>
      <c r="C97" s="144"/>
      <c r="D97" s="181" t="s">
        <v>234</v>
      </c>
      <c r="E97" s="149" t="s">
        <v>235</v>
      </c>
      <c r="F97" s="138" t="s">
        <v>71</v>
      </c>
      <c r="G97" s="139">
        <v>2</v>
      </c>
      <c r="H97" s="172"/>
      <c r="I97" s="141">
        <v>0</v>
      </c>
      <c r="J97" s="142"/>
      <c r="K97" s="142"/>
      <c r="L97" s="143"/>
    </row>
    <row r="98" spans="2:12" ht="35.1" customHeight="1" x14ac:dyDescent="0.15">
      <c r="B98" s="250">
        <v>92</v>
      </c>
      <c r="C98" s="144"/>
      <c r="D98" s="136" t="s">
        <v>236</v>
      </c>
      <c r="E98" s="149" t="s">
        <v>237</v>
      </c>
      <c r="F98" s="138" t="s">
        <v>192</v>
      </c>
      <c r="G98" s="139">
        <v>2</v>
      </c>
      <c r="H98" s="140"/>
      <c r="I98" s="145">
        <v>0</v>
      </c>
      <c r="J98" s="146"/>
      <c r="K98" s="146"/>
      <c r="L98" s="147"/>
    </row>
    <row r="99" spans="2:12" ht="35.1" customHeight="1" x14ac:dyDescent="0.15">
      <c r="B99" s="250">
        <v>93</v>
      </c>
      <c r="C99" s="144"/>
      <c r="D99" s="136" t="s">
        <v>238</v>
      </c>
      <c r="E99" s="149" t="s">
        <v>239</v>
      </c>
      <c r="F99" s="138" t="s">
        <v>182</v>
      </c>
      <c r="G99" s="139">
        <v>3</v>
      </c>
      <c r="H99" s="140"/>
      <c r="I99" s="145">
        <v>0</v>
      </c>
      <c r="J99" s="146"/>
      <c r="K99" s="146"/>
      <c r="L99" s="147"/>
    </row>
    <row r="100" spans="2:12" ht="35.1" customHeight="1" x14ac:dyDescent="0.15">
      <c r="B100" s="250">
        <v>94</v>
      </c>
      <c r="C100" s="144"/>
      <c r="D100" s="136" t="s">
        <v>240</v>
      </c>
      <c r="E100" s="149" t="s">
        <v>241</v>
      </c>
      <c r="F100" s="138" t="s">
        <v>242</v>
      </c>
      <c r="G100" s="139">
        <v>3</v>
      </c>
      <c r="H100" s="140"/>
      <c r="I100" s="145">
        <v>0</v>
      </c>
      <c r="J100" s="146"/>
      <c r="K100" s="146"/>
      <c r="L100" s="147"/>
    </row>
    <row r="101" spans="2:12" ht="35.1" customHeight="1" x14ac:dyDescent="0.15">
      <c r="B101" s="250">
        <v>95</v>
      </c>
      <c r="C101" s="144"/>
      <c r="D101" s="136" t="s">
        <v>243</v>
      </c>
      <c r="E101" s="149" t="s">
        <v>244</v>
      </c>
      <c r="F101" s="138" t="s">
        <v>192</v>
      </c>
      <c r="G101" s="139">
        <v>2</v>
      </c>
      <c r="H101" s="140"/>
      <c r="I101" s="145">
        <v>0</v>
      </c>
      <c r="J101" s="146"/>
      <c r="K101" s="146"/>
      <c r="L101" s="147"/>
    </row>
    <row r="102" spans="2:12" ht="35.1" customHeight="1" x14ac:dyDescent="0.15">
      <c r="B102" s="251">
        <v>96</v>
      </c>
      <c r="C102" s="144"/>
      <c r="D102" s="136" t="s">
        <v>245</v>
      </c>
      <c r="E102" s="149" t="s">
        <v>246</v>
      </c>
      <c r="F102" s="138" t="s">
        <v>132</v>
      </c>
      <c r="G102" s="139">
        <v>1</v>
      </c>
      <c r="H102" s="140"/>
      <c r="I102" s="145">
        <v>0</v>
      </c>
      <c r="J102" s="146"/>
      <c r="K102" s="146"/>
      <c r="L102" s="147"/>
    </row>
    <row r="103" spans="2:12" ht="35.1" customHeight="1" x14ac:dyDescent="0.15">
      <c r="B103" s="250">
        <v>97</v>
      </c>
      <c r="C103" s="144"/>
      <c r="D103" s="136" t="s">
        <v>247</v>
      </c>
      <c r="E103" s="149" t="s">
        <v>248</v>
      </c>
      <c r="F103" s="138" t="s">
        <v>132</v>
      </c>
      <c r="G103" s="139">
        <v>3</v>
      </c>
      <c r="H103" s="140"/>
      <c r="I103" s="145">
        <v>0</v>
      </c>
      <c r="J103" s="146"/>
      <c r="K103" s="146"/>
      <c r="L103" s="147"/>
    </row>
    <row r="104" spans="2:12" ht="35.1" customHeight="1" x14ac:dyDescent="0.15">
      <c r="B104" s="250">
        <v>98</v>
      </c>
      <c r="C104" s="144"/>
      <c r="D104" s="136" t="s">
        <v>249</v>
      </c>
      <c r="E104" s="149" t="s">
        <v>250</v>
      </c>
      <c r="F104" s="138" t="s">
        <v>132</v>
      </c>
      <c r="G104" s="139">
        <v>20</v>
      </c>
      <c r="H104" s="140"/>
      <c r="I104" s="145">
        <v>0</v>
      </c>
      <c r="J104" s="146"/>
      <c r="K104" s="146"/>
      <c r="L104" s="147"/>
    </row>
    <row r="105" spans="2:12" ht="35.1" customHeight="1" x14ac:dyDescent="0.15">
      <c r="B105" s="250">
        <v>99</v>
      </c>
      <c r="C105" s="144"/>
      <c r="D105" s="136" t="s">
        <v>251</v>
      </c>
      <c r="E105" s="149" t="s">
        <v>207</v>
      </c>
      <c r="F105" s="138" t="s">
        <v>132</v>
      </c>
      <c r="G105" s="139">
        <v>4</v>
      </c>
      <c r="H105" s="140"/>
      <c r="I105" s="145">
        <v>0</v>
      </c>
      <c r="J105" s="146"/>
      <c r="K105" s="146"/>
      <c r="L105" s="147"/>
    </row>
    <row r="106" spans="2:12" ht="35.1" customHeight="1" x14ac:dyDescent="0.15">
      <c r="B106" s="250">
        <v>100</v>
      </c>
      <c r="C106" s="144"/>
      <c r="D106" s="136" t="s">
        <v>252</v>
      </c>
      <c r="E106" s="149" t="s">
        <v>253</v>
      </c>
      <c r="F106" s="138" t="s">
        <v>199</v>
      </c>
      <c r="G106" s="139">
        <v>3</v>
      </c>
      <c r="H106" s="140"/>
      <c r="I106" s="145">
        <v>0</v>
      </c>
      <c r="J106" s="146"/>
      <c r="K106" s="146"/>
      <c r="L106" s="147"/>
    </row>
    <row r="107" spans="2:12" ht="35.1" customHeight="1" x14ac:dyDescent="0.15">
      <c r="B107" s="250">
        <v>101</v>
      </c>
      <c r="C107" s="144"/>
      <c r="D107" s="136" t="s">
        <v>254</v>
      </c>
      <c r="E107" s="149" t="s">
        <v>255</v>
      </c>
      <c r="F107" s="138" t="s">
        <v>176</v>
      </c>
      <c r="G107" s="139">
        <v>6</v>
      </c>
      <c r="H107" s="140"/>
      <c r="I107" s="145">
        <v>0</v>
      </c>
      <c r="J107" s="146"/>
      <c r="K107" s="146"/>
      <c r="L107" s="147"/>
    </row>
    <row r="108" spans="2:12" ht="35.1" customHeight="1" x14ac:dyDescent="0.15">
      <c r="B108" s="250">
        <v>102</v>
      </c>
      <c r="C108" s="144"/>
      <c r="D108" s="136" t="s">
        <v>256</v>
      </c>
      <c r="E108" s="149" t="s">
        <v>257</v>
      </c>
      <c r="F108" s="138" t="s">
        <v>71</v>
      </c>
      <c r="G108" s="139">
        <v>5</v>
      </c>
      <c r="H108" s="140"/>
      <c r="I108" s="145">
        <v>0</v>
      </c>
      <c r="J108" s="146"/>
      <c r="K108" s="146"/>
      <c r="L108" s="147"/>
    </row>
    <row r="109" spans="2:12" ht="35.1" customHeight="1" x14ac:dyDescent="0.15">
      <c r="B109" s="250">
        <v>103</v>
      </c>
      <c r="C109" s="144"/>
      <c r="D109" s="136" t="s">
        <v>258</v>
      </c>
      <c r="E109" s="149" t="s">
        <v>259</v>
      </c>
      <c r="F109" s="182" t="s">
        <v>199</v>
      </c>
      <c r="G109" s="183">
        <v>1</v>
      </c>
      <c r="H109" s="145"/>
      <c r="I109" s="145">
        <v>0</v>
      </c>
      <c r="J109" s="146"/>
      <c r="K109" s="146"/>
      <c r="L109" s="147"/>
    </row>
    <row r="110" spans="2:12" ht="35.1" customHeight="1" x14ac:dyDescent="0.15">
      <c r="B110" s="250">
        <v>104</v>
      </c>
      <c r="C110" s="144"/>
      <c r="D110" s="136" t="s">
        <v>258</v>
      </c>
      <c r="E110" s="149" t="s">
        <v>260</v>
      </c>
      <c r="F110" s="182" t="s">
        <v>199</v>
      </c>
      <c r="G110" s="183">
        <v>1</v>
      </c>
      <c r="H110" s="145"/>
      <c r="I110" s="145">
        <v>0</v>
      </c>
      <c r="J110" s="146"/>
      <c r="K110" s="146"/>
      <c r="L110" s="147"/>
    </row>
    <row r="111" spans="2:12" ht="35.1" customHeight="1" x14ac:dyDescent="0.15">
      <c r="B111" s="250">
        <v>105</v>
      </c>
      <c r="C111" s="144"/>
      <c r="D111" s="136" t="s">
        <v>258</v>
      </c>
      <c r="E111" s="149" t="s">
        <v>261</v>
      </c>
      <c r="F111" s="182" t="s">
        <v>199</v>
      </c>
      <c r="G111" s="183">
        <v>1</v>
      </c>
      <c r="H111" s="145"/>
      <c r="I111" s="145">
        <v>0</v>
      </c>
      <c r="J111" s="146"/>
      <c r="K111" s="146"/>
      <c r="L111" s="147"/>
    </row>
    <row r="112" spans="2:12" ht="35.1" customHeight="1" x14ac:dyDescent="0.15">
      <c r="B112" s="250">
        <v>106</v>
      </c>
      <c r="C112" s="144"/>
      <c r="D112" s="136" t="s">
        <v>258</v>
      </c>
      <c r="E112" s="149" t="s">
        <v>262</v>
      </c>
      <c r="F112" s="182" t="s">
        <v>199</v>
      </c>
      <c r="G112" s="183">
        <v>1</v>
      </c>
      <c r="H112" s="145"/>
      <c r="I112" s="145">
        <v>0</v>
      </c>
      <c r="J112" s="146"/>
      <c r="K112" s="146"/>
      <c r="L112" s="147"/>
    </row>
    <row r="113" spans="2:13" ht="35.1" customHeight="1" x14ac:dyDescent="0.15">
      <c r="B113" s="251">
        <v>107</v>
      </c>
      <c r="C113" s="144"/>
      <c r="D113" s="136" t="s">
        <v>263</v>
      </c>
      <c r="E113" s="149" t="s">
        <v>264</v>
      </c>
      <c r="F113" s="182" t="s">
        <v>132</v>
      </c>
      <c r="G113" s="183">
        <v>1</v>
      </c>
      <c r="H113" s="145"/>
      <c r="I113" s="145">
        <v>0</v>
      </c>
      <c r="J113" s="146"/>
      <c r="K113" s="146"/>
      <c r="L113" s="147"/>
    </row>
    <row r="114" spans="2:13" ht="35.1" customHeight="1" x14ac:dyDescent="0.15">
      <c r="B114" s="251">
        <v>108</v>
      </c>
      <c r="C114" s="144"/>
      <c r="D114" s="136" t="s">
        <v>265</v>
      </c>
      <c r="E114" s="149" t="s">
        <v>266</v>
      </c>
      <c r="F114" s="182" t="s">
        <v>267</v>
      </c>
      <c r="G114" s="183">
        <v>1</v>
      </c>
      <c r="H114" s="145"/>
      <c r="I114" s="145">
        <v>0</v>
      </c>
      <c r="J114" s="146"/>
      <c r="K114" s="146"/>
      <c r="L114" s="147"/>
    </row>
    <row r="115" spans="2:13" ht="35.1" customHeight="1" x14ac:dyDescent="0.15">
      <c r="B115" s="250">
        <v>109</v>
      </c>
      <c r="C115" s="144"/>
      <c r="D115" s="136" t="s">
        <v>268</v>
      </c>
      <c r="E115" s="149" t="s">
        <v>269</v>
      </c>
      <c r="F115" s="182" t="s">
        <v>242</v>
      </c>
      <c r="G115" s="183">
        <v>15</v>
      </c>
      <c r="H115" s="145"/>
      <c r="I115" s="145">
        <v>0</v>
      </c>
      <c r="J115" s="146"/>
      <c r="K115" s="146"/>
      <c r="L115" s="147"/>
    </row>
    <row r="116" spans="2:13" ht="35.1" customHeight="1" x14ac:dyDescent="0.15">
      <c r="B116" s="250">
        <v>110</v>
      </c>
      <c r="C116" s="144"/>
      <c r="D116" s="136" t="s">
        <v>270</v>
      </c>
      <c r="E116" s="149" t="s">
        <v>271</v>
      </c>
      <c r="F116" s="182" t="s">
        <v>231</v>
      </c>
      <c r="G116" s="183">
        <v>30</v>
      </c>
      <c r="H116" s="145"/>
      <c r="I116" s="145">
        <v>0</v>
      </c>
      <c r="J116" s="146"/>
      <c r="K116" s="146"/>
      <c r="L116" s="147"/>
    </row>
    <row r="117" spans="2:13" ht="35.1" customHeight="1" x14ac:dyDescent="0.15">
      <c r="B117" s="250">
        <v>111</v>
      </c>
      <c r="C117" s="144"/>
      <c r="D117" s="136" t="s">
        <v>272</v>
      </c>
      <c r="E117" s="149" t="s">
        <v>273</v>
      </c>
      <c r="F117" s="182" t="s">
        <v>242</v>
      </c>
      <c r="G117" s="183">
        <v>10</v>
      </c>
      <c r="H117" s="145"/>
      <c r="I117" s="145">
        <v>0</v>
      </c>
      <c r="J117" s="146"/>
      <c r="K117" s="146"/>
      <c r="L117" s="147"/>
    </row>
    <row r="118" spans="2:13" ht="35.1" customHeight="1" x14ac:dyDescent="0.15">
      <c r="B118" s="250">
        <v>112</v>
      </c>
      <c r="C118" s="144"/>
      <c r="D118" s="136" t="s">
        <v>272</v>
      </c>
      <c r="E118" s="149" t="s">
        <v>274</v>
      </c>
      <c r="F118" s="182" t="s">
        <v>242</v>
      </c>
      <c r="G118" s="183">
        <v>10</v>
      </c>
      <c r="H118" s="145"/>
      <c r="I118" s="145">
        <v>0</v>
      </c>
      <c r="J118" s="146"/>
      <c r="K118" s="146"/>
      <c r="L118" s="147"/>
    </row>
    <row r="119" spans="2:13" ht="35.1" customHeight="1" x14ac:dyDescent="0.15">
      <c r="B119" s="250">
        <v>113</v>
      </c>
      <c r="C119" s="144"/>
      <c r="D119" s="136" t="s">
        <v>275</v>
      </c>
      <c r="E119" s="149" t="s">
        <v>276</v>
      </c>
      <c r="F119" s="182" t="s">
        <v>231</v>
      </c>
      <c r="G119" s="183">
        <v>25</v>
      </c>
      <c r="H119" s="145"/>
      <c r="I119" s="145">
        <v>0</v>
      </c>
      <c r="J119" s="146"/>
      <c r="K119" s="146"/>
      <c r="L119" s="147"/>
    </row>
    <row r="120" spans="2:13" ht="35.1" customHeight="1" x14ac:dyDescent="0.15">
      <c r="B120" s="250">
        <v>114</v>
      </c>
      <c r="C120" s="144"/>
      <c r="D120" s="136" t="s">
        <v>275</v>
      </c>
      <c r="E120" s="149" t="s">
        <v>277</v>
      </c>
      <c r="F120" s="182" t="s">
        <v>231</v>
      </c>
      <c r="G120" s="183">
        <v>20</v>
      </c>
      <c r="H120" s="145"/>
      <c r="I120" s="145">
        <v>0</v>
      </c>
      <c r="J120" s="146"/>
      <c r="K120" s="146"/>
      <c r="L120" s="147"/>
    </row>
    <row r="121" spans="2:13" ht="35.1" customHeight="1" x14ac:dyDescent="0.15">
      <c r="B121" s="250">
        <v>115</v>
      </c>
      <c r="C121" s="144"/>
      <c r="D121" s="136" t="s">
        <v>278</v>
      </c>
      <c r="E121" s="149" t="s">
        <v>279</v>
      </c>
      <c r="F121" s="182" t="s">
        <v>192</v>
      </c>
      <c r="G121" s="183">
        <v>2</v>
      </c>
      <c r="H121" s="145"/>
      <c r="I121" s="145">
        <v>0</v>
      </c>
      <c r="J121" s="146"/>
      <c r="K121" s="146"/>
      <c r="L121" s="147"/>
    </row>
    <row r="122" spans="2:13" ht="35.1" customHeight="1" x14ac:dyDescent="0.15">
      <c r="B122" s="250">
        <v>116</v>
      </c>
      <c r="C122" s="144"/>
      <c r="D122" s="136" t="s">
        <v>280</v>
      </c>
      <c r="E122" s="149" t="s">
        <v>281</v>
      </c>
      <c r="F122" s="182" t="s">
        <v>282</v>
      </c>
      <c r="G122" s="183">
        <v>3</v>
      </c>
      <c r="H122" s="145"/>
      <c r="I122" s="145">
        <v>0</v>
      </c>
      <c r="J122" s="146"/>
      <c r="K122" s="146"/>
      <c r="L122" s="147"/>
    </row>
    <row r="123" spans="2:13" ht="35.1" customHeight="1" x14ac:dyDescent="0.15">
      <c r="B123" s="250">
        <v>117</v>
      </c>
      <c r="C123" s="144"/>
      <c r="D123" s="136" t="s">
        <v>283</v>
      </c>
      <c r="E123" s="149" t="s">
        <v>284</v>
      </c>
      <c r="F123" s="182" t="s">
        <v>71</v>
      </c>
      <c r="G123" s="183">
        <v>1</v>
      </c>
      <c r="H123" s="145"/>
      <c r="I123" s="145">
        <v>0</v>
      </c>
      <c r="J123" s="146"/>
      <c r="K123" s="146"/>
      <c r="L123" s="147"/>
    </row>
    <row r="124" spans="2:13" ht="35.1" customHeight="1" x14ac:dyDescent="0.15">
      <c r="B124" s="248">
        <v>118</v>
      </c>
      <c r="C124" s="144"/>
      <c r="D124" s="136" t="s">
        <v>285</v>
      </c>
      <c r="E124" s="149" t="s">
        <v>286</v>
      </c>
      <c r="F124" s="182" t="s">
        <v>71</v>
      </c>
      <c r="G124" s="183">
        <v>3</v>
      </c>
      <c r="H124" s="145"/>
      <c r="I124" s="145">
        <v>0</v>
      </c>
      <c r="J124" s="146"/>
      <c r="K124" s="146"/>
      <c r="L124" s="147"/>
    </row>
    <row r="125" spans="2:13" ht="35.1" customHeight="1" x14ac:dyDescent="0.15">
      <c r="B125" s="251">
        <v>119</v>
      </c>
      <c r="C125" s="150"/>
      <c r="D125" s="166" t="s">
        <v>287</v>
      </c>
      <c r="E125" s="167" t="s">
        <v>288</v>
      </c>
      <c r="F125" s="184" t="s">
        <v>71</v>
      </c>
      <c r="G125" s="185">
        <v>2</v>
      </c>
      <c r="H125" s="145"/>
      <c r="I125" s="145">
        <v>0</v>
      </c>
      <c r="J125" s="152"/>
      <c r="K125" s="152"/>
      <c r="L125" s="147"/>
    </row>
    <row r="126" spans="2:13" ht="35.1" customHeight="1" x14ac:dyDescent="0.15">
      <c r="B126" s="251">
        <v>120</v>
      </c>
      <c r="C126" s="155"/>
      <c r="D126" s="186" t="s">
        <v>287</v>
      </c>
      <c r="E126" s="187" t="s">
        <v>289</v>
      </c>
      <c r="F126" s="188" t="s">
        <v>71</v>
      </c>
      <c r="G126" s="189">
        <v>2</v>
      </c>
      <c r="H126" s="190"/>
      <c r="I126" s="190">
        <v>0</v>
      </c>
      <c r="J126" s="162"/>
      <c r="K126" s="162"/>
      <c r="L126" s="191"/>
      <c r="M126" s="192"/>
    </row>
    <row r="127" spans="2:13" ht="35.1" customHeight="1" x14ac:dyDescent="0.15">
      <c r="B127" s="154"/>
      <c r="C127" s="155">
        <v>0</v>
      </c>
      <c r="D127" s="156" t="s">
        <v>177</v>
      </c>
      <c r="E127" s="157"/>
      <c r="F127" s="193"/>
      <c r="G127" s="194"/>
      <c r="H127" s="161"/>
      <c r="I127" s="161">
        <f>SUM(I96:I126)</f>
        <v>0</v>
      </c>
      <c r="J127" s="162"/>
      <c r="K127" s="162"/>
      <c r="L127" s="163"/>
    </row>
    <row r="128" spans="2:13" ht="35.1" customHeight="1" x14ac:dyDescent="0.15">
      <c r="B128" s="195">
        <v>121</v>
      </c>
      <c r="C128" s="144"/>
      <c r="D128" s="196" t="s">
        <v>287</v>
      </c>
      <c r="E128" s="197" t="s">
        <v>290</v>
      </c>
      <c r="F128" s="198" t="s">
        <v>71</v>
      </c>
      <c r="G128" s="198">
        <v>1</v>
      </c>
      <c r="H128" s="145"/>
      <c r="I128" s="145">
        <v>0</v>
      </c>
      <c r="J128" s="146"/>
      <c r="K128" s="146"/>
      <c r="L128" s="147"/>
    </row>
    <row r="129" spans="2:12" ht="35.1" customHeight="1" x14ac:dyDescent="0.15">
      <c r="B129" s="247">
        <v>122</v>
      </c>
      <c r="C129" s="144"/>
      <c r="D129" s="136" t="s">
        <v>291</v>
      </c>
      <c r="E129" s="149" t="s">
        <v>292</v>
      </c>
      <c r="F129" s="182" t="s">
        <v>71</v>
      </c>
      <c r="G129" s="183">
        <v>2</v>
      </c>
      <c r="H129" s="145"/>
      <c r="I129" s="145">
        <v>0</v>
      </c>
      <c r="J129" s="146"/>
      <c r="K129" s="146"/>
      <c r="L129" s="147"/>
    </row>
    <row r="130" spans="2:12" ht="35.1" customHeight="1" x14ac:dyDescent="0.15">
      <c r="B130" s="248">
        <v>123</v>
      </c>
      <c r="C130" s="144"/>
      <c r="D130" s="166" t="s">
        <v>293</v>
      </c>
      <c r="E130" s="167" t="s">
        <v>294</v>
      </c>
      <c r="F130" s="184" t="s">
        <v>71</v>
      </c>
      <c r="G130" s="185">
        <v>1</v>
      </c>
      <c r="H130" s="145"/>
      <c r="I130" s="145">
        <v>0</v>
      </c>
      <c r="J130" s="146"/>
      <c r="K130" s="146"/>
      <c r="L130" s="147"/>
    </row>
    <row r="131" spans="2:12" ht="35.1" customHeight="1" x14ac:dyDescent="0.15">
      <c r="B131" s="248">
        <v>124</v>
      </c>
      <c r="C131" s="144"/>
      <c r="D131" s="166" t="s">
        <v>295</v>
      </c>
      <c r="E131" s="167" t="s">
        <v>296</v>
      </c>
      <c r="F131" s="184" t="s">
        <v>71</v>
      </c>
      <c r="G131" s="185">
        <v>1</v>
      </c>
      <c r="H131" s="145"/>
      <c r="I131" s="145">
        <v>0</v>
      </c>
      <c r="J131" s="146"/>
      <c r="K131" s="146"/>
      <c r="L131" s="147"/>
    </row>
    <row r="132" spans="2:12" ht="35.1" customHeight="1" x14ac:dyDescent="0.15">
      <c r="B132" s="248">
        <v>125</v>
      </c>
      <c r="C132" s="144"/>
      <c r="D132" s="199" t="s">
        <v>295</v>
      </c>
      <c r="E132" s="167" t="s">
        <v>297</v>
      </c>
      <c r="F132" s="184" t="s">
        <v>71</v>
      </c>
      <c r="G132" s="185">
        <v>7</v>
      </c>
      <c r="H132" s="145"/>
      <c r="I132" s="145">
        <v>0</v>
      </c>
      <c r="J132" s="146"/>
      <c r="K132" s="146"/>
      <c r="L132" s="147"/>
    </row>
    <row r="133" spans="2:12" ht="35.1" customHeight="1" x14ac:dyDescent="0.15">
      <c r="B133" s="248">
        <v>126</v>
      </c>
      <c r="C133" s="144"/>
      <c r="D133" s="199" t="s">
        <v>298</v>
      </c>
      <c r="E133" s="167" t="s">
        <v>297</v>
      </c>
      <c r="F133" s="184" t="s">
        <v>71</v>
      </c>
      <c r="G133" s="185">
        <v>8</v>
      </c>
      <c r="H133" s="145"/>
      <c r="I133" s="145">
        <v>0</v>
      </c>
      <c r="J133" s="146"/>
      <c r="K133" s="146"/>
      <c r="L133" s="147"/>
    </row>
    <row r="134" spans="2:12" ht="35.1" customHeight="1" x14ac:dyDescent="0.15">
      <c r="B134" s="248">
        <v>127</v>
      </c>
      <c r="C134" s="144"/>
      <c r="D134" s="199" t="s">
        <v>299</v>
      </c>
      <c r="E134" s="167" t="s">
        <v>300</v>
      </c>
      <c r="F134" s="184" t="s">
        <v>71</v>
      </c>
      <c r="G134" s="185">
        <v>4</v>
      </c>
      <c r="H134" s="145"/>
      <c r="I134" s="145">
        <v>0</v>
      </c>
      <c r="J134" s="146"/>
      <c r="K134" s="146"/>
      <c r="L134" s="147"/>
    </row>
    <row r="135" spans="2:12" ht="35.1" customHeight="1" x14ac:dyDescent="0.15">
      <c r="B135" s="248">
        <v>128</v>
      </c>
      <c r="C135" s="144"/>
      <c r="D135" s="199" t="s">
        <v>301</v>
      </c>
      <c r="E135" s="167" t="s">
        <v>302</v>
      </c>
      <c r="F135" s="184" t="s">
        <v>71</v>
      </c>
      <c r="G135" s="185">
        <v>4</v>
      </c>
      <c r="H135" s="145"/>
      <c r="I135" s="145">
        <v>0</v>
      </c>
      <c r="J135" s="146"/>
      <c r="K135" s="146"/>
      <c r="L135" s="147"/>
    </row>
    <row r="136" spans="2:12" ht="35.1" customHeight="1" x14ac:dyDescent="0.15">
      <c r="B136" s="248">
        <v>129</v>
      </c>
      <c r="C136" s="144"/>
      <c r="D136" s="199" t="s">
        <v>303</v>
      </c>
      <c r="E136" s="167" t="s">
        <v>171</v>
      </c>
      <c r="F136" s="184" t="s">
        <v>71</v>
      </c>
      <c r="G136" s="185">
        <v>1</v>
      </c>
      <c r="H136" s="145"/>
      <c r="I136" s="145">
        <v>0</v>
      </c>
      <c r="J136" s="146"/>
      <c r="K136" s="146"/>
      <c r="L136" s="147"/>
    </row>
    <row r="137" spans="2:12" ht="35.1" customHeight="1" x14ac:dyDescent="0.15">
      <c r="B137" s="248">
        <v>130</v>
      </c>
      <c r="C137" s="144"/>
      <c r="D137" s="199" t="s">
        <v>304</v>
      </c>
      <c r="E137" s="167" t="s">
        <v>198</v>
      </c>
      <c r="F137" s="184" t="s">
        <v>71</v>
      </c>
      <c r="G137" s="185">
        <v>1</v>
      </c>
      <c r="H137" s="145"/>
      <c r="I137" s="145">
        <v>0</v>
      </c>
      <c r="J137" s="146"/>
      <c r="K137" s="146"/>
      <c r="L137" s="147"/>
    </row>
    <row r="138" spans="2:12" ht="35.1" customHeight="1" x14ac:dyDescent="0.15">
      <c r="B138" s="248">
        <v>131</v>
      </c>
      <c r="C138" s="144"/>
      <c r="D138" s="199" t="s">
        <v>305</v>
      </c>
      <c r="E138" s="167" t="s">
        <v>306</v>
      </c>
      <c r="F138" s="184" t="s">
        <v>71</v>
      </c>
      <c r="G138" s="185">
        <v>1</v>
      </c>
      <c r="H138" s="145"/>
      <c r="I138" s="145">
        <v>0</v>
      </c>
      <c r="J138" s="146"/>
      <c r="K138" s="146"/>
      <c r="L138" s="147"/>
    </row>
    <row r="139" spans="2:12" ht="35.1" customHeight="1" x14ac:dyDescent="0.15">
      <c r="B139" s="248">
        <v>132</v>
      </c>
      <c r="C139" s="144"/>
      <c r="D139" s="199" t="s">
        <v>307</v>
      </c>
      <c r="E139" s="167" t="s">
        <v>306</v>
      </c>
      <c r="F139" s="184" t="s">
        <v>71</v>
      </c>
      <c r="G139" s="185">
        <v>6</v>
      </c>
      <c r="H139" s="145"/>
      <c r="I139" s="145">
        <v>0</v>
      </c>
      <c r="J139" s="146"/>
      <c r="K139" s="146"/>
      <c r="L139" s="147"/>
    </row>
    <row r="140" spans="2:12" ht="35.1" customHeight="1" x14ac:dyDescent="0.15">
      <c r="B140" s="248">
        <v>133</v>
      </c>
      <c r="C140" s="144"/>
      <c r="D140" s="199" t="s">
        <v>308</v>
      </c>
      <c r="E140" s="167" t="s">
        <v>309</v>
      </c>
      <c r="F140" s="184" t="s">
        <v>71</v>
      </c>
      <c r="G140" s="185">
        <v>10</v>
      </c>
      <c r="H140" s="145"/>
      <c r="I140" s="145">
        <v>0</v>
      </c>
      <c r="J140" s="146"/>
      <c r="K140" s="146"/>
      <c r="L140" s="147"/>
    </row>
    <row r="141" spans="2:12" ht="35.1" customHeight="1" x14ac:dyDescent="0.15">
      <c r="B141" s="248">
        <v>134</v>
      </c>
      <c r="C141" s="144"/>
      <c r="D141" s="199" t="s">
        <v>310</v>
      </c>
      <c r="E141" s="167" t="s">
        <v>311</v>
      </c>
      <c r="F141" s="184" t="s">
        <v>71</v>
      </c>
      <c r="G141" s="185">
        <v>1</v>
      </c>
      <c r="H141" s="145"/>
      <c r="I141" s="145">
        <v>0</v>
      </c>
      <c r="J141" s="146"/>
      <c r="K141" s="146"/>
      <c r="L141" s="147"/>
    </row>
    <row r="142" spans="2:12" ht="35.1" customHeight="1" x14ac:dyDescent="0.15">
      <c r="B142" s="248">
        <v>135</v>
      </c>
      <c r="C142" s="144"/>
      <c r="D142" s="199" t="s">
        <v>312</v>
      </c>
      <c r="E142" s="167" t="s">
        <v>313</v>
      </c>
      <c r="F142" s="184" t="s">
        <v>71</v>
      </c>
      <c r="G142" s="185">
        <v>10</v>
      </c>
      <c r="H142" s="145"/>
      <c r="I142" s="145">
        <v>0</v>
      </c>
      <c r="J142" s="146"/>
      <c r="K142" s="146"/>
      <c r="L142" s="147"/>
    </row>
    <row r="143" spans="2:12" ht="35.1" customHeight="1" x14ac:dyDescent="0.15">
      <c r="B143" s="248">
        <v>136</v>
      </c>
      <c r="C143" s="144"/>
      <c r="D143" s="199" t="s">
        <v>314</v>
      </c>
      <c r="E143" s="167" t="s">
        <v>315</v>
      </c>
      <c r="F143" s="184" t="s">
        <v>71</v>
      </c>
      <c r="G143" s="185">
        <v>1</v>
      </c>
      <c r="H143" s="145"/>
      <c r="I143" s="145">
        <v>0</v>
      </c>
      <c r="J143" s="146"/>
      <c r="K143" s="146"/>
      <c r="L143" s="147"/>
    </row>
    <row r="144" spans="2:12" ht="35.1" customHeight="1" x14ac:dyDescent="0.15">
      <c r="B144" s="248">
        <v>137</v>
      </c>
      <c r="C144" s="144"/>
      <c r="D144" s="199" t="s">
        <v>316</v>
      </c>
      <c r="E144" s="167" t="s">
        <v>317</v>
      </c>
      <c r="F144" s="184" t="s">
        <v>71</v>
      </c>
      <c r="G144" s="185">
        <v>1</v>
      </c>
      <c r="H144" s="145"/>
      <c r="I144" s="145">
        <v>0</v>
      </c>
      <c r="J144" s="146"/>
      <c r="K144" s="146"/>
      <c r="L144" s="147"/>
    </row>
    <row r="145" spans="2:14" ht="35.1" customHeight="1" x14ac:dyDescent="0.15">
      <c r="B145" s="248">
        <v>138</v>
      </c>
      <c r="C145" s="144"/>
      <c r="D145" s="199" t="s">
        <v>305</v>
      </c>
      <c r="E145" s="167" t="s">
        <v>318</v>
      </c>
      <c r="F145" s="184" t="s">
        <v>71</v>
      </c>
      <c r="G145" s="185">
        <v>1</v>
      </c>
      <c r="H145" s="145"/>
      <c r="I145" s="145">
        <v>0</v>
      </c>
      <c r="J145" s="146"/>
      <c r="K145" s="146"/>
      <c r="L145" s="147"/>
    </row>
    <row r="146" spans="2:14" ht="35.1" customHeight="1" x14ac:dyDescent="0.15">
      <c r="B146" s="248">
        <v>139</v>
      </c>
      <c r="C146" s="144"/>
      <c r="D146" s="199" t="s">
        <v>319</v>
      </c>
      <c r="E146" s="167" t="s">
        <v>320</v>
      </c>
      <c r="F146" s="184" t="s">
        <v>71</v>
      </c>
      <c r="G146" s="185">
        <v>1</v>
      </c>
      <c r="H146" s="145"/>
      <c r="I146" s="145">
        <v>0</v>
      </c>
      <c r="J146" s="146"/>
      <c r="K146" s="146"/>
      <c r="L146" s="147"/>
    </row>
    <row r="147" spans="2:14" ht="35.1" customHeight="1" x14ac:dyDescent="0.15">
      <c r="B147" s="248">
        <v>140</v>
      </c>
      <c r="C147" s="144"/>
      <c r="D147" s="199" t="s">
        <v>321</v>
      </c>
      <c r="E147" s="167" t="s">
        <v>322</v>
      </c>
      <c r="F147" s="184" t="s">
        <v>71</v>
      </c>
      <c r="G147" s="185">
        <v>2</v>
      </c>
      <c r="H147" s="145"/>
      <c r="I147" s="145">
        <v>0</v>
      </c>
      <c r="J147" s="146"/>
      <c r="K147" s="146"/>
      <c r="L147" s="147"/>
    </row>
    <row r="148" spans="2:14" ht="35.1" customHeight="1" x14ac:dyDescent="0.15">
      <c r="B148" s="248">
        <v>141</v>
      </c>
      <c r="C148" s="144"/>
      <c r="D148" s="199" t="s">
        <v>323</v>
      </c>
      <c r="E148" s="167" t="s">
        <v>324</v>
      </c>
      <c r="F148" s="184" t="s">
        <v>71</v>
      </c>
      <c r="G148" s="185">
        <v>1</v>
      </c>
      <c r="H148" s="145"/>
      <c r="I148" s="145">
        <v>0</v>
      </c>
      <c r="J148" s="146"/>
      <c r="K148" s="146"/>
      <c r="L148" s="147"/>
    </row>
    <row r="149" spans="2:14" ht="35.1" customHeight="1" x14ac:dyDescent="0.15">
      <c r="B149" s="248">
        <v>142</v>
      </c>
      <c r="C149" s="144"/>
      <c r="D149" s="199" t="s">
        <v>325</v>
      </c>
      <c r="E149" s="167" t="s">
        <v>326</v>
      </c>
      <c r="F149" s="184" t="s">
        <v>71</v>
      </c>
      <c r="G149" s="185">
        <v>1</v>
      </c>
      <c r="H149" s="145"/>
      <c r="I149" s="145">
        <v>0</v>
      </c>
      <c r="J149" s="146"/>
      <c r="K149" s="146"/>
      <c r="L149" s="147"/>
    </row>
    <row r="150" spans="2:14" ht="35.1" customHeight="1" x14ac:dyDescent="0.15">
      <c r="B150" s="248">
        <v>143</v>
      </c>
      <c r="C150" s="144"/>
      <c r="D150" s="199" t="s">
        <v>168</v>
      </c>
      <c r="E150" s="167" t="s">
        <v>169</v>
      </c>
      <c r="F150" s="184" t="s">
        <v>71</v>
      </c>
      <c r="G150" s="185">
        <v>3</v>
      </c>
      <c r="H150" s="145"/>
      <c r="I150" s="145">
        <v>0</v>
      </c>
      <c r="J150" s="146"/>
      <c r="K150" s="146"/>
      <c r="L150" s="147"/>
    </row>
    <row r="151" spans="2:14" ht="35.1" customHeight="1" x14ac:dyDescent="0.15">
      <c r="B151" s="248">
        <v>144</v>
      </c>
      <c r="C151" s="144"/>
      <c r="D151" s="199" t="s">
        <v>327</v>
      </c>
      <c r="E151" s="167" t="s">
        <v>328</v>
      </c>
      <c r="F151" s="184" t="s">
        <v>71</v>
      </c>
      <c r="G151" s="185">
        <v>1</v>
      </c>
      <c r="H151" s="145"/>
      <c r="I151" s="145">
        <v>0</v>
      </c>
      <c r="J151" s="146"/>
      <c r="K151" s="146"/>
      <c r="L151" s="147"/>
    </row>
    <row r="152" spans="2:14" ht="35.1" customHeight="1" x14ac:dyDescent="0.15">
      <c r="B152" s="248">
        <v>145</v>
      </c>
      <c r="C152" s="144"/>
      <c r="D152" s="199" t="s">
        <v>329</v>
      </c>
      <c r="E152" s="167" t="s">
        <v>330</v>
      </c>
      <c r="F152" s="184" t="s">
        <v>71</v>
      </c>
      <c r="G152" s="185">
        <v>10</v>
      </c>
      <c r="H152" s="145"/>
      <c r="I152" s="145">
        <v>0</v>
      </c>
      <c r="J152" s="146"/>
      <c r="K152" s="146"/>
      <c r="L152" s="147"/>
    </row>
    <row r="153" spans="2:14" ht="35.1" customHeight="1" x14ac:dyDescent="0.15">
      <c r="B153" s="248">
        <v>146</v>
      </c>
      <c r="C153" s="144"/>
      <c r="D153" s="199" t="s">
        <v>331</v>
      </c>
      <c r="E153" s="167" t="s">
        <v>332</v>
      </c>
      <c r="F153" s="184" t="s">
        <v>71</v>
      </c>
      <c r="G153" s="185">
        <v>3</v>
      </c>
      <c r="H153" s="145"/>
      <c r="I153" s="145">
        <v>0</v>
      </c>
      <c r="J153" s="146"/>
      <c r="K153" s="146"/>
      <c r="L153" s="147"/>
    </row>
    <row r="154" spans="2:14" ht="35.1" customHeight="1" x14ac:dyDescent="0.15">
      <c r="B154" s="248">
        <v>147</v>
      </c>
      <c r="C154" s="144"/>
      <c r="D154" s="199" t="s">
        <v>333</v>
      </c>
      <c r="E154" s="167" t="s">
        <v>334</v>
      </c>
      <c r="F154" s="184" t="s">
        <v>71</v>
      </c>
      <c r="G154" s="185">
        <v>1</v>
      </c>
      <c r="H154" s="145"/>
      <c r="I154" s="145">
        <v>0</v>
      </c>
      <c r="J154" s="146"/>
      <c r="K154" s="146"/>
      <c r="L154" s="147"/>
    </row>
    <row r="155" spans="2:14" ht="35.1" customHeight="1" x14ac:dyDescent="0.15">
      <c r="B155" s="248">
        <v>148</v>
      </c>
      <c r="C155" s="144"/>
      <c r="D155" s="199" t="s">
        <v>335</v>
      </c>
      <c r="E155" s="167" t="s">
        <v>336</v>
      </c>
      <c r="F155" s="184" t="s">
        <v>71</v>
      </c>
      <c r="G155" s="185">
        <v>1</v>
      </c>
      <c r="H155" s="145"/>
      <c r="I155" s="145">
        <v>0</v>
      </c>
      <c r="J155" s="146"/>
      <c r="K155" s="146"/>
      <c r="L155" s="147"/>
    </row>
    <row r="156" spans="2:14" ht="35.1" customHeight="1" x14ac:dyDescent="0.15">
      <c r="B156" s="248">
        <v>149</v>
      </c>
      <c r="C156" s="144"/>
      <c r="D156" s="199" t="s">
        <v>337</v>
      </c>
      <c r="E156" s="167" t="s">
        <v>338</v>
      </c>
      <c r="F156" s="184" t="s">
        <v>71</v>
      </c>
      <c r="G156" s="185">
        <v>2</v>
      </c>
      <c r="H156" s="145"/>
      <c r="I156" s="145">
        <v>0</v>
      </c>
      <c r="J156" s="146"/>
      <c r="K156" s="146"/>
      <c r="L156" s="147"/>
    </row>
    <row r="157" spans="2:14" ht="35.1" customHeight="1" x14ac:dyDescent="0.15">
      <c r="B157" s="248">
        <v>150</v>
      </c>
      <c r="C157" s="144"/>
      <c r="D157" s="186" t="s">
        <v>339</v>
      </c>
      <c r="E157" s="167" t="s">
        <v>340</v>
      </c>
      <c r="F157" s="184" t="s">
        <v>71</v>
      </c>
      <c r="G157" s="185">
        <v>1</v>
      </c>
      <c r="H157" s="145"/>
      <c r="I157" s="145">
        <v>0</v>
      </c>
      <c r="J157" s="146"/>
      <c r="K157" s="146"/>
      <c r="L157" s="147"/>
    </row>
    <row r="158" spans="2:14" ht="35.1" customHeight="1" x14ac:dyDescent="0.15">
      <c r="B158" s="154"/>
      <c r="C158" s="155">
        <v>0</v>
      </c>
      <c r="D158" s="156" t="s">
        <v>177</v>
      </c>
      <c r="E158" s="157"/>
      <c r="F158" s="193"/>
      <c r="G158" s="194"/>
      <c r="H158" s="161"/>
      <c r="I158" s="161">
        <v>0</v>
      </c>
      <c r="J158" s="162"/>
      <c r="K158" s="162"/>
      <c r="L158" s="163"/>
      <c r="N158" s="200"/>
    </row>
    <row r="159" spans="2:14" ht="35.1" customHeight="1" x14ac:dyDescent="0.15">
      <c r="B159" s="248">
        <v>151</v>
      </c>
      <c r="C159" s="144"/>
      <c r="D159" s="201" t="s">
        <v>341</v>
      </c>
      <c r="E159" s="197" t="s">
        <v>342</v>
      </c>
      <c r="F159" s="198" t="s">
        <v>71</v>
      </c>
      <c r="G159" s="202">
        <v>2</v>
      </c>
      <c r="H159" s="145"/>
      <c r="I159" s="145">
        <v>0</v>
      </c>
      <c r="J159" s="146"/>
      <c r="K159" s="146"/>
      <c r="L159" s="147"/>
    </row>
    <row r="160" spans="2:14" ht="35.1" customHeight="1" x14ac:dyDescent="0.15">
      <c r="B160" s="248">
        <v>152</v>
      </c>
      <c r="C160" s="144"/>
      <c r="D160" s="203" t="s">
        <v>343</v>
      </c>
      <c r="E160" s="149" t="s">
        <v>344</v>
      </c>
      <c r="F160" s="182" t="s">
        <v>71</v>
      </c>
      <c r="G160" s="183">
        <v>5</v>
      </c>
      <c r="H160" s="145"/>
      <c r="I160" s="145">
        <v>0</v>
      </c>
      <c r="J160" s="146"/>
      <c r="K160" s="146"/>
      <c r="L160" s="147"/>
    </row>
    <row r="161" spans="2:12" ht="35.1" customHeight="1" x14ac:dyDescent="0.15">
      <c r="B161" s="248">
        <v>153</v>
      </c>
      <c r="C161" s="144"/>
      <c r="D161" s="199" t="s">
        <v>168</v>
      </c>
      <c r="E161" s="167" t="s">
        <v>345</v>
      </c>
      <c r="F161" s="184" t="s">
        <v>71</v>
      </c>
      <c r="G161" s="185">
        <v>3</v>
      </c>
      <c r="H161" s="145"/>
      <c r="I161" s="145">
        <v>0</v>
      </c>
      <c r="J161" s="146"/>
      <c r="K161" s="146"/>
      <c r="L161" s="147"/>
    </row>
    <row r="162" spans="2:12" ht="35.1" customHeight="1" x14ac:dyDescent="0.15">
      <c r="B162" s="248">
        <v>154</v>
      </c>
      <c r="C162" s="144"/>
      <c r="D162" s="199" t="s">
        <v>346</v>
      </c>
      <c r="E162" s="167" t="s">
        <v>347</v>
      </c>
      <c r="F162" s="184" t="s">
        <v>71</v>
      </c>
      <c r="G162" s="185">
        <v>2</v>
      </c>
      <c r="H162" s="145"/>
      <c r="I162" s="145">
        <v>0</v>
      </c>
      <c r="J162" s="146"/>
      <c r="K162" s="146"/>
      <c r="L162" s="147"/>
    </row>
    <row r="163" spans="2:12" ht="35.1" customHeight="1" x14ac:dyDescent="0.15">
      <c r="B163" s="248">
        <v>155</v>
      </c>
      <c r="C163" s="144"/>
      <c r="D163" s="199" t="s">
        <v>333</v>
      </c>
      <c r="E163" s="167" t="s">
        <v>348</v>
      </c>
      <c r="F163" s="184" t="s">
        <v>71</v>
      </c>
      <c r="G163" s="185">
        <v>1</v>
      </c>
      <c r="H163" s="145"/>
      <c r="I163" s="145">
        <v>0</v>
      </c>
      <c r="J163" s="146"/>
      <c r="K163" s="146"/>
      <c r="L163" s="147"/>
    </row>
    <row r="164" spans="2:12" ht="35.1" customHeight="1" x14ac:dyDescent="0.15">
      <c r="B164" s="248">
        <v>156</v>
      </c>
      <c r="C164" s="144"/>
      <c r="D164" s="199" t="s">
        <v>349</v>
      </c>
      <c r="E164" s="167" t="s">
        <v>350</v>
      </c>
      <c r="F164" s="184" t="s">
        <v>71</v>
      </c>
      <c r="G164" s="185">
        <v>1</v>
      </c>
      <c r="H164" s="145"/>
      <c r="I164" s="145">
        <v>0</v>
      </c>
      <c r="J164" s="146"/>
      <c r="K164" s="146"/>
      <c r="L164" s="147"/>
    </row>
    <row r="165" spans="2:12" ht="35.1" customHeight="1" x14ac:dyDescent="0.15">
      <c r="B165" s="248">
        <v>157</v>
      </c>
      <c r="C165" s="144"/>
      <c r="D165" s="199" t="s">
        <v>351</v>
      </c>
      <c r="E165" s="167" t="s">
        <v>352</v>
      </c>
      <c r="F165" s="184" t="s">
        <v>71</v>
      </c>
      <c r="G165" s="185">
        <v>1</v>
      </c>
      <c r="H165" s="145"/>
      <c r="I165" s="145">
        <v>0</v>
      </c>
      <c r="J165" s="146"/>
      <c r="K165" s="146"/>
      <c r="L165" s="147"/>
    </row>
    <row r="166" spans="2:12" ht="35.1" customHeight="1" x14ac:dyDescent="0.15">
      <c r="B166" s="248">
        <v>158</v>
      </c>
      <c r="C166" s="144"/>
      <c r="D166" s="199" t="s">
        <v>353</v>
      </c>
      <c r="E166" s="167" t="s">
        <v>354</v>
      </c>
      <c r="F166" s="168" t="s">
        <v>71</v>
      </c>
      <c r="G166" s="169">
        <v>1</v>
      </c>
      <c r="H166" s="145"/>
      <c r="I166" s="145">
        <v>0</v>
      </c>
      <c r="J166" s="146"/>
      <c r="K166" s="146"/>
      <c r="L166" s="147"/>
    </row>
    <row r="167" spans="2:12" ht="35.1" customHeight="1" x14ac:dyDescent="0.15">
      <c r="B167" s="248">
        <v>159</v>
      </c>
      <c r="C167" s="144"/>
      <c r="D167" s="199" t="s">
        <v>355</v>
      </c>
      <c r="E167" s="167" t="s">
        <v>356</v>
      </c>
      <c r="F167" s="168" t="s">
        <v>71</v>
      </c>
      <c r="G167" s="169">
        <v>1</v>
      </c>
      <c r="H167" s="145"/>
      <c r="I167" s="145">
        <v>0</v>
      </c>
      <c r="J167" s="146"/>
      <c r="K167" s="146"/>
      <c r="L167" s="147"/>
    </row>
    <row r="168" spans="2:12" ht="35.1" customHeight="1" x14ac:dyDescent="0.15">
      <c r="B168" s="248">
        <v>160</v>
      </c>
      <c r="C168" s="144"/>
      <c r="D168" s="199" t="s">
        <v>270</v>
      </c>
      <c r="E168" s="167" t="s">
        <v>357</v>
      </c>
      <c r="F168" s="168" t="s">
        <v>132</v>
      </c>
      <c r="G168" s="169">
        <v>12</v>
      </c>
      <c r="H168" s="145"/>
      <c r="I168" s="145">
        <v>0</v>
      </c>
      <c r="J168" s="146"/>
      <c r="K168" s="146"/>
      <c r="L168" s="147"/>
    </row>
    <row r="169" spans="2:12" ht="35.1" customHeight="1" x14ac:dyDescent="0.15">
      <c r="B169" s="248">
        <v>161</v>
      </c>
      <c r="C169" s="144"/>
      <c r="D169" s="199" t="s">
        <v>270</v>
      </c>
      <c r="E169" s="167" t="s">
        <v>271</v>
      </c>
      <c r="F169" s="168" t="s">
        <v>132</v>
      </c>
      <c r="G169" s="169">
        <v>12</v>
      </c>
      <c r="H169" s="145"/>
      <c r="I169" s="145">
        <v>0</v>
      </c>
      <c r="J169" s="146"/>
      <c r="K169" s="146"/>
      <c r="L169" s="147"/>
    </row>
    <row r="170" spans="2:12" ht="35.1" customHeight="1" x14ac:dyDescent="0.15">
      <c r="B170" s="248">
        <v>162</v>
      </c>
      <c r="C170" s="144"/>
      <c r="D170" s="199" t="s">
        <v>358</v>
      </c>
      <c r="E170" s="167" t="s">
        <v>359</v>
      </c>
      <c r="F170" s="168" t="s">
        <v>71</v>
      </c>
      <c r="G170" s="169">
        <v>4</v>
      </c>
      <c r="H170" s="145"/>
      <c r="I170" s="145">
        <v>0</v>
      </c>
      <c r="J170" s="146"/>
      <c r="K170" s="146"/>
      <c r="L170" s="147"/>
    </row>
    <row r="171" spans="2:12" ht="35.1" customHeight="1" x14ac:dyDescent="0.15">
      <c r="B171" s="248">
        <v>163</v>
      </c>
      <c r="C171" s="144"/>
      <c r="D171" s="199" t="s">
        <v>360</v>
      </c>
      <c r="E171" s="167" t="s">
        <v>361</v>
      </c>
      <c r="F171" s="168" t="s">
        <v>71</v>
      </c>
      <c r="G171" s="169">
        <v>10</v>
      </c>
      <c r="H171" s="145"/>
      <c r="I171" s="145">
        <v>0</v>
      </c>
      <c r="J171" s="146"/>
      <c r="K171" s="146"/>
      <c r="L171" s="147"/>
    </row>
    <row r="172" spans="2:12" ht="35.1" customHeight="1" x14ac:dyDescent="0.15">
      <c r="B172" s="248">
        <v>164</v>
      </c>
      <c r="C172" s="144"/>
      <c r="D172" s="199" t="s">
        <v>362</v>
      </c>
      <c r="E172" s="167" t="s">
        <v>363</v>
      </c>
      <c r="F172" s="168" t="s">
        <v>71</v>
      </c>
      <c r="G172" s="169">
        <v>18</v>
      </c>
      <c r="H172" s="145"/>
      <c r="I172" s="145">
        <v>0</v>
      </c>
      <c r="J172" s="146"/>
      <c r="K172" s="146"/>
      <c r="L172" s="147"/>
    </row>
    <row r="173" spans="2:12" ht="35.1" customHeight="1" x14ac:dyDescent="0.15">
      <c r="B173" s="248">
        <v>165</v>
      </c>
      <c r="C173" s="144"/>
      <c r="D173" s="199" t="s">
        <v>364</v>
      </c>
      <c r="E173" s="167" t="s">
        <v>365</v>
      </c>
      <c r="F173" s="168" t="s">
        <v>71</v>
      </c>
      <c r="G173" s="169">
        <v>1</v>
      </c>
      <c r="H173" s="145"/>
      <c r="I173" s="145">
        <v>0</v>
      </c>
      <c r="J173" s="146"/>
      <c r="K173" s="146"/>
      <c r="L173" s="147"/>
    </row>
    <row r="174" spans="2:12" ht="35.1" customHeight="1" x14ac:dyDescent="0.15">
      <c r="B174" s="248">
        <v>166</v>
      </c>
      <c r="C174" s="144"/>
      <c r="D174" s="199" t="s">
        <v>366</v>
      </c>
      <c r="E174" s="167" t="s">
        <v>367</v>
      </c>
      <c r="F174" s="168" t="s">
        <v>71</v>
      </c>
      <c r="G174" s="169">
        <v>4</v>
      </c>
      <c r="H174" s="145"/>
      <c r="I174" s="145">
        <v>0</v>
      </c>
      <c r="J174" s="146"/>
      <c r="K174" s="146"/>
      <c r="L174" s="147"/>
    </row>
    <row r="175" spans="2:12" ht="35.1" customHeight="1" x14ac:dyDescent="0.15">
      <c r="B175" s="248">
        <v>167</v>
      </c>
      <c r="C175" s="144"/>
      <c r="D175" s="199" t="s">
        <v>366</v>
      </c>
      <c r="E175" s="167" t="s">
        <v>368</v>
      </c>
      <c r="F175" s="168" t="s">
        <v>71</v>
      </c>
      <c r="G175" s="169">
        <v>7</v>
      </c>
      <c r="H175" s="145"/>
      <c r="I175" s="145">
        <v>0</v>
      </c>
      <c r="J175" s="146"/>
      <c r="K175" s="146"/>
      <c r="L175" s="147"/>
    </row>
    <row r="176" spans="2:12" ht="35.1" customHeight="1" x14ac:dyDescent="0.15">
      <c r="B176" s="248">
        <v>168</v>
      </c>
      <c r="C176" s="144"/>
      <c r="D176" s="199" t="s">
        <v>369</v>
      </c>
      <c r="E176" s="167" t="s">
        <v>370</v>
      </c>
      <c r="F176" s="168" t="s">
        <v>132</v>
      </c>
      <c r="G176" s="169">
        <v>5</v>
      </c>
      <c r="H176" s="145"/>
      <c r="I176" s="145">
        <v>0</v>
      </c>
      <c r="J176" s="146"/>
      <c r="K176" s="146"/>
      <c r="L176" s="147"/>
    </row>
    <row r="177" spans="2:12" ht="35.1" customHeight="1" x14ac:dyDescent="0.15">
      <c r="B177" s="248">
        <v>169</v>
      </c>
      <c r="C177" s="144"/>
      <c r="D177" s="199" t="s">
        <v>371</v>
      </c>
      <c r="E177" s="167" t="s">
        <v>372</v>
      </c>
      <c r="F177" s="168" t="s">
        <v>71</v>
      </c>
      <c r="G177" s="169">
        <v>2</v>
      </c>
      <c r="H177" s="145"/>
      <c r="I177" s="145">
        <v>0</v>
      </c>
      <c r="J177" s="146"/>
      <c r="K177" s="146"/>
      <c r="L177" s="147"/>
    </row>
    <row r="178" spans="2:12" ht="35.1" customHeight="1" x14ac:dyDescent="0.15">
      <c r="B178" s="248">
        <v>170</v>
      </c>
      <c r="C178" s="144"/>
      <c r="D178" s="199" t="s">
        <v>373</v>
      </c>
      <c r="E178" s="167" t="s">
        <v>374</v>
      </c>
      <c r="F178" s="168" t="s">
        <v>71</v>
      </c>
      <c r="G178" s="169">
        <v>1</v>
      </c>
      <c r="H178" s="145"/>
      <c r="I178" s="145">
        <v>0</v>
      </c>
      <c r="J178" s="146"/>
      <c r="K178" s="146"/>
      <c r="L178" s="147"/>
    </row>
    <row r="179" spans="2:12" ht="35.1" customHeight="1" x14ac:dyDescent="0.15">
      <c r="B179" s="248">
        <v>171</v>
      </c>
      <c r="C179" s="144"/>
      <c r="D179" s="199" t="s">
        <v>319</v>
      </c>
      <c r="E179" s="167" t="s">
        <v>375</v>
      </c>
      <c r="F179" s="168" t="s">
        <v>71</v>
      </c>
      <c r="G179" s="169">
        <v>1</v>
      </c>
      <c r="H179" s="145"/>
      <c r="I179" s="145">
        <v>0</v>
      </c>
      <c r="J179" s="146"/>
      <c r="K179" s="146"/>
      <c r="L179" s="147"/>
    </row>
    <row r="180" spans="2:12" ht="35.1" customHeight="1" x14ac:dyDescent="0.15">
      <c r="B180" s="248">
        <v>172</v>
      </c>
      <c r="C180" s="144"/>
      <c r="D180" s="199" t="s">
        <v>376</v>
      </c>
      <c r="E180" s="167" t="s">
        <v>377</v>
      </c>
      <c r="F180" s="168" t="s">
        <v>71</v>
      </c>
      <c r="G180" s="169">
        <v>1</v>
      </c>
      <c r="H180" s="145"/>
      <c r="I180" s="145">
        <v>0</v>
      </c>
      <c r="J180" s="146"/>
      <c r="K180" s="146"/>
      <c r="L180" s="147"/>
    </row>
    <row r="181" spans="2:12" ht="35.1" customHeight="1" x14ac:dyDescent="0.15">
      <c r="B181" s="248">
        <v>173</v>
      </c>
      <c r="C181" s="144"/>
      <c r="D181" s="199" t="s">
        <v>378</v>
      </c>
      <c r="E181" s="167" t="s">
        <v>379</v>
      </c>
      <c r="F181" s="168" t="s">
        <v>71</v>
      </c>
      <c r="G181" s="169">
        <v>10</v>
      </c>
      <c r="H181" s="145"/>
      <c r="I181" s="145">
        <v>0</v>
      </c>
      <c r="J181" s="146"/>
      <c r="K181" s="146"/>
      <c r="L181" s="147"/>
    </row>
    <row r="182" spans="2:12" ht="35.1" customHeight="1" x14ac:dyDescent="0.15">
      <c r="B182" s="248">
        <v>174</v>
      </c>
      <c r="C182" s="144"/>
      <c r="D182" s="199" t="s">
        <v>380</v>
      </c>
      <c r="E182" s="167" t="s">
        <v>381</v>
      </c>
      <c r="F182" s="168" t="s">
        <v>71</v>
      </c>
      <c r="G182" s="169">
        <v>3</v>
      </c>
      <c r="H182" s="145"/>
      <c r="I182" s="145">
        <v>0</v>
      </c>
      <c r="J182" s="146"/>
      <c r="K182" s="146"/>
      <c r="L182" s="147"/>
    </row>
    <row r="183" spans="2:12" ht="35.1" customHeight="1" x14ac:dyDescent="0.15">
      <c r="B183" s="248">
        <v>175</v>
      </c>
      <c r="C183" s="144"/>
      <c r="D183" s="199" t="s">
        <v>382</v>
      </c>
      <c r="E183" s="167" t="s">
        <v>383</v>
      </c>
      <c r="F183" s="168" t="s">
        <v>71</v>
      </c>
      <c r="G183" s="169">
        <v>4</v>
      </c>
      <c r="H183" s="145"/>
      <c r="I183" s="145">
        <v>0</v>
      </c>
      <c r="J183" s="146"/>
      <c r="K183" s="146"/>
      <c r="L183" s="147"/>
    </row>
    <row r="184" spans="2:12" ht="35.1" customHeight="1" x14ac:dyDescent="0.15">
      <c r="B184" s="248">
        <v>176</v>
      </c>
      <c r="C184" s="144"/>
      <c r="D184" s="199" t="s">
        <v>384</v>
      </c>
      <c r="E184" s="167" t="s">
        <v>385</v>
      </c>
      <c r="F184" s="168" t="s">
        <v>71</v>
      </c>
      <c r="G184" s="169">
        <v>1</v>
      </c>
      <c r="H184" s="145"/>
      <c r="I184" s="145">
        <v>0</v>
      </c>
      <c r="J184" s="146"/>
      <c r="K184" s="146"/>
      <c r="L184" s="147"/>
    </row>
    <row r="185" spans="2:12" ht="35.1" customHeight="1" x14ac:dyDescent="0.15">
      <c r="B185" s="248">
        <v>177</v>
      </c>
      <c r="C185" s="144"/>
      <c r="D185" s="199" t="s">
        <v>386</v>
      </c>
      <c r="E185" s="167" t="s">
        <v>387</v>
      </c>
      <c r="F185" s="168" t="s">
        <v>71</v>
      </c>
      <c r="G185" s="169">
        <v>1</v>
      </c>
      <c r="H185" s="145"/>
      <c r="I185" s="145">
        <v>0</v>
      </c>
      <c r="J185" s="146"/>
      <c r="K185" s="146"/>
      <c r="L185" s="147"/>
    </row>
    <row r="186" spans="2:12" ht="35.1" customHeight="1" x14ac:dyDescent="0.15">
      <c r="B186" s="248">
        <v>178</v>
      </c>
      <c r="C186" s="144"/>
      <c r="D186" s="199" t="s">
        <v>270</v>
      </c>
      <c r="E186" s="167" t="s">
        <v>271</v>
      </c>
      <c r="F186" s="168" t="s">
        <v>71</v>
      </c>
      <c r="G186" s="169">
        <v>8</v>
      </c>
      <c r="H186" s="145"/>
      <c r="I186" s="145">
        <v>0</v>
      </c>
      <c r="J186" s="146"/>
      <c r="K186" s="146"/>
      <c r="L186" s="147"/>
    </row>
    <row r="187" spans="2:12" ht="35.1" customHeight="1" x14ac:dyDescent="0.15">
      <c r="B187" s="248">
        <v>179</v>
      </c>
      <c r="C187" s="150"/>
      <c r="D187" s="199" t="s">
        <v>388</v>
      </c>
      <c r="E187" s="167" t="s">
        <v>389</v>
      </c>
      <c r="F187" s="168" t="s">
        <v>71</v>
      </c>
      <c r="G187" s="169">
        <v>1</v>
      </c>
      <c r="H187" s="145"/>
      <c r="I187" s="145">
        <v>0</v>
      </c>
      <c r="J187" s="152"/>
      <c r="K187" s="152"/>
      <c r="L187" s="147"/>
    </row>
    <row r="188" spans="2:12" ht="35.1" customHeight="1" x14ac:dyDescent="0.15">
      <c r="B188" s="248">
        <v>180</v>
      </c>
      <c r="C188" s="195"/>
      <c r="D188" s="204" t="s">
        <v>278</v>
      </c>
      <c r="E188" s="149" t="s">
        <v>390</v>
      </c>
      <c r="F188" s="168" t="s">
        <v>71</v>
      </c>
      <c r="G188" s="169">
        <v>2</v>
      </c>
      <c r="H188" s="141"/>
      <c r="I188" s="145">
        <v>0</v>
      </c>
      <c r="J188" s="205"/>
      <c r="K188" s="206"/>
      <c r="L188" s="143"/>
    </row>
    <row r="189" spans="2:12" ht="35.1" customHeight="1" x14ac:dyDescent="0.15">
      <c r="B189" s="207"/>
      <c r="C189" s="155">
        <v>0</v>
      </c>
      <c r="D189" s="156" t="s">
        <v>177</v>
      </c>
      <c r="E189" s="208"/>
      <c r="F189" s="209"/>
      <c r="G189" s="210"/>
      <c r="H189" s="190"/>
      <c r="I189" s="190">
        <v>0</v>
      </c>
      <c r="J189" s="162"/>
      <c r="K189" s="162"/>
      <c r="L189" s="191"/>
    </row>
    <row r="190" spans="2:12" ht="28.5" customHeight="1" x14ac:dyDescent="0.15">
      <c r="B190" s="252">
        <v>181</v>
      </c>
      <c r="C190" s="212"/>
      <c r="D190" s="213" t="s">
        <v>391</v>
      </c>
      <c r="E190" s="214" t="s">
        <v>392</v>
      </c>
      <c r="F190" s="215" t="s">
        <v>71</v>
      </c>
      <c r="G190" s="216">
        <v>1</v>
      </c>
      <c r="H190" s="217"/>
      <c r="I190" s="217">
        <v>0</v>
      </c>
      <c r="J190" s="218"/>
      <c r="K190" s="218"/>
      <c r="L190" s="219"/>
    </row>
    <row r="191" spans="2:12" ht="28.5" customHeight="1" x14ac:dyDescent="0.15">
      <c r="B191" s="252">
        <v>182</v>
      </c>
      <c r="C191" s="212"/>
      <c r="D191" s="213" t="s">
        <v>393</v>
      </c>
      <c r="E191" s="214" t="s">
        <v>394</v>
      </c>
      <c r="F191" s="215" t="s">
        <v>71</v>
      </c>
      <c r="G191" s="216">
        <v>20</v>
      </c>
      <c r="H191" s="217"/>
      <c r="I191" s="217">
        <v>0</v>
      </c>
      <c r="J191" s="218"/>
      <c r="K191" s="218"/>
      <c r="L191" s="219"/>
    </row>
    <row r="192" spans="2:12" ht="28.5" customHeight="1" x14ac:dyDescent="0.15">
      <c r="B192" s="252">
        <v>183</v>
      </c>
      <c r="C192" s="212"/>
      <c r="D192" s="213" t="s">
        <v>393</v>
      </c>
      <c r="E192" s="214" t="s">
        <v>395</v>
      </c>
      <c r="F192" s="215" t="s">
        <v>71</v>
      </c>
      <c r="G192" s="216">
        <v>20</v>
      </c>
      <c r="H192" s="217"/>
      <c r="I192" s="217">
        <v>0</v>
      </c>
      <c r="J192" s="218"/>
      <c r="K192" s="218"/>
      <c r="L192" s="219"/>
    </row>
    <row r="193" spans="2:12" ht="28.5" customHeight="1" x14ac:dyDescent="0.15">
      <c r="B193" s="252">
        <v>184</v>
      </c>
      <c r="C193" s="212"/>
      <c r="D193" s="213" t="s">
        <v>396</v>
      </c>
      <c r="E193" s="214" t="s">
        <v>397</v>
      </c>
      <c r="F193" s="215" t="s">
        <v>71</v>
      </c>
      <c r="G193" s="216">
        <v>20</v>
      </c>
      <c r="H193" s="217"/>
      <c r="I193" s="217">
        <v>0</v>
      </c>
      <c r="J193" s="218"/>
      <c r="K193" s="218"/>
      <c r="L193" s="219"/>
    </row>
    <row r="194" spans="2:12" ht="28.5" customHeight="1" x14ac:dyDescent="0.15">
      <c r="B194" s="252">
        <v>185</v>
      </c>
      <c r="C194" s="212"/>
      <c r="D194" s="213" t="s">
        <v>398</v>
      </c>
      <c r="E194" s="214" t="s">
        <v>399</v>
      </c>
      <c r="F194" s="215" t="s">
        <v>71</v>
      </c>
      <c r="G194" s="216">
        <v>5</v>
      </c>
      <c r="H194" s="217"/>
      <c r="I194" s="217">
        <v>0</v>
      </c>
      <c r="J194" s="218"/>
      <c r="K194" s="218"/>
      <c r="L194" s="219"/>
    </row>
    <row r="195" spans="2:12" ht="28.5" customHeight="1" x14ac:dyDescent="0.15">
      <c r="B195" s="252">
        <v>186</v>
      </c>
      <c r="C195" s="212"/>
      <c r="D195" s="213" t="s">
        <v>400</v>
      </c>
      <c r="E195" s="214" t="s">
        <v>401</v>
      </c>
      <c r="F195" s="215" t="s">
        <v>71</v>
      </c>
      <c r="G195" s="216">
        <v>5</v>
      </c>
      <c r="H195" s="217"/>
      <c r="I195" s="217">
        <v>0</v>
      </c>
      <c r="J195" s="218"/>
      <c r="K195" s="218"/>
      <c r="L195" s="219"/>
    </row>
    <row r="196" spans="2:12" ht="28.5" customHeight="1" x14ac:dyDescent="0.15">
      <c r="B196" s="252">
        <v>187</v>
      </c>
      <c r="C196" s="212"/>
      <c r="D196" s="213" t="s">
        <v>402</v>
      </c>
      <c r="E196" s="214" t="s">
        <v>403</v>
      </c>
      <c r="F196" s="215" t="s">
        <v>71</v>
      </c>
      <c r="G196" s="216">
        <v>10</v>
      </c>
      <c r="H196" s="217"/>
      <c r="I196" s="217">
        <v>0</v>
      </c>
      <c r="J196" s="218"/>
      <c r="K196" s="218"/>
      <c r="L196" s="219"/>
    </row>
    <row r="197" spans="2:12" ht="28.5" customHeight="1" x14ac:dyDescent="0.15">
      <c r="B197" s="252">
        <v>188</v>
      </c>
      <c r="C197" s="212"/>
      <c r="D197" s="213" t="s">
        <v>404</v>
      </c>
      <c r="E197" s="214" t="s">
        <v>405</v>
      </c>
      <c r="F197" s="215" t="s">
        <v>71</v>
      </c>
      <c r="G197" s="216">
        <v>1</v>
      </c>
      <c r="H197" s="217"/>
      <c r="I197" s="217">
        <v>0</v>
      </c>
      <c r="J197" s="218"/>
      <c r="K197" s="218"/>
      <c r="L197" s="219"/>
    </row>
    <row r="198" spans="2:12" ht="28.5" customHeight="1" x14ac:dyDescent="0.15">
      <c r="B198" s="252">
        <v>189</v>
      </c>
      <c r="C198" s="212"/>
      <c r="D198" s="213" t="s">
        <v>249</v>
      </c>
      <c r="E198" s="214" t="s">
        <v>406</v>
      </c>
      <c r="F198" s="215" t="s">
        <v>71</v>
      </c>
      <c r="G198" s="216">
        <v>2</v>
      </c>
      <c r="H198" s="217"/>
      <c r="I198" s="217">
        <v>0</v>
      </c>
      <c r="J198" s="218"/>
      <c r="K198" s="218"/>
      <c r="L198" s="219"/>
    </row>
    <row r="199" spans="2:12" ht="28.5" customHeight="1" x14ac:dyDescent="0.15">
      <c r="B199" s="252">
        <v>190</v>
      </c>
      <c r="C199" s="212"/>
      <c r="D199" s="213" t="s">
        <v>247</v>
      </c>
      <c r="E199" s="214" t="s">
        <v>407</v>
      </c>
      <c r="F199" s="215" t="s">
        <v>71</v>
      </c>
      <c r="G199" s="216">
        <v>2</v>
      </c>
      <c r="H199" s="217"/>
      <c r="I199" s="217">
        <v>0</v>
      </c>
      <c r="J199" s="218"/>
      <c r="K199" s="218"/>
      <c r="L199" s="219"/>
    </row>
    <row r="200" spans="2:12" ht="28.5" customHeight="1" x14ac:dyDescent="0.15">
      <c r="B200" s="252">
        <v>191</v>
      </c>
      <c r="C200" s="212"/>
      <c r="D200" s="213" t="s">
        <v>307</v>
      </c>
      <c r="E200" s="214" t="s">
        <v>387</v>
      </c>
      <c r="F200" s="215" t="s">
        <v>71</v>
      </c>
      <c r="G200" s="216">
        <v>1</v>
      </c>
      <c r="H200" s="217"/>
      <c r="I200" s="217">
        <v>0</v>
      </c>
      <c r="J200" s="218"/>
      <c r="K200" s="218"/>
      <c r="L200" s="219"/>
    </row>
    <row r="201" spans="2:12" ht="28.5" customHeight="1" x14ac:dyDescent="0.15">
      <c r="B201" s="252">
        <v>192</v>
      </c>
      <c r="C201" s="212"/>
      <c r="D201" s="213" t="s">
        <v>408</v>
      </c>
      <c r="E201" s="214" t="s">
        <v>409</v>
      </c>
      <c r="F201" s="215" t="s">
        <v>71</v>
      </c>
      <c r="G201" s="216">
        <v>5</v>
      </c>
      <c r="H201" s="217"/>
      <c r="I201" s="217">
        <v>0</v>
      </c>
      <c r="J201" s="218"/>
      <c r="K201" s="218"/>
      <c r="L201" s="219"/>
    </row>
    <row r="202" spans="2:12" ht="28.5" customHeight="1" x14ac:dyDescent="0.15">
      <c r="B202" s="252">
        <v>193</v>
      </c>
      <c r="C202" s="212"/>
      <c r="D202" s="213" t="s">
        <v>408</v>
      </c>
      <c r="E202" s="214" t="s">
        <v>410</v>
      </c>
      <c r="F202" s="215" t="s">
        <v>71</v>
      </c>
      <c r="G202" s="216">
        <v>5</v>
      </c>
      <c r="H202" s="217"/>
      <c r="I202" s="217">
        <v>0</v>
      </c>
      <c r="J202" s="218"/>
      <c r="K202" s="218"/>
      <c r="L202" s="219"/>
    </row>
    <row r="203" spans="2:12" ht="28.5" customHeight="1" x14ac:dyDescent="0.15">
      <c r="B203" s="252">
        <v>194</v>
      </c>
      <c r="C203" s="212"/>
      <c r="D203" s="213" t="s">
        <v>408</v>
      </c>
      <c r="E203" s="214" t="s">
        <v>411</v>
      </c>
      <c r="F203" s="215" t="s">
        <v>71</v>
      </c>
      <c r="G203" s="216">
        <v>5</v>
      </c>
      <c r="H203" s="217"/>
      <c r="I203" s="217">
        <v>0</v>
      </c>
      <c r="J203" s="218"/>
      <c r="K203" s="218"/>
      <c r="L203" s="219"/>
    </row>
    <row r="204" spans="2:12" ht="28.5" customHeight="1" x14ac:dyDescent="0.15">
      <c r="B204" s="252">
        <v>195</v>
      </c>
      <c r="C204" s="212"/>
      <c r="D204" s="213" t="s">
        <v>408</v>
      </c>
      <c r="E204" s="214" t="s">
        <v>412</v>
      </c>
      <c r="F204" s="215" t="s">
        <v>71</v>
      </c>
      <c r="G204" s="216">
        <v>5</v>
      </c>
      <c r="H204" s="217"/>
      <c r="I204" s="217">
        <v>0</v>
      </c>
      <c r="J204" s="218"/>
      <c r="K204" s="218"/>
      <c r="L204" s="219"/>
    </row>
    <row r="205" spans="2:12" ht="28.5" customHeight="1" x14ac:dyDescent="0.15">
      <c r="B205" s="252">
        <v>196</v>
      </c>
      <c r="C205" s="212"/>
      <c r="D205" s="213" t="s">
        <v>343</v>
      </c>
      <c r="E205" s="214" t="s">
        <v>344</v>
      </c>
      <c r="F205" s="215" t="s">
        <v>71</v>
      </c>
      <c r="G205" s="216">
        <v>10</v>
      </c>
      <c r="H205" s="217"/>
      <c r="I205" s="217">
        <v>0</v>
      </c>
      <c r="J205" s="218"/>
      <c r="K205" s="218"/>
      <c r="L205" s="219"/>
    </row>
    <row r="206" spans="2:12" ht="28.5" customHeight="1" x14ac:dyDescent="0.15">
      <c r="B206" s="252">
        <v>197</v>
      </c>
      <c r="C206" s="212"/>
      <c r="D206" s="213" t="s">
        <v>156</v>
      </c>
      <c r="E206" s="214" t="s">
        <v>413</v>
      </c>
      <c r="F206" s="215" t="s">
        <v>71</v>
      </c>
      <c r="G206" s="216">
        <v>20</v>
      </c>
      <c r="H206" s="217"/>
      <c r="I206" s="217">
        <v>0</v>
      </c>
      <c r="J206" s="218"/>
      <c r="K206" s="218"/>
      <c r="L206" s="219"/>
    </row>
    <row r="207" spans="2:12" ht="28.5" customHeight="1" x14ac:dyDescent="0.15">
      <c r="B207" s="252">
        <v>198</v>
      </c>
      <c r="C207" s="212"/>
      <c r="D207" s="213" t="s">
        <v>270</v>
      </c>
      <c r="E207" s="214" t="s">
        <v>357</v>
      </c>
      <c r="F207" s="215" t="s">
        <v>71</v>
      </c>
      <c r="G207" s="216">
        <v>5</v>
      </c>
      <c r="H207" s="217"/>
      <c r="I207" s="217">
        <v>0</v>
      </c>
      <c r="J207" s="218"/>
      <c r="K207" s="218"/>
      <c r="L207" s="219"/>
    </row>
    <row r="208" spans="2:12" ht="28.5" customHeight="1" x14ac:dyDescent="0.15">
      <c r="B208" s="252">
        <v>199</v>
      </c>
      <c r="C208" s="212"/>
      <c r="D208" s="213" t="s">
        <v>270</v>
      </c>
      <c r="E208" s="214" t="s">
        <v>414</v>
      </c>
      <c r="F208" s="215" t="s">
        <v>71</v>
      </c>
      <c r="G208" s="216">
        <v>5</v>
      </c>
      <c r="H208" s="217"/>
      <c r="I208" s="217">
        <v>0</v>
      </c>
      <c r="J208" s="218"/>
      <c r="K208" s="218"/>
      <c r="L208" s="219"/>
    </row>
    <row r="209" spans="2:12" ht="28.5" customHeight="1" x14ac:dyDescent="0.15">
      <c r="B209" s="252">
        <v>200</v>
      </c>
      <c r="C209" s="212"/>
      <c r="D209" s="213" t="s">
        <v>270</v>
      </c>
      <c r="E209" s="214" t="s">
        <v>415</v>
      </c>
      <c r="F209" s="215" t="s">
        <v>71</v>
      </c>
      <c r="G209" s="216">
        <v>5</v>
      </c>
      <c r="H209" s="217"/>
      <c r="I209" s="217">
        <v>0</v>
      </c>
      <c r="J209" s="218"/>
      <c r="K209" s="218"/>
      <c r="L209" s="219"/>
    </row>
    <row r="210" spans="2:12" ht="28.5" customHeight="1" x14ac:dyDescent="0.15">
      <c r="B210" s="252">
        <v>201</v>
      </c>
      <c r="C210" s="212"/>
      <c r="D210" s="213" t="s">
        <v>270</v>
      </c>
      <c r="E210" s="214" t="s">
        <v>416</v>
      </c>
      <c r="F210" s="215" t="s">
        <v>71</v>
      </c>
      <c r="G210" s="216">
        <v>5</v>
      </c>
      <c r="H210" s="217"/>
      <c r="I210" s="217">
        <v>0</v>
      </c>
      <c r="J210" s="218"/>
      <c r="K210" s="218"/>
      <c r="L210" s="219"/>
    </row>
    <row r="211" spans="2:12" ht="28.5" customHeight="1" x14ac:dyDescent="0.15">
      <c r="B211" s="252">
        <v>202</v>
      </c>
      <c r="C211" s="212"/>
      <c r="D211" s="213" t="s">
        <v>270</v>
      </c>
      <c r="E211" s="214" t="s">
        <v>271</v>
      </c>
      <c r="F211" s="215" t="s">
        <v>71</v>
      </c>
      <c r="G211" s="216">
        <v>5</v>
      </c>
      <c r="H211" s="217"/>
      <c r="I211" s="217">
        <v>0</v>
      </c>
      <c r="J211" s="218"/>
      <c r="K211" s="218"/>
      <c r="L211" s="219"/>
    </row>
    <row r="212" spans="2:12" ht="28.5" customHeight="1" x14ac:dyDescent="0.15">
      <c r="B212" s="252">
        <v>203</v>
      </c>
      <c r="C212" s="212"/>
      <c r="D212" s="213" t="s">
        <v>417</v>
      </c>
      <c r="E212" s="214" t="s">
        <v>418</v>
      </c>
      <c r="F212" s="215" t="s">
        <v>71</v>
      </c>
      <c r="G212" s="216">
        <v>1</v>
      </c>
      <c r="H212" s="217"/>
      <c r="I212" s="217">
        <v>0</v>
      </c>
      <c r="J212" s="218"/>
      <c r="K212" s="218"/>
      <c r="L212" s="219"/>
    </row>
    <row r="213" spans="2:12" ht="28.5" customHeight="1" x14ac:dyDescent="0.15">
      <c r="B213" s="252">
        <v>204</v>
      </c>
      <c r="C213" s="212"/>
      <c r="D213" s="213" t="s">
        <v>419</v>
      </c>
      <c r="E213" s="214" t="s">
        <v>420</v>
      </c>
      <c r="F213" s="215" t="s">
        <v>71</v>
      </c>
      <c r="G213" s="216">
        <v>5</v>
      </c>
      <c r="H213" s="217"/>
      <c r="I213" s="217">
        <v>0</v>
      </c>
      <c r="J213" s="218"/>
      <c r="K213" s="218"/>
      <c r="L213" s="219"/>
    </row>
    <row r="214" spans="2:12" ht="28.5" customHeight="1" x14ac:dyDescent="0.15">
      <c r="B214" s="252">
        <v>205</v>
      </c>
      <c r="C214" s="212"/>
      <c r="D214" s="213" t="s">
        <v>421</v>
      </c>
      <c r="E214" s="214" t="s">
        <v>422</v>
      </c>
      <c r="F214" s="215" t="s">
        <v>71</v>
      </c>
      <c r="G214" s="216">
        <v>10</v>
      </c>
      <c r="H214" s="217"/>
      <c r="I214" s="217">
        <v>0</v>
      </c>
      <c r="J214" s="218"/>
      <c r="K214" s="218"/>
      <c r="L214" s="219"/>
    </row>
    <row r="215" spans="2:12" ht="28.5" customHeight="1" x14ac:dyDescent="0.15">
      <c r="B215" s="252">
        <v>206</v>
      </c>
      <c r="C215" s="212"/>
      <c r="D215" s="213" t="s">
        <v>423</v>
      </c>
      <c r="E215" s="214" t="s">
        <v>424</v>
      </c>
      <c r="F215" s="215" t="s">
        <v>71</v>
      </c>
      <c r="G215" s="216">
        <v>4</v>
      </c>
      <c r="H215" s="217"/>
      <c r="I215" s="217">
        <v>0</v>
      </c>
      <c r="J215" s="218"/>
      <c r="K215" s="218"/>
      <c r="L215" s="219"/>
    </row>
    <row r="216" spans="2:12" ht="28.5" customHeight="1" x14ac:dyDescent="0.15">
      <c r="B216" s="252">
        <v>207</v>
      </c>
      <c r="C216" s="212"/>
      <c r="D216" s="213" t="s">
        <v>425</v>
      </c>
      <c r="E216" s="214" t="s">
        <v>185</v>
      </c>
      <c r="F216" s="215" t="s">
        <v>282</v>
      </c>
      <c r="G216" s="216">
        <v>1</v>
      </c>
      <c r="H216" s="217"/>
      <c r="I216" s="217">
        <v>0</v>
      </c>
      <c r="J216" s="218"/>
      <c r="K216" s="218"/>
      <c r="L216" s="219"/>
    </row>
    <row r="217" spans="2:12" ht="28.5" customHeight="1" x14ac:dyDescent="0.15">
      <c r="B217" s="252">
        <v>208</v>
      </c>
      <c r="C217" s="212"/>
      <c r="D217" s="213" t="s">
        <v>425</v>
      </c>
      <c r="E217" s="214" t="s">
        <v>426</v>
      </c>
      <c r="F217" s="215" t="s">
        <v>282</v>
      </c>
      <c r="G217" s="216">
        <v>1</v>
      </c>
      <c r="H217" s="217"/>
      <c r="I217" s="217">
        <v>0</v>
      </c>
      <c r="J217" s="218"/>
      <c r="K217" s="218"/>
      <c r="L217" s="219"/>
    </row>
    <row r="218" spans="2:12" ht="28.5" customHeight="1" x14ac:dyDescent="0.15">
      <c r="B218" s="252">
        <v>209</v>
      </c>
      <c r="C218" s="212"/>
      <c r="D218" s="213" t="s">
        <v>427</v>
      </c>
      <c r="E218" s="214" t="s">
        <v>344</v>
      </c>
      <c r="F218" s="215" t="s">
        <v>282</v>
      </c>
      <c r="G218" s="216">
        <v>4</v>
      </c>
      <c r="H218" s="217"/>
      <c r="I218" s="217">
        <v>0</v>
      </c>
      <c r="J218" s="218"/>
      <c r="K218" s="218"/>
      <c r="L218" s="219"/>
    </row>
    <row r="219" spans="2:12" ht="28.5" customHeight="1" x14ac:dyDescent="0.15">
      <c r="B219" s="252">
        <v>210</v>
      </c>
      <c r="C219" s="212"/>
      <c r="D219" s="213" t="s">
        <v>428</v>
      </c>
      <c r="E219" s="214" t="s">
        <v>429</v>
      </c>
      <c r="F219" s="215" t="s">
        <v>267</v>
      </c>
      <c r="G219" s="216">
        <v>2</v>
      </c>
      <c r="H219" s="217"/>
      <c r="I219" s="217">
        <v>0</v>
      </c>
      <c r="J219" s="218"/>
      <c r="K219" s="218"/>
      <c r="L219" s="219"/>
    </row>
    <row r="220" spans="2:12" ht="28.5" customHeight="1" x14ac:dyDescent="0.15">
      <c r="B220" s="220"/>
      <c r="C220" s="113">
        <v>0</v>
      </c>
      <c r="D220" s="156" t="s">
        <v>177</v>
      </c>
      <c r="E220" s="221"/>
      <c r="F220" s="222"/>
      <c r="G220" s="223"/>
      <c r="H220" s="118"/>
      <c r="I220" s="118">
        <v>0</v>
      </c>
      <c r="J220" s="224"/>
      <c r="K220" s="224"/>
      <c r="L220" s="225"/>
    </row>
    <row r="221" spans="2:12" ht="28.5" customHeight="1" x14ac:dyDescent="0.15">
      <c r="B221" s="252">
        <v>211</v>
      </c>
      <c r="C221" s="212"/>
      <c r="D221" s="213" t="s">
        <v>430</v>
      </c>
      <c r="E221" s="214" t="s">
        <v>431</v>
      </c>
      <c r="F221" s="215" t="s">
        <v>71</v>
      </c>
      <c r="G221" s="216">
        <v>1</v>
      </c>
      <c r="H221" s="217"/>
      <c r="I221" s="217">
        <v>0</v>
      </c>
      <c r="J221" s="218"/>
      <c r="K221" s="218"/>
      <c r="L221" s="219"/>
    </row>
    <row r="222" spans="2:12" ht="28.5" customHeight="1" x14ac:dyDescent="0.15">
      <c r="B222" s="252">
        <v>212</v>
      </c>
      <c r="C222" s="212"/>
      <c r="D222" s="213" t="s">
        <v>432</v>
      </c>
      <c r="E222" s="214" t="s">
        <v>433</v>
      </c>
      <c r="F222" s="215" t="s">
        <v>71</v>
      </c>
      <c r="G222" s="216">
        <v>1</v>
      </c>
      <c r="H222" s="217"/>
      <c r="I222" s="217">
        <v>0</v>
      </c>
      <c r="J222" s="218"/>
      <c r="K222" s="218"/>
      <c r="L222" s="219"/>
    </row>
    <row r="223" spans="2:12" ht="28.5" customHeight="1" x14ac:dyDescent="0.15">
      <c r="B223" s="252">
        <v>213</v>
      </c>
      <c r="C223" s="212"/>
      <c r="D223" s="213" t="s">
        <v>434</v>
      </c>
      <c r="E223" s="214" t="s">
        <v>435</v>
      </c>
      <c r="F223" s="215" t="s">
        <v>71</v>
      </c>
      <c r="G223" s="216">
        <v>3</v>
      </c>
      <c r="H223" s="217"/>
      <c r="I223" s="217">
        <v>0</v>
      </c>
      <c r="J223" s="218"/>
      <c r="K223" s="218"/>
      <c r="L223" s="219"/>
    </row>
    <row r="224" spans="2:12" ht="28.5" customHeight="1" x14ac:dyDescent="0.15">
      <c r="B224" s="252">
        <v>214</v>
      </c>
      <c r="C224" s="212"/>
      <c r="D224" s="213" t="s">
        <v>436</v>
      </c>
      <c r="E224" s="214" t="s">
        <v>437</v>
      </c>
      <c r="F224" s="215" t="s">
        <v>71</v>
      </c>
      <c r="G224" s="216">
        <v>1</v>
      </c>
      <c r="H224" s="217"/>
      <c r="I224" s="217">
        <v>0</v>
      </c>
      <c r="J224" s="218"/>
      <c r="K224" s="218"/>
      <c r="L224" s="219"/>
    </row>
    <row r="225" spans="2:12" ht="28.5" customHeight="1" x14ac:dyDescent="0.15">
      <c r="B225" s="252">
        <v>215</v>
      </c>
      <c r="C225" s="212"/>
      <c r="D225" s="213" t="s">
        <v>438</v>
      </c>
      <c r="E225" s="214" t="s">
        <v>439</v>
      </c>
      <c r="F225" s="215" t="s">
        <v>71</v>
      </c>
      <c r="G225" s="216">
        <v>2</v>
      </c>
      <c r="H225" s="217"/>
      <c r="I225" s="217">
        <v>0</v>
      </c>
      <c r="J225" s="218"/>
      <c r="K225" s="218"/>
      <c r="L225" s="219"/>
    </row>
    <row r="226" spans="2:12" ht="28.5" customHeight="1" x14ac:dyDescent="0.15">
      <c r="B226" s="252">
        <v>216</v>
      </c>
      <c r="C226" s="212"/>
      <c r="D226" s="213" t="s">
        <v>440</v>
      </c>
      <c r="E226" s="214" t="s">
        <v>441</v>
      </c>
      <c r="F226" s="215" t="s">
        <v>71</v>
      </c>
      <c r="G226" s="216">
        <v>2</v>
      </c>
      <c r="H226" s="217"/>
      <c r="I226" s="217">
        <v>0</v>
      </c>
      <c r="J226" s="218"/>
      <c r="K226" s="218"/>
      <c r="L226" s="219"/>
    </row>
    <row r="227" spans="2:12" ht="28.5" customHeight="1" x14ac:dyDescent="0.15">
      <c r="B227" s="252">
        <v>217</v>
      </c>
      <c r="C227" s="212"/>
      <c r="D227" s="213" t="s">
        <v>442</v>
      </c>
      <c r="E227" s="214" t="s">
        <v>443</v>
      </c>
      <c r="F227" s="215" t="s">
        <v>71</v>
      </c>
      <c r="G227" s="216">
        <v>2</v>
      </c>
      <c r="H227" s="217"/>
      <c r="I227" s="217">
        <v>0</v>
      </c>
      <c r="J227" s="218"/>
      <c r="K227" s="218"/>
      <c r="L227" s="219"/>
    </row>
    <row r="228" spans="2:12" ht="28.5" customHeight="1" x14ac:dyDescent="0.15">
      <c r="B228" s="252">
        <v>218</v>
      </c>
      <c r="C228" s="212"/>
      <c r="D228" s="213" t="s">
        <v>444</v>
      </c>
      <c r="E228" s="214" t="s">
        <v>445</v>
      </c>
      <c r="F228" s="215" t="s">
        <v>71</v>
      </c>
      <c r="G228" s="216">
        <v>1</v>
      </c>
      <c r="H228" s="217"/>
      <c r="I228" s="217">
        <v>0</v>
      </c>
      <c r="J228" s="218"/>
      <c r="K228" s="218"/>
      <c r="L228" s="219"/>
    </row>
    <row r="229" spans="2:12" ht="28.5" customHeight="1" x14ac:dyDescent="0.15">
      <c r="B229" s="252">
        <v>219</v>
      </c>
      <c r="C229" s="212"/>
      <c r="D229" s="213" t="s">
        <v>446</v>
      </c>
      <c r="E229" s="214" t="s">
        <v>447</v>
      </c>
      <c r="F229" s="215" t="s">
        <v>71</v>
      </c>
      <c r="G229" s="216">
        <v>2</v>
      </c>
      <c r="H229" s="217"/>
      <c r="I229" s="217">
        <v>0</v>
      </c>
      <c r="J229" s="218"/>
      <c r="K229" s="218"/>
      <c r="L229" s="219"/>
    </row>
    <row r="230" spans="2:12" ht="28.5" customHeight="1" x14ac:dyDescent="0.15">
      <c r="B230" s="252">
        <v>220</v>
      </c>
      <c r="C230" s="212"/>
      <c r="D230" s="213" t="s">
        <v>448</v>
      </c>
      <c r="E230" s="214" t="s">
        <v>449</v>
      </c>
      <c r="F230" s="215" t="s">
        <v>71</v>
      </c>
      <c r="G230" s="216">
        <v>2</v>
      </c>
      <c r="H230" s="217"/>
      <c r="I230" s="217">
        <v>0</v>
      </c>
      <c r="J230" s="218"/>
      <c r="K230" s="218"/>
      <c r="L230" s="219"/>
    </row>
    <row r="231" spans="2:12" ht="28.5" customHeight="1" x14ac:dyDescent="0.15">
      <c r="B231" s="252">
        <v>221</v>
      </c>
      <c r="C231" s="212"/>
      <c r="D231" s="213" t="s">
        <v>450</v>
      </c>
      <c r="E231" s="214" t="s">
        <v>451</v>
      </c>
      <c r="F231" s="215" t="s">
        <v>132</v>
      </c>
      <c r="G231" s="216">
        <v>3</v>
      </c>
      <c r="H231" s="217"/>
      <c r="I231" s="217">
        <v>0</v>
      </c>
      <c r="J231" s="218"/>
      <c r="K231" s="218"/>
      <c r="L231" s="219"/>
    </row>
    <row r="232" spans="2:12" ht="28.5" customHeight="1" x14ac:dyDescent="0.15">
      <c r="B232" s="252">
        <v>222</v>
      </c>
      <c r="C232" s="212"/>
      <c r="D232" s="213" t="s">
        <v>450</v>
      </c>
      <c r="E232" s="214" t="s">
        <v>452</v>
      </c>
      <c r="F232" s="215" t="s">
        <v>132</v>
      </c>
      <c r="G232" s="216">
        <v>2</v>
      </c>
      <c r="H232" s="217"/>
      <c r="I232" s="217">
        <v>0</v>
      </c>
      <c r="J232" s="218"/>
      <c r="K232" s="218"/>
      <c r="L232" s="219"/>
    </row>
    <row r="233" spans="2:12" ht="28.5" customHeight="1" x14ac:dyDescent="0.15">
      <c r="B233" s="252">
        <v>223</v>
      </c>
      <c r="C233" s="212"/>
      <c r="D233" s="213" t="s">
        <v>453</v>
      </c>
      <c r="E233" s="214" t="s">
        <v>454</v>
      </c>
      <c r="F233" s="215" t="s">
        <v>71</v>
      </c>
      <c r="G233" s="216">
        <v>3</v>
      </c>
      <c r="H233" s="217"/>
      <c r="I233" s="217">
        <v>0</v>
      </c>
      <c r="J233" s="218"/>
      <c r="K233" s="218"/>
      <c r="L233" s="219"/>
    </row>
    <row r="234" spans="2:12" ht="28.5" customHeight="1" x14ac:dyDescent="0.15">
      <c r="B234" s="252">
        <v>224</v>
      </c>
      <c r="C234" s="212"/>
      <c r="D234" s="213" t="s">
        <v>455</v>
      </c>
      <c r="E234" s="214" t="s">
        <v>456</v>
      </c>
      <c r="F234" s="215" t="s">
        <v>192</v>
      </c>
      <c r="G234" s="216">
        <v>1</v>
      </c>
      <c r="H234" s="217"/>
      <c r="I234" s="217">
        <v>0</v>
      </c>
      <c r="J234" s="218"/>
      <c r="K234" s="218"/>
      <c r="L234" s="219"/>
    </row>
    <row r="235" spans="2:12" ht="28.5" customHeight="1" x14ac:dyDescent="0.15">
      <c r="B235" s="252">
        <v>225</v>
      </c>
      <c r="C235" s="212"/>
      <c r="D235" s="213" t="s">
        <v>455</v>
      </c>
      <c r="E235" s="214" t="s">
        <v>457</v>
      </c>
      <c r="F235" s="215" t="s">
        <v>192</v>
      </c>
      <c r="G235" s="216">
        <v>1</v>
      </c>
      <c r="H235" s="217"/>
      <c r="I235" s="217">
        <v>0</v>
      </c>
      <c r="J235" s="218"/>
      <c r="K235" s="218"/>
      <c r="L235" s="219"/>
    </row>
    <row r="236" spans="2:12" ht="28.5" customHeight="1" x14ac:dyDescent="0.15">
      <c r="B236" s="252">
        <v>226</v>
      </c>
      <c r="C236" s="212"/>
      <c r="D236" s="213" t="s">
        <v>458</v>
      </c>
      <c r="E236" s="214" t="s">
        <v>459</v>
      </c>
      <c r="F236" s="215" t="s">
        <v>71</v>
      </c>
      <c r="G236" s="216">
        <v>2</v>
      </c>
      <c r="H236" s="217"/>
      <c r="I236" s="217">
        <v>0</v>
      </c>
      <c r="J236" s="218"/>
      <c r="K236" s="218"/>
      <c r="L236" s="219"/>
    </row>
    <row r="237" spans="2:12" ht="28.5" customHeight="1" x14ac:dyDescent="0.15">
      <c r="B237" s="252">
        <v>227</v>
      </c>
      <c r="C237" s="212"/>
      <c r="D237" s="213" t="s">
        <v>460</v>
      </c>
      <c r="E237" s="214" t="s">
        <v>461</v>
      </c>
      <c r="F237" s="215" t="s">
        <v>132</v>
      </c>
      <c r="G237" s="216">
        <v>1</v>
      </c>
      <c r="H237" s="217"/>
      <c r="I237" s="217">
        <v>0</v>
      </c>
      <c r="J237" s="218"/>
      <c r="K237" s="218"/>
      <c r="L237" s="219"/>
    </row>
    <row r="238" spans="2:12" ht="28.5" customHeight="1" x14ac:dyDescent="0.15">
      <c r="B238" s="252">
        <v>228</v>
      </c>
      <c r="C238" s="212"/>
      <c r="D238" s="213" t="s">
        <v>460</v>
      </c>
      <c r="E238" s="214" t="s">
        <v>187</v>
      </c>
      <c r="F238" s="215" t="s">
        <v>132</v>
      </c>
      <c r="G238" s="216">
        <v>1</v>
      </c>
      <c r="H238" s="217"/>
      <c r="I238" s="217">
        <v>0</v>
      </c>
      <c r="J238" s="218"/>
      <c r="K238" s="218"/>
      <c r="L238" s="219"/>
    </row>
    <row r="239" spans="2:12" ht="28.5" customHeight="1" x14ac:dyDescent="0.15">
      <c r="B239" s="252">
        <v>229</v>
      </c>
      <c r="C239" s="212"/>
      <c r="D239" s="213" t="s">
        <v>460</v>
      </c>
      <c r="E239" s="214" t="s">
        <v>189</v>
      </c>
      <c r="F239" s="215" t="s">
        <v>132</v>
      </c>
      <c r="G239" s="216">
        <v>1</v>
      </c>
      <c r="H239" s="217"/>
      <c r="I239" s="217">
        <v>0</v>
      </c>
      <c r="J239" s="218"/>
      <c r="K239" s="218"/>
      <c r="L239" s="219"/>
    </row>
    <row r="240" spans="2:12" ht="28.5" customHeight="1" x14ac:dyDescent="0.15">
      <c r="B240" s="252">
        <v>230</v>
      </c>
      <c r="C240" s="212"/>
      <c r="D240" s="213" t="s">
        <v>462</v>
      </c>
      <c r="E240" s="214" t="s">
        <v>463</v>
      </c>
      <c r="F240" s="215" t="s">
        <v>71</v>
      </c>
      <c r="G240" s="216">
        <v>10</v>
      </c>
      <c r="H240" s="217"/>
      <c r="I240" s="217">
        <v>0</v>
      </c>
      <c r="J240" s="218"/>
      <c r="K240" s="218"/>
      <c r="L240" s="219"/>
    </row>
    <row r="241" spans="2:12" ht="28.5" customHeight="1" x14ac:dyDescent="0.15">
      <c r="B241" s="252">
        <v>231</v>
      </c>
      <c r="C241" s="212"/>
      <c r="D241" s="213" t="s">
        <v>464</v>
      </c>
      <c r="E241" s="214" t="s">
        <v>465</v>
      </c>
      <c r="F241" s="215" t="s">
        <v>182</v>
      </c>
      <c r="G241" s="216">
        <v>1</v>
      </c>
      <c r="H241" s="217"/>
      <c r="I241" s="217">
        <v>0</v>
      </c>
      <c r="J241" s="218"/>
      <c r="K241" s="218"/>
      <c r="L241" s="219"/>
    </row>
    <row r="242" spans="2:12" ht="28.5" customHeight="1" x14ac:dyDescent="0.15">
      <c r="B242" s="252">
        <v>232</v>
      </c>
      <c r="C242" s="212"/>
      <c r="D242" s="213" t="s">
        <v>466</v>
      </c>
      <c r="E242" s="214" t="s">
        <v>467</v>
      </c>
      <c r="F242" s="215" t="s">
        <v>71</v>
      </c>
      <c r="G242" s="216">
        <v>2</v>
      </c>
      <c r="H242" s="217"/>
      <c r="I242" s="217">
        <v>0</v>
      </c>
      <c r="J242" s="218"/>
      <c r="K242" s="218"/>
      <c r="L242" s="219"/>
    </row>
    <row r="243" spans="2:12" ht="28.5" customHeight="1" x14ac:dyDescent="0.15">
      <c r="B243" s="252">
        <v>233</v>
      </c>
      <c r="C243" s="212">
        <v>0</v>
      </c>
      <c r="D243" s="213" t="s">
        <v>468</v>
      </c>
      <c r="E243" s="214" t="s">
        <v>469</v>
      </c>
      <c r="F243" s="215" t="s">
        <v>176</v>
      </c>
      <c r="G243" s="216">
        <v>2</v>
      </c>
      <c r="H243" s="217"/>
      <c r="I243" s="217">
        <v>0</v>
      </c>
      <c r="J243" s="218"/>
      <c r="K243" s="218"/>
      <c r="L243" s="219"/>
    </row>
    <row r="244" spans="2:12" ht="28.5" customHeight="1" x14ac:dyDescent="0.15">
      <c r="B244" s="252">
        <v>234</v>
      </c>
      <c r="C244" s="212">
        <v>0</v>
      </c>
      <c r="D244" s="213" t="s">
        <v>468</v>
      </c>
      <c r="E244" s="214" t="s">
        <v>470</v>
      </c>
      <c r="F244" s="215" t="s">
        <v>176</v>
      </c>
      <c r="G244" s="216">
        <v>2</v>
      </c>
      <c r="H244" s="217"/>
      <c r="I244" s="217">
        <v>0</v>
      </c>
      <c r="J244" s="218"/>
      <c r="K244" s="218"/>
      <c r="L244" s="219"/>
    </row>
    <row r="245" spans="2:12" ht="28.5" customHeight="1" x14ac:dyDescent="0.15">
      <c r="B245" s="252">
        <v>235</v>
      </c>
      <c r="C245" s="212">
        <v>0</v>
      </c>
      <c r="D245" s="213" t="s">
        <v>468</v>
      </c>
      <c r="E245" s="214" t="s">
        <v>471</v>
      </c>
      <c r="F245" s="215" t="s">
        <v>176</v>
      </c>
      <c r="G245" s="216">
        <v>2</v>
      </c>
      <c r="H245" s="217"/>
      <c r="I245" s="217">
        <v>0</v>
      </c>
      <c r="J245" s="218"/>
      <c r="K245" s="218"/>
      <c r="L245" s="219"/>
    </row>
    <row r="246" spans="2:12" ht="28.5" customHeight="1" x14ac:dyDescent="0.15">
      <c r="B246" s="252">
        <v>236</v>
      </c>
      <c r="C246" s="212">
        <v>0</v>
      </c>
      <c r="D246" s="213" t="s">
        <v>468</v>
      </c>
      <c r="E246" s="214" t="s">
        <v>472</v>
      </c>
      <c r="F246" s="215" t="s">
        <v>176</v>
      </c>
      <c r="G246" s="216">
        <v>2</v>
      </c>
      <c r="H246" s="217"/>
      <c r="I246" s="217">
        <v>0</v>
      </c>
      <c r="J246" s="218"/>
      <c r="K246" s="218"/>
      <c r="L246" s="219"/>
    </row>
    <row r="247" spans="2:12" ht="28.5" customHeight="1" x14ac:dyDescent="0.15">
      <c r="B247" s="252">
        <v>237</v>
      </c>
      <c r="C247" s="212">
        <v>0</v>
      </c>
      <c r="D247" s="213" t="s">
        <v>468</v>
      </c>
      <c r="E247" s="214" t="s">
        <v>473</v>
      </c>
      <c r="F247" s="215" t="s">
        <v>176</v>
      </c>
      <c r="G247" s="216">
        <v>2</v>
      </c>
      <c r="H247" s="217"/>
      <c r="I247" s="217">
        <v>0</v>
      </c>
      <c r="J247" s="218"/>
      <c r="K247" s="218"/>
      <c r="L247" s="219"/>
    </row>
    <row r="248" spans="2:12" ht="28.5" customHeight="1" x14ac:dyDescent="0.15">
      <c r="B248" s="252">
        <v>238</v>
      </c>
      <c r="C248" s="212">
        <v>0</v>
      </c>
      <c r="D248" s="213" t="s">
        <v>468</v>
      </c>
      <c r="E248" s="214" t="s">
        <v>474</v>
      </c>
      <c r="F248" s="215" t="s">
        <v>176</v>
      </c>
      <c r="G248" s="216">
        <v>2</v>
      </c>
      <c r="H248" s="217"/>
      <c r="I248" s="217">
        <v>0</v>
      </c>
      <c r="J248" s="218"/>
      <c r="K248" s="218"/>
      <c r="L248" s="219"/>
    </row>
    <row r="249" spans="2:12" ht="28.5" customHeight="1" x14ac:dyDescent="0.15">
      <c r="B249" s="252">
        <v>239</v>
      </c>
      <c r="C249" s="212">
        <v>0</v>
      </c>
      <c r="D249" s="213" t="s">
        <v>468</v>
      </c>
      <c r="E249" s="214" t="s">
        <v>475</v>
      </c>
      <c r="F249" s="215" t="s">
        <v>176</v>
      </c>
      <c r="G249" s="216">
        <v>2</v>
      </c>
      <c r="H249" s="217"/>
      <c r="I249" s="217">
        <v>0</v>
      </c>
      <c r="J249" s="218"/>
      <c r="K249" s="218"/>
      <c r="L249" s="219"/>
    </row>
    <row r="250" spans="2:12" ht="28.5" customHeight="1" x14ac:dyDescent="0.15">
      <c r="B250" s="253">
        <v>240</v>
      </c>
      <c r="C250" s="226">
        <v>0</v>
      </c>
      <c r="D250" s="227" t="s">
        <v>468</v>
      </c>
      <c r="E250" s="214" t="s">
        <v>476</v>
      </c>
      <c r="F250" s="215" t="s">
        <v>176</v>
      </c>
      <c r="G250" s="216">
        <v>2</v>
      </c>
      <c r="H250" s="217"/>
      <c r="I250" s="217">
        <v>0</v>
      </c>
      <c r="J250" s="217"/>
      <c r="K250" s="217"/>
      <c r="L250" s="228"/>
    </row>
    <row r="251" spans="2:12" ht="28.5" customHeight="1" x14ac:dyDescent="0.15">
      <c r="B251" s="226"/>
      <c r="C251" s="226">
        <v>0</v>
      </c>
      <c r="D251" s="229" t="s">
        <v>477</v>
      </c>
      <c r="E251" s="214"/>
      <c r="F251" s="215"/>
      <c r="G251" s="216"/>
      <c r="H251" s="217"/>
      <c r="I251" s="217">
        <v>0</v>
      </c>
      <c r="J251" s="217"/>
      <c r="K251" s="217"/>
      <c r="L251" s="228"/>
    </row>
    <row r="252" spans="2:12" ht="28.5" customHeight="1" x14ac:dyDescent="0.15">
      <c r="B252" s="254">
        <v>241</v>
      </c>
      <c r="C252" s="230">
        <v>0</v>
      </c>
      <c r="D252" s="231" t="s">
        <v>468</v>
      </c>
      <c r="E252" s="232" t="s">
        <v>478</v>
      </c>
      <c r="F252" s="233" t="s">
        <v>176</v>
      </c>
      <c r="G252" s="234">
        <v>2</v>
      </c>
      <c r="H252" s="235"/>
      <c r="I252" s="235">
        <v>0</v>
      </c>
      <c r="J252" s="236"/>
      <c r="K252" s="236"/>
      <c r="L252" s="237"/>
    </row>
    <row r="253" spans="2:12" ht="28.5" customHeight="1" x14ac:dyDescent="0.15">
      <c r="B253" s="252">
        <v>242</v>
      </c>
      <c r="C253" s="212">
        <v>0</v>
      </c>
      <c r="D253" s="213" t="s">
        <v>468</v>
      </c>
      <c r="E253" s="238" t="s">
        <v>479</v>
      </c>
      <c r="F253" s="215" t="s">
        <v>176</v>
      </c>
      <c r="G253" s="216">
        <v>2</v>
      </c>
      <c r="H253" s="217"/>
      <c r="I253" s="217">
        <v>0</v>
      </c>
      <c r="J253" s="218"/>
      <c r="K253" s="218"/>
      <c r="L253" s="219"/>
    </row>
    <row r="254" spans="2:12" ht="28.5" customHeight="1" x14ac:dyDescent="0.15">
      <c r="B254" s="252">
        <v>243</v>
      </c>
      <c r="C254" s="212">
        <v>0</v>
      </c>
      <c r="D254" s="213" t="s">
        <v>468</v>
      </c>
      <c r="E254" s="238" t="s">
        <v>480</v>
      </c>
      <c r="F254" s="215" t="s">
        <v>176</v>
      </c>
      <c r="G254" s="216">
        <v>2</v>
      </c>
      <c r="H254" s="217"/>
      <c r="I254" s="217">
        <v>0</v>
      </c>
      <c r="J254" s="218"/>
      <c r="K254" s="218"/>
      <c r="L254" s="219"/>
    </row>
    <row r="255" spans="2:12" ht="28.5" customHeight="1" x14ac:dyDescent="0.15">
      <c r="B255" s="252">
        <v>244</v>
      </c>
      <c r="C255" s="212">
        <v>0</v>
      </c>
      <c r="D255" s="213" t="s">
        <v>468</v>
      </c>
      <c r="E255" s="238" t="s">
        <v>481</v>
      </c>
      <c r="F255" s="215" t="s">
        <v>176</v>
      </c>
      <c r="G255" s="216">
        <v>2</v>
      </c>
      <c r="H255" s="217"/>
      <c r="I255" s="217">
        <v>0</v>
      </c>
      <c r="J255" s="218"/>
      <c r="K255" s="218"/>
      <c r="L255" s="219"/>
    </row>
    <row r="256" spans="2:12" ht="28.5" customHeight="1" x14ac:dyDescent="0.15">
      <c r="B256" s="252">
        <v>245</v>
      </c>
      <c r="C256" s="212">
        <v>0</v>
      </c>
      <c r="D256" s="213" t="s">
        <v>468</v>
      </c>
      <c r="E256" s="238" t="s">
        <v>482</v>
      </c>
      <c r="F256" s="215" t="s">
        <v>176</v>
      </c>
      <c r="G256" s="216">
        <v>2</v>
      </c>
      <c r="H256" s="217"/>
      <c r="I256" s="217">
        <v>0</v>
      </c>
      <c r="J256" s="218"/>
      <c r="K256" s="218"/>
      <c r="L256" s="219"/>
    </row>
    <row r="257" spans="2:12" ht="28.5" customHeight="1" x14ac:dyDescent="0.15">
      <c r="B257" s="252">
        <v>246</v>
      </c>
      <c r="C257" s="212">
        <v>0</v>
      </c>
      <c r="D257" s="213" t="s">
        <v>468</v>
      </c>
      <c r="E257" s="238" t="s">
        <v>483</v>
      </c>
      <c r="F257" s="215" t="s">
        <v>176</v>
      </c>
      <c r="G257" s="216">
        <v>2</v>
      </c>
      <c r="H257" s="217"/>
      <c r="I257" s="217">
        <v>0</v>
      </c>
      <c r="J257" s="218"/>
      <c r="K257" s="218"/>
      <c r="L257" s="219"/>
    </row>
    <row r="258" spans="2:12" ht="28.5" customHeight="1" x14ac:dyDescent="0.15">
      <c r="B258" s="252">
        <v>247</v>
      </c>
      <c r="C258" s="212">
        <v>0</v>
      </c>
      <c r="D258" s="213" t="s">
        <v>468</v>
      </c>
      <c r="E258" s="238" t="s">
        <v>484</v>
      </c>
      <c r="F258" s="215" t="s">
        <v>176</v>
      </c>
      <c r="G258" s="216">
        <v>2</v>
      </c>
      <c r="H258" s="217"/>
      <c r="I258" s="217">
        <v>0</v>
      </c>
      <c r="J258" s="218"/>
      <c r="K258" s="218"/>
      <c r="L258" s="219"/>
    </row>
    <row r="259" spans="2:12" ht="28.5" customHeight="1" x14ac:dyDescent="0.15">
      <c r="B259" s="252">
        <v>248</v>
      </c>
      <c r="C259" s="212">
        <v>0</v>
      </c>
      <c r="D259" s="213" t="s">
        <v>468</v>
      </c>
      <c r="E259" s="238" t="s">
        <v>485</v>
      </c>
      <c r="F259" s="215" t="s">
        <v>176</v>
      </c>
      <c r="G259" s="216">
        <v>2</v>
      </c>
      <c r="H259" s="217"/>
      <c r="I259" s="217">
        <v>0</v>
      </c>
      <c r="J259" s="218"/>
      <c r="K259" s="218"/>
      <c r="L259" s="219"/>
    </row>
    <row r="260" spans="2:12" ht="28.5" customHeight="1" x14ac:dyDescent="0.15">
      <c r="B260" s="252">
        <v>249</v>
      </c>
      <c r="C260" s="212">
        <v>0</v>
      </c>
      <c r="D260" s="213" t="s">
        <v>468</v>
      </c>
      <c r="E260" s="238" t="s">
        <v>486</v>
      </c>
      <c r="F260" s="215" t="s">
        <v>176</v>
      </c>
      <c r="G260" s="216">
        <v>2</v>
      </c>
      <c r="H260" s="217"/>
      <c r="I260" s="217">
        <v>0</v>
      </c>
      <c r="J260" s="218"/>
      <c r="K260" s="218"/>
      <c r="L260" s="219"/>
    </row>
    <row r="261" spans="2:12" ht="28.5" customHeight="1" x14ac:dyDescent="0.15">
      <c r="B261" s="252">
        <v>250</v>
      </c>
      <c r="C261" s="212">
        <v>0</v>
      </c>
      <c r="D261" s="213" t="s">
        <v>487</v>
      </c>
      <c r="E261" s="238" t="s">
        <v>488</v>
      </c>
      <c r="F261" s="215" t="s">
        <v>71</v>
      </c>
      <c r="G261" s="216">
        <v>2</v>
      </c>
      <c r="H261" s="217"/>
      <c r="I261" s="217">
        <v>0</v>
      </c>
      <c r="J261" s="218"/>
      <c r="K261" s="218"/>
      <c r="L261" s="219"/>
    </row>
    <row r="262" spans="2:12" ht="28.5" customHeight="1" x14ac:dyDescent="0.15">
      <c r="B262" s="252">
        <v>251</v>
      </c>
      <c r="C262" s="212">
        <v>0</v>
      </c>
      <c r="D262" s="213" t="s">
        <v>489</v>
      </c>
      <c r="E262" s="238" t="s">
        <v>490</v>
      </c>
      <c r="F262" s="215" t="s">
        <v>242</v>
      </c>
      <c r="G262" s="216">
        <v>4</v>
      </c>
      <c r="H262" s="217"/>
      <c r="I262" s="217">
        <v>0</v>
      </c>
      <c r="J262" s="218"/>
      <c r="K262" s="218"/>
      <c r="L262" s="219"/>
    </row>
    <row r="263" spans="2:12" ht="28.5" customHeight="1" x14ac:dyDescent="0.15">
      <c r="B263" s="252">
        <v>252</v>
      </c>
      <c r="C263" s="212">
        <v>0</v>
      </c>
      <c r="D263" s="213" t="s">
        <v>489</v>
      </c>
      <c r="E263" s="238" t="s">
        <v>491</v>
      </c>
      <c r="F263" s="215" t="s">
        <v>242</v>
      </c>
      <c r="G263" s="216">
        <v>4</v>
      </c>
      <c r="H263" s="217"/>
      <c r="I263" s="217">
        <v>0</v>
      </c>
      <c r="J263" s="218"/>
      <c r="K263" s="218"/>
      <c r="L263" s="219"/>
    </row>
    <row r="264" spans="2:12" ht="28.5" customHeight="1" x14ac:dyDescent="0.15">
      <c r="B264" s="252">
        <v>253</v>
      </c>
      <c r="C264" s="212">
        <v>0</v>
      </c>
      <c r="D264" s="213" t="s">
        <v>489</v>
      </c>
      <c r="E264" s="238" t="s">
        <v>492</v>
      </c>
      <c r="F264" s="215" t="s">
        <v>242</v>
      </c>
      <c r="G264" s="216">
        <v>4</v>
      </c>
      <c r="H264" s="217"/>
      <c r="I264" s="217">
        <v>0</v>
      </c>
      <c r="J264" s="218"/>
      <c r="K264" s="218"/>
      <c r="L264" s="219"/>
    </row>
    <row r="265" spans="2:12" ht="28.5" customHeight="1" x14ac:dyDescent="0.15">
      <c r="B265" s="252">
        <v>254</v>
      </c>
      <c r="C265" s="212">
        <v>0</v>
      </c>
      <c r="D265" s="213" t="s">
        <v>489</v>
      </c>
      <c r="E265" s="238" t="s">
        <v>493</v>
      </c>
      <c r="F265" s="215" t="s">
        <v>242</v>
      </c>
      <c r="G265" s="216">
        <v>4</v>
      </c>
      <c r="H265" s="217"/>
      <c r="I265" s="217">
        <v>0</v>
      </c>
      <c r="J265" s="218"/>
      <c r="K265" s="218"/>
      <c r="L265" s="219"/>
    </row>
    <row r="266" spans="2:12" ht="28.5" customHeight="1" x14ac:dyDescent="0.15">
      <c r="B266" s="252">
        <v>255</v>
      </c>
      <c r="C266" s="212">
        <v>0</v>
      </c>
      <c r="D266" s="213" t="s">
        <v>489</v>
      </c>
      <c r="E266" s="238" t="s">
        <v>494</v>
      </c>
      <c r="F266" s="215" t="s">
        <v>242</v>
      </c>
      <c r="G266" s="216">
        <v>5</v>
      </c>
      <c r="H266" s="217"/>
      <c r="I266" s="217">
        <v>0</v>
      </c>
      <c r="J266" s="218"/>
      <c r="K266" s="218"/>
      <c r="L266" s="219"/>
    </row>
    <row r="267" spans="2:12" ht="28.5" customHeight="1" x14ac:dyDescent="0.15">
      <c r="B267" s="252">
        <v>256</v>
      </c>
      <c r="C267" s="212">
        <v>0</v>
      </c>
      <c r="D267" s="213" t="s">
        <v>495</v>
      </c>
      <c r="E267" s="238" t="s">
        <v>496</v>
      </c>
      <c r="F267" s="215" t="s">
        <v>132</v>
      </c>
      <c r="G267" s="216">
        <v>2</v>
      </c>
      <c r="H267" s="217"/>
      <c r="I267" s="217">
        <v>0</v>
      </c>
      <c r="J267" s="218"/>
      <c r="K267" s="218"/>
      <c r="L267" s="219"/>
    </row>
    <row r="268" spans="2:12" ht="28.5" customHeight="1" x14ac:dyDescent="0.15">
      <c r="B268" s="252">
        <v>257</v>
      </c>
      <c r="C268" s="212">
        <v>0</v>
      </c>
      <c r="D268" s="213" t="s">
        <v>497</v>
      </c>
      <c r="E268" s="238" t="s">
        <v>498</v>
      </c>
      <c r="F268" s="215" t="s">
        <v>71</v>
      </c>
      <c r="G268" s="216">
        <v>25</v>
      </c>
      <c r="H268" s="217"/>
      <c r="I268" s="217">
        <v>0</v>
      </c>
      <c r="J268" s="218"/>
      <c r="K268" s="218"/>
      <c r="L268" s="219"/>
    </row>
    <row r="269" spans="2:12" ht="28.5" customHeight="1" x14ac:dyDescent="0.15">
      <c r="B269" s="252">
        <v>258</v>
      </c>
      <c r="C269" s="212">
        <v>0</v>
      </c>
      <c r="D269" s="213" t="s">
        <v>499</v>
      </c>
      <c r="E269" s="238" t="s">
        <v>500</v>
      </c>
      <c r="F269" s="215" t="s">
        <v>71</v>
      </c>
      <c r="G269" s="216">
        <v>20</v>
      </c>
      <c r="H269" s="217"/>
      <c r="I269" s="217">
        <v>0</v>
      </c>
      <c r="J269" s="218"/>
      <c r="K269" s="218"/>
      <c r="L269" s="219"/>
    </row>
    <row r="270" spans="2:12" ht="28.5" customHeight="1" x14ac:dyDescent="0.15">
      <c r="B270" s="211"/>
      <c r="C270" s="212">
        <v>0</v>
      </c>
      <c r="D270" s="213" t="s">
        <v>501</v>
      </c>
      <c r="E270" s="240"/>
      <c r="F270" s="241"/>
      <c r="G270" s="217"/>
      <c r="H270" s="217"/>
      <c r="I270" s="217">
        <v>0</v>
      </c>
      <c r="J270" s="218"/>
      <c r="K270" s="218"/>
      <c r="L270" s="219"/>
    </row>
    <row r="271" spans="2:12" ht="28.5" customHeight="1" x14ac:dyDescent="0.15">
      <c r="B271" s="211"/>
      <c r="C271" s="212">
        <v>0</v>
      </c>
      <c r="D271" s="239"/>
      <c r="E271" s="240"/>
      <c r="F271" s="241"/>
      <c r="G271" s="217"/>
      <c r="H271" s="217"/>
      <c r="I271" s="217">
        <v>0</v>
      </c>
      <c r="J271" s="218"/>
      <c r="K271" s="218"/>
      <c r="L271" s="219"/>
    </row>
    <row r="272" spans="2:12" ht="28.5" customHeight="1" x14ac:dyDescent="0.15">
      <c r="B272" s="211"/>
      <c r="C272" s="212">
        <v>0</v>
      </c>
      <c r="D272" s="239"/>
      <c r="E272" s="240"/>
      <c r="F272" s="241"/>
      <c r="G272" s="217"/>
      <c r="H272" s="217"/>
      <c r="I272" s="217">
        <v>0</v>
      </c>
      <c r="J272" s="218"/>
      <c r="K272" s="218"/>
      <c r="L272" s="219"/>
    </row>
    <row r="273" spans="2:12" ht="28.5" customHeight="1" x14ac:dyDescent="0.15">
      <c r="B273" s="211"/>
      <c r="C273" s="212">
        <v>0</v>
      </c>
      <c r="D273" s="239"/>
      <c r="E273" s="240"/>
      <c r="F273" s="241"/>
      <c r="G273" s="217"/>
      <c r="H273" s="217"/>
      <c r="I273" s="217">
        <v>0</v>
      </c>
      <c r="J273" s="218"/>
      <c r="K273" s="218"/>
      <c r="L273" s="219"/>
    </row>
    <row r="274" spans="2:12" ht="28.5" customHeight="1" x14ac:dyDescent="0.15">
      <c r="B274" s="211"/>
      <c r="C274" s="212">
        <v>0</v>
      </c>
      <c r="D274" s="239"/>
      <c r="E274" s="240"/>
      <c r="F274" s="241"/>
      <c r="G274" s="217"/>
      <c r="H274" s="217"/>
      <c r="I274" s="217">
        <v>0</v>
      </c>
      <c r="J274" s="218"/>
      <c r="K274" s="218"/>
      <c r="L274" s="219"/>
    </row>
    <row r="275" spans="2:12" ht="28.5" customHeight="1" x14ac:dyDescent="0.15">
      <c r="B275" s="211"/>
      <c r="C275" s="212">
        <v>0</v>
      </c>
      <c r="D275" s="239"/>
      <c r="E275" s="240"/>
      <c r="F275" s="241"/>
      <c r="G275" s="217"/>
      <c r="H275" s="217"/>
      <c r="I275" s="217">
        <v>0</v>
      </c>
      <c r="J275" s="218"/>
      <c r="K275" s="218"/>
      <c r="L275" s="219"/>
    </row>
    <row r="276" spans="2:12" ht="28.5" customHeight="1" x14ac:dyDescent="0.15">
      <c r="B276" s="211"/>
      <c r="C276" s="212">
        <v>0</v>
      </c>
      <c r="D276" s="239"/>
      <c r="E276" s="240"/>
      <c r="F276" s="241"/>
      <c r="G276" s="217"/>
      <c r="H276" s="217"/>
      <c r="I276" s="217">
        <v>0</v>
      </c>
      <c r="J276" s="218"/>
      <c r="K276" s="218"/>
      <c r="L276" s="219"/>
    </row>
    <row r="277" spans="2:12" ht="28.5" customHeight="1" x14ac:dyDescent="0.15">
      <c r="B277" s="211"/>
      <c r="C277" s="212">
        <v>0</v>
      </c>
      <c r="D277" s="239"/>
      <c r="E277" s="240"/>
      <c r="F277" s="241"/>
      <c r="G277" s="217"/>
      <c r="H277" s="217"/>
      <c r="I277" s="217">
        <v>0</v>
      </c>
      <c r="J277" s="218"/>
      <c r="K277" s="218"/>
      <c r="L277" s="219"/>
    </row>
    <row r="278" spans="2:12" ht="28.5" customHeight="1" x14ac:dyDescent="0.15">
      <c r="B278" s="211"/>
      <c r="C278" s="212">
        <v>0</v>
      </c>
      <c r="D278" s="239"/>
      <c r="E278" s="240"/>
      <c r="F278" s="241"/>
      <c r="G278" s="217"/>
      <c r="H278" s="217"/>
      <c r="I278" s="217">
        <v>0</v>
      </c>
      <c r="J278" s="218"/>
      <c r="K278" s="218"/>
      <c r="L278" s="219"/>
    </row>
    <row r="279" spans="2:12" ht="28.5" customHeight="1" x14ac:dyDescent="0.15">
      <c r="B279" s="211"/>
      <c r="C279" s="212">
        <v>0</v>
      </c>
      <c r="D279" s="239"/>
      <c r="E279" s="240"/>
      <c r="F279" s="241"/>
      <c r="G279" s="217"/>
      <c r="H279" s="217"/>
      <c r="I279" s="217">
        <v>0</v>
      </c>
      <c r="J279" s="218"/>
      <c r="K279" s="218"/>
      <c r="L279" s="219"/>
    </row>
    <row r="280" spans="2:12" ht="28.5" customHeight="1" x14ac:dyDescent="0.15">
      <c r="B280" s="211"/>
      <c r="C280" s="212">
        <v>0</v>
      </c>
      <c r="D280" s="239"/>
      <c r="E280" s="240"/>
      <c r="F280" s="241"/>
      <c r="G280" s="217"/>
      <c r="H280" s="217"/>
      <c r="I280" s="217">
        <v>0</v>
      </c>
      <c r="J280" s="218"/>
      <c r="K280" s="218"/>
      <c r="L280" s="219"/>
    </row>
    <row r="281" spans="2:12" ht="28.5" customHeight="1" x14ac:dyDescent="0.15">
      <c r="B281" s="211"/>
      <c r="C281" s="212">
        <v>0</v>
      </c>
      <c r="D281" s="239"/>
      <c r="E281" s="240"/>
      <c r="F281" s="241"/>
      <c r="G281" s="217"/>
      <c r="H281" s="217"/>
      <c r="I281" s="217">
        <v>0</v>
      </c>
      <c r="J281" s="218"/>
      <c r="K281" s="218"/>
      <c r="L281" s="219"/>
    </row>
    <row r="282" spans="2:12" ht="28.5" customHeight="1" x14ac:dyDescent="0.15">
      <c r="B282" s="220"/>
      <c r="C282" s="113">
        <v>0</v>
      </c>
      <c r="D282" s="242"/>
      <c r="E282" s="221"/>
      <c r="F282" s="116"/>
      <c r="G282" s="118"/>
      <c r="H282" s="118"/>
      <c r="I282" s="118">
        <v>0</v>
      </c>
      <c r="J282" s="224"/>
      <c r="K282" s="224"/>
      <c r="L282" s="225"/>
    </row>
  </sheetData>
  <phoneticPr fontId="7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8" manualBreakCount="8">
    <brk id="34" min="1" max="11" man="1"/>
    <brk id="65" min="1" max="11" man="1"/>
    <brk id="96" min="1" max="11" man="1"/>
    <brk id="127" min="1" max="11" man="1"/>
    <brk id="158" min="1" max="11" man="1"/>
    <brk id="189" min="1" max="11" man="1"/>
    <brk id="220" min="1" max="11" man="1"/>
    <brk id="251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2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2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2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2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2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2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2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2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2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価格調査依頼書</vt:lpstr>
      <vt:lpstr>入札書</vt:lpstr>
      <vt:lpstr>内訳書</vt:lpstr>
      <vt:lpstr>価格調査依頼書!Print_Area</vt:lpstr>
      <vt:lpstr>内訳書!Print_Area</vt:lpstr>
      <vt:lpstr>入札書!Print_Area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2026-01-22T09:19:24Z</dcterms:created>
  <dcterms:modified xsi:type="dcterms:W3CDTF">2026-01-22T23:45:51Z</dcterms:modified>
</cp:coreProperties>
</file>