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878659\Desktop\"/>
    </mc:Choice>
  </mc:AlternateContent>
  <bookViews>
    <workbookView xWindow="0" yWindow="0" windowWidth="20490" windowHeight="7530"/>
  </bookViews>
  <sheets>
    <sheet name="依頼" sheetId="2" r:id="rId1"/>
    <sheet name="内訳書" sheetId="3" r:id="rId2"/>
    <sheet name="見積書" sheetId="4" r:id="rId3"/>
    <sheet name="内訳書 (2)" sheetId="5" r:id="rId4"/>
  </sheets>
  <externalReferences>
    <externalReference r:id="rId5"/>
    <externalReference r:id="rId6"/>
  </externalReferences>
  <definedNames>
    <definedName name="_xlnm.Print_Area" localSheetId="0">依頼!$A$1:$H$33</definedName>
    <definedName name="_xlnm.Print_Area" localSheetId="2">見積書!$A$1:$G$35</definedName>
    <definedName name="_xlnm.Print_Area" localSheetId="1">内訳書!$B$2:$L$128</definedName>
    <definedName name="_xlnm.Print_Area" localSheetId="3">'内訳書 (2)'!$B$2:$L$128</definedName>
    <definedName name="_xlnm.Print_Titles" localSheetId="1">内訳書!$2:$3</definedName>
    <definedName name="_xlnm.Print_Titles" localSheetId="3">'内訳書 (2)'!$2:$3</definedName>
    <definedName name="科目">#REF!</definedName>
    <definedName name="三四">#REF!</definedName>
    <definedName name="四四">#REF!</definedName>
    <definedName name="総額科目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5" i="5" l="1"/>
  <c r="I314" i="5"/>
  <c r="I127" i="5"/>
  <c r="I96" i="5"/>
  <c r="I65" i="5"/>
  <c r="I34" i="5"/>
  <c r="D34" i="5"/>
  <c r="I1" i="5"/>
  <c r="D11" i="4"/>
  <c r="G10" i="4"/>
  <c r="F10" i="4"/>
  <c r="E10" i="4"/>
  <c r="D10" i="4"/>
  <c r="C10" i="4"/>
  <c r="B10" i="4"/>
  <c r="A10" i="4"/>
  <c r="B9" i="4"/>
  <c r="A9" i="4"/>
  <c r="C8" i="4"/>
  <c r="B8" i="4"/>
  <c r="A8" i="4"/>
  <c r="B7" i="4"/>
  <c r="A7" i="4"/>
  <c r="A5" i="4"/>
  <c r="A4" i="4"/>
  <c r="F2" i="4"/>
  <c r="G1" i="4"/>
  <c r="I315" i="3"/>
  <c r="I314" i="3"/>
  <c r="I127" i="3"/>
  <c r="I96" i="3"/>
  <c r="I65" i="3"/>
  <c r="I34" i="3"/>
  <c r="D34" i="3"/>
  <c r="D33" i="3"/>
  <c r="I1" i="3"/>
  <c r="G54" i="2"/>
  <c r="E46" i="2"/>
  <c r="C44" i="2"/>
  <c r="C24" i="2"/>
  <c r="C23" i="2"/>
  <c r="C22" i="2"/>
  <c r="C21" i="2"/>
  <c r="B21" i="2"/>
  <c r="E20" i="2"/>
  <c r="D20" i="2"/>
  <c r="C20" i="2"/>
  <c r="B20" i="2"/>
  <c r="E18" i="2"/>
  <c r="D18" i="2"/>
  <c r="C18" i="2"/>
  <c r="B18" i="2"/>
  <c r="E17" i="2"/>
  <c r="D17" i="2"/>
  <c r="C17" i="2"/>
  <c r="B17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F4" i="2"/>
</calcChain>
</file>

<file path=xl/sharedStrings.xml><?xml version="1.0" encoding="utf-8"?>
<sst xmlns="http://schemas.openxmlformats.org/spreadsheetml/2006/main" count="236" uniqueCount="132">
  <si>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5"/>
  </si>
  <si>
    <t>分任契約担当官</t>
  </si>
  <si>
    <t>陸上自衛隊那覇駐屯地</t>
    <rPh sb="5" eb="7">
      <t>ナハ</t>
    </rPh>
    <rPh sb="7" eb="10">
      <t>チュウトンチ</t>
    </rPh>
    <phoneticPr fontId="5"/>
  </si>
  <si>
    <t>住　所</t>
    <rPh sb="0" eb="1">
      <t>ジュウ</t>
    </rPh>
    <rPh sb="2" eb="3">
      <t>ショ</t>
    </rPh>
    <phoneticPr fontId="10"/>
  </si>
  <si>
    <t>￥</t>
    <phoneticPr fontId="5"/>
  </si>
  <si>
    <t>(税抜）</t>
    <rPh sb="1" eb="3">
      <t>ゼイヌ</t>
    </rPh>
    <phoneticPr fontId="5"/>
  </si>
  <si>
    <t>会社名</t>
    <rPh sb="0" eb="3">
      <t>カイシャメイ</t>
    </rPh>
    <phoneticPr fontId="10"/>
  </si>
  <si>
    <t>代表者</t>
    <rPh sb="0" eb="3">
      <t>ダイヒョウシャ</t>
    </rPh>
    <phoneticPr fontId="10"/>
  </si>
  <si>
    <t>担当者　</t>
    <rPh sb="0" eb="3">
      <t>タントウシャ</t>
    </rPh>
    <phoneticPr fontId="5"/>
  </si>
  <si>
    <t>連絡先</t>
    <rPh sb="0" eb="3">
      <t>レンラクサキ</t>
    </rPh>
    <phoneticPr fontId="5"/>
  </si>
  <si>
    <t>以降</t>
    <rPh sb="0" eb="2">
      <t>イコウ</t>
    </rPh>
    <phoneticPr fontId="5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</si>
  <si>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3"/>
  </si>
  <si>
    <t>品　　　　名</t>
    <phoneticPr fontId="5"/>
  </si>
  <si>
    <t>規　　　格</t>
    <phoneticPr fontId="5"/>
  </si>
  <si>
    <t>単位</t>
  </si>
  <si>
    <t>単　価</t>
    <phoneticPr fontId="5"/>
  </si>
  <si>
    <t>金　　　額</t>
    <phoneticPr fontId="5"/>
  </si>
  <si>
    <t>備　考</t>
    <rPh sb="0" eb="1">
      <t>ソナエ</t>
    </rPh>
    <rPh sb="2" eb="3">
      <t>コウ</t>
    </rPh>
    <phoneticPr fontId="5"/>
  </si>
  <si>
    <t>ｶﾀﾛｸﾞ名表示　ｻｲﾝ１</t>
    <rPh sb="5" eb="6">
      <t>メイ</t>
    </rPh>
    <rPh sb="6" eb="8">
      <t>ヒョウジ</t>
    </rPh>
    <phoneticPr fontId="5"/>
  </si>
  <si>
    <t>一般電気用ＲＴＶゴム　（航空機用接着剤）</t>
  </si>
  <si>
    <t>信越　ＫＥ４５Ｗ－１００（白）</t>
    <phoneticPr fontId="5"/>
  </si>
  <si>
    <t>EA</t>
  </si>
  <si>
    <t/>
  </si>
  <si>
    <t>別紙内訳書のとおり</t>
    <rPh sb="0" eb="2">
      <t>ベッシ</t>
    </rPh>
    <rPh sb="2" eb="5">
      <t>ウチワケショ</t>
    </rPh>
    <phoneticPr fontId="5"/>
  </si>
  <si>
    <t>信越　ＫＥ４５Ｂ－１００（黒）</t>
    <phoneticPr fontId="5"/>
  </si>
  <si>
    <t>以下余白</t>
    <rPh sb="0" eb="2">
      <t>イカ</t>
    </rPh>
    <rPh sb="2" eb="4">
      <t>ヨハク</t>
    </rPh>
    <phoneticPr fontId="5"/>
  </si>
  <si>
    <t>信越　ＫＥ４５Ｔ－１００（透明）</t>
    <phoneticPr fontId="5"/>
  </si>
  <si>
    <t>航空機用接着剤</t>
  </si>
  <si>
    <t>Ｐ／Ｓ－８７０Ｂ－２</t>
    <phoneticPr fontId="5"/>
  </si>
  <si>
    <t>KT</t>
  </si>
  <si>
    <t>Ｐ／Ｓ－８７０Ｂ－１／２－ＰＴ</t>
    <phoneticPr fontId="5"/>
  </si>
  <si>
    <t>ＰＲ－１４２２Ａ－１／２－ＰＴ</t>
    <phoneticPr fontId="5"/>
  </si>
  <si>
    <t>ＰＲ－１４２２Ａ－２－ＰＴ</t>
    <phoneticPr fontId="5"/>
  </si>
  <si>
    <t>ＰＲ－１４２２Ｂ－１／２－ＰＴ</t>
    <phoneticPr fontId="5"/>
  </si>
  <si>
    <t>ＰＲ－１４２２Ｂ－２－ＰＴ</t>
    <phoneticPr fontId="5"/>
  </si>
  <si>
    <t>Ｐ／Ｓ－８９０Ｂ－１／２</t>
    <phoneticPr fontId="5"/>
  </si>
  <si>
    <t>ＰＲ－１４４８Ｂ－１／２－ＰＴ</t>
    <phoneticPr fontId="5"/>
  </si>
  <si>
    <t>ＰＲ－１４４０Ｂ－１／２</t>
    <phoneticPr fontId="5"/>
  </si>
  <si>
    <t>ＰＲ－１４４０Ａ－１／２</t>
    <phoneticPr fontId="5"/>
  </si>
  <si>
    <t>ＰＲ－１４４０Ｂ－２</t>
    <phoneticPr fontId="5"/>
  </si>
  <si>
    <t>入札書の場合</t>
    <rPh sb="0" eb="2">
      <t>ニュウサツ</t>
    </rPh>
    <rPh sb="2" eb="3">
      <t>ショ</t>
    </rPh>
    <rPh sb="4" eb="6">
      <t>バアイ</t>
    </rPh>
    <phoneticPr fontId="5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</si>
  <si>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5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</si>
  <si>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5"/>
  </si>
  <si>
    <t>　　　</t>
    <phoneticPr fontId="5"/>
  </si>
  <si>
    <t>パイオニア電設(株)</t>
    <rPh sb="7" eb="10">
      <t>カブ</t>
    </rPh>
    <phoneticPr fontId="13"/>
  </si>
  <si>
    <t>浦添市</t>
    <rPh sb="0" eb="3">
      <t>ウラソエシ</t>
    </rPh>
    <phoneticPr fontId="10"/>
  </si>
  <si>
    <t>877-0101</t>
    <phoneticPr fontId="13"/>
  </si>
  <si>
    <t>879-4607</t>
    <phoneticPr fontId="13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</si>
  <si>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3"/>
  </si>
  <si>
    <t>BS装置修理</t>
    <phoneticPr fontId="13"/>
  </si>
  <si>
    <t>(株)川本製作所沖縄営業所</t>
    <rPh sb="0" eb="3">
      <t>カブ</t>
    </rPh>
    <phoneticPr fontId="13"/>
  </si>
  <si>
    <t>宜野湾市</t>
    <rPh sb="0" eb="4">
      <t>ギノワンシ</t>
    </rPh>
    <phoneticPr fontId="13"/>
  </si>
  <si>
    <t>897-8823</t>
    <phoneticPr fontId="13"/>
  </si>
  <si>
    <t>870-2066</t>
    <phoneticPr fontId="13"/>
  </si>
  <si>
    <t>〒901-2226　宜野湾市字嘉数2-18</t>
    <rPh sb="10" eb="14">
      <t>ギノワンシ</t>
    </rPh>
    <rPh sb="14" eb="15">
      <t>アザ</t>
    </rPh>
    <rPh sb="15" eb="17">
      <t>カカズ</t>
    </rPh>
    <phoneticPr fontId="13"/>
  </si>
  <si>
    <t>自動給水装置用ﾓｰﾀｰ</t>
    <phoneticPr fontId="13"/>
  </si>
  <si>
    <t>見　積　依　頼　書</t>
    <rPh sb="0" eb="1">
      <t>ミ</t>
    </rPh>
    <rPh sb="2" eb="3">
      <t>セキ</t>
    </rPh>
    <rPh sb="4" eb="5">
      <t>エ</t>
    </rPh>
    <rPh sb="6" eb="7">
      <t>ライ</t>
    </rPh>
    <rPh sb="8" eb="9">
      <t>ショ</t>
    </rPh>
    <phoneticPr fontId="10"/>
  </si>
  <si>
    <t>業者各位</t>
    <rPh sb="0" eb="2">
      <t>ギョウシャ</t>
    </rPh>
    <rPh sb="2" eb="4">
      <t>カクイ</t>
    </rPh>
    <phoneticPr fontId="10"/>
  </si>
  <si>
    <t>分任契約担当官　陸上自衛隊那覇駐屯地</t>
    <rPh sb="8" eb="10">
      <t>リクジョウ</t>
    </rPh>
    <rPh sb="10" eb="13">
      <t>ジエイタイ</t>
    </rPh>
    <rPh sb="13" eb="15">
      <t>ナハ</t>
    </rPh>
    <rPh sb="15" eb="18">
      <t>チュウトンチ</t>
    </rPh>
    <phoneticPr fontId="10"/>
  </si>
  <si>
    <t>　下記のとおり見積りを依頼致します。</t>
    <rPh sb="1" eb="3">
      <t>カキ</t>
    </rPh>
    <rPh sb="7" eb="9">
      <t>ミツモリ</t>
    </rPh>
    <rPh sb="11" eb="13">
      <t>イライ</t>
    </rPh>
    <rPh sb="13" eb="14">
      <t>イタ</t>
    </rPh>
    <phoneticPr fontId="10"/>
  </si>
  <si>
    <t>記</t>
    <rPh sb="0" eb="1">
      <t>キ</t>
    </rPh>
    <phoneticPr fontId="10"/>
  </si>
  <si>
    <t>見積に関する事項</t>
    <rPh sb="0" eb="2">
      <t>ミツモリ</t>
    </rPh>
    <rPh sb="3" eb="4">
      <t>カン</t>
    </rPh>
    <rPh sb="6" eb="8">
      <t>ジコウ</t>
    </rPh>
    <phoneticPr fontId="10"/>
  </si>
  <si>
    <t>品　　　　　　 名</t>
    <rPh sb="0" eb="1">
      <t>シナ</t>
    </rPh>
    <rPh sb="8" eb="9">
      <t>メイ</t>
    </rPh>
    <phoneticPr fontId="5"/>
  </si>
  <si>
    <t>規　　　　　　格</t>
    <rPh sb="0" eb="1">
      <t>キ</t>
    </rPh>
    <rPh sb="7" eb="8">
      <t>カク</t>
    </rPh>
    <phoneticPr fontId="5"/>
  </si>
  <si>
    <t>単位</t>
    <rPh sb="0" eb="1">
      <t>タン</t>
    </rPh>
    <rPh sb="1" eb="2">
      <t>クライ</t>
    </rPh>
    <phoneticPr fontId="5"/>
  </si>
  <si>
    <t>備　　　　　　　　考</t>
    <rPh sb="0" eb="1">
      <t>ｿﾅｴ</t>
    </rPh>
    <rPh sb="9" eb="10">
      <t>ｺｳ</t>
    </rPh>
    <phoneticPr fontId="21" type="halfwidthKatakana"/>
  </si>
  <si>
    <t>　</t>
    <phoneticPr fontId="21" type="halfwidthKatakana"/>
  </si>
  <si>
    <t>見積提出期限：</t>
    <rPh sb="0" eb="2">
      <t>ミツモリ</t>
    </rPh>
    <rPh sb="2" eb="4">
      <t>テイシュツ</t>
    </rPh>
    <rPh sb="4" eb="6">
      <t>キゲン</t>
    </rPh>
    <phoneticPr fontId="10"/>
  </si>
  <si>
    <t>時まで</t>
    <phoneticPr fontId="10"/>
  </si>
  <si>
    <t>（送付書類にてＦＡＸ送信下さい）</t>
    <rPh sb="1" eb="3">
      <t>ｿｳﾌ</t>
    </rPh>
    <rPh sb="3" eb="5">
      <t>ｼｮﾙｲ</t>
    </rPh>
    <rPh sb="10" eb="13">
      <t>ｿｳｼﾝｸﾀﾞ</t>
    </rPh>
    <phoneticPr fontId="21" type="halfwidthKatakana"/>
  </si>
  <si>
    <t>見積り場所：</t>
    <rPh sb="0" eb="2">
      <t>ミツ</t>
    </rPh>
    <rPh sb="3" eb="5">
      <t>バショ</t>
    </rPh>
    <phoneticPr fontId="10"/>
  </si>
  <si>
    <t>見積決定方法：</t>
    <rPh sb="0" eb="2">
      <t>ミツモリ</t>
    </rPh>
    <rPh sb="2" eb="4">
      <t>ケッテイ</t>
    </rPh>
    <rPh sb="4" eb="6">
      <t>ホウホウ</t>
    </rPh>
    <phoneticPr fontId="10"/>
  </si>
  <si>
    <t>見積及び契約事項に関する問い合わせ先</t>
    <rPh sb="0" eb="2">
      <t>ミツモリ</t>
    </rPh>
    <rPh sb="2" eb="3">
      <t>オヨ</t>
    </rPh>
    <rPh sb="4" eb="6">
      <t>ケイヤク</t>
    </rPh>
    <rPh sb="6" eb="8">
      <t>ジコウ</t>
    </rPh>
    <rPh sb="9" eb="10">
      <t>カン</t>
    </rPh>
    <rPh sb="12" eb="13">
      <t>ト</t>
    </rPh>
    <rPh sb="14" eb="15">
      <t>ア</t>
    </rPh>
    <rPh sb="17" eb="18">
      <t>サキ</t>
    </rPh>
    <phoneticPr fontId="10"/>
  </si>
  <si>
    <t>陸上自衛隊那覇駐屯地　第４３０会計隊　　</t>
    <rPh sb="0" eb="2">
      <t>リクジョウ</t>
    </rPh>
    <rPh sb="2" eb="5">
      <t>ジエイタイ</t>
    </rPh>
    <rPh sb="5" eb="7">
      <t>ナハ</t>
    </rPh>
    <rPh sb="7" eb="10">
      <t>チュウトンチ</t>
    </rPh>
    <rPh sb="11" eb="12">
      <t>ダイ</t>
    </rPh>
    <rPh sb="15" eb="16">
      <t>カイ</t>
    </rPh>
    <rPh sb="16" eb="17">
      <t>ケイ</t>
    </rPh>
    <rPh sb="17" eb="18">
      <t>タイ</t>
    </rPh>
    <phoneticPr fontId="13"/>
  </si>
  <si>
    <t>TEL ０９８-８５７-１１５５　(内線 ２４０３)　 担当 :中村</t>
    <rPh sb="32" eb="34">
      <t>ﾅｶﾑﾗ</t>
    </rPh>
    <phoneticPr fontId="21" type="halfwidthKatakana"/>
  </si>
  <si>
    <t>FAX ０９８-８５７-１１６７　（専用線）</t>
    <rPh sb="18" eb="21">
      <t>ｾﾝﾖｳｾﾝ</t>
    </rPh>
    <phoneticPr fontId="21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</si>
  <si>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10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</si>
  <si>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3"/>
  </si>
  <si>
    <t>担当　中村</t>
    <rPh sb="3" eb="5">
      <t>ナカムラ</t>
    </rPh>
    <phoneticPr fontId="10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</si>
  <si>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10"/>
  </si>
  <si>
    <t>TEL　098-857-1155　（内線２４０３）</t>
    <phoneticPr fontId="21" type="halfwidthKatakana"/>
  </si>
  <si>
    <t>FAX　098-857-1167</t>
    <phoneticPr fontId="21" type="halfwidthKatakana"/>
  </si>
  <si>
    <t>回答日</t>
    <rPh sb="0" eb="3">
      <t>ｶｲﾄｳﾋﾞ</t>
    </rPh>
    <phoneticPr fontId="21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</si>
  <si>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10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</si>
  <si>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21" type="halfwidthKatakana"/>
  </si>
  <si>
    <t>単　　価</t>
    <rPh sb="0" eb="1">
      <t>タン</t>
    </rPh>
    <rPh sb="3" eb="4">
      <t>アタイ</t>
    </rPh>
    <phoneticPr fontId="5"/>
  </si>
  <si>
    <t>金　　　額</t>
    <rPh sb="0" eb="1">
      <t>キン</t>
    </rPh>
    <rPh sb="4" eb="5">
      <t>ガク</t>
    </rPh>
    <phoneticPr fontId="5"/>
  </si>
  <si>
    <t>備　　考</t>
    <rPh sb="0" eb="1">
      <t>ソナエ</t>
    </rPh>
    <rPh sb="3" eb="4">
      <t>コウ</t>
    </rPh>
    <phoneticPr fontId="5"/>
  </si>
  <si>
    <t>別紙のとおり</t>
    <rPh sb="0" eb="2">
      <t>ﾍﾞｯｼ</t>
    </rPh>
    <phoneticPr fontId="21" type="halfwidthKatakana"/>
  </si>
  <si>
    <t>一般電気用ＲＴＶゴム（航空機用接着剤）ほか</t>
    <rPh sb="0" eb="2">
      <t>ｲｯﾊﾟﾝ</t>
    </rPh>
    <rPh sb="2" eb="5">
      <t>ﾃﾞﾝｷﾖｳ</t>
    </rPh>
    <rPh sb="11" eb="15">
      <t>ｺｳｸｳｷﾖｳ</t>
    </rPh>
    <rPh sb="15" eb="18">
      <t>ｾｯﾁｬｸｻﾞｲ</t>
    </rPh>
    <phoneticPr fontId="21" type="halfwidthKatakana"/>
  </si>
  <si>
    <t>以下余白</t>
    <rPh sb="0" eb="4">
      <t>ｲｶﾖﾊｸ</t>
    </rPh>
    <phoneticPr fontId="21" type="halfwidthKatakana"/>
  </si>
  <si>
    <t>合計</t>
    <rPh sb="0" eb="2">
      <t>ｺﾞｳｹｲ</t>
    </rPh>
    <phoneticPr fontId="21" type="halfwidthKatakana"/>
  </si>
  <si>
    <t>住所</t>
    <rPh sb="0" eb="2">
      <t>ジュウショ</t>
    </rPh>
    <phoneticPr fontId="13"/>
  </si>
  <si>
    <t>会社名</t>
    <rPh sb="0" eb="3">
      <t>カイシャメイ</t>
    </rPh>
    <phoneticPr fontId="13"/>
  </si>
  <si>
    <t>代表者名</t>
    <rPh sb="0" eb="3">
      <t>ダイヒョウシャ</t>
    </rPh>
    <rPh sb="3" eb="4">
      <t>ナ</t>
    </rPh>
    <phoneticPr fontId="13"/>
  </si>
  <si>
    <t>担当者名　　</t>
    <rPh sb="0" eb="3">
      <t>タントウシャ</t>
    </rPh>
    <rPh sb="3" eb="4">
      <t>ナ</t>
    </rPh>
    <phoneticPr fontId="13"/>
  </si>
  <si>
    <t>電話番号</t>
    <rPh sb="0" eb="2">
      <t>デンワ</t>
    </rPh>
    <rPh sb="2" eb="4">
      <t>バンゴウ</t>
    </rPh>
    <phoneticPr fontId="13"/>
  </si>
  <si>
    <t>合　　　　　　計</t>
    <rPh sb="0" eb="1">
      <t>ゴウ</t>
    </rPh>
    <phoneticPr fontId="10"/>
  </si>
  <si>
    <t>内　　　　訳　　　　書</t>
    <rPh sb="0" eb="1">
      <t>ウチ</t>
    </rPh>
    <rPh sb="5" eb="6">
      <t>ヤク</t>
    </rPh>
    <rPh sb="10" eb="11">
      <t>ショ</t>
    </rPh>
    <phoneticPr fontId="10"/>
  </si>
  <si>
    <t>価　　　格　　　調　　　査　　　内　　　　訳　　　　書</t>
    <phoneticPr fontId="5"/>
  </si>
  <si>
    <t>一連　番号</t>
    <rPh sb="0" eb="2">
      <t>イチレン</t>
    </rPh>
    <rPh sb="3" eb="4">
      <t>バン</t>
    </rPh>
    <rPh sb="4" eb="5">
      <t>ゴウ</t>
    </rPh>
    <phoneticPr fontId="10"/>
  </si>
  <si>
    <t>科目</t>
    <rPh sb="0" eb="2">
      <t>カモク</t>
    </rPh>
    <phoneticPr fontId="10"/>
  </si>
  <si>
    <t>品　　　　　　名</t>
    <rPh sb="0" eb="1">
      <t>シナ</t>
    </rPh>
    <rPh sb="7" eb="8">
      <t>メイ</t>
    </rPh>
    <phoneticPr fontId="10"/>
  </si>
  <si>
    <t>規　　　　　格</t>
    <rPh sb="0" eb="1">
      <t>タダシ</t>
    </rPh>
    <rPh sb="6" eb="7">
      <t>カク</t>
    </rPh>
    <phoneticPr fontId="10"/>
  </si>
  <si>
    <t>単位</t>
    <rPh sb="0" eb="1">
      <t>タン</t>
    </rPh>
    <rPh sb="1" eb="2">
      <t>クライ</t>
    </rPh>
    <phoneticPr fontId="10"/>
  </si>
  <si>
    <t>数　量</t>
    <rPh sb="0" eb="1">
      <t>カズ</t>
    </rPh>
    <rPh sb="2" eb="3">
      <t>リョウ</t>
    </rPh>
    <phoneticPr fontId="10"/>
  </si>
  <si>
    <t>単　価</t>
    <rPh sb="0" eb="1">
      <t>タン</t>
    </rPh>
    <rPh sb="2" eb="3">
      <t>アタイ</t>
    </rPh>
    <phoneticPr fontId="10"/>
  </si>
  <si>
    <t>金　　　額</t>
    <rPh sb="0" eb="1">
      <t>キン</t>
    </rPh>
    <rPh sb="4" eb="5">
      <t>ガク</t>
    </rPh>
    <phoneticPr fontId="10"/>
  </si>
  <si>
    <t>定　価</t>
    <rPh sb="0" eb="1">
      <t>サダム</t>
    </rPh>
    <rPh sb="2" eb="3">
      <t>アタイ</t>
    </rPh>
    <phoneticPr fontId="10"/>
  </si>
  <si>
    <t>カタログ名</t>
    <rPh sb="4" eb="5">
      <t>メイ</t>
    </rPh>
    <phoneticPr fontId="10"/>
  </si>
  <si>
    <t>備　考</t>
    <rPh sb="0" eb="1">
      <t>ソナエ</t>
    </rPh>
    <rPh sb="2" eb="3">
      <t>コウ</t>
    </rPh>
    <phoneticPr fontId="10"/>
  </si>
  <si>
    <t>信越　ＫＥ４５Ｗ－１００（白）「又は同等品以上のもの（他社製品を含む）」</t>
  </si>
  <si>
    <t>一般電気用ＲＴＶゴム　（航空機用接着剤）</t>
    <rPh sb="0" eb="2">
      <t>ｲｯﾊﾟﾝ</t>
    </rPh>
    <rPh sb="2" eb="4">
      <t>ﾃﾞﾝｷ</t>
    </rPh>
    <rPh sb="4" eb="5">
      <t>ﾖｳ</t>
    </rPh>
    <rPh sb="12" eb="15">
      <t>ｺｳｸｳｷ</t>
    </rPh>
    <rPh sb="15" eb="16">
      <t>ﾖｳ</t>
    </rPh>
    <rPh sb="16" eb="19">
      <t>ｾｯﾁｬｸｻﾞｲ</t>
    </rPh>
    <phoneticPr fontId="21" type="halfwidthKatakana" alignment="noControl"/>
  </si>
  <si>
    <t>信越　ＫＥ４５Ｂ－１００（黒）「又は同等品以上のもの（他社製品を含む）」</t>
  </si>
  <si>
    <t>信越　ＫＥ４５Ｔ－１００（透明）「又は同等品以上のもの（他社製品を含む）」</t>
  </si>
  <si>
    <t>Ｐ／Ｓ－８７０Ｂ－２「又は同等品以上のもの（他社製品を含む）」</t>
  </si>
  <si>
    <t>Ｐ／Ｓ－８７０Ｂ－１／２－ＰＴ「又は同等品以上のもの（他社製品を含む）」</t>
  </si>
  <si>
    <t>ＰＲ－１４２２Ａ－１／２－ＰＴ「又は同等品以上のもの（他社製品を含む）」</t>
  </si>
  <si>
    <t>ＰＲ－１４２２Ａ－２－ＰＴ「又は同等品以上のもの（他社製品を含む）」</t>
  </si>
  <si>
    <t>ＰＲ－１４２２Ｂ－１／２－ＰＴ「又は同等品以上のもの（他社製品を含む）」</t>
  </si>
  <si>
    <t>ＰＲ－１４２２Ｂ－２－ＰＴ「又は同等品以上のもの（他社製品を含む）」</t>
  </si>
  <si>
    <t>Ｐ／Ｓ－８９０Ｂ－１／２「又は同等品以上のもの（他社製品を含む）」</t>
  </si>
  <si>
    <t>ＰＲ－１４４８Ｂ－１／２－ＰＴ「又は同等品以上のもの（他社製品を含む）」</t>
  </si>
  <si>
    <t>ＰＲ－１４４０Ｂ－１／２「又は同等品以上のもの（他社製品を含む）」</t>
  </si>
  <si>
    <t>ＰＲ－１４４０Ａ－１／２「又は同等品以上のもの（他社製品を含む）」</t>
  </si>
  <si>
    <t>ＰＲ－１４４０Ｂ－２「又は同等品以上のもの（他社製品を含む）」</t>
  </si>
  <si>
    <t>以下余白</t>
    <rPh sb="0" eb="4">
      <t>ｲｶﾖﾊｸ</t>
    </rPh>
    <phoneticPr fontId="21" type="halfwidthKatakana" alignment="noControl"/>
  </si>
  <si>
    <t>合　　　　　　計</t>
    <rPh sb="0" eb="1">
      <t>ゴウ</t>
    </rPh>
    <phoneticPr fontId="5"/>
  </si>
  <si>
    <t>小　　　　　　計</t>
  </si>
  <si>
    <t>（一般電気用ＲＴＶゴム（航空機用接着剤）ほか）</t>
    <phoneticPr fontId="5"/>
  </si>
  <si>
    <t>以下余白</t>
    <rPh sb="0" eb="4">
      <t>イカヨハク</t>
    </rPh>
    <phoneticPr fontId="5"/>
  </si>
  <si>
    <t>内　　　　訳　　　　書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</si>
</sst>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[$-800411]ggge&quot;年&quot;m&quot;月&quot;d&quot;日&quot;;@"/>
    <numFmt numFmtId="177" formatCode="&quot;¥&quot;#,##0\-;[Red]&quot;¥&quot;#,##0\-"/>
    <numFmt numFmtId="178" formatCode="[$-411]ggge&quot;年&quot;m&quot;月&quot;d&quot;日&quot;;@"/>
    <numFmt numFmtId="179" formatCode="0_);[Red]\(0\)"/>
    <numFmt numFmtId="180" formatCode="h:mm;@"/>
  </numFmts>
  <fonts count="30" x14ac:knownFonts="1"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明朝"/>
      <family val="1"/>
      <charset val="128"/>
    </font>
    <font>
      <sz val="13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indexed="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7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</cellStyleXfs>
  <cellXfs count="238">
    <xf numFmtId="0" fontId="0" fillId="0" borderId="0" xfId="0"/>
    <xf numFmtId="0" fontId="4" fillId="0" borderId="0" xfId="0" applyFont="1" applyFill="1" applyAlignment="1"/>
    <xf numFmtId="58" fontId="4" fillId="0" borderId="0" xfId="0" applyNumberFormat="1" applyFont="1" applyFill="1" applyAlignment="1"/>
    <xf numFmtId="0" fontId="6" fillId="0" borderId="0" xfId="0" applyFont="1" applyFill="1"/>
    <xf numFmtId="0" fontId="6" fillId="0" borderId="0" xfId="0" applyFont="1" applyFill="1" applyAlignment="1"/>
    <xf numFmtId="176" fontId="6" fillId="0" borderId="0" xfId="0" applyNumberFormat="1" applyFont="1" applyFill="1" applyAlignment="1">
      <alignment horizontal="distributed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top"/>
    </xf>
    <xf numFmtId="0" fontId="8" fillId="0" borderId="0" xfId="2" applyFont="1" applyFill="1" applyBorder="1" applyAlignment="1">
      <alignment horizontal="left" wrapText="1"/>
    </xf>
    <xf numFmtId="0" fontId="9" fillId="0" borderId="0" xfId="0" applyFont="1" applyFill="1"/>
    <xf numFmtId="0" fontId="4" fillId="0" borderId="0" xfId="0" applyFont="1" applyFill="1"/>
    <xf numFmtId="0" fontId="8" fillId="0" borderId="0" xfId="0" applyFont="1" applyFill="1"/>
    <xf numFmtId="0" fontId="6" fillId="0" borderId="0" xfId="0" applyFont="1" applyFill="1" applyBorder="1"/>
    <xf numFmtId="0" fontId="8" fillId="0" borderId="0" xfId="2" applyFont="1" applyFill="1" applyBorder="1" applyAlignment="1">
      <alignment horizontal="left" vertical="center"/>
    </xf>
    <xf numFmtId="0" fontId="11" fillId="0" borderId="0" xfId="0" applyFont="1" applyFill="1"/>
    <xf numFmtId="177" fontId="12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8" fillId="0" borderId="1" xfId="2" applyFont="1" applyFill="1" applyBorder="1" applyAlignment="1">
      <alignment horizontal="left" vertical="center"/>
    </xf>
    <xf numFmtId="0" fontId="6" fillId="0" borderId="1" xfId="0" applyFont="1" applyFill="1" applyBorder="1"/>
    <xf numFmtId="0" fontId="6" fillId="0" borderId="0" xfId="0" applyFont="1" applyFill="1" applyAlignment="1">
      <alignment horizontal="distributed" vertical="center" indent="1"/>
    </xf>
    <xf numFmtId="178" fontId="9" fillId="0" borderId="0" xfId="0" applyNumberFormat="1" applyFont="1" applyFill="1" applyAlignment="1">
      <alignment horizontal="left" vertical="center" shrinkToFit="1"/>
    </xf>
    <xf numFmtId="178" fontId="6" fillId="0" borderId="0" xfId="0" applyNumberFormat="1" applyFont="1" applyFill="1" applyAlignment="1">
      <alignment horizontal="center" vertical="center" shrinkToFit="1"/>
    </xf>
    <xf numFmtId="178" fontId="8" fillId="0" borderId="0" xfId="0" applyNumberFormat="1" applyFont="1" applyFill="1" applyAlignment="1">
      <alignment horizontal="left" vertical="center" shrinkToFit="1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wrapText="1"/>
    </xf>
    <xf numFmtId="179" fontId="6" fillId="0" borderId="7" xfId="0" applyNumberFormat="1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center" shrinkToFit="1"/>
    </xf>
    <xf numFmtId="38" fontId="9" fillId="0" borderId="7" xfId="1" applyFont="1" applyFill="1" applyBorder="1" applyAlignment="1">
      <alignment horizontal="right" shrinkToFit="1"/>
    </xf>
    <xf numFmtId="38" fontId="9" fillId="0" borderId="7" xfId="1" applyFont="1" applyFill="1" applyBorder="1" applyAlignment="1"/>
    <xf numFmtId="38" fontId="9" fillId="0" borderId="8" xfId="1" applyFont="1" applyFill="1" applyBorder="1" applyAlignment="1"/>
    <xf numFmtId="38" fontId="15" fillId="0" borderId="9" xfId="3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wrapText="1"/>
    </xf>
    <xf numFmtId="0" fontId="14" fillId="0" borderId="6" xfId="0" applyFont="1" applyFill="1" applyBorder="1" applyAlignment="1">
      <alignment wrapText="1"/>
    </xf>
    <xf numFmtId="0" fontId="9" fillId="0" borderId="7" xfId="0" applyFont="1" applyFill="1" applyBorder="1" applyAlignment="1">
      <alignment horizontal="left" wrapText="1"/>
    </xf>
    <xf numFmtId="38" fontId="15" fillId="0" borderId="10" xfId="3" applyFont="1" applyFill="1" applyBorder="1" applyAlignment="1">
      <alignment horizontal="center" wrapText="1"/>
    </xf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wrapText="1" shrinkToFit="1"/>
    </xf>
    <xf numFmtId="0" fontId="9" fillId="0" borderId="7" xfId="0" applyFont="1" applyFill="1" applyBorder="1" applyAlignment="1">
      <alignment horizontal="left" wrapText="1" shrinkToFit="1"/>
    </xf>
    <xf numFmtId="179" fontId="9" fillId="0" borderId="7" xfId="0" applyNumberFormat="1" applyFont="1" applyFill="1" applyBorder="1" applyAlignment="1">
      <alignment horizontal="left" wrapText="1" shrinkToFit="1"/>
    </xf>
    <xf numFmtId="0" fontId="9" fillId="0" borderId="6" xfId="0" applyFont="1" applyFill="1" applyBorder="1" applyAlignment="1">
      <alignment wrapText="1" shrinkToFit="1"/>
    </xf>
    <xf numFmtId="0" fontId="9" fillId="0" borderId="6" xfId="0" applyFont="1" applyFill="1" applyBorder="1" applyAlignment="1">
      <alignment wrapText="1"/>
    </xf>
    <xf numFmtId="0" fontId="9" fillId="0" borderId="7" xfId="0" applyFont="1" applyFill="1" applyBorder="1" applyAlignment="1">
      <alignment horizontal="center"/>
    </xf>
    <xf numFmtId="38" fontId="9" fillId="0" borderId="7" xfId="1" applyFont="1" applyFill="1" applyBorder="1" applyAlignment="1">
      <alignment horizontal="right"/>
    </xf>
    <xf numFmtId="0" fontId="9" fillId="0" borderId="6" xfId="0" applyFont="1" applyFill="1" applyBorder="1" applyAlignment="1">
      <alignment horizontal="left" wrapText="1"/>
    </xf>
    <xf numFmtId="56" fontId="6" fillId="0" borderId="9" xfId="0" applyNumberFormat="1" applyFont="1" applyFill="1" applyBorder="1" applyAlignment="1">
      <alignment horizontal="center" shrinkToFit="1"/>
    </xf>
    <xf numFmtId="38" fontId="6" fillId="0" borderId="7" xfId="1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wrapText="1" shrinkToFit="1"/>
    </xf>
    <xf numFmtId="0" fontId="9" fillId="0" borderId="0" xfId="0" applyFont="1" applyFill="1" applyBorder="1" applyAlignment="1">
      <alignment horizontal="distributed" justifyLastLine="1"/>
    </xf>
    <xf numFmtId="0" fontId="9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wrapText="1" shrinkToFit="1"/>
    </xf>
    <xf numFmtId="0" fontId="16" fillId="0" borderId="0" xfId="0" applyFont="1" applyFill="1"/>
    <xf numFmtId="0" fontId="9" fillId="0" borderId="11" xfId="0" applyFont="1" applyFill="1" applyBorder="1" applyAlignment="1">
      <alignment horizontal="distributed" justifyLastLine="1"/>
    </xf>
    <xf numFmtId="0" fontId="6" fillId="0" borderId="12" xfId="0" applyFont="1" applyFill="1" applyBorder="1" applyAlignment="1">
      <alignment horizontal="left" shrinkToFit="1"/>
    </xf>
    <xf numFmtId="0" fontId="6" fillId="0" borderId="12" xfId="0" applyFont="1" applyFill="1" applyBorder="1" applyAlignment="1">
      <alignment horizontal="center"/>
    </xf>
    <xf numFmtId="38" fontId="6" fillId="0" borderId="12" xfId="1" applyFont="1" applyFill="1" applyBorder="1" applyAlignment="1">
      <alignment horizontal="right"/>
    </xf>
    <xf numFmtId="38" fontId="8" fillId="0" borderId="12" xfId="1" applyFont="1" applyFill="1" applyBorder="1" applyAlignment="1">
      <alignment horizontal="right"/>
    </xf>
    <xf numFmtId="0" fontId="6" fillId="0" borderId="13" xfId="0" applyFont="1" applyFill="1" applyBorder="1" applyAlignment="1">
      <alignment horizontal="left" wrapText="1" shrinkToFit="1"/>
    </xf>
    <xf numFmtId="0" fontId="8" fillId="0" borderId="0" xfId="0" applyFont="1" applyFill="1" applyAlignment="1">
      <alignment vertical="top"/>
    </xf>
    <xf numFmtId="0" fontId="17" fillId="0" borderId="0" xfId="0" applyFont="1" applyFill="1"/>
    <xf numFmtId="0" fontId="14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9" fillId="0" borderId="0" xfId="0" applyFont="1" applyFill="1" applyBorder="1"/>
    <xf numFmtId="0" fontId="20" fillId="0" borderId="0" xfId="0" applyFont="1" applyFill="1" applyAlignment="1">
      <alignment horizontal="left"/>
    </xf>
    <xf numFmtId="0" fontId="20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58" fontId="9" fillId="0" borderId="0" xfId="2" quotePrefix="1" applyNumberFormat="1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6" fillId="0" borderId="0" xfId="2" applyFont="1" applyFill="1" applyAlignment="1">
      <alignment horizontal="centerContinuous" vertical="center"/>
    </xf>
    <xf numFmtId="0" fontId="6" fillId="0" borderId="0" xfId="2" quotePrefix="1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24" fillId="3" borderId="14" xfId="0" applyNumberFormat="1" applyFont="1" applyFill="1" applyBorder="1" applyAlignment="1" applyProtection="1">
      <alignment horizontal="left" vertical="center"/>
    </xf>
    <xf numFmtId="0" fontId="24" fillId="3" borderId="15" xfId="0" applyNumberFormat="1" applyFont="1" applyFill="1" applyBorder="1" applyAlignment="1" applyProtection="1">
      <alignment horizontal="left" vertical="center"/>
    </xf>
    <xf numFmtId="0" fontId="24" fillId="3" borderId="16" xfId="0" applyNumberFormat="1" applyFont="1" applyFill="1" applyBorder="1" applyAlignment="1" applyProtection="1">
      <alignment horizontal="left" vertical="center"/>
    </xf>
    <xf numFmtId="0" fontId="25" fillId="3" borderId="14" xfId="0" applyNumberFormat="1" applyFont="1" applyFill="1" applyBorder="1" applyAlignment="1" applyProtection="1">
      <alignment horizontal="left" vertical="center"/>
    </xf>
    <xf numFmtId="0" fontId="25" fillId="3" borderId="15" xfId="0" applyNumberFormat="1" applyFont="1" applyFill="1" applyBorder="1" applyAlignment="1" applyProtection="1">
      <alignment horizontal="left" vertical="center"/>
    </xf>
    <xf numFmtId="0" fontId="25" fillId="3" borderId="16" xfId="0" applyNumberFormat="1" applyFont="1" applyFill="1" applyBorder="1" applyAlignment="1" applyProtection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distributed" vertical="center"/>
    </xf>
    <xf numFmtId="178" fontId="9" fillId="0" borderId="0" xfId="2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 shrinkToFit="1"/>
    </xf>
    <xf numFmtId="178" fontId="9" fillId="0" borderId="0" xfId="0" applyNumberFormat="1" applyFont="1" applyFill="1" applyBorder="1" applyAlignment="1">
      <alignment horizontal="left" vertical="center" indent="1" shrinkToFit="1"/>
    </xf>
    <xf numFmtId="0" fontId="6" fillId="0" borderId="0" xfId="2" applyFont="1" applyFill="1" applyAlignment="1">
      <alignment horizontal="distributed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26" fillId="0" borderId="0" xfId="2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58" fontId="20" fillId="0" borderId="0" xfId="2" quotePrefix="1" applyNumberFormat="1" applyFont="1" applyFill="1" applyAlignment="1">
      <alignment horizontal="right" vertical="center"/>
    </xf>
    <xf numFmtId="0" fontId="6" fillId="0" borderId="17" xfId="2" applyFont="1" applyFill="1" applyBorder="1" applyAlignment="1">
      <alignment vertical="center"/>
    </xf>
    <xf numFmtId="0" fontId="6" fillId="0" borderId="18" xfId="2" applyFont="1" applyFill="1" applyBorder="1" applyAlignment="1">
      <alignment vertical="center"/>
    </xf>
    <xf numFmtId="0" fontId="6" fillId="0" borderId="19" xfId="2" applyFont="1" applyFill="1" applyBorder="1" applyAlignment="1">
      <alignment vertical="center"/>
    </xf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6" fillId="0" borderId="22" xfId="2" applyFont="1" applyFill="1" applyBorder="1" applyAlignment="1">
      <alignment vertical="center"/>
    </xf>
    <xf numFmtId="56" fontId="6" fillId="4" borderId="23" xfId="2" applyNumberFormat="1" applyFont="1" applyFill="1" applyBorder="1" applyAlignment="1">
      <alignment horizontal="center" vertical="center"/>
    </xf>
    <xf numFmtId="178" fontId="9" fillId="0" borderId="24" xfId="2" applyNumberFormat="1" applyFont="1" applyFill="1" applyBorder="1" applyAlignment="1">
      <alignment vertical="center" shrinkToFit="1"/>
    </xf>
    <xf numFmtId="0" fontId="9" fillId="0" borderId="25" xfId="2" applyFont="1" applyFill="1" applyBorder="1" applyAlignment="1">
      <alignment vertical="center"/>
    </xf>
    <xf numFmtId="0" fontId="9" fillId="0" borderId="26" xfId="2" applyFont="1" applyFill="1" applyBorder="1" applyAlignment="1">
      <alignment vertical="center"/>
    </xf>
    <xf numFmtId="0" fontId="6" fillId="0" borderId="1" xfId="2" applyFont="1" applyFill="1" applyBorder="1" applyAlignment="1">
      <alignment vertical="center"/>
    </xf>
    <xf numFmtId="0" fontId="6" fillId="0" borderId="27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 wrapText="1"/>
    </xf>
    <xf numFmtId="38" fontId="6" fillId="0" borderId="5" xfId="1" applyFont="1" applyFill="1" applyBorder="1" applyAlignment="1">
      <alignment horizontal="center" vertical="center" wrapText="1"/>
    </xf>
    <xf numFmtId="41" fontId="11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shrinkToFit="1"/>
    </xf>
    <xf numFmtId="179" fontId="6" fillId="0" borderId="5" xfId="0" applyNumberFormat="1" applyFont="1" applyFill="1" applyBorder="1" applyAlignment="1">
      <alignment horizontal="left" vertical="center" wrapText="1"/>
    </xf>
    <xf numFmtId="41" fontId="6" fillId="0" borderId="5" xfId="0" applyNumberFormat="1" applyFont="1" applyFill="1" applyBorder="1" applyAlignment="1">
      <alignment horizontal="left" vertical="center" wrapText="1"/>
    </xf>
    <xf numFmtId="38" fontId="6" fillId="0" borderId="5" xfId="1" applyFont="1" applyFill="1" applyBorder="1" applyAlignment="1">
      <alignment horizontal="left" vertical="center" shrinkToFit="1"/>
    </xf>
    <xf numFmtId="41" fontId="9" fillId="0" borderId="5" xfId="1" applyNumberFormat="1" applyFont="1" applyFill="1" applyBorder="1" applyAlignment="1">
      <alignment horizontal="right" vertical="center" shrinkToFit="1"/>
    </xf>
    <xf numFmtId="0" fontId="9" fillId="0" borderId="5" xfId="0" applyFont="1" applyFill="1" applyBorder="1" applyAlignment="1">
      <alignment horizontal="center" vertical="center" wrapText="1"/>
    </xf>
    <xf numFmtId="38" fontId="9" fillId="0" borderId="5" xfId="1" applyFont="1" applyFill="1" applyBorder="1" applyAlignment="1">
      <alignment horizontal="left" vertical="center" shrinkToFit="1"/>
    </xf>
    <xf numFmtId="38" fontId="9" fillId="0" borderId="5" xfId="1" applyFont="1" applyFill="1" applyBorder="1" applyAlignment="1">
      <alignment horizontal="right" vertical="center" shrinkToFit="1"/>
    </xf>
    <xf numFmtId="0" fontId="6" fillId="0" borderId="29" xfId="2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30" xfId="2" applyFont="1" applyFill="1" applyBorder="1" applyAlignment="1">
      <alignment vertical="center"/>
    </xf>
    <xf numFmtId="0" fontId="6" fillId="0" borderId="29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6" fillId="0" borderId="27" xfId="2" applyFont="1" applyFill="1" applyBorder="1" applyAlignment="1">
      <alignment horizontal="left" vertical="center"/>
    </xf>
    <xf numFmtId="0" fontId="6" fillId="0" borderId="31" xfId="2" applyFont="1" applyFill="1" applyBorder="1" applyAlignment="1">
      <alignment vertical="center"/>
    </xf>
    <xf numFmtId="0" fontId="27" fillId="0" borderId="0" xfId="4" applyFont="1" applyFill="1"/>
    <xf numFmtId="0" fontId="27" fillId="0" borderId="5" xfId="4" applyFont="1" applyFill="1" applyBorder="1" applyAlignment="1">
      <alignment horizontal="center"/>
    </xf>
    <xf numFmtId="0" fontId="27" fillId="0" borderId="15" xfId="4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 vertical="center" shrinkToFit="1"/>
    </xf>
    <xf numFmtId="0" fontId="27" fillId="0" borderId="3" xfId="4" applyFont="1" applyFill="1" applyBorder="1" applyAlignment="1">
      <alignment shrinkToFit="1"/>
    </xf>
    <xf numFmtId="0" fontId="27" fillId="0" borderId="3" xfId="4" applyFont="1" applyFill="1" applyBorder="1" applyAlignment="1">
      <alignment horizontal="center" shrinkToFit="1"/>
    </xf>
    <xf numFmtId="38" fontId="27" fillId="0" borderId="3" xfId="3" applyFont="1" applyFill="1" applyBorder="1" applyAlignment="1">
      <alignment shrinkToFit="1"/>
    </xf>
    <xf numFmtId="0" fontId="27" fillId="0" borderId="15" xfId="4" applyFont="1" applyFill="1" applyBorder="1" applyAlignment="1">
      <alignment shrinkToFit="1"/>
    </xf>
    <xf numFmtId="38" fontId="27" fillId="0" borderId="16" xfId="3" applyFont="1" applyFill="1" applyBorder="1" applyAlignment="1">
      <alignment horizontal="center" vertical="center" wrapText="1"/>
    </xf>
    <xf numFmtId="0" fontId="27" fillId="0" borderId="0" xfId="4" applyFont="1" applyFill="1" applyBorder="1" applyAlignment="1">
      <alignment horizontal="distributed" vertical="center"/>
    </xf>
    <xf numFmtId="0" fontId="28" fillId="0" borderId="0" xfId="4" applyFont="1" applyFill="1" applyBorder="1" applyAlignment="1">
      <alignment horizontal="centerContinuous" vertical="center"/>
    </xf>
    <xf numFmtId="0" fontId="27" fillId="0" borderId="0" xfId="4" applyFont="1" applyFill="1" applyAlignment="1">
      <alignment horizontal="centerContinuous" vertical="center"/>
    </xf>
    <xf numFmtId="0" fontId="27" fillId="0" borderId="30" xfId="4" applyFont="1" applyFill="1" applyBorder="1"/>
    <xf numFmtId="0" fontId="27" fillId="0" borderId="2" xfId="4" applyFont="1" applyFill="1" applyBorder="1" applyAlignment="1">
      <alignment horizontal="center" vertical="center" wrapText="1"/>
    </xf>
    <xf numFmtId="0" fontId="27" fillId="0" borderId="15" xfId="4" applyFont="1" applyFill="1" applyBorder="1" applyAlignment="1">
      <alignment horizontal="center" vertical="center" wrapText="1"/>
    </xf>
    <xf numFmtId="0" fontId="27" fillId="0" borderId="3" xfId="4" applyFont="1" applyFill="1" applyBorder="1" applyAlignment="1">
      <alignment horizontal="center" vertical="center" wrapText="1"/>
    </xf>
    <xf numFmtId="38" fontId="27" fillId="0" borderId="32" xfId="3" applyFont="1" applyFill="1" applyBorder="1" applyAlignment="1">
      <alignment horizontal="center" vertical="center" wrapText="1"/>
    </xf>
    <xf numFmtId="38" fontId="27" fillId="0" borderId="3" xfId="3" applyFont="1" applyFill="1" applyBorder="1" applyAlignment="1">
      <alignment horizontal="center" vertical="center"/>
    </xf>
    <xf numFmtId="38" fontId="27" fillId="0" borderId="4" xfId="3" applyFont="1" applyFill="1" applyBorder="1" applyAlignment="1">
      <alignment horizontal="center" vertical="center" wrapText="1"/>
    </xf>
    <xf numFmtId="0" fontId="27" fillId="0" borderId="6" xfId="4" applyFont="1" applyFill="1" applyBorder="1" applyAlignment="1">
      <alignment horizontal="center"/>
    </xf>
    <xf numFmtId="0" fontId="27" fillId="0" borderId="33" xfId="4" applyFont="1" applyFill="1" applyBorder="1" applyAlignment="1">
      <alignment horizontal="center"/>
    </xf>
    <xf numFmtId="0" fontId="15" fillId="0" borderId="6" xfId="4" applyFont="1" applyFill="1" applyBorder="1" applyAlignment="1">
      <alignment wrapText="1"/>
    </xf>
    <xf numFmtId="0" fontId="15" fillId="0" borderId="7" xfId="4" applyFont="1" applyFill="1" applyBorder="1" applyAlignment="1">
      <alignment wrapText="1" shrinkToFit="1"/>
    </xf>
    <xf numFmtId="0" fontId="15" fillId="0" borderId="7" xfId="4" applyFont="1" applyFill="1" applyBorder="1" applyAlignment="1">
      <alignment horizontal="center" shrinkToFit="1"/>
    </xf>
    <xf numFmtId="38" fontId="15" fillId="0" borderId="7" xfId="3" applyFont="1" applyFill="1" applyBorder="1" applyAlignment="1">
      <alignment shrinkToFit="1"/>
    </xf>
    <xf numFmtId="38" fontId="15" fillId="0" borderId="34" xfId="3" applyFont="1" applyFill="1" applyBorder="1" applyAlignment="1">
      <alignment shrinkToFit="1"/>
    </xf>
    <xf numFmtId="38" fontId="15" fillId="0" borderId="35" xfId="3" applyFont="1" applyFill="1" applyBorder="1" applyAlignment="1">
      <alignment shrinkToFit="1"/>
    </xf>
    <xf numFmtId="38" fontId="15" fillId="0" borderId="9" xfId="3" applyFont="1" applyFill="1" applyBorder="1" applyAlignment="1">
      <alignment wrapText="1"/>
    </xf>
    <xf numFmtId="0" fontId="27" fillId="0" borderId="36" xfId="4" applyFont="1" applyFill="1" applyBorder="1" applyAlignment="1">
      <alignment horizontal="center"/>
    </xf>
    <xf numFmtId="0" fontId="27" fillId="0" borderId="37" xfId="4" applyFont="1" applyFill="1" applyBorder="1" applyAlignment="1">
      <alignment horizontal="center"/>
    </xf>
    <xf numFmtId="38" fontId="15" fillId="0" borderId="38" xfId="3" applyFont="1" applyFill="1" applyBorder="1" applyAlignment="1">
      <alignment shrinkToFit="1"/>
    </xf>
    <xf numFmtId="38" fontId="15" fillId="0" borderId="10" xfId="3" applyFont="1" applyFill="1" applyBorder="1" applyAlignment="1">
      <alignment wrapText="1"/>
    </xf>
    <xf numFmtId="0" fontId="29" fillId="0" borderId="7" xfId="4" applyFont="1" applyFill="1" applyBorder="1" applyAlignment="1">
      <alignment wrapText="1" shrinkToFit="1"/>
    </xf>
    <xf numFmtId="0" fontId="15" fillId="0" borderId="7" xfId="4" applyFont="1" applyFill="1" applyBorder="1" applyAlignment="1">
      <alignment horizontal="left" wrapText="1" shrinkToFit="1"/>
    </xf>
    <xf numFmtId="0" fontId="27" fillId="0" borderId="11" xfId="4" applyFont="1" applyFill="1" applyBorder="1" applyAlignment="1">
      <alignment horizontal="center"/>
    </xf>
    <xf numFmtId="0" fontId="27" fillId="0" borderId="39" xfId="4" applyFont="1" applyFill="1" applyBorder="1" applyAlignment="1">
      <alignment horizontal="center"/>
    </xf>
    <xf numFmtId="0" fontId="15" fillId="0" borderId="11" xfId="4" applyFont="1" applyFill="1" applyBorder="1" applyAlignment="1">
      <alignment wrapText="1"/>
    </xf>
    <xf numFmtId="0" fontId="15" fillId="0" borderId="12" xfId="4" applyFont="1" applyFill="1" applyBorder="1" applyAlignment="1">
      <alignment wrapText="1" shrinkToFit="1"/>
    </xf>
    <xf numFmtId="0" fontId="15" fillId="0" borderId="12" xfId="4" applyFont="1" applyFill="1" applyBorder="1" applyAlignment="1">
      <alignment horizontal="center" shrinkToFit="1"/>
    </xf>
    <xf numFmtId="38" fontId="15" fillId="0" borderId="12" xfId="3" applyFont="1" applyFill="1" applyBorder="1" applyAlignment="1">
      <alignment shrinkToFit="1"/>
    </xf>
    <xf numFmtId="38" fontId="15" fillId="0" borderId="40" xfId="3" applyFont="1" applyFill="1" applyBorder="1" applyAlignment="1">
      <alignment shrinkToFit="1"/>
    </xf>
    <xf numFmtId="38" fontId="15" fillId="0" borderId="41" xfId="3" applyFont="1" applyFill="1" applyBorder="1" applyAlignment="1">
      <alignment wrapText="1"/>
    </xf>
    <xf numFmtId="0" fontId="27" fillId="0" borderId="27" xfId="4" applyFont="1" applyFill="1" applyBorder="1"/>
    <xf numFmtId="0" fontId="27" fillId="0" borderId="0" xfId="4" applyFont="1" applyFill="1" applyBorder="1" applyAlignment="1">
      <alignment horizontal="center"/>
    </xf>
    <xf numFmtId="0" fontId="6" fillId="0" borderId="42" xfId="5" applyFont="1" applyFill="1" applyBorder="1" applyAlignment="1">
      <alignment horizontal="center" vertical="center" wrapText="1"/>
    </xf>
    <xf numFmtId="38" fontId="15" fillId="0" borderId="43" xfId="3" applyFont="1" applyFill="1" applyBorder="1" applyAlignment="1">
      <alignment shrinkToFit="1"/>
    </xf>
    <xf numFmtId="38" fontId="15" fillId="0" borderId="44" xfId="3" applyFont="1" applyFill="1" applyBorder="1" applyAlignment="1">
      <alignment shrinkToFit="1"/>
    </xf>
    <xf numFmtId="38" fontId="15" fillId="0" borderId="45" xfId="3" applyFont="1" applyFill="1" applyBorder="1" applyAlignment="1">
      <alignment wrapText="1"/>
    </xf>
    <xf numFmtId="0" fontId="27" fillId="0" borderId="2" xfId="4" applyFont="1" applyFill="1" applyBorder="1" applyAlignment="1">
      <alignment horizontal="center"/>
    </xf>
    <xf numFmtId="0" fontId="6" fillId="0" borderId="2" xfId="5" applyFont="1" applyFill="1" applyBorder="1" applyAlignment="1">
      <alignment horizontal="center" vertical="center" wrapText="1"/>
    </xf>
    <xf numFmtId="0" fontId="15" fillId="0" borderId="3" xfId="4" applyFont="1" applyFill="1" applyBorder="1" applyAlignment="1">
      <alignment wrapText="1" shrinkToFit="1"/>
    </xf>
    <xf numFmtId="0" fontId="15" fillId="0" borderId="3" xfId="4" applyFont="1" applyFill="1" applyBorder="1" applyAlignment="1">
      <alignment horizontal="center" shrinkToFit="1"/>
    </xf>
    <xf numFmtId="38" fontId="15" fillId="0" borderId="3" xfId="3" applyFont="1" applyFill="1" applyBorder="1" applyAlignment="1">
      <alignment shrinkToFit="1"/>
    </xf>
    <xf numFmtId="38" fontId="15" fillId="0" borderId="32" xfId="3" applyFont="1" applyFill="1" applyBorder="1" applyAlignment="1">
      <alignment shrinkToFit="1"/>
    </xf>
    <xf numFmtId="38" fontId="15" fillId="0" borderId="4" xfId="3" applyFont="1" applyFill="1" applyBorder="1" applyAlignment="1">
      <alignment wrapText="1"/>
    </xf>
    <xf numFmtId="0" fontId="27" fillId="0" borderId="46" xfId="4" applyFont="1" applyFill="1" applyBorder="1" applyAlignment="1">
      <alignment horizontal="center"/>
    </xf>
    <xf numFmtId="0" fontId="27" fillId="0" borderId="47" xfId="4" applyFont="1" applyFill="1" applyBorder="1" applyAlignment="1">
      <alignment horizontal="center"/>
    </xf>
    <xf numFmtId="0" fontId="15" fillId="0" borderId="6" xfId="4" applyFont="1" applyFill="1" applyBorder="1" applyAlignment="1">
      <alignment horizontal="center" wrapText="1"/>
    </xf>
    <xf numFmtId="38" fontId="15" fillId="0" borderId="48" xfId="3" applyFont="1" applyFill="1" applyBorder="1" applyAlignment="1">
      <alignment shrinkToFit="1"/>
    </xf>
    <xf numFmtId="38" fontId="15" fillId="0" borderId="49" xfId="3" applyFont="1" applyFill="1" applyBorder="1" applyAlignment="1">
      <alignment shrinkToFit="1"/>
    </xf>
    <xf numFmtId="38" fontId="15" fillId="0" borderId="50" xfId="3" applyFont="1" applyFill="1" applyBorder="1" applyAlignment="1">
      <alignment wrapText="1"/>
    </xf>
    <xf numFmtId="0" fontId="6" fillId="0" borderId="3" xfId="5" applyFont="1" applyFill="1" applyBorder="1" applyAlignment="1">
      <alignment horizontal="center" vertical="center" wrapText="1"/>
    </xf>
    <xf numFmtId="0" fontId="15" fillId="0" borderId="3" xfId="4" applyFont="1" applyFill="1" applyBorder="1" applyAlignment="1">
      <alignment shrinkToFit="1"/>
    </xf>
    <xf numFmtId="0" fontId="15" fillId="0" borderId="15" xfId="4" applyFont="1" applyFill="1" applyBorder="1" applyAlignment="1">
      <alignment shrinkToFit="1"/>
    </xf>
    <xf numFmtId="38" fontId="15" fillId="0" borderId="16" xfId="3" applyFont="1" applyFill="1" applyBorder="1" applyAlignment="1">
      <alignment horizontal="center" vertical="center" wrapText="1"/>
    </xf>
    <xf numFmtId="0" fontId="15" fillId="0" borderId="36" xfId="4" applyFont="1" applyFill="1" applyBorder="1" applyAlignment="1">
      <alignment wrapText="1"/>
    </xf>
    <xf numFmtId="0" fontId="15" fillId="0" borderId="34" xfId="4" applyFont="1" applyFill="1" applyBorder="1" applyAlignment="1">
      <alignment wrapText="1" shrinkToFit="1"/>
    </xf>
    <xf numFmtId="0" fontId="15" fillId="0" borderId="34" xfId="4" applyFont="1" applyFill="1" applyBorder="1" applyAlignment="1">
      <alignment horizontal="center" shrinkToFit="1"/>
    </xf>
    <xf numFmtId="0" fontId="15" fillId="0" borderId="36" xfId="4" applyFont="1" applyFill="1" applyBorder="1" applyAlignment="1">
      <alignment wrapText="1" shrinkToFit="1"/>
    </xf>
    <xf numFmtId="0" fontId="27" fillId="0" borderId="36" xfId="4" applyFont="1" applyFill="1" applyBorder="1" applyAlignment="1">
      <alignment wrapText="1" shrinkToFit="1"/>
    </xf>
    <xf numFmtId="0" fontId="27" fillId="0" borderId="34" xfId="4" applyFont="1" applyFill="1" applyBorder="1" applyAlignment="1">
      <alignment wrapText="1" shrinkToFit="1"/>
    </xf>
    <xf numFmtId="0" fontId="27" fillId="0" borderId="34" xfId="4" applyFont="1" applyFill="1" applyBorder="1" applyAlignment="1">
      <alignment horizontal="center" shrinkToFit="1"/>
    </xf>
    <xf numFmtId="38" fontId="27" fillId="0" borderId="34" xfId="3" applyFont="1" applyFill="1" applyBorder="1" applyAlignment="1">
      <alignment shrinkToFit="1"/>
    </xf>
    <xf numFmtId="38" fontId="27" fillId="0" borderId="38" xfId="3" applyFont="1" applyFill="1" applyBorder="1" applyAlignment="1">
      <alignment shrinkToFit="1"/>
    </xf>
    <xf numFmtId="38" fontId="27" fillId="0" borderId="10" xfId="3" applyFont="1" applyFill="1" applyBorder="1" applyAlignment="1">
      <alignment wrapText="1"/>
    </xf>
    <xf numFmtId="0" fontId="11" fillId="0" borderId="2" xfId="5" applyFont="1" applyFill="1" applyBorder="1" applyAlignment="1">
      <alignment horizontal="center" vertical="center" wrapText="1" shrinkToFit="1"/>
    </xf>
    <xf numFmtId="0" fontId="27" fillId="0" borderId="3" xfId="4" applyFont="1" applyFill="1" applyBorder="1" applyAlignment="1">
      <alignment wrapText="1" shrinkToFit="1"/>
    </xf>
    <xf numFmtId="38" fontId="27" fillId="0" borderId="32" xfId="3" applyFont="1" applyFill="1" applyBorder="1" applyAlignment="1">
      <alignment shrinkToFit="1"/>
    </xf>
    <xf numFmtId="38" fontId="27" fillId="0" borderId="4" xfId="3" applyFont="1" applyFill="1" applyBorder="1" applyAlignment="1">
      <alignment wrapText="1"/>
    </xf>
    <xf numFmtId="0" fontId="11" fillId="0" borderId="2" xfId="5" applyFont="1" applyFill="1" applyBorder="1" applyAlignment="1">
      <alignment horizontal="center" vertical="center" shrinkToFit="1"/>
    </xf>
    <xf numFmtId="38" fontId="27" fillId="0" borderId="0" xfId="3" applyFont="1" applyFill="1" applyAlignment="1"/>
    <xf numFmtId="38" fontId="27" fillId="0" borderId="0" xfId="3" applyFont="1" applyFill="1"/>
    <xf numFmtId="0" fontId="27" fillId="0" borderId="0" xfId="4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8" fontId="6" fillId="0" borderId="0" xfId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</cellXfs>
  <cellStyles count="6">
    <cellStyle name="桁区切り" xfId="1" builtinId="6"/>
    <cellStyle name="桁区切り 2" xfId="3"/>
    <cellStyle name="標準" xfId="0" builtinId="0"/>
    <cellStyle name="標準_Book1" xfId="2"/>
    <cellStyle name="標準_入札 2" xfId="4"/>
    <cellStyle name="標準_糧食納品書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28</xdr:row>
      <xdr:rowOff>12701</xdr:rowOff>
    </xdr:from>
    <xdr:to>
      <xdr:col>7</xdr:col>
      <xdr:colOff>1006475</xdr:colOff>
      <xdr:row>32</xdr:row>
      <xdr:rowOff>163285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368300" y="10242551"/>
          <a:ext cx="7324725" cy="1522184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600" b="0" i="0" strike="noStrike">
              <a:solidFill>
                <a:srgbClr val="FF0000"/>
              </a:solidFill>
              <a:latin typeface="ＭＳ Ｐ明朝"/>
              <a:ea typeface="ＭＳ Ｐ明朝"/>
            </a:rPr>
            <a:t>注意事項</a:t>
          </a:r>
          <a:endParaRPr lang="en-US" altLang="ja-JP" sz="16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※</a:t>
          </a: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誓約事項：「当社は、入札心得に定める暴力団排除に関する事項について誓約します」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　　　　　　　　という文面を見積書余白に記載するようにお願い致します。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20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2000" b="0" i="0" strike="noStrike">
              <a:solidFill>
                <a:srgbClr val="FF0000"/>
              </a:solidFill>
              <a:latin typeface="ＭＳ Ｐ明朝"/>
              <a:ea typeface="ＭＳ Ｐ明朝"/>
            </a:rPr>
            <a:t>　納期が間に合わない場合はご連絡ください。対処いたします。</a:t>
          </a:r>
          <a:endParaRPr lang="en-US" altLang="ja-JP" sz="20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※</a:t>
          </a:r>
          <a:r>
            <a:rPr lang="ja-JP" altLang="en-US" sz="1400" b="0" i="0" strike="noStrike">
              <a:solidFill>
                <a:srgbClr val="FF0000"/>
              </a:solidFill>
              <a:latin typeface="ＭＳ Ｐ明朝"/>
              <a:ea typeface="ＭＳ Ｐ明朝"/>
            </a:rPr>
            <a:t>消費税の取扱い：見積価格は税抜価格でお願いします。（税込契約の場合は余白に「税込」と記入下さい。</a:t>
          </a: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）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523875</xdr:colOff>
      <xdr:row>23</xdr:row>
      <xdr:rowOff>28575</xdr:rowOff>
    </xdr:from>
    <xdr:to>
      <xdr:col>8</xdr:col>
      <xdr:colOff>9525</xdr:colOff>
      <xdr:row>24</xdr:row>
      <xdr:rowOff>285750</xdr:rowOff>
    </xdr:to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5000625" y="8543925"/>
          <a:ext cx="279082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　印鑑は、必ず代表者の私印または、代表取締役社長の印を押印ください。</a:t>
          </a:r>
        </a:p>
        <a:p>
          <a:pPr algn="l" rtl="1">
            <a:lnSpc>
              <a:spcPts val="1300"/>
            </a:lnSpc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印はシャチハタ不可</a:t>
          </a:r>
        </a:p>
      </xdr:txBody>
    </xdr:sp>
    <xdr:clientData/>
  </xdr:twoCellAnchor>
  <xdr:twoCellAnchor>
    <xdr:from>
      <xdr:col>5</xdr:col>
      <xdr:colOff>542925</xdr:colOff>
      <xdr:row>25</xdr:row>
      <xdr:rowOff>47625</xdr:rowOff>
    </xdr:from>
    <xdr:to>
      <xdr:col>8</xdr:col>
      <xdr:colOff>95250</xdr:colOff>
      <xdr:row>27</xdr:row>
      <xdr:rowOff>228600</xdr:rowOff>
    </xdr:to>
    <xdr:grpSp>
      <xdr:nvGrpSpPr>
        <xdr:cNvPr id="6" name="Group 15"/>
        <xdr:cNvGrpSpPr>
          <a:grpSpLocks/>
        </xdr:cNvGrpSpPr>
      </xdr:nvGrpSpPr>
      <xdr:grpSpPr bwMode="auto">
        <a:xfrm>
          <a:off x="5033282" y="9150804"/>
          <a:ext cx="2872468" cy="861332"/>
          <a:chOff x="485" y="912"/>
          <a:chExt cx="300" cy="91"/>
        </a:xfrm>
      </xdr:grpSpPr>
      <xdr:sp macro="" textlink="">
        <xdr:nvSpPr>
          <xdr:cNvPr id="7" name="Text Box 16"/>
          <xdr:cNvSpPr txBox="1">
            <a:spLocks noChangeArrowheads="1"/>
          </xdr:cNvSpPr>
        </xdr:nvSpPr>
        <xdr:spPr bwMode="auto">
          <a:xfrm>
            <a:off x="485" y="912"/>
            <a:ext cx="300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lnSpc>
                <a:spcPts val="14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○○県○○市○○</a:t>
            </a:r>
            <a:r>
              <a:rPr lang="en-US" altLang="ja-JP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123</a:t>
            </a: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番地</a:t>
            </a:r>
          </a:p>
          <a:p>
            <a:pPr algn="l" rtl="1">
              <a:lnSpc>
                <a:spcPts val="19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  <a:r>
              <a:rPr lang="ja-JP" altLang="en-US" sz="16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株式会社○○○○</a:t>
            </a:r>
            <a:endPara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1">
              <a:lnSpc>
                <a:spcPts val="16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　　代表取締役　</a:t>
            </a:r>
            <a:r>
              <a:rPr lang="ja-JP" altLang="en-US" sz="14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○○○○</a:t>
            </a:r>
          </a:p>
        </xdr:txBody>
      </xdr:sp>
      <xdr:sp macro="" textlink="">
        <xdr:nvSpPr>
          <xdr:cNvPr id="8" name="Text Box 17"/>
          <xdr:cNvSpPr txBox="1">
            <a:spLocks noChangeArrowheads="1"/>
          </xdr:cNvSpPr>
        </xdr:nvSpPr>
        <xdr:spPr bwMode="auto">
          <a:xfrm>
            <a:off x="540" y="912"/>
            <a:ext cx="96" cy="86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45720" tIns="27432" rIns="45720" bIns="27432" anchor="ctr" upright="1"/>
          <a:lstStyle/>
          <a:p>
            <a:pPr algn="ctr" rtl="1">
              <a:defRPr sz="1000"/>
            </a:pPr>
            <a:r>
              <a:rPr lang="ja-JP" altLang="en-US" sz="2000" b="1" i="0" strike="noStrike">
                <a:solidFill>
                  <a:srgbClr val="FF0000"/>
                </a:solidFill>
                <a:latin typeface="ＭＳ 明朝"/>
                <a:ea typeface="ＭＳ 明朝"/>
              </a:rPr>
              <a:t>社印</a:t>
            </a:r>
          </a:p>
        </xdr:txBody>
      </xdr:sp>
      <xdr:sp macro="" textlink="">
        <xdr:nvSpPr>
          <xdr:cNvPr id="9" name="Oval 18"/>
          <xdr:cNvSpPr>
            <a:spLocks noChangeArrowheads="1"/>
          </xdr:cNvSpPr>
        </xdr:nvSpPr>
        <xdr:spPr bwMode="auto">
          <a:xfrm>
            <a:off x="678" y="936"/>
            <a:ext cx="62" cy="61"/>
          </a:xfrm>
          <a:prstGeom prst="ellipse">
            <a:avLst/>
          </a:prstGeom>
          <a:noFill/>
          <a:ln w="9525">
            <a:solidFill>
              <a:srgbClr val="FF0000"/>
            </a:solidFill>
            <a:round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ja-JP" altLang="en-US" sz="1100" b="1" i="0" strike="noStrike">
                <a:solidFill>
                  <a:srgbClr val="FF0000"/>
                </a:solidFill>
                <a:latin typeface="ＭＳ 明朝"/>
                <a:ea typeface="ＭＳ 明朝"/>
              </a:rPr>
              <a:t>代表印</a:t>
            </a:r>
          </a:p>
        </xdr:txBody>
      </xdr:sp>
    </xdr:grpSp>
    <xdr:clientData/>
  </xdr:twoCellAnchor>
  <xdr:twoCellAnchor>
    <xdr:from>
      <xdr:col>9</xdr:col>
      <xdr:colOff>266700</xdr:colOff>
      <xdr:row>0</xdr:row>
      <xdr:rowOff>0</xdr:rowOff>
    </xdr:from>
    <xdr:to>
      <xdr:col>17</xdr:col>
      <xdr:colOff>66675</xdr:colOff>
      <xdr:row>2</xdr:row>
      <xdr:rowOff>333375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8286750" y="0"/>
          <a:ext cx="6276975" cy="1019175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1">
            <a:lnSpc>
              <a:spcPts val="1700"/>
            </a:lnSpc>
            <a:defRPr sz="1000"/>
          </a:pPr>
          <a:r>
            <a:rPr lang="ja-JP" altLang="en-US" sz="1400" b="1" i="0" strike="noStrike">
              <a:solidFill>
                <a:srgbClr val="FF0000"/>
              </a:solidFill>
              <a:latin typeface="ＭＳ 明朝"/>
              <a:ea typeface="ＭＳ 明朝"/>
            </a:rPr>
            <a:t>辞退される場合は、価格調査回答書の送付は必要ありません。　　　　　</a:t>
          </a:r>
          <a:endParaRPr lang="en-US" altLang="ja-JP" sz="1400" b="1" i="0" strike="noStrike">
            <a:solidFill>
              <a:srgbClr val="FF0000"/>
            </a:solidFill>
            <a:latin typeface="ＭＳ 明朝"/>
            <a:ea typeface="ＭＳ 明朝"/>
          </a:endParaRPr>
        </a:p>
        <a:p>
          <a:pPr algn="l" rtl="1">
            <a:lnSpc>
              <a:spcPts val="1700"/>
            </a:lnSpc>
            <a:defRPr sz="1000"/>
          </a:pPr>
          <a:r>
            <a:rPr lang="ja-JP" altLang="en-US" sz="1400" b="1" i="0" strike="noStrike">
              <a:solidFill>
                <a:srgbClr val="FF0000"/>
              </a:solidFill>
              <a:latin typeface="ＭＳ 明朝"/>
              <a:ea typeface="ＭＳ 明朝"/>
            </a:rPr>
            <a:t>　見積書に「辞退」と記入して、下記ＦＡＸ送信要領にて送信ください。　　　必ず回答下さいますようよろしくお願いいたします。</a:t>
          </a:r>
        </a:p>
      </xdr:txBody>
    </xdr:sp>
    <xdr:clientData/>
  </xdr:twoCellAnchor>
  <xdr:twoCellAnchor>
    <xdr:from>
      <xdr:col>0</xdr:col>
      <xdr:colOff>394608</xdr:colOff>
      <xdr:row>60</xdr:row>
      <xdr:rowOff>137432</xdr:rowOff>
    </xdr:from>
    <xdr:to>
      <xdr:col>7</xdr:col>
      <xdr:colOff>1025979</xdr:colOff>
      <xdr:row>65</xdr:row>
      <xdr:rowOff>23132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94608" y="21902057"/>
          <a:ext cx="7317921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何かご不明な点等ございましたら、担当の中村まで宜しくお願い致します。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295275</xdr:colOff>
          <xdr:row>1</xdr:row>
          <xdr:rowOff>19050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95</xdr:row>
          <xdr:rowOff>9525</xdr:rowOff>
        </xdr:from>
        <xdr:to>
          <xdr:col>1</xdr:col>
          <xdr:colOff>0</xdr:colOff>
          <xdr:row>95</xdr:row>
          <xdr:rowOff>352425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158</xdr:row>
          <xdr:rowOff>9525</xdr:rowOff>
        </xdr:from>
        <xdr:to>
          <xdr:col>1</xdr:col>
          <xdr:colOff>0</xdr:colOff>
          <xdr:row>158</xdr:row>
          <xdr:rowOff>352425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189</xdr:row>
          <xdr:rowOff>9525</xdr:rowOff>
        </xdr:from>
        <xdr:to>
          <xdr:col>1</xdr:col>
          <xdr:colOff>0</xdr:colOff>
          <xdr:row>189</xdr:row>
          <xdr:rowOff>352425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220</xdr:row>
          <xdr:rowOff>9525</xdr:rowOff>
        </xdr:from>
        <xdr:to>
          <xdr:col>1</xdr:col>
          <xdr:colOff>0</xdr:colOff>
          <xdr:row>220</xdr:row>
          <xdr:rowOff>352425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251</xdr:row>
          <xdr:rowOff>9525</xdr:rowOff>
        </xdr:from>
        <xdr:to>
          <xdr:col>1</xdr:col>
          <xdr:colOff>0</xdr:colOff>
          <xdr:row>251</xdr:row>
          <xdr:rowOff>352425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282</xdr:row>
          <xdr:rowOff>9525</xdr:rowOff>
        </xdr:from>
        <xdr:to>
          <xdr:col>1</xdr:col>
          <xdr:colOff>0</xdr:colOff>
          <xdr:row>282</xdr:row>
          <xdr:rowOff>352425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129</xdr:row>
          <xdr:rowOff>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24892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xdr:twoCellAnchor>
    <xdr:from>
      <xdr:col>6</xdr:col>
      <xdr:colOff>638175</xdr:colOff>
      <xdr:row>6</xdr:row>
      <xdr:rowOff>66675</xdr:rowOff>
    </xdr:from>
    <xdr:to>
      <xdr:col>6</xdr:col>
      <xdr:colOff>809625</xdr:colOff>
      <xdr:row>6</xdr:row>
      <xdr:rowOff>247650</xdr:rowOff>
    </xdr:to>
    <xdr:sp macro="" textlink="">
      <xdr:nvSpPr>
        <xdr:cNvPr id="3" name="Oval 15"/>
        <xdr:cNvSpPr>
          <a:spLocks noChangeArrowheads="1"/>
        </xdr:cNvSpPr>
      </xdr:nvSpPr>
      <xdr:spPr bwMode="auto">
        <a:xfrm>
          <a:off x="7581900" y="1895475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7" name="図 8"/>
            <xdr:cNvPicPr>
              <a:picLocks noChangeAspect="1" noChangeArrowheads="1"/>
              <a:extLst>
                <a:ext uri="{84589F7E-364E-4C9E-8A38-B11213B215E9}">
                  <a14:cameraTool cellRange="$I$29" spid="_x0000_s411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7824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706211</xdr:colOff>
          <xdr:row>35</xdr:row>
          <xdr:rowOff>55789</xdr:rowOff>
        </xdr:to>
        <xdr:pic>
          <xdr:nvPicPr>
            <xdr:cNvPr id="8" name="図 13"/>
            <xdr:cNvPicPr>
              <a:picLocks noChangeAspect="1" noChangeArrowheads="1"/>
              <a:extLst>
                <a:ext uri="{84589F7E-364E-4C9E-8A38-B11213B215E9}">
                  <a14:cameraTool cellRange="$N$33:$X$34" spid="_x0000_s411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9" name="図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333375</xdr:colOff>
      <xdr:row>5</xdr:row>
      <xdr:rowOff>295275</xdr:rowOff>
    </xdr:from>
    <xdr:to>
      <xdr:col>9</xdr:col>
      <xdr:colOff>438150</xdr:colOff>
      <xdr:row>7</xdr:row>
      <xdr:rowOff>38100</xdr:rowOff>
    </xdr:to>
    <xdr:pic>
      <xdr:nvPicPr>
        <xdr:cNvPr id="10" name="図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1819275"/>
          <a:ext cx="800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95250</xdr:colOff>
      <xdr:row>5</xdr:row>
      <xdr:rowOff>149679</xdr:rowOff>
    </xdr:from>
    <xdr:ext cx="492443" cy="492443"/>
    <xdr:sp macro="" textlink="">
      <xdr:nvSpPr>
        <xdr:cNvPr id="11" name="テキスト ボックス 10"/>
        <xdr:cNvSpPr txBox="1"/>
      </xdr:nvSpPr>
      <xdr:spPr>
        <a:xfrm>
          <a:off x="95250" y="1673679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￥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95</xdr:row>
          <xdr:rowOff>9525</xdr:rowOff>
        </xdr:from>
        <xdr:to>
          <xdr:col>1</xdr:col>
          <xdr:colOff>0</xdr:colOff>
          <xdr:row>95</xdr:row>
          <xdr:rowOff>352425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158</xdr:row>
          <xdr:rowOff>9525</xdr:rowOff>
        </xdr:from>
        <xdr:to>
          <xdr:col>1</xdr:col>
          <xdr:colOff>0</xdr:colOff>
          <xdr:row>158</xdr:row>
          <xdr:rowOff>352425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189</xdr:row>
          <xdr:rowOff>9525</xdr:rowOff>
        </xdr:from>
        <xdr:to>
          <xdr:col>1</xdr:col>
          <xdr:colOff>0</xdr:colOff>
          <xdr:row>189</xdr:row>
          <xdr:rowOff>352425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220</xdr:row>
          <xdr:rowOff>9525</xdr:rowOff>
        </xdr:from>
        <xdr:to>
          <xdr:col>1</xdr:col>
          <xdr:colOff>0</xdr:colOff>
          <xdr:row>220</xdr:row>
          <xdr:rowOff>352425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251</xdr:row>
          <xdr:rowOff>9525</xdr:rowOff>
        </xdr:from>
        <xdr:to>
          <xdr:col>1</xdr:col>
          <xdr:colOff>0</xdr:colOff>
          <xdr:row>251</xdr:row>
          <xdr:rowOff>352425</xdr:rowOff>
        </xdr:to>
        <xdr:sp macro="" textlink="">
          <xdr:nvSpPr>
            <xdr:cNvPr id="5128" name="Butto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282</xdr:row>
          <xdr:rowOff>9525</xdr:rowOff>
        </xdr:from>
        <xdr:to>
          <xdr:col>1</xdr:col>
          <xdr:colOff>0</xdr:colOff>
          <xdr:row>282</xdr:row>
          <xdr:rowOff>352425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5130" name="Button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129</xdr:row>
          <xdr:rowOff>0</xdr:rowOff>
        </xdr:to>
        <xdr:sp macro="" textlink="">
          <xdr:nvSpPr>
            <xdr:cNvPr id="5131" name="Button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50;&#35336;/&#22865;&#32004;/&#20196;&#21644;&#65303;&#24180;&#24230;&#22865;&#32004;/GS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50;&#35336;/&#22865;&#32004;/&#20196;&#21644;&#65303;&#24180;&#24230;&#22865;&#32004;/GS2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7.9.30</v>
          </cell>
          <cell r="F23" t="str">
            <v>見積</v>
          </cell>
          <cell r="G23">
            <v>45804</v>
          </cell>
          <cell r="I23" t="str">
            <v>陸上自衛隊那覇駐屯地第430会計隊</v>
          </cell>
        </row>
        <row r="25">
          <cell r="B25" t="str">
            <v>納　　地</v>
          </cell>
        </row>
        <row r="26">
          <cell r="B26" t="str">
            <v>那覇駐屯地</v>
          </cell>
          <cell r="F26" t="str">
            <v>総額</v>
          </cell>
          <cell r="H26" t="str">
            <v>外税</v>
          </cell>
          <cell r="I26">
            <v>45803</v>
          </cell>
        </row>
        <row r="30">
          <cell r="F30" t="str">
            <v>第４30会計隊長 　藤井　大樹</v>
          </cell>
        </row>
      </sheetData>
      <sheetData sheetId="1">
        <row r="3">
          <cell r="AB3">
            <v>2</v>
          </cell>
        </row>
        <row r="4">
          <cell r="A4">
            <v>1</v>
          </cell>
          <cell r="H4" t="str">
            <v>契約先：</v>
          </cell>
          <cell r="L4" t="str">
            <v>7.9.30</v>
          </cell>
        </row>
        <row r="6">
          <cell r="G6" t="str">
            <v>一般電気用ＲＴＶゴム　（航空機用接着剤）</v>
          </cell>
          <cell r="H6" t="str">
            <v>信越　ＫＥ４５Ｗ－１００（白）「又は同等品以上のもの（他社製品を含む）」</v>
          </cell>
          <cell r="I6" t="str">
            <v>EA</v>
          </cell>
          <cell r="J6">
            <v>4</v>
          </cell>
        </row>
        <row r="7">
          <cell r="G7" t="str">
            <v>一般電気用ＲＴＶゴム　（航空機用接着剤）</v>
          </cell>
          <cell r="H7" t="str">
            <v>信越　ＫＥ４５Ｂ－１００（黒）「又は同等品以上のもの（他社製品を含む）」</v>
          </cell>
          <cell r="I7" t="str">
            <v>EA</v>
          </cell>
          <cell r="J7">
            <v>5</v>
          </cell>
        </row>
        <row r="8">
          <cell r="G8" t="str">
            <v>一般電気用ＲＴＶゴム　（航空機用接着剤）</v>
          </cell>
          <cell r="H8" t="str">
            <v>信越　ＫＥ４５Ｔ－１００（透明）「又は同等品以上のもの（他社製品を含む）」</v>
          </cell>
          <cell r="I8" t="str">
            <v>EA</v>
          </cell>
          <cell r="J8">
            <v>3</v>
          </cell>
        </row>
        <row r="9">
          <cell r="G9" t="str">
            <v>航空機用接着剤</v>
          </cell>
          <cell r="H9" t="str">
            <v>Ｐ／Ｓ－８７０Ｂ－２「又は同等品以上のもの（他社製品を含む）」</v>
          </cell>
          <cell r="I9" t="str">
            <v>KT</v>
          </cell>
          <cell r="J9">
            <v>1</v>
          </cell>
        </row>
        <row r="10">
          <cell r="G10" t="str">
            <v>航空機用接着剤</v>
          </cell>
          <cell r="H10" t="str">
            <v>Ｐ／Ｓ－８７０Ｂ－１／２－ＰＴ「又は同等品以上のもの（他社製品を含む）」</v>
          </cell>
          <cell r="I10" t="str">
            <v>KT</v>
          </cell>
          <cell r="J10">
            <v>1</v>
          </cell>
        </row>
        <row r="11">
          <cell r="G11" t="str">
            <v>航空機用接着剤</v>
          </cell>
          <cell r="H11" t="str">
            <v>ＰＲ－１４２２Ａ－１／２－ＰＴ「又は同等品以上のもの（他社製品を含む）」</v>
          </cell>
          <cell r="I11" t="str">
            <v>KT</v>
          </cell>
          <cell r="J11">
            <v>2</v>
          </cell>
        </row>
        <row r="12">
          <cell r="G12" t="str">
            <v>航空機用接着剤</v>
          </cell>
          <cell r="H12" t="str">
            <v>ＰＲ－１４２２Ａ－２－ＰＴ「又は同等品以上のもの（他社製品を含む）」</v>
          </cell>
          <cell r="I12" t="str">
            <v>KT</v>
          </cell>
          <cell r="J12">
            <v>3</v>
          </cell>
        </row>
        <row r="13">
          <cell r="G13" t="str">
            <v>航空機用接着剤</v>
          </cell>
          <cell r="H13" t="str">
            <v>ＰＲ－１４２２Ｂ－１／２－ＰＴ「又は同等品以上のもの（他社製品を含む）」</v>
          </cell>
          <cell r="I13" t="str">
            <v>KT</v>
          </cell>
          <cell r="J13">
            <v>6</v>
          </cell>
        </row>
        <row r="14">
          <cell r="G14" t="str">
            <v>航空機用接着剤</v>
          </cell>
          <cell r="H14" t="str">
            <v>ＰＲ－１４２２Ｂ－２－ＰＴ「又は同等品以上のもの（他社製品を含む）」</v>
          </cell>
          <cell r="I14" t="str">
            <v>KT</v>
          </cell>
          <cell r="J14">
            <v>7</v>
          </cell>
        </row>
        <row r="15">
          <cell r="G15" t="str">
            <v>航空機用接着剤</v>
          </cell>
          <cell r="H15" t="str">
            <v>Ｐ／Ｓ－８９０Ｂ－１／２「又は同等品以上のもの（他社製品を含む）」</v>
          </cell>
          <cell r="I15" t="str">
            <v>KT</v>
          </cell>
          <cell r="J15">
            <v>6</v>
          </cell>
        </row>
      </sheetData>
      <sheetData sheetId="2">
        <row r="21">
          <cell r="C21" t="str">
            <v>那覇駐屯地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92D050"/>
    <pageSetUpPr autoPageBreaks="0" fitToPage="1"/>
  </sheetPr>
  <dimension ref="A1:Q61"/>
  <sheetViews>
    <sheetView showGridLines="0" showRowColHeaders="0" showZeros="0" tabSelected="1" topLeftCell="A31" zoomScale="70" zoomScaleNormal="70" zoomScaleSheetLayoutView="75" workbookViewId="0">
      <selection activeCell="K9" sqref="K9"/>
    </sheetView>
  </sheetViews>
  <sheetFormatPr defaultRowHeight="27" customHeight="1" x14ac:dyDescent="0.15"/>
  <cols>
    <col min="1" max="1" width="5.625" style="75" bestFit="1" customWidth="1"/>
    <col min="2" max="2" width="20.625" style="75" customWidth="1"/>
    <col min="3" max="3" width="20.25" style="75" customWidth="1"/>
    <col min="4" max="4" width="4.625" style="75" customWidth="1"/>
    <col min="5" max="5" width="7.625" style="75" customWidth="1"/>
    <col min="6" max="6" width="8.875" style="75" customWidth="1"/>
    <col min="7" max="7" width="20.125" style="75" customWidth="1"/>
    <col min="8" max="8" width="14.375" style="75" customWidth="1"/>
    <col min="9" max="9" width="3.125" style="75" customWidth="1"/>
    <col min="10" max="10" width="11.375" style="75" customWidth="1"/>
    <col min="11" max="11" width="20.625" style="75" customWidth="1"/>
    <col min="12" max="13" width="4.375" style="75" customWidth="1"/>
    <col min="14" max="14" width="15.375" style="75" customWidth="1"/>
    <col min="15" max="15" width="9" style="75"/>
    <col min="16" max="16" width="10.875" style="75" customWidth="1"/>
    <col min="17" max="16384" width="9" style="75"/>
  </cols>
  <sheetData>
    <row r="1" spans="1:17" ht="27" customHeight="1" x14ac:dyDescent="0.15">
      <c r="A1" s="74" t="s">
        <v>56</v>
      </c>
      <c r="B1" s="74"/>
      <c r="C1" s="74"/>
      <c r="D1" s="74"/>
      <c r="E1" s="74"/>
      <c r="F1" s="74"/>
      <c r="G1" s="74"/>
      <c r="H1" s="74"/>
    </row>
    <row r="2" spans="1:17" ht="27" customHeight="1" x14ac:dyDescent="0.15">
      <c r="A2" s="76"/>
      <c r="B2" s="76"/>
      <c r="C2" s="76"/>
      <c r="F2" s="77">
        <v>45790</v>
      </c>
      <c r="G2" s="77"/>
      <c r="H2" s="77"/>
    </row>
    <row r="3" spans="1:17" ht="27" customHeight="1" x14ac:dyDescent="0.15">
      <c r="B3" s="78" t="s">
        <v>57</v>
      </c>
      <c r="F3" s="75" t="s">
        <v>58</v>
      </c>
    </row>
    <row r="4" spans="1:17" ht="27" customHeight="1" x14ac:dyDescent="0.15">
      <c r="F4" s="75" t="str">
        <f>[1]MENU!F30</f>
        <v>第４30会計隊長 　藤井　大樹</v>
      </c>
    </row>
    <row r="5" spans="1:17" ht="27" customHeight="1" x14ac:dyDescent="0.15">
      <c r="B5" s="78" t="s">
        <v>59</v>
      </c>
    </row>
    <row r="6" spans="1:17" ht="27" customHeight="1" x14ac:dyDescent="0.15">
      <c r="B6" s="79"/>
      <c r="C6" s="79"/>
      <c r="D6" s="78" t="s">
        <v>60</v>
      </c>
    </row>
    <row r="7" spans="1:17" ht="27" customHeight="1" x14ac:dyDescent="0.15">
      <c r="A7" s="80">
        <v>1</v>
      </c>
      <c r="B7" s="78" t="s">
        <v>61</v>
      </c>
      <c r="J7" s="106"/>
      <c r="K7" s="106"/>
      <c r="L7" s="106"/>
      <c r="M7" s="106"/>
      <c r="N7" s="106"/>
      <c r="O7" s="106"/>
      <c r="P7" s="106"/>
      <c r="Q7" s="106"/>
    </row>
    <row r="8" spans="1:17" ht="32.1" customHeight="1" x14ac:dyDescent="0.15">
      <c r="B8" s="81" t="s">
        <v>62</v>
      </c>
      <c r="C8" s="81" t="s">
        <v>63</v>
      </c>
      <c r="D8" s="81" t="s">
        <v>64</v>
      </c>
      <c r="E8" s="82" t="str">
        <f>IF([1]MENU!F26="単価","予定数量","数量")</f>
        <v>数量</v>
      </c>
      <c r="F8" s="83" t="s">
        <v>65</v>
      </c>
      <c r="G8" s="84"/>
      <c r="H8" s="85"/>
      <c r="J8" s="106"/>
      <c r="K8" s="106"/>
      <c r="L8" s="106"/>
      <c r="M8" s="106"/>
      <c r="N8" s="230"/>
      <c r="O8" s="106"/>
      <c r="P8" s="106"/>
      <c r="Q8" s="106"/>
    </row>
    <row r="9" spans="1:17" ht="32.1" customHeight="1" x14ac:dyDescent="0.15">
      <c r="B9" s="86" t="str">
        <f>+[1]要求入力!G6</f>
        <v>一般電気用ＲＴＶゴム　（航空機用接着剤）</v>
      </c>
      <c r="C9" s="87" t="str">
        <f>+[1]要求入力!H6</f>
        <v>信越　ＫＥ４５Ｗ－１００（白）「又は同等品以上のもの（他社製品を含む）」</v>
      </c>
      <c r="D9" s="88" t="str">
        <f>+[1]要求入力!I6</f>
        <v>EA</v>
      </c>
      <c r="E9" s="88">
        <f>+[1]要求入力!J6</f>
        <v>4</v>
      </c>
      <c r="F9" s="89"/>
      <c r="G9" s="90"/>
      <c r="H9" s="91"/>
      <c r="J9" s="106"/>
      <c r="K9" s="106"/>
      <c r="L9" s="106"/>
      <c r="M9" s="106"/>
      <c r="N9" s="231"/>
      <c r="O9" s="106"/>
      <c r="P9" s="106"/>
      <c r="Q9" s="106"/>
    </row>
    <row r="10" spans="1:17" ht="32.1" customHeight="1" x14ac:dyDescent="0.15">
      <c r="B10" s="86" t="str">
        <f>+[1]要求入力!G7</f>
        <v>一般電気用ＲＴＶゴム　（航空機用接着剤）</v>
      </c>
      <c r="C10" s="88" t="str">
        <f>+[1]要求入力!H7</f>
        <v>信越　ＫＥ４５Ｂ－１００（黒）「又は同等品以上のもの（他社製品を含む）」</v>
      </c>
      <c r="D10" s="88" t="str">
        <f>+[1]要求入力!I7</f>
        <v>EA</v>
      </c>
      <c r="E10" s="88">
        <f>+[1]要求入力!J7</f>
        <v>5</v>
      </c>
      <c r="F10" s="89"/>
      <c r="G10" s="90"/>
      <c r="H10" s="91"/>
      <c r="J10" s="106"/>
      <c r="K10" s="106"/>
      <c r="L10" s="106"/>
      <c r="M10" s="106"/>
      <c r="N10" s="106"/>
      <c r="O10" s="106"/>
      <c r="P10" s="106"/>
      <c r="Q10" s="106"/>
    </row>
    <row r="11" spans="1:17" ht="32.1" customHeight="1" x14ac:dyDescent="0.15">
      <c r="B11" s="86" t="str">
        <f>+[1]要求入力!G8</f>
        <v>一般電気用ＲＴＶゴム　（航空機用接着剤）</v>
      </c>
      <c r="C11" s="88" t="str">
        <f>+[1]要求入力!H8</f>
        <v>信越　ＫＥ４５Ｔ－１００（透明）「又は同等品以上のもの（他社製品を含む）」</v>
      </c>
      <c r="D11" s="88" t="str">
        <f>+[1]要求入力!I8</f>
        <v>EA</v>
      </c>
      <c r="E11" s="88">
        <f>+[1]要求入力!J8</f>
        <v>3</v>
      </c>
      <c r="F11" s="89"/>
      <c r="G11" s="90"/>
      <c r="H11" s="91"/>
      <c r="J11" s="106"/>
      <c r="K11" s="106"/>
      <c r="L11" s="106"/>
      <c r="M11" s="106"/>
      <c r="N11" s="106"/>
      <c r="O11" s="106"/>
      <c r="P11" s="106"/>
      <c r="Q11" s="106"/>
    </row>
    <row r="12" spans="1:17" ht="32.1" customHeight="1" x14ac:dyDescent="0.15">
      <c r="B12" s="86" t="str">
        <f>+[1]要求入力!G9</f>
        <v>航空機用接着剤</v>
      </c>
      <c r="C12" s="88" t="str">
        <f>+[1]要求入力!H9</f>
        <v>Ｐ／Ｓ－８７０Ｂ－２「又は同等品以上のもの（他社製品を含む）」</v>
      </c>
      <c r="D12" s="88" t="str">
        <f>+[1]要求入力!I9</f>
        <v>KT</v>
      </c>
      <c r="E12" s="88">
        <f>+[1]要求入力!J9</f>
        <v>1</v>
      </c>
      <c r="F12" s="89"/>
      <c r="G12" s="90"/>
      <c r="H12" s="91"/>
      <c r="J12" s="140"/>
      <c r="K12" s="140"/>
      <c r="L12" s="139"/>
      <c r="M12" s="140"/>
      <c r="N12" s="232"/>
      <c r="O12" s="232"/>
      <c r="P12" s="233"/>
      <c r="Q12" s="106"/>
    </row>
    <row r="13" spans="1:17" ht="32.1" customHeight="1" x14ac:dyDescent="0.15">
      <c r="B13" s="88" t="str">
        <f>+[1]要求入力!G10</f>
        <v>航空機用接着剤</v>
      </c>
      <c r="C13" s="88" t="str">
        <f>+[1]要求入力!H10</f>
        <v>Ｐ／Ｓ－８７０Ｂ－１／２－ＰＴ「又は同等品以上のもの（他社製品を含む）」</v>
      </c>
      <c r="D13" s="88" t="str">
        <f>+[1]要求入力!I10</f>
        <v>KT</v>
      </c>
      <c r="E13" s="88">
        <f>+[1]要求入力!J10</f>
        <v>1</v>
      </c>
      <c r="F13" s="89"/>
      <c r="G13" s="90"/>
      <c r="H13" s="91"/>
      <c r="J13" s="140"/>
      <c r="K13" s="140"/>
      <c r="L13" s="139"/>
      <c r="M13" s="140"/>
      <c r="N13" s="232"/>
      <c r="O13" s="232"/>
      <c r="P13" s="233" ph="1"/>
      <c r="Q13" s="106"/>
    </row>
    <row r="14" spans="1:17" ht="32.1" customHeight="1" x14ac:dyDescent="0.15">
      <c r="B14" s="88" t="str">
        <f>+[1]要求入力!G11</f>
        <v>航空機用接着剤</v>
      </c>
      <c r="C14" s="88" t="str">
        <f>+[1]要求入力!H11</f>
        <v>ＰＲ－１４２２Ａ－１／２－ＰＴ「又は同等品以上のもの（他社製品を含む）」</v>
      </c>
      <c r="D14" s="88" t="str">
        <f>+[1]要求入力!I11</f>
        <v>KT</v>
      </c>
      <c r="E14" s="88">
        <f>+[1]要求入力!J11</f>
        <v>2</v>
      </c>
      <c r="F14" s="89"/>
      <c r="G14" s="90"/>
      <c r="H14" s="91"/>
      <c r="J14" s="140"/>
      <c r="K14" s="140"/>
      <c r="L14" s="25"/>
      <c r="M14" s="234"/>
      <c r="N14" s="235"/>
      <c r="O14" s="235"/>
      <c r="P14" s="140"/>
      <c r="Q14" s="106"/>
    </row>
    <row r="15" spans="1:17" ht="32.1" customHeight="1" x14ac:dyDescent="0.15">
      <c r="B15" s="88" t="str">
        <f>+[1]要求入力!G12</f>
        <v>航空機用接着剤</v>
      </c>
      <c r="C15" s="88" t="str">
        <f>+[1]要求入力!H12</f>
        <v>ＰＲ－１４２２Ａ－２－ＰＴ「又は同等品以上のもの（他社製品を含む）」</v>
      </c>
      <c r="D15" s="88" t="str">
        <f>+[1]要求入力!I12</f>
        <v>KT</v>
      </c>
      <c r="E15" s="88">
        <f>+[1]要求入力!J12</f>
        <v>3</v>
      </c>
      <c r="F15" s="92"/>
      <c r="G15" s="93"/>
      <c r="H15" s="94"/>
      <c r="J15" s="140"/>
      <c r="K15" s="140"/>
      <c r="L15" s="139"/>
      <c r="M15" s="140"/>
      <c r="N15" s="235"/>
      <c r="O15" s="235"/>
      <c r="P15" s="233" ph="1"/>
      <c r="Q15" s="106"/>
    </row>
    <row r="16" spans="1:17" ht="32.1" customHeight="1" x14ac:dyDescent="0.15">
      <c r="B16" s="88" t="str">
        <f>+[1]要求入力!G13</f>
        <v>航空機用接着剤</v>
      </c>
      <c r="C16" s="88" t="str">
        <f>+[1]要求入力!H13</f>
        <v>ＰＲ－１４２２Ｂ－１／２－ＰＴ「又は同等品以上のもの（他社製品を含む）」</v>
      </c>
      <c r="D16" s="88" t="str">
        <f>+[1]要求入力!I13</f>
        <v>KT</v>
      </c>
      <c r="E16" s="88">
        <f>+[1]要求入力!J13</f>
        <v>6</v>
      </c>
      <c r="F16" s="92"/>
      <c r="G16" s="93"/>
      <c r="H16" s="94"/>
      <c r="J16" s="140"/>
      <c r="K16" s="140"/>
      <c r="L16" s="139"/>
      <c r="M16" s="140"/>
      <c r="N16" s="232"/>
      <c r="O16" s="232"/>
      <c r="P16" s="233"/>
      <c r="Q16" s="106"/>
    </row>
    <row r="17" spans="1:17" ht="32.1" customHeight="1" x14ac:dyDescent="0.15">
      <c r="B17" s="88" t="str">
        <f>+[1]要求入力!G14</f>
        <v>航空機用接着剤</v>
      </c>
      <c r="C17" s="88" t="str">
        <f>+[1]要求入力!H14</f>
        <v>ＰＲ－１４２２Ｂ－２－ＰＴ「又は同等品以上のもの（他社製品を含む）」</v>
      </c>
      <c r="D17" s="88" t="str">
        <f>+[1]要求入力!I14</f>
        <v>KT</v>
      </c>
      <c r="E17" s="88">
        <f>+[1]要求入力!J14</f>
        <v>7</v>
      </c>
      <c r="F17" s="95" t="s">
        <v>66</v>
      </c>
      <c r="G17" s="96"/>
      <c r="H17" s="97"/>
      <c r="J17" s="140"/>
      <c r="K17" s="140"/>
      <c r="L17" s="139"/>
      <c r="M17" s="140"/>
      <c r="N17" s="232"/>
      <c r="O17" s="232"/>
      <c r="P17" s="233" ph="1"/>
      <c r="Q17" s="106"/>
    </row>
    <row r="18" spans="1:17" ht="32.1" customHeight="1" x14ac:dyDescent="0.15">
      <c r="B18" s="88" t="str">
        <f>+[1]要求入力!G15</f>
        <v>航空機用接着剤</v>
      </c>
      <c r="C18" s="88" t="str">
        <f>+[1]要求入力!H15</f>
        <v>Ｐ／Ｓ－８９０Ｂ－１／２「又は同等品以上のもの（他社製品を含む）」</v>
      </c>
      <c r="D18" s="88" t="str">
        <f>+[1]要求入力!I15</f>
        <v>KT</v>
      </c>
      <c r="E18" s="88">
        <f>+[1]要求入力!J15</f>
        <v>6</v>
      </c>
      <c r="F18" s="95" t="s">
        <v>66</v>
      </c>
      <c r="G18" s="96"/>
      <c r="H18" s="97"/>
      <c r="J18" s="140"/>
      <c r="K18" s="140"/>
      <c r="L18" s="139"/>
      <c r="M18" s="140"/>
      <c r="N18" s="232"/>
      <c r="O18" s="232"/>
      <c r="P18" s="233"/>
      <c r="Q18" s="106"/>
    </row>
    <row r="19" spans="1:17" ht="27" customHeight="1" x14ac:dyDescent="0.15">
      <c r="J19" s="140"/>
      <c r="K19" s="140"/>
      <c r="L19" s="139"/>
      <c r="M19" s="140"/>
      <c r="N19" s="232"/>
      <c r="O19" s="232"/>
      <c r="P19" s="233"/>
      <c r="Q19" s="106"/>
    </row>
    <row r="20" spans="1:17" ht="27" customHeight="1" x14ac:dyDescent="0.15">
      <c r="A20" s="80">
        <v>2</v>
      </c>
      <c r="B20" s="98" t="str">
        <f>[1]MENU!B22&amp;"："</f>
        <v>納　　期：</v>
      </c>
      <c r="C20" s="99" t="str">
        <f>[1]MENU!B23</f>
        <v>7.9.30</v>
      </c>
      <c r="D20" s="100">
        <f>[1]MENU!C23</f>
        <v>0</v>
      </c>
      <c r="E20" s="101">
        <f>[1]MENU!D23</f>
        <v>0</v>
      </c>
      <c r="F20" s="101"/>
      <c r="G20" s="101"/>
      <c r="J20" s="106"/>
      <c r="K20" s="106"/>
      <c r="L20" s="106"/>
      <c r="M20" s="106"/>
      <c r="N20" s="106"/>
      <c r="O20" s="106"/>
      <c r="P20" s="106"/>
      <c r="Q20" s="106"/>
    </row>
    <row r="21" spans="1:17" ht="27" customHeight="1" x14ac:dyDescent="0.15">
      <c r="A21" s="80">
        <v>3</v>
      </c>
      <c r="B21" s="98" t="str">
        <f>[1]MENU!B25&amp;"："</f>
        <v>納　　地：</v>
      </c>
      <c r="C21" s="78" t="str">
        <f>[1]MENU!B26</f>
        <v>那覇駐屯地</v>
      </c>
      <c r="J21" s="106"/>
      <c r="K21" s="106"/>
      <c r="L21" s="106"/>
      <c r="M21" s="106"/>
      <c r="N21" s="106"/>
      <c r="O21" s="106"/>
      <c r="P21" s="106"/>
    </row>
    <row r="22" spans="1:17" ht="27" customHeight="1" x14ac:dyDescent="0.15">
      <c r="A22" s="80">
        <v>4</v>
      </c>
      <c r="B22" s="102" t="s">
        <v>67</v>
      </c>
      <c r="C22" s="99">
        <f>[1]MENU!G23</f>
        <v>45804</v>
      </c>
      <c r="D22" s="103">
        <v>0.38194444444444442</v>
      </c>
      <c r="E22" s="103"/>
      <c r="F22" s="78" t="s">
        <v>68</v>
      </c>
      <c r="G22" s="78" t="s">
        <v>69</v>
      </c>
      <c r="J22" s="236"/>
      <c r="K22" s="236"/>
      <c r="L22" s="236"/>
      <c r="M22" s="236"/>
      <c r="N22" s="236"/>
      <c r="O22" s="236"/>
      <c r="P22" s="236"/>
    </row>
    <row r="23" spans="1:17" ht="27" customHeight="1" x14ac:dyDescent="0.15">
      <c r="A23" s="80">
        <v>5</v>
      </c>
      <c r="B23" s="102" t="s">
        <v>70</v>
      </c>
      <c r="C23" s="78" t="str">
        <f>[1]MENU!I23</f>
        <v>陸上自衛隊那覇駐屯地第430会計隊</v>
      </c>
      <c r="G23" s="104"/>
      <c r="J23" s="237"/>
      <c r="K23" s="237"/>
      <c r="L23" s="237"/>
      <c r="M23" s="237"/>
      <c r="N23" s="237"/>
      <c r="O23" s="237"/>
      <c r="P23" s="237"/>
    </row>
    <row r="24" spans="1:17" ht="27" customHeight="1" x14ac:dyDescent="0.15">
      <c r="A24" s="80">
        <v>6</v>
      </c>
      <c r="B24" s="102" t="s">
        <v>71</v>
      </c>
      <c r="C24" s="78" t="str">
        <f>[1]MENU!F26&amp;IF([1]MENU!H26="外税","","（内税）")&amp;"による。"</f>
        <v>総額による。</v>
      </c>
      <c r="J24" s="105"/>
      <c r="K24" s="105"/>
      <c r="L24" s="106"/>
      <c r="M24" s="106"/>
      <c r="N24" s="106"/>
      <c r="O24" s="106"/>
      <c r="P24" s="106"/>
    </row>
    <row r="25" spans="1:17" ht="27" customHeight="1" x14ac:dyDescent="0.15">
      <c r="A25" s="80"/>
      <c r="B25" s="75" t="s">
        <v>72</v>
      </c>
      <c r="J25" s="106"/>
      <c r="K25" s="106"/>
      <c r="L25" s="106"/>
      <c r="M25" s="106"/>
      <c r="N25" s="106"/>
      <c r="O25" s="106"/>
      <c r="P25" s="106"/>
    </row>
    <row r="26" spans="1:17" ht="27" customHeight="1" x14ac:dyDescent="0.15">
      <c r="B26" s="75" t="s">
        <v>73</v>
      </c>
    </row>
    <row r="27" spans="1:17" ht="27" customHeight="1" x14ac:dyDescent="0.15">
      <c r="A27" s="80"/>
      <c r="B27" s="107" t="s">
        <v>74</v>
      </c>
      <c r="C27" s="78"/>
      <c r="D27" s="78"/>
      <c r="E27" s="78"/>
    </row>
    <row r="28" spans="1:17" ht="27" customHeight="1" x14ac:dyDescent="0.15">
      <c r="A28" s="80"/>
      <c r="B28" s="107" t="s">
        <v>75</v>
      </c>
      <c r="C28" s="107"/>
    </row>
    <row r="34" spans="1:15" ht="27" customHeight="1" x14ac:dyDescent="0.15">
      <c r="A34" s="80"/>
      <c r="B34" s="102"/>
    </row>
    <row r="35" spans="1:15" ht="27" customHeight="1" x14ac:dyDescent="0.15">
      <c r="A35" s="74" t="s">
        <v>76</v>
      </c>
      <c r="B35" s="74"/>
      <c r="C35" s="74"/>
      <c r="D35" s="74"/>
      <c r="E35" s="74"/>
      <c r="F35" s="74"/>
      <c r="G35" s="74"/>
      <c r="H35" s="74"/>
    </row>
    <row r="37" spans="1:15" ht="27" customHeight="1" x14ac:dyDescent="0.15">
      <c r="A37" s="76"/>
      <c r="B37" s="78" t="s">
        <v>57</v>
      </c>
      <c r="C37" s="76"/>
      <c r="F37" s="108"/>
      <c r="G37" s="108"/>
      <c r="H37" s="108"/>
    </row>
    <row r="39" spans="1:15" ht="27" customHeight="1" thickBot="1" x14ac:dyDescent="0.2">
      <c r="G39" s="106"/>
      <c r="H39" s="106"/>
    </row>
    <row r="40" spans="1:15" ht="27" customHeight="1" x14ac:dyDescent="0.15">
      <c r="G40" s="109" t="s">
        <v>77</v>
      </c>
      <c r="H40" s="110"/>
    </row>
    <row r="41" spans="1:15" ht="27" customHeight="1" x14ac:dyDescent="0.15">
      <c r="G41" s="111" t="s">
        <v>78</v>
      </c>
      <c r="H41" s="112" t="s">
        <v>66</v>
      </c>
    </row>
    <row r="42" spans="1:15" ht="27" customHeight="1" x14ac:dyDescent="0.15">
      <c r="B42" s="78" t="s">
        <v>79</v>
      </c>
      <c r="G42" s="111" t="s">
        <v>80</v>
      </c>
      <c r="H42" s="112"/>
    </row>
    <row r="43" spans="1:15" ht="27" customHeight="1" thickBot="1" x14ac:dyDescent="0.2">
      <c r="G43" s="113" t="s">
        <v>81</v>
      </c>
      <c r="H43" s="114"/>
    </row>
    <row r="44" spans="1:15" ht="27" customHeight="1" thickBot="1" x14ac:dyDescent="0.2">
      <c r="B44" s="115" t="s">
        <v>82</v>
      </c>
      <c r="C44" s="116">
        <f>+[1]MENU!I26</f>
        <v>45803</v>
      </c>
      <c r="D44" s="117"/>
      <c r="E44" s="118"/>
    </row>
    <row r="45" spans="1:15" ht="27" customHeight="1" x14ac:dyDescent="0.15">
      <c r="A45" s="80">
        <v>1</v>
      </c>
      <c r="B45" s="119" t="s">
        <v>83</v>
      </c>
      <c r="C45" s="119"/>
      <c r="D45" s="120" t="s">
        <v>84</v>
      </c>
      <c r="E45" s="121"/>
      <c r="F45" s="122"/>
      <c r="G45" s="122"/>
      <c r="H45" s="123"/>
      <c r="K45" s="229"/>
      <c r="L45" s="229"/>
      <c r="M45" s="229"/>
      <c r="N45" s="229"/>
      <c r="O45" s="229"/>
    </row>
    <row r="46" spans="1:15" ht="27" customHeight="1" x14ac:dyDescent="0.15">
      <c r="B46" s="81" t="s">
        <v>62</v>
      </c>
      <c r="C46" s="81" t="s">
        <v>63</v>
      </c>
      <c r="D46" s="81" t="s">
        <v>64</v>
      </c>
      <c r="E46" s="82" t="str">
        <f>IF([1]MENU!F26="単価","予定数量","数量")</f>
        <v>数量</v>
      </c>
      <c r="F46" s="124" t="s">
        <v>85</v>
      </c>
      <c r="G46" s="81" t="s">
        <v>86</v>
      </c>
      <c r="H46" s="81" t="s">
        <v>87</v>
      </c>
    </row>
    <row r="47" spans="1:15" ht="39.950000000000003" customHeight="1" x14ac:dyDescent="0.15">
      <c r="B47" s="125" t="s">
        <v>88</v>
      </c>
      <c r="C47" s="125" t="s">
        <v>89</v>
      </c>
      <c r="D47" s="126"/>
      <c r="E47" s="127"/>
      <c r="F47" s="128"/>
      <c r="G47" s="129"/>
      <c r="H47" s="130"/>
    </row>
    <row r="48" spans="1:15" ht="39.950000000000003" customHeight="1" x14ac:dyDescent="0.15">
      <c r="B48" s="125" t="s">
        <v>90</v>
      </c>
      <c r="C48" s="125"/>
      <c r="D48" s="126"/>
      <c r="E48" s="127"/>
      <c r="F48" s="125"/>
      <c r="G48" s="129"/>
      <c r="H48" s="130"/>
    </row>
    <row r="49" spans="1:8" ht="39.950000000000003" customHeight="1" x14ac:dyDescent="0.15">
      <c r="B49" s="125"/>
      <c r="C49" s="125"/>
      <c r="D49" s="126"/>
      <c r="E49" s="127"/>
      <c r="F49" s="125"/>
      <c r="G49" s="129"/>
      <c r="H49" s="130"/>
    </row>
    <row r="50" spans="1:8" ht="30" customHeight="1" x14ac:dyDescent="0.15">
      <c r="B50" s="125"/>
      <c r="C50" s="131"/>
      <c r="D50" s="126"/>
      <c r="E50" s="127"/>
      <c r="F50" s="125"/>
      <c r="G50" s="129"/>
      <c r="H50" s="130"/>
    </row>
    <row r="51" spans="1:8" ht="30" customHeight="1" x14ac:dyDescent="0.15">
      <c r="B51" s="125"/>
      <c r="C51" s="125"/>
      <c r="D51" s="126"/>
      <c r="E51" s="127"/>
      <c r="F51" s="125"/>
      <c r="G51" s="129"/>
      <c r="H51" s="130"/>
    </row>
    <row r="52" spans="1:8" ht="27" customHeight="1" x14ac:dyDescent="0.15">
      <c r="B52" s="125"/>
      <c r="C52" s="125"/>
      <c r="D52" s="126"/>
      <c r="E52" s="127"/>
      <c r="F52" s="125"/>
      <c r="G52" s="132"/>
      <c r="H52" s="130"/>
    </row>
    <row r="53" spans="1:8" ht="27" customHeight="1" x14ac:dyDescent="0.15">
      <c r="B53" s="125"/>
      <c r="C53" s="125"/>
      <c r="D53" s="126"/>
      <c r="E53" s="127"/>
      <c r="F53" s="133"/>
      <c r="G53" s="134"/>
      <c r="H53" s="130"/>
    </row>
    <row r="54" spans="1:8" ht="27" customHeight="1" x14ac:dyDescent="0.15">
      <c r="B54" s="126" t="s">
        <v>91</v>
      </c>
      <c r="C54" s="125"/>
      <c r="D54" s="125"/>
      <c r="E54" s="135"/>
      <c r="F54" s="136"/>
      <c r="G54" s="137">
        <f>G47</f>
        <v>0</v>
      </c>
      <c r="H54" s="130"/>
    </row>
    <row r="55" spans="1:8" ht="27" customHeight="1" x14ac:dyDescent="0.15">
      <c r="B55" s="138" t="s">
        <v>92</v>
      </c>
      <c r="C55" s="13"/>
      <c r="D55" s="139"/>
      <c r="E55" s="140"/>
      <c r="F55" s="140"/>
      <c r="G55" s="106"/>
      <c r="H55" s="141"/>
    </row>
    <row r="56" spans="1:8" ht="27" customHeight="1" x14ac:dyDescent="0.15">
      <c r="B56" s="138" t="s">
        <v>93</v>
      </c>
      <c r="C56" s="13"/>
      <c r="D56" s="106"/>
      <c r="E56" s="106"/>
      <c r="F56" s="106"/>
      <c r="G56" s="106"/>
      <c r="H56" s="141"/>
    </row>
    <row r="57" spans="1:8" ht="27" customHeight="1" x14ac:dyDescent="0.15">
      <c r="A57" s="80"/>
      <c r="B57" s="138" t="s">
        <v>94</v>
      </c>
      <c r="C57" s="13"/>
      <c r="D57" s="106"/>
      <c r="E57" s="106"/>
      <c r="F57" s="106"/>
      <c r="G57" s="106"/>
      <c r="H57" s="141"/>
    </row>
    <row r="58" spans="1:8" ht="27" customHeight="1" x14ac:dyDescent="0.15">
      <c r="A58" s="80"/>
      <c r="B58" s="142"/>
      <c r="C58" s="143"/>
      <c r="D58" s="106"/>
      <c r="E58" s="106"/>
      <c r="F58" s="106"/>
      <c r="G58" s="106"/>
      <c r="H58" s="141"/>
    </row>
    <row r="59" spans="1:8" ht="27" customHeight="1" x14ac:dyDescent="0.15">
      <c r="A59" s="80"/>
      <c r="B59" s="144"/>
      <c r="C59" s="119" t="s">
        <v>95</v>
      </c>
      <c r="D59" s="119"/>
      <c r="E59" s="119"/>
      <c r="F59" s="119" t="s">
        <v>96</v>
      </c>
      <c r="G59" s="119"/>
      <c r="H59" s="145"/>
    </row>
    <row r="60" spans="1:8" ht="27" customHeight="1" x14ac:dyDescent="0.15">
      <c r="A60" s="80"/>
    </row>
    <row r="61" spans="1:8" ht="27" customHeight="1" x14ac:dyDescent="0.15">
      <c r="A61" s="102"/>
    </row>
  </sheetData>
  <mergeCells count="31">
    <mergeCell ref="J23:L23"/>
    <mergeCell ref="M23:P23"/>
    <mergeCell ref="A35:H35"/>
    <mergeCell ref="F37:H37"/>
    <mergeCell ref="D45:H45"/>
    <mergeCell ref="K45:O45"/>
    <mergeCell ref="F18:H18"/>
    <mergeCell ref="N18:O18"/>
    <mergeCell ref="N19:O19"/>
    <mergeCell ref="E20:G20"/>
    <mergeCell ref="D22:E22"/>
    <mergeCell ref="J22:L22"/>
    <mergeCell ref="M22:P22"/>
    <mergeCell ref="F15:H15"/>
    <mergeCell ref="N15:O15"/>
    <mergeCell ref="F16:H16"/>
    <mergeCell ref="N16:O16"/>
    <mergeCell ref="F17:H17"/>
    <mergeCell ref="N17:O17"/>
    <mergeCell ref="F12:H12"/>
    <mergeCell ref="N12:O12"/>
    <mergeCell ref="F13:H13"/>
    <mergeCell ref="N13:O13"/>
    <mergeCell ref="F14:H14"/>
    <mergeCell ref="N14:O14"/>
    <mergeCell ref="A1:H1"/>
    <mergeCell ref="F2:H2"/>
    <mergeCell ref="F8:H8"/>
    <mergeCell ref="F9:H9"/>
    <mergeCell ref="F10:H10"/>
    <mergeCell ref="F11:H11"/>
  </mergeCells>
  <phoneticPr fontId="5"/>
  <dataValidations count="1">
    <dataValidation imeMode="on" allowBlank="1" showInputMessage="1" showErrorMessage="1" sqref="M22:P22"/>
  </dataValidations>
  <pageMargins left="0.59055118110236227" right="0.39370078740157483" top="0.59055118110236227" bottom="0.19685039370078741" header="0.51181102362204722" footer="0.51181102362204722"/>
  <pageSetup paperSize="9" scale="85" orientation="portrait" blackAndWhite="1" horizontalDpi="300" verticalDpi="300" r:id="rId1"/>
  <headerFooter alignWithMargins="0"/>
  <rowBreaks count="1" manualBreakCount="1">
    <brk id="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295275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7030A0"/>
    <pageSetUpPr autoPageBreaks="0"/>
  </sheetPr>
  <dimension ref="A1:M315"/>
  <sheetViews>
    <sheetView showZeros="0" view="pageBreakPreview" zoomScaleNormal="75" zoomScaleSheetLayoutView="100" workbookViewId="0">
      <pane ySplit="3" topLeftCell="A4" activePane="bottomLeft" state="frozenSplit"/>
      <selection activeCell="D17" sqref="D17"/>
      <selection pane="bottomLeft" activeCell="M33" sqref="M33"/>
    </sheetView>
  </sheetViews>
  <sheetFormatPr defaultRowHeight="28.5" customHeight="1" x14ac:dyDescent="0.15"/>
  <cols>
    <col min="1" max="1" width="4.125" style="146" customWidth="1"/>
    <col min="2" max="2" width="6" style="146" bestFit="1" customWidth="1"/>
    <col min="3" max="3" width="7.5" style="146" hidden="1" customWidth="1"/>
    <col min="4" max="4" width="19.75" style="146" customWidth="1"/>
    <col min="5" max="5" width="26.75" style="146" customWidth="1"/>
    <col min="6" max="6" width="6.125" style="146" bestFit="1" customWidth="1"/>
    <col min="7" max="7" width="8.25" style="226" bestFit="1" customWidth="1"/>
    <col min="8" max="8" width="9.25" style="227" bestFit="1" customWidth="1"/>
    <col min="9" max="9" width="15.375" style="227" customWidth="1"/>
    <col min="10" max="10" width="7.5" style="227" hidden="1" customWidth="1"/>
    <col min="11" max="11" width="10.125" style="227" hidden="1" customWidth="1"/>
    <col min="12" max="12" width="9.375" style="228" customWidth="1"/>
    <col min="13" max="13" width="15.625" style="146" customWidth="1"/>
    <col min="14" max="15" width="10.625" style="146" customWidth="1"/>
    <col min="16" max="16" width="14.625" style="146" customWidth="1"/>
    <col min="17" max="16384" width="9" style="146"/>
  </cols>
  <sheetData>
    <row r="1" spans="1:12" ht="13.5" x14ac:dyDescent="0.15">
      <c r="B1" s="147"/>
      <c r="C1" s="148"/>
      <c r="D1" s="149" t="s">
        <v>97</v>
      </c>
      <c r="E1" s="150"/>
      <c r="F1" s="151"/>
      <c r="G1" s="150"/>
      <c r="H1" s="150"/>
      <c r="I1" s="152">
        <f>[2]要求入力!$L$306</f>
        <v>0</v>
      </c>
      <c r="J1" s="153"/>
      <c r="K1" s="153"/>
      <c r="L1" s="154"/>
    </row>
    <row r="2" spans="1:12" ht="28.5" customHeight="1" x14ac:dyDescent="0.15">
      <c r="A2" s="155"/>
      <c r="B2" s="156" t="s">
        <v>98</v>
      </c>
      <c r="C2" s="156"/>
      <c r="D2" s="156" t="s">
        <v>99</v>
      </c>
      <c r="E2" s="156"/>
      <c r="F2" s="156"/>
      <c r="G2" s="156"/>
      <c r="H2" s="156"/>
      <c r="I2" s="156"/>
      <c r="J2" s="156"/>
      <c r="K2" s="156"/>
      <c r="L2" s="157"/>
    </row>
    <row r="3" spans="1:12" ht="28.5" customHeight="1" x14ac:dyDescent="0.15">
      <c r="A3" s="158"/>
      <c r="B3" s="159" t="s">
        <v>100</v>
      </c>
      <c r="C3" s="160" t="s">
        <v>101</v>
      </c>
      <c r="D3" s="159" t="s">
        <v>102</v>
      </c>
      <c r="E3" s="161" t="s">
        <v>103</v>
      </c>
      <c r="F3" s="161" t="s">
        <v>104</v>
      </c>
      <c r="G3" s="162" t="s">
        <v>105</v>
      </c>
      <c r="H3" s="163" t="s">
        <v>106</v>
      </c>
      <c r="I3" s="163" t="s">
        <v>107</v>
      </c>
      <c r="J3" s="163" t="s">
        <v>108</v>
      </c>
      <c r="K3" s="163" t="s">
        <v>109</v>
      </c>
      <c r="L3" s="164" t="s">
        <v>110</v>
      </c>
    </row>
    <row r="4" spans="1:12" ht="28.5" customHeight="1" x14ac:dyDescent="0.15">
      <c r="A4" s="158"/>
      <c r="B4" s="165">
        <v>1</v>
      </c>
      <c r="C4" s="166"/>
      <c r="D4" s="167" t="s">
        <v>19</v>
      </c>
      <c r="E4" s="168" t="s">
        <v>111</v>
      </c>
      <c r="F4" s="169" t="s">
        <v>21</v>
      </c>
      <c r="G4" s="170">
        <v>4</v>
      </c>
      <c r="H4" s="171"/>
      <c r="I4" s="170">
        <v>0</v>
      </c>
      <c r="J4" s="172"/>
      <c r="K4" s="172"/>
      <c r="L4" s="173"/>
    </row>
    <row r="5" spans="1:12" ht="28.5" customHeight="1" x14ac:dyDescent="0.15">
      <c r="A5" s="158"/>
      <c r="B5" s="174">
        <v>2</v>
      </c>
      <c r="C5" s="175"/>
      <c r="D5" s="167" t="s">
        <v>112</v>
      </c>
      <c r="E5" s="168" t="s">
        <v>113</v>
      </c>
      <c r="F5" s="169" t="s">
        <v>21</v>
      </c>
      <c r="G5" s="170">
        <v>5</v>
      </c>
      <c r="H5" s="171"/>
      <c r="I5" s="171">
        <v>0</v>
      </c>
      <c r="J5" s="176"/>
      <c r="K5" s="176"/>
      <c r="L5" s="177"/>
    </row>
    <row r="6" spans="1:12" ht="28.5" customHeight="1" x14ac:dyDescent="0.15">
      <c r="A6" s="158"/>
      <c r="B6" s="174">
        <v>3</v>
      </c>
      <c r="C6" s="175"/>
      <c r="D6" s="167" t="s">
        <v>19</v>
      </c>
      <c r="E6" s="168" t="s">
        <v>114</v>
      </c>
      <c r="F6" s="169" t="s">
        <v>21</v>
      </c>
      <c r="G6" s="170">
        <v>3</v>
      </c>
      <c r="H6" s="171"/>
      <c r="I6" s="171">
        <v>0</v>
      </c>
      <c r="J6" s="176"/>
      <c r="K6" s="176"/>
      <c r="L6" s="177"/>
    </row>
    <row r="7" spans="1:12" ht="28.5" customHeight="1" x14ac:dyDescent="0.15">
      <c r="A7" s="158"/>
      <c r="B7" s="174">
        <v>4</v>
      </c>
      <c r="C7" s="175"/>
      <c r="D7" s="167" t="s">
        <v>27</v>
      </c>
      <c r="E7" s="168" t="s">
        <v>115</v>
      </c>
      <c r="F7" s="169" t="s">
        <v>29</v>
      </c>
      <c r="G7" s="170">
        <v>1</v>
      </c>
      <c r="H7" s="171"/>
      <c r="I7" s="171">
        <v>0</v>
      </c>
      <c r="J7" s="176"/>
      <c r="K7" s="176"/>
      <c r="L7" s="177"/>
    </row>
    <row r="8" spans="1:12" ht="28.5" customHeight="1" x14ac:dyDescent="0.15">
      <c r="A8" s="158"/>
      <c r="B8" s="174">
        <v>5</v>
      </c>
      <c r="C8" s="175"/>
      <c r="D8" s="167" t="s">
        <v>27</v>
      </c>
      <c r="E8" s="168" t="s">
        <v>116</v>
      </c>
      <c r="F8" s="169" t="s">
        <v>29</v>
      </c>
      <c r="G8" s="170">
        <v>1</v>
      </c>
      <c r="H8" s="171"/>
      <c r="I8" s="171">
        <v>0</v>
      </c>
      <c r="J8" s="176"/>
      <c r="K8" s="176"/>
      <c r="L8" s="177"/>
    </row>
    <row r="9" spans="1:12" ht="28.5" customHeight="1" x14ac:dyDescent="0.15">
      <c r="A9" s="158"/>
      <c r="B9" s="174">
        <v>6</v>
      </c>
      <c r="C9" s="175"/>
      <c r="D9" s="167" t="s">
        <v>27</v>
      </c>
      <c r="E9" s="168" t="s">
        <v>117</v>
      </c>
      <c r="F9" s="169" t="s">
        <v>29</v>
      </c>
      <c r="G9" s="170">
        <v>2</v>
      </c>
      <c r="H9" s="171"/>
      <c r="I9" s="171">
        <v>0</v>
      </c>
      <c r="J9" s="176"/>
      <c r="K9" s="176"/>
      <c r="L9" s="177"/>
    </row>
    <row r="10" spans="1:12" ht="28.5" customHeight="1" x14ac:dyDescent="0.15">
      <c r="A10" s="158"/>
      <c r="B10" s="174">
        <v>7</v>
      </c>
      <c r="C10" s="175"/>
      <c r="D10" s="167" t="s">
        <v>27</v>
      </c>
      <c r="E10" s="168" t="s">
        <v>118</v>
      </c>
      <c r="F10" s="169" t="s">
        <v>29</v>
      </c>
      <c r="G10" s="170">
        <v>3</v>
      </c>
      <c r="H10" s="171"/>
      <c r="I10" s="171">
        <v>0</v>
      </c>
      <c r="J10" s="176"/>
      <c r="K10" s="176"/>
      <c r="L10" s="177"/>
    </row>
    <row r="11" spans="1:12" ht="28.5" customHeight="1" x14ac:dyDescent="0.15">
      <c r="A11" s="158"/>
      <c r="B11" s="174">
        <v>8</v>
      </c>
      <c r="C11" s="175"/>
      <c r="D11" s="167" t="s">
        <v>27</v>
      </c>
      <c r="E11" s="168" t="s">
        <v>119</v>
      </c>
      <c r="F11" s="169" t="s">
        <v>29</v>
      </c>
      <c r="G11" s="170">
        <v>6</v>
      </c>
      <c r="H11" s="171"/>
      <c r="I11" s="171">
        <v>0</v>
      </c>
      <c r="J11" s="176"/>
      <c r="K11" s="176"/>
      <c r="L11" s="177"/>
    </row>
    <row r="12" spans="1:12" ht="28.5" customHeight="1" x14ac:dyDescent="0.15">
      <c r="A12" s="158"/>
      <c r="B12" s="174">
        <v>9</v>
      </c>
      <c r="C12" s="175"/>
      <c r="D12" s="167" t="s">
        <v>27</v>
      </c>
      <c r="E12" s="168" t="s">
        <v>120</v>
      </c>
      <c r="F12" s="169" t="s">
        <v>29</v>
      </c>
      <c r="G12" s="170">
        <v>7</v>
      </c>
      <c r="H12" s="171"/>
      <c r="I12" s="171">
        <v>0</v>
      </c>
      <c r="J12" s="176"/>
      <c r="K12" s="176"/>
      <c r="L12" s="177"/>
    </row>
    <row r="13" spans="1:12" ht="28.5" customHeight="1" x14ac:dyDescent="0.15">
      <c r="A13" s="158"/>
      <c r="B13" s="174">
        <v>10</v>
      </c>
      <c r="C13" s="175"/>
      <c r="D13" s="167" t="s">
        <v>27</v>
      </c>
      <c r="E13" s="168" t="s">
        <v>121</v>
      </c>
      <c r="F13" s="169" t="s">
        <v>29</v>
      </c>
      <c r="G13" s="170">
        <v>6</v>
      </c>
      <c r="H13" s="171"/>
      <c r="I13" s="171">
        <v>0</v>
      </c>
      <c r="J13" s="176"/>
      <c r="K13" s="176"/>
      <c r="L13" s="177"/>
    </row>
    <row r="14" spans="1:12" ht="28.5" customHeight="1" x14ac:dyDescent="0.15">
      <c r="A14" s="158"/>
      <c r="B14" s="174">
        <v>11</v>
      </c>
      <c r="C14" s="175"/>
      <c r="D14" s="167" t="s">
        <v>27</v>
      </c>
      <c r="E14" s="168" t="s">
        <v>122</v>
      </c>
      <c r="F14" s="169" t="s">
        <v>29</v>
      </c>
      <c r="G14" s="170">
        <v>1</v>
      </c>
      <c r="H14" s="171"/>
      <c r="I14" s="171">
        <v>0</v>
      </c>
      <c r="J14" s="176"/>
      <c r="K14" s="176"/>
      <c r="L14" s="177"/>
    </row>
    <row r="15" spans="1:12" ht="28.5" customHeight="1" x14ac:dyDescent="0.15">
      <c r="A15" s="158"/>
      <c r="B15" s="174">
        <v>12</v>
      </c>
      <c r="C15" s="175"/>
      <c r="D15" s="167" t="s">
        <v>27</v>
      </c>
      <c r="E15" s="168" t="s">
        <v>123</v>
      </c>
      <c r="F15" s="169" t="s">
        <v>29</v>
      </c>
      <c r="G15" s="170">
        <v>1</v>
      </c>
      <c r="H15" s="171"/>
      <c r="I15" s="171">
        <v>0</v>
      </c>
      <c r="J15" s="176"/>
      <c r="K15" s="176"/>
      <c r="L15" s="177"/>
    </row>
    <row r="16" spans="1:12" ht="28.5" customHeight="1" x14ac:dyDescent="0.15">
      <c r="A16" s="158"/>
      <c r="B16" s="174">
        <v>13</v>
      </c>
      <c r="C16" s="175"/>
      <c r="D16" s="167" t="s">
        <v>27</v>
      </c>
      <c r="E16" s="168" t="s">
        <v>124</v>
      </c>
      <c r="F16" s="169" t="s">
        <v>29</v>
      </c>
      <c r="G16" s="170">
        <v>1</v>
      </c>
      <c r="H16" s="171"/>
      <c r="I16" s="171">
        <v>0</v>
      </c>
      <c r="J16" s="176"/>
      <c r="K16" s="176"/>
      <c r="L16" s="177"/>
    </row>
    <row r="17" spans="1:13" ht="28.5" customHeight="1" x14ac:dyDescent="0.15">
      <c r="A17" s="158"/>
      <c r="B17" s="174">
        <v>14</v>
      </c>
      <c r="C17" s="175"/>
      <c r="D17" s="167" t="s">
        <v>27</v>
      </c>
      <c r="E17" s="168" t="s">
        <v>125</v>
      </c>
      <c r="F17" s="169" t="s">
        <v>29</v>
      </c>
      <c r="G17" s="170">
        <v>1</v>
      </c>
      <c r="H17" s="171"/>
      <c r="I17" s="171">
        <v>0</v>
      </c>
      <c r="J17" s="176"/>
      <c r="K17" s="176"/>
      <c r="L17" s="177"/>
    </row>
    <row r="18" spans="1:13" ht="28.5" customHeight="1" x14ac:dyDescent="0.15">
      <c r="A18" s="158"/>
      <c r="B18" s="174"/>
      <c r="C18" s="175"/>
      <c r="D18" s="167" t="s">
        <v>126</v>
      </c>
      <c r="E18" s="168"/>
      <c r="F18" s="169"/>
      <c r="G18" s="170"/>
      <c r="H18" s="171"/>
      <c r="I18" s="171">
        <v>0</v>
      </c>
      <c r="J18" s="176"/>
      <c r="K18" s="176"/>
      <c r="L18" s="177"/>
    </row>
    <row r="19" spans="1:13" ht="28.5" customHeight="1" x14ac:dyDescent="0.15">
      <c r="A19" s="158"/>
      <c r="B19" s="174"/>
      <c r="C19" s="175"/>
      <c r="D19" s="167"/>
      <c r="E19" s="168"/>
      <c r="F19" s="169"/>
      <c r="G19" s="170"/>
      <c r="H19" s="171"/>
      <c r="I19" s="171">
        <v>0</v>
      </c>
      <c r="J19" s="176"/>
      <c r="K19" s="176"/>
      <c r="L19" s="177"/>
    </row>
    <row r="20" spans="1:13" ht="28.5" customHeight="1" x14ac:dyDescent="0.15">
      <c r="A20" s="158"/>
      <c r="B20" s="174"/>
      <c r="C20" s="175"/>
      <c r="D20" s="167"/>
      <c r="E20" s="168"/>
      <c r="F20" s="169"/>
      <c r="G20" s="170"/>
      <c r="H20" s="171"/>
      <c r="I20" s="171">
        <v>0</v>
      </c>
      <c r="J20" s="176"/>
      <c r="K20" s="176"/>
      <c r="L20" s="177"/>
    </row>
    <row r="21" spans="1:13" ht="28.5" customHeight="1" x14ac:dyDescent="0.15">
      <c r="A21" s="158"/>
      <c r="B21" s="174"/>
      <c r="C21" s="175"/>
      <c r="D21" s="167"/>
      <c r="E21" s="168"/>
      <c r="F21" s="169"/>
      <c r="G21" s="170"/>
      <c r="H21" s="171"/>
      <c r="I21" s="171">
        <v>0</v>
      </c>
      <c r="J21" s="176"/>
      <c r="K21" s="176"/>
      <c r="L21" s="177"/>
    </row>
    <row r="22" spans="1:13" ht="28.5" customHeight="1" x14ac:dyDescent="0.15">
      <c r="A22" s="158"/>
      <c r="B22" s="174"/>
      <c r="C22" s="175"/>
      <c r="D22" s="167"/>
      <c r="E22" s="168"/>
      <c r="F22" s="169"/>
      <c r="G22" s="170"/>
      <c r="H22" s="171"/>
      <c r="I22" s="171">
        <v>0</v>
      </c>
      <c r="J22" s="176"/>
      <c r="K22" s="176"/>
      <c r="L22" s="177"/>
    </row>
    <row r="23" spans="1:13" ht="28.5" customHeight="1" x14ac:dyDescent="0.15">
      <c r="A23" s="158"/>
      <c r="B23" s="174"/>
      <c r="C23" s="175"/>
      <c r="D23" s="167"/>
      <c r="E23" s="168"/>
      <c r="F23" s="169"/>
      <c r="G23" s="170"/>
      <c r="H23" s="171"/>
      <c r="I23" s="171">
        <v>0</v>
      </c>
      <c r="J23" s="176"/>
      <c r="K23" s="176"/>
      <c r="L23" s="177"/>
    </row>
    <row r="24" spans="1:13" ht="28.5" customHeight="1" x14ac:dyDescent="0.15">
      <c r="A24" s="158"/>
      <c r="B24" s="174"/>
      <c r="C24" s="175"/>
      <c r="D24" s="167"/>
      <c r="E24" s="168"/>
      <c r="F24" s="169"/>
      <c r="G24" s="170"/>
      <c r="H24" s="171"/>
      <c r="I24" s="171">
        <v>0</v>
      </c>
      <c r="J24" s="176"/>
      <c r="K24" s="176"/>
      <c r="L24" s="177"/>
    </row>
    <row r="25" spans="1:13" ht="28.5" customHeight="1" x14ac:dyDescent="0.15">
      <c r="A25" s="158"/>
      <c r="B25" s="174"/>
      <c r="C25" s="175"/>
      <c r="D25" s="167"/>
      <c r="E25" s="168"/>
      <c r="F25" s="169"/>
      <c r="G25" s="170"/>
      <c r="H25" s="171"/>
      <c r="I25" s="171">
        <v>0</v>
      </c>
      <c r="J25" s="176"/>
      <c r="K25" s="176"/>
      <c r="L25" s="177"/>
    </row>
    <row r="26" spans="1:13" ht="28.5" customHeight="1" x14ac:dyDescent="0.15">
      <c r="A26" s="158"/>
      <c r="B26" s="174"/>
      <c r="C26" s="175"/>
      <c r="D26" s="167"/>
      <c r="E26" s="168"/>
      <c r="F26" s="169"/>
      <c r="G26" s="170"/>
      <c r="H26" s="171"/>
      <c r="I26" s="171">
        <v>0</v>
      </c>
      <c r="J26" s="176"/>
      <c r="K26" s="176"/>
      <c r="L26" s="177"/>
    </row>
    <row r="27" spans="1:13" ht="28.5" customHeight="1" x14ac:dyDescent="0.15">
      <c r="A27" s="158"/>
      <c r="B27" s="174"/>
      <c r="C27" s="175"/>
      <c r="D27" s="167"/>
      <c r="E27" s="178"/>
      <c r="F27" s="169"/>
      <c r="G27" s="170"/>
      <c r="H27" s="171"/>
      <c r="I27" s="171">
        <v>0</v>
      </c>
      <c r="J27" s="176"/>
      <c r="K27" s="176"/>
      <c r="L27" s="177"/>
    </row>
    <row r="28" spans="1:13" ht="28.5" customHeight="1" x14ac:dyDescent="0.15">
      <c r="A28" s="158"/>
      <c r="B28" s="174"/>
      <c r="C28" s="175"/>
      <c r="D28" s="167"/>
      <c r="E28" s="168"/>
      <c r="F28" s="169"/>
      <c r="G28" s="170"/>
      <c r="H28" s="171"/>
      <c r="I28" s="171">
        <v>0</v>
      </c>
      <c r="J28" s="176"/>
      <c r="K28" s="176"/>
      <c r="L28" s="177"/>
    </row>
    <row r="29" spans="1:13" ht="28.5" customHeight="1" x14ac:dyDescent="0.15">
      <c r="A29" s="158"/>
      <c r="B29" s="174"/>
      <c r="C29" s="175"/>
      <c r="D29" s="167"/>
      <c r="E29" s="179"/>
      <c r="F29" s="169"/>
      <c r="G29" s="170"/>
      <c r="H29" s="171"/>
      <c r="I29" s="171">
        <v>0</v>
      </c>
      <c r="J29" s="176"/>
      <c r="K29" s="176"/>
      <c r="L29" s="177"/>
    </row>
    <row r="30" spans="1:13" ht="28.5" customHeight="1" x14ac:dyDescent="0.15">
      <c r="A30" s="158"/>
      <c r="B30" s="174"/>
      <c r="C30" s="175"/>
      <c r="D30" s="167"/>
      <c r="E30" s="168"/>
      <c r="F30" s="169"/>
      <c r="G30" s="170"/>
      <c r="H30" s="171"/>
      <c r="I30" s="171">
        <v>0</v>
      </c>
      <c r="J30" s="176"/>
      <c r="K30" s="176"/>
      <c r="L30" s="177"/>
    </row>
    <row r="31" spans="1:13" ht="28.5" customHeight="1" x14ac:dyDescent="0.15">
      <c r="A31" s="158"/>
      <c r="B31" s="174"/>
      <c r="C31" s="175"/>
      <c r="D31" s="167"/>
      <c r="E31" s="168"/>
      <c r="F31" s="169"/>
      <c r="G31" s="170"/>
      <c r="H31" s="171"/>
      <c r="I31" s="171">
        <v>0</v>
      </c>
      <c r="J31" s="176"/>
      <c r="K31" s="176"/>
      <c r="L31" s="177"/>
    </row>
    <row r="32" spans="1:13" ht="28.5" customHeight="1" x14ac:dyDescent="0.15">
      <c r="A32" s="158"/>
      <c r="B32" s="180"/>
      <c r="C32" s="181"/>
      <c r="D32" s="182"/>
      <c r="E32" s="183"/>
      <c r="F32" s="184"/>
      <c r="G32" s="185"/>
      <c r="H32" s="185"/>
      <c r="I32" s="185">
        <v>0</v>
      </c>
      <c r="J32" s="186"/>
      <c r="K32" s="186"/>
      <c r="L32" s="187"/>
      <c r="M32" s="188"/>
    </row>
    <row r="33" spans="1:12" ht="28.5" customHeight="1" x14ac:dyDescent="0.15">
      <c r="A33" s="158"/>
      <c r="B33" s="165"/>
      <c r="C33" s="189"/>
      <c r="D33" s="190" t="str">
        <f>IF(D34=0,"合　　　　　　計","小　　　　　　計")</f>
        <v>小　　　　　　計</v>
      </c>
      <c r="E33" s="168"/>
      <c r="F33" s="169"/>
      <c r="G33" s="170"/>
      <c r="H33" s="170"/>
      <c r="I33" s="191">
        <v>0</v>
      </c>
      <c r="J33" s="192"/>
      <c r="K33" s="192"/>
      <c r="L33" s="193"/>
    </row>
    <row r="34" spans="1:12" ht="28.5" customHeight="1" x14ac:dyDescent="0.15">
      <c r="A34" s="158"/>
      <c r="B34" s="194"/>
      <c r="C34" s="148"/>
      <c r="D34" s="195" t="str">
        <f>IF(D35=0,"合　　　　　　計","小　　　　　　計")</f>
        <v>合　　　　　　計</v>
      </c>
      <c r="E34" s="196"/>
      <c r="F34" s="197"/>
      <c r="G34" s="198"/>
      <c r="H34" s="198"/>
      <c r="I34" s="198">
        <f>SUM(I4:I33)</f>
        <v>0</v>
      </c>
      <c r="J34" s="199"/>
      <c r="K34" s="199"/>
      <c r="L34" s="200"/>
    </row>
    <row r="35" spans="1:12" ht="28.5" customHeight="1" x14ac:dyDescent="0.15">
      <c r="A35" s="158"/>
      <c r="B35" s="165">
        <v>31</v>
      </c>
      <c r="C35" s="166"/>
      <c r="D35" s="167"/>
      <c r="E35" s="168"/>
      <c r="F35" s="169"/>
      <c r="G35" s="170"/>
      <c r="H35" s="171"/>
      <c r="I35" s="170">
        <v>0</v>
      </c>
      <c r="J35" s="172"/>
      <c r="K35" s="172"/>
      <c r="L35" s="173"/>
    </row>
    <row r="36" spans="1:12" ht="28.5" customHeight="1" x14ac:dyDescent="0.15">
      <c r="A36" s="158"/>
      <c r="B36" s="174">
        <v>32</v>
      </c>
      <c r="C36" s="166"/>
      <c r="D36" s="167"/>
      <c r="E36" s="168"/>
      <c r="F36" s="169"/>
      <c r="G36" s="170"/>
      <c r="H36" s="171"/>
      <c r="I36" s="171">
        <v>0</v>
      </c>
      <c r="J36" s="172"/>
      <c r="K36" s="172"/>
      <c r="L36" s="173"/>
    </row>
    <row r="37" spans="1:12" ht="28.5" customHeight="1" x14ac:dyDescent="0.15">
      <c r="A37" s="158"/>
      <c r="B37" s="174">
        <v>33</v>
      </c>
      <c r="C37" s="166"/>
      <c r="D37" s="167"/>
      <c r="E37" s="168"/>
      <c r="F37" s="169"/>
      <c r="G37" s="170"/>
      <c r="H37" s="171"/>
      <c r="I37" s="171">
        <v>0</v>
      </c>
      <c r="J37" s="172"/>
      <c r="K37" s="172"/>
      <c r="L37" s="173"/>
    </row>
    <row r="38" spans="1:12" ht="28.5" customHeight="1" x14ac:dyDescent="0.15">
      <c r="A38" s="158"/>
      <c r="B38" s="174">
        <v>34</v>
      </c>
      <c r="C38" s="166"/>
      <c r="D38" s="167"/>
      <c r="E38" s="168"/>
      <c r="F38" s="169"/>
      <c r="G38" s="170"/>
      <c r="H38" s="171"/>
      <c r="I38" s="171">
        <v>0</v>
      </c>
      <c r="J38" s="172"/>
      <c r="K38" s="172"/>
      <c r="L38" s="173"/>
    </row>
    <row r="39" spans="1:12" ht="28.5" customHeight="1" x14ac:dyDescent="0.15">
      <c r="A39" s="158"/>
      <c r="B39" s="174">
        <v>35</v>
      </c>
      <c r="C39" s="166"/>
      <c r="D39" s="167"/>
      <c r="E39" s="168"/>
      <c r="F39" s="169"/>
      <c r="G39" s="170"/>
      <c r="H39" s="171"/>
      <c r="I39" s="171">
        <v>0</v>
      </c>
      <c r="J39" s="172"/>
      <c r="K39" s="172"/>
      <c r="L39" s="173"/>
    </row>
    <row r="40" spans="1:12" ht="28.5" customHeight="1" x14ac:dyDescent="0.15">
      <c r="A40" s="158"/>
      <c r="B40" s="174">
        <v>36</v>
      </c>
      <c r="C40" s="166"/>
      <c r="D40" s="167"/>
      <c r="E40" s="168"/>
      <c r="F40" s="169"/>
      <c r="G40" s="170"/>
      <c r="H40" s="171"/>
      <c r="I40" s="171">
        <v>0</v>
      </c>
      <c r="J40" s="172"/>
      <c r="K40" s="172"/>
      <c r="L40" s="173"/>
    </row>
    <row r="41" spans="1:12" ht="28.5" customHeight="1" x14ac:dyDescent="0.15">
      <c r="A41" s="158"/>
      <c r="B41" s="174">
        <v>37</v>
      </c>
      <c r="C41" s="166"/>
      <c r="D41" s="167"/>
      <c r="E41" s="168"/>
      <c r="F41" s="169"/>
      <c r="G41" s="170"/>
      <c r="H41" s="171"/>
      <c r="I41" s="171">
        <v>0</v>
      </c>
      <c r="J41" s="172"/>
      <c r="K41" s="172"/>
      <c r="L41" s="173"/>
    </row>
    <row r="42" spans="1:12" ht="28.5" customHeight="1" x14ac:dyDescent="0.15">
      <c r="A42" s="158"/>
      <c r="B42" s="174">
        <v>38</v>
      </c>
      <c r="C42" s="166"/>
      <c r="D42" s="167"/>
      <c r="E42" s="168"/>
      <c r="F42" s="169"/>
      <c r="G42" s="170"/>
      <c r="H42" s="171"/>
      <c r="I42" s="171">
        <v>0</v>
      </c>
      <c r="J42" s="172"/>
      <c r="K42" s="172"/>
      <c r="L42" s="173"/>
    </row>
    <row r="43" spans="1:12" ht="28.5" customHeight="1" x14ac:dyDescent="0.15">
      <c r="A43" s="158"/>
      <c r="B43" s="174"/>
      <c r="C43" s="166"/>
      <c r="D43" s="167"/>
      <c r="E43" s="168"/>
      <c r="F43" s="169"/>
      <c r="G43" s="170"/>
      <c r="H43" s="171"/>
      <c r="I43" s="171">
        <v>0</v>
      </c>
      <c r="J43" s="172"/>
      <c r="K43" s="172"/>
      <c r="L43" s="173"/>
    </row>
    <row r="44" spans="1:12" ht="28.5" customHeight="1" x14ac:dyDescent="0.15">
      <c r="A44" s="158"/>
      <c r="B44" s="174"/>
      <c r="C44" s="166">
        <v>0</v>
      </c>
      <c r="D44" s="167"/>
      <c r="E44" s="168"/>
      <c r="F44" s="169"/>
      <c r="G44" s="170"/>
      <c r="H44" s="171"/>
      <c r="I44" s="171">
        <v>0</v>
      </c>
      <c r="J44" s="172"/>
      <c r="K44" s="172"/>
      <c r="L44" s="173"/>
    </row>
    <row r="45" spans="1:12" ht="28.5" customHeight="1" x14ac:dyDescent="0.15">
      <c r="B45" s="174"/>
      <c r="C45" s="166">
        <v>0</v>
      </c>
      <c r="D45" s="167"/>
      <c r="E45" s="168"/>
      <c r="F45" s="169"/>
      <c r="G45" s="170"/>
      <c r="H45" s="171"/>
      <c r="I45" s="171">
        <v>0</v>
      </c>
      <c r="J45" s="172"/>
      <c r="K45" s="172"/>
      <c r="L45" s="173"/>
    </row>
    <row r="46" spans="1:12" ht="28.5" customHeight="1" x14ac:dyDescent="0.15">
      <c r="B46" s="174"/>
      <c r="C46" s="166">
        <v>0</v>
      </c>
      <c r="D46" s="167"/>
      <c r="E46" s="168"/>
      <c r="F46" s="169"/>
      <c r="G46" s="170"/>
      <c r="H46" s="171"/>
      <c r="I46" s="171">
        <v>0</v>
      </c>
      <c r="J46" s="172"/>
      <c r="K46" s="172"/>
      <c r="L46" s="173"/>
    </row>
    <row r="47" spans="1:12" ht="28.5" customHeight="1" x14ac:dyDescent="0.15">
      <c r="B47" s="174"/>
      <c r="C47" s="166">
        <v>0</v>
      </c>
      <c r="D47" s="167"/>
      <c r="E47" s="168"/>
      <c r="F47" s="169"/>
      <c r="G47" s="170"/>
      <c r="H47" s="171"/>
      <c r="I47" s="171">
        <v>0</v>
      </c>
      <c r="J47" s="172"/>
      <c r="K47" s="172"/>
      <c r="L47" s="173"/>
    </row>
    <row r="48" spans="1:12" ht="28.5" customHeight="1" x14ac:dyDescent="0.15">
      <c r="B48" s="174"/>
      <c r="C48" s="166">
        <v>0</v>
      </c>
      <c r="D48" s="167"/>
      <c r="E48" s="168"/>
      <c r="F48" s="169"/>
      <c r="G48" s="170"/>
      <c r="H48" s="171"/>
      <c r="I48" s="171">
        <v>0</v>
      </c>
      <c r="J48" s="172"/>
      <c r="K48" s="172"/>
      <c r="L48" s="173"/>
    </row>
    <row r="49" spans="2:12" ht="28.5" customHeight="1" x14ac:dyDescent="0.15">
      <c r="B49" s="174"/>
      <c r="C49" s="166">
        <v>0</v>
      </c>
      <c r="D49" s="167"/>
      <c r="E49" s="168"/>
      <c r="F49" s="169"/>
      <c r="G49" s="170"/>
      <c r="H49" s="171"/>
      <c r="I49" s="171">
        <v>0</v>
      </c>
      <c r="J49" s="172"/>
      <c r="K49" s="172"/>
      <c r="L49" s="173"/>
    </row>
    <row r="50" spans="2:12" ht="28.5" customHeight="1" x14ac:dyDescent="0.15">
      <c r="B50" s="174"/>
      <c r="C50" s="166">
        <v>0</v>
      </c>
      <c r="D50" s="167"/>
      <c r="E50" s="168"/>
      <c r="F50" s="169"/>
      <c r="G50" s="170"/>
      <c r="H50" s="171"/>
      <c r="I50" s="171">
        <v>0</v>
      </c>
      <c r="J50" s="172"/>
      <c r="K50" s="172"/>
      <c r="L50" s="173"/>
    </row>
    <row r="51" spans="2:12" ht="28.5" customHeight="1" x14ac:dyDescent="0.15">
      <c r="B51" s="174"/>
      <c r="C51" s="166">
        <v>0</v>
      </c>
      <c r="D51" s="167"/>
      <c r="E51" s="168"/>
      <c r="F51" s="169"/>
      <c r="G51" s="170"/>
      <c r="H51" s="171"/>
      <c r="I51" s="171">
        <v>0</v>
      </c>
      <c r="J51" s="172"/>
      <c r="K51" s="172"/>
      <c r="L51" s="173"/>
    </row>
    <row r="52" spans="2:12" ht="28.5" customHeight="1" x14ac:dyDescent="0.15">
      <c r="B52" s="174"/>
      <c r="C52" s="166">
        <v>0</v>
      </c>
      <c r="D52" s="167"/>
      <c r="E52" s="168"/>
      <c r="F52" s="169"/>
      <c r="G52" s="170"/>
      <c r="H52" s="171"/>
      <c r="I52" s="171">
        <v>0</v>
      </c>
      <c r="J52" s="172"/>
      <c r="K52" s="172"/>
      <c r="L52" s="173"/>
    </row>
    <row r="53" spans="2:12" ht="28.5" customHeight="1" x14ac:dyDescent="0.15">
      <c r="B53" s="174"/>
      <c r="C53" s="166">
        <v>0</v>
      </c>
      <c r="D53" s="167"/>
      <c r="E53" s="168"/>
      <c r="F53" s="169"/>
      <c r="G53" s="170"/>
      <c r="H53" s="171"/>
      <c r="I53" s="171">
        <v>0</v>
      </c>
      <c r="J53" s="172"/>
      <c r="K53" s="172"/>
      <c r="L53" s="173"/>
    </row>
    <row r="54" spans="2:12" ht="28.5" customHeight="1" x14ac:dyDescent="0.15">
      <c r="B54" s="174"/>
      <c r="C54" s="166">
        <v>0</v>
      </c>
      <c r="D54" s="167"/>
      <c r="E54" s="168"/>
      <c r="F54" s="169"/>
      <c r="G54" s="170"/>
      <c r="H54" s="171"/>
      <c r="I54" s="171">
        <v>0</v>
      </c>
      <c r="J54" s="172"/>
      <c r="K54" s="172"/>
      <c r="L54" s="173"/>
    </row>
    <row r="55" spans="2:12" ht="28.5" customHeight="1" x14ac:dyDescent="0.15">
      <c r="B55" s="174"/>
      <c r="C55" s="166">
        <v>0</v>
      </c>
      <c r="D55" s="167"/>
      <c r="E55" s="168"/>
      <c r="F55" s="169"/>
      <c r="G55" s="170"/>
      <c r="H55" s="171"/>
      <c r="I55" s="171">
        <v>0</v>
      </c>
      <c r="J55" s="172"/>
      <c r="K55" s="172"/>
      <c r="L55" s="173"/>
    </row>
    <row r="56" spans="2:12" ht="28.5" customHeight="1" x14ac:dyDescent="0.15">
      <c r="B56" s="174"/>
      <c r="C56" s="166">
        <v>0</v>
      </c>
      <c r="D56" s="167"/>
      <c r="E56" s="168"/>
      <c r="F56" s="169"/>
      <c r="G56" s="170"/>
      <c r="H56" s="171"/>
      <c r="I56" s="171">
        <v>0</v>
      </c>
      <c r="J56" s="172"/>
      <c r="K56" s="172"/>
      <c r="L56" s="173"/>
    </row>
    <row r="57" spans="2:12" ht="28.5" customHeight="1" x14ac:dyDescent="0.15">
      <c r="B57" s="174"/>
      <c r="C57" s="166">
        <v>0</v>
      </c>
      <c r="D57" s="167"/>
      <c r="E57" s="168"/>
      <c r="F57" s="169"/>
      <c r="G57" s="170"/>
      <c r="H57" s="171"/>
      <c r="I57" s="171">
        <v>0</v>
      </c>
      <c r="J57" s="172"/>
      <c r="K57" s="172"/>
      <c r="L57" s="173"/>
    </row>
    <row r="58" spans="2:12" ht="28.5" customHeight="1" x14ac:dyDescent="0.15">
      <c r="B58" s="174"/>
      <c r="C58" s="166">
        <v>0</v>
      </c>
      <c r="D58" s="167"/>
      <c r="E58" s="168"/>
      <c r="F58" s="169"/>
      <c r="G58" s="170"/>
      <c r="H58" s="171"/>
      <c r="I58" s="171">
        <v>0</v>
      </c>
      <c r="J58" s="172"/>
      <c r="K58" s="172"/>
      <c r="L58" s="173"/>
    </row>
    <row r="59" spans="2:12" ht="28.5" customHeight="1" x14ac:dyDescent="0.15">
      <c r="B59" s="174"/>
      <c r="C59" s="166">
        <v>0</v>
      </c>
      <c r="D59" s="167"/>
      <c r="E59" s="168"/>
      <c r="F59" s="169"/>
      <c r="G59" s="170"/>
      <c r="H59" s="171"/>
      <c r="I59" s="171">
        <v>0</v>
      </c>
      <c r="J59" s="172"/>
      <c r="K59" s="172"/>
      <c r="L59" s="173"/>
    </row>
    <row r="60" spans="2:12" ht="28.5" customHeight="1" x14ac:dyDescent="0.15">
      <c r="B60" s="174"/>
      <c r="C60" s="166">
        <v>0</v>
      </c>
      <c r="D60" s="167"/>
      <c r="E60" s="168"/>
      <c r="F60" s="169"/>
      <c r="G60" s="170"/>
      <c r="H60" s="171"/>
      <c r="I60" s="171">
        <v>0</v>
      </c>
      <c r="J60" s="172"/>
      <c r="K60" s="172"/>
      <c r="L60" s="173"/>
    </row>
    <row r="61" spans="2:12" ht="28.5" customHeight="1" x14ac:dyDescent="0.15">
      <c r="B61" s="174"/>
      <c r="C61" s="166">
        <v>0</v>
      </c>
      <c r="D61" s="167"/>
      <c r="E61" s="168"/>
      <c r="F61" s="169"/>
      <c r="G61" s="170"/>
      <c r="H61" s="171"/>
      <c r="I61" s="171">
        <v>0</v>
      </c>
      <c r="J61" s="172"/>
      <c r="K61" s="172"/>
      <c r="L61" s="173"/>
    </row>
    <row r="62" spans="2:12" ht="28.5" customHeight="1" x14ac:dyDescent="0.15">
      <c r="B62" s="174"/>
      <c r="C62" s="166">
        <v>0</v>
      </c>
      <c r="D62" s="167"/>
      <c r="E62" s="168"/>
      <c r="F62" s="169"/>
      <c r="G62" s="170"/>
      <c r="H62" s="171"/>
      <c r="I62" s="171">
        <v>0</v>
      </c>
      <c r="J62" s="172"/>
      <c r="K62" s="172"/>
      <c r="L62" s="173"/>
    </row>
    <row r="63" spans="2:12" ht="28.5" customHeight="1" x14ac:dyDescent="0.15">
      <c r="B63" s="174"/>
      <c r="C63" s="166">
        <v>0</v>
      </c>
      <c r="D63" s="167"/>
      <c r="E63" s="168"/>
      <c r="F63" s="169"/>
      <c r="G63" s="170"/>
      <c r="H63" s="171"/>
      <c r="I63" s="171">
        <v>0</v>
      </c>
      <c r="J63" s="172"/>
      <c r="K63" s="172"/>
      <c r="L63" s="173"/>
    </row>
    <row r="64" spans="2:12" ht="28.5" customHeight="1" x14ac:dyDescent="0.15">
      <c r="B64" s="201"/>
      <c r="C64" s="202">
        <v>0</v>
      </c>
      <c r="D64" s="203"/>
      <c r="E64" s="168"/>
      <c r="F64" s="169"/>
      <c r="G64" s="170"/>
      <c r="H64" s="171"/>
      <c r="I64" s="204">
        <v>0</v>
      </c>
      <c r="J64" s="205"/>
      <c r="K64" s="205"/>
      <c r="L64" s="206"/>
    </row>
    <row r="65" spans="2:12" ht="28.5" customHeight="1" x14ac:dyDescent="0.15">
      <c r="B65" s="194"/>
      <c r="C65" s="148"/>
      <c r="D65" s="195" t="s">
        <v>127</v>
      </c>
      <c r="E65" s="196"/>
      <c r="F65" s="197"/>
      <c r="G65" s="198"/>
      <c r="H65" s="198"/>
      <c r="I65" s="198">
        <f>SUM(I35:I64)</f>
        <v>0</v>
      </c>
      <c r="J65" s="199"/>
      <c r="K65" s="199"/>
      <c r="L65" s="200"/>
    </row>
    <row r="66" spans="2:12" ht="28.5" customHeight="1" x14ac:dyDescent="0.15">
      <c r="B66" s="174">
        <v>61</v>
      </c>
      <c r="C66" s="175">
        <v>0</v>
      </c>
      <c r="D66" s="167"/>
      <c r="E66" s="168"/>
      <c r="F66" s="169"/>
      <c r="G66" s="170"/>
      <c r="H66" s="171"/>
      <c r="I66" s="170">
        <v>0</v>
      </c>
      <c r="J66" s="176"/>
      <c r="K66" s="176"/>
      <c r="L66" s="177"/>
    </row>
    <row r="67" spans="2:12" ht="28.5" customHeight="1" x14ac:dyDescent="0.15">
      <c r="B67" s="174">
        <v>62</v>
      </c>
      <c r="C67" s="175">
        <v>0</v>
      </c>
      <c r="D67" s="167"/>
      <c r="E67" s="168"/>
      <c r="F67" s="169"/>
      <c r="G67" s="170"/>
      <c r="H67" s="171"/>
      <c r="I67" s="171">
        <v>0</v>
      </c>
      <c r="J67" s="176"/>
      <c r="K67" s="176"/>
      <c r="L67" s="177"/>
    </row>
    <row r="68" spans="2:12" ht="28.5" customHeight="1" x14ac:dyDescent="0.15">
      <c r="B68" s="174">
        <v>63</v>
      </c>
      <c r="C68" s="175">
        <v>0</v>
      </c>
      <c r="D68" s="167"/>
      <c r="E68" s="168"/>
      <c r="F68" s="169"/>
      <c r="G68" s="170"/>
      <c r="H68" s="171"/>
      <c r="I68" s="171">
        <v>0</v>
      </c>
      <c r="J68" s="176"/>
      <c r="K68" s="176"/>
      <c r="L68" s="177"/>
    </row>
    <row r="69" spans="2:12" ht="28.5" customHeight="1" x14ac:dyDescent="0.15">
      <c r="B69" s="174">
        <v>64</v>
      </c>
      <c r="C69" s="175">
        <v>0</v>
      </c>
      <c r="D69" s="167"/>
      <c r="E69" s="168"/>
      <c r="F69" s="169"/>
      <c r="G69" s="170"/>
      <c r="H69" s="171"/>
      <c r="I69" s="171">
        <v>0</v>
      </c>
      <c r="J69" s="176"/>
      <c r="K69" s="176"/>
      <c r="L69" s="177"/>
    </row>
    <row r="70" spans="2:12" ht="28.5" customHeight="1" x14ac:dyDescent="0.15">
      <c r="B70" s="174">
        <v>65</v>
      </c>
      <c r="C70" s="175">
        <v>0</v>
      </c>
      <c r="D70" s="167"/>
      <c r="E70" s="168"/>
      <c r="F70" s="169"/>
      <c r="G70" s="170"/>
      <c r="H70" s="171"/>
      <c r="I70" s="171">
        <v>0</v>
      </c>
      <c r="J70" s="176"/>
      <c r="K70" s="176"/>
      <c r="L70" s="177"/>
    </row>
    <row r="71" spans="2:12" ht="28.5" customHeight="1" x14ac:dyDescent="0.15">
      <c r="B71" s="174">
        <v>66</v>
      </c>
      <c r="C71" s="175">
        <v>0</v>
      </c>
      <c r="D71" s="167"/>
      <c r="E71" s="168"/>
      <c r="F71" s="169"/>
      <c r="G71" s="170"/>
      <c r="H71" s="171"/>
      <c r="I71" s="171">
        <v>0</v>
      </c>
      <c r="J71" s="176"/>
      <c r="K71" s="176"/>
      <c r="L71" s="177"/>
    </row>
    <row r="72" spans="2:12" ht="28.5" customHeight="1" x14ac:dyDescent="0.15">
      <c r="B72" s="174">
        <v>67</v>
      </c>
      <c r="C72" s="175">
        <v>0</v>
      </c>
      <c r="D72" s="167"/>
      <c r="E72" s="168"/>
      <c r="F72" s="169"/>
      <c r="G72" s="170"/>
      <c r="H72" s="171"/>
      <c r="I72" s="171">
        <v>0</v>
      </c>
      <c r="J72" s="176"/>
      <c r="K72" s="176"/>
      <c r="L72" s="177"/>
    </row>
    <row r="73" spans="2:12" ht="28.5" customHeight="1" x14ac:dyDescent="0.15">
      <c r="B73" s="174">
        <v>68</v>
      </c>
      <c r="C73" s="175">
        <v>0</v>
      </c>
      <c r="D73" s="167"/>
      <c r="E73" s="168"/>
      <c r="F73" s="169"/>
      <c r="G73" s="170"/>
      <c r="H73" s="171"/>
      <c r="I73" s="171">
        <v>0</v>
      </c>
      <c r="J73" s="176"/>
      <c r="K73" s="176"/>
      <c r="L73" s="177"/>
    </row>
    <row r="74" spans="2:12" ht="28.5" customHeight="1" x14ac:dyDescent="0.15">
      <c r="B74" s="174">
        <v>69</v>
      </c>
      <c r="C74" s="175">
        <v>0</v>
      </c>
      <c r="D74" s="167"/>
      <c r="E74" s="168"/>
      <c r="F74" s="169"/>
      <c r="G74" s="170"/>
      <c r="H74" s="171"/>
      <c r="I74" s="171">
        <v>0</v>
      </c>
      <c r="J74" s="176"/>
      <c r="K74" s="176"/>
      <c r="L74" s="177"/>
    </row>
    <row r="75" spans="2:12" ht="28.5" customHeight="1" x14ac:dyDescent="0.15">
      <c r="B75" s="174">
        <v>70</v>
      </c>
      <c r="C75" s="175">
        <v>0</v>
      </c>
      <c r="D75" s="167"/>
      <c r="E75" s="168"/>
      <c r="F75" s="169"/>
      <c r="G75" s="170"/>
      <c r="H75" s="171"/>
      <c r="I75" s="171">
        <v>0</v>
      </c>
      <c r="J75" s="176"/>
      <c r="K75" s="176"/>
      <c r="L75" s="177"/>
    </row>
    <row r="76" spans="2:12" ht="28.5" customHeight="1" x14ac:dyDescent="0.15">
      <c r="B76" s="174">
        <v>71</v>
      </c>
      <c r="C76" s="175">
        <v>0</v>
      </c>
      <c r="D76" s="167"/>
      <c r="E76" s="168"/>
      <c r="F76" s="169"/>
      <c r="G76" s="170"/>
      <c r="H76" s="171"/>
      <c r="I76" s="171">
        <v>0</v>
      </c>
      <c r="J76" s="176"/>
      <c r="K76" s="176"/>
      <c r="L76" s="177"/>
    </row>
    <row r="77" spans="2:12" ht="28.5" customHeight="1" x14ac:dyDescent="0.15">
      <c r="B77" s="174">
        <v>72</v>
      </c>
      <c r="C77" s="175">
        <v>0</v>
      </c>
      <c r="D77" s="167"/>
      <c r="E77" s="168"/>
      <c r="F77" s="169"/>
      <c r="G77" s="170"/>
      <c r="H77" s="171"/>
      <c r="I77" s="171">
        <v>0</v>
      </c>
      <c r="J77" s="176"/>
      <c r="K77" s="176"/>
      <c r="L77" s="177"/>
    </row>
    <row r="78" spans="2:12" ht="28.5" customHeight="1" x14ac:dyDescent="0.15">
      <c r="B78" s="174">
        <v>73</v>
      </c>
      <c r="C78" s="175">
        <v>0</v>
      </c>
      <c r="D78" s="167"/>
      <c r="E78" s="168"/>
      <c r="F78" s="169"/>
      <c r="G78" s="170"/>
      <c r="H78" s="171"/>
      <c r="I78" s="171">
        <v>0</v>
      </c>
      <c r="J78" s="176"/>
      <c r="K78" s="176"/>
      <c r="L78" s="177"/>
    </row>
    <row r="79" spans="2:12" ht="28.5" customHeight="1" x14ac:dyDescent="0.15">
      <c r="B79" s="174">
        <v>74</v>
      </c>
      <c r="C79" s="175">
        <v>0</v>
      </c>
      <c r="D79" s="167"/>
      <c r="E79" s="168"/>
      <c r="F79" s="169"/>
      <c r="G79" s="170"/>
      <c r="H79" s="171"/>
      <c r="I79" s="171">
        <v>0</v>
      </c>
      <c r="J79" s="176"/>
      <c r="K79" s="176"/>
      <c r="L79" s="177"/>
    </row>
    <row r="80" spans="2:12" ht="28.5" customHeight="1" x14ac:dyDescent="0.15">
      <c r="B80" s="174">
        <v>75</v>
      </c>
      <c r="C80" s="175">
        <v>0</v>
      </c>
      <c r="D80" s="167"/>
      <c r="E80" s="168"/>
      <c r="F80" s="169"/>
      <c r="G80" s="170"/>
      <c r="H80" s="171"/>
      <c r="I80" s="171">
        <v>0</v>
      </c>
      <c r="J80" s="176"/>
      <c r="K80" s="176"/>
      <c r="L80" s="177"/>
    </row>
    <row r="81" spans="2:12" ht="28.5" customHeight="1" x14ac:dyDescent="0.15">
      <c r="B81" s="174">
        <v>76</v>
      </c>
      <c r="C81" s="175">
        <v>0</v>
      </c>
      <c r="D81" s="167"/>
      <c r="E81" s="168"/>
      <c r="F81" s="169"/>
      <c r="G81" s="170"/>
      <c r="H81" s="171"/>
      <c r="I81" s="171">
        <v>0</v>
      </c>
      <c r="J81" s="176"/>
      <c r="K81" s="176"/>
      <c r="L81" s="177"/>
    </row>
    <row r="82" spans="2:12" ht="28.5" customHeight="1" x14ac:dyDescent="0.15">
      <c r="B82" s="174">
        <v>77</v>
      </c>
      <c r="C82" s="175">
        <v>0</v>
      </c>
      <c r="D82" s="167"/>
      <c r="E82" s="168"/>
      <c r="F82" s="169"/>
      <c r="G82" s="170"/>
      <c r="H82" s="171"/>
      <c r="I82" s="171">
        <v>0</v>
      </c>
      <c r="J82" s="176"/>
      <c r="K82" s="176"/>
      <c r="L82" s="177"/>
    </row>
    <row r="83" spans="2:12" ht="28.5" customHeight="1" x14ac:dyDescent="0.15">
      <c r="B83" s="174">
        <v>78</v>
      </c>
      <c r="C83" s="175">
        <v>0</v>
      </c>
      <c r="D83" s="167"/>
      <c r="E83" s="168"/>
      <c r="F83" s="169"/>
      <c r="G83" s="170"/>
      <c r="H83" s="171"/>
      <c r="I83" s="171">
        <v>0</v>
      </c>
      <c r="J83" s="176"/>
      <c r="K83" s="176"/>
      <c r="L83" s="177"/>
    </row>
    <row r="84" spans="2:12" ht="28.5" customHeight="1" x14ac:dyDescent="0.15">
      <c r="B84" s="174">
        <v>79</v>
      </c>
      <c r="C84" s="175">
        <v>0</v>
      </c>
      <c r="D84" s="167"/>
      <c r="E84" s="168"/>
      <c r="F84" s="169"/>
      <c r="G84" s="170"/>
      <c r="H84" s="171"/>
      <c r="I84" s="171">
        <v>0</v>
      </c>
      <c r="J84" s="176"/>
      <c r="K84" s="176"/>
      <c r="L84" s="177"/>
    </row>
    <row r="85" spans="2:12" ht="28.5" customHeight="1" x14ac:dyDescent="0.15">
      <c r="B85" s="174">
        <v>80</v>
      </c>
      <c r="C85" s="175">
        <v>0</v>
      </c>
      <c r="D85" s="167"/>
      <c r="E85" s="168"/>
      <c r="F85" s="169"/>
      <c r="G85" s="170"/>
      <c r="H85" s="171"/>
      <c r="I85" s="171">
        <v>0</v>
      </c>
      <c r="J85" s="176"/>
      <c r="K85" s="176"/>
      <c r="L85" s="177"/>
    </row>
    <row r="86" spans="2:12" ht="28.5" customHeight="1" x14ac:dyDescent="0.15">
      <c r="B86" s="174">
        <v>81</v>
      </c>
      <c r="C86" s="175">
        <v>0</v>
      </c>
      <c r="D86" s="167"/>
      <c r="E86" s="168"/>
      <c r="F86" s="169"/>
      <c r="G86" s="170"/>
      <c r="H86" s="171"/>
      <c r="I86" s="171">
        <v>0</v>
      </c>
      <c r="J86" s="176"/>
      <c r="K86" s="176"/>
      <c r="L86" s="177"/>
    </row>
    <row r="87" spans="2:12" ht="28.5" customHeight="1" x14ac:dyDescent="0.15">
      <c r="B87" s="174">
        <v>82</v>
      </c>
      <c r="C87" s="175">
        <v>0</v>
      </c>
      <c r="D87" s="167"/>
      <c r="E87" s="168"/>
      <c r="F87" s="169"/>
      <c r="G87" s="170"/>
      <c r="H87" s="171"/>
      <c r="I87" s="171">
        <v>0</v>
      </c>
      <c r="J87" s="176"/>
      <c r="K87" s="176"/>
      <c r="L87" s="177"/>
    </row>
    <row r="88" spans="2:12" ht="28.5" customHeight="1" x14ac:dyDescent="0.15">
      <c r="B88" s="174">
        <v>83</v>
      </c>
      <c r="C88" s="175">
        <v>0</v>
      </c>
      <c r="D88" s="167"/>
      <c r="E88" s="168"/>
      <c r="F88" s="169"/>
      <c r="G88" s="170"/>
      <c r="H88" s="171"/>
      <c r="I88" s="171">
        <v>0</v>
      </c>
      <c r="J88" s="176"/>
      <c r="K88" s="176"/>
      <c r="L88" s="177"/>
    </row>
    <row r="89" spans="2:12" ht="28.5" customHeight="1" x14ac:dyDescent="0.15">
      <c r="B89" s="174">
        <v>84</v>
      </c>
      <c r="C89" s="175">
        <v>0</v>
      </c>
      <c r="D89" s="167"/>
      <c r="E89" s="168"/>
      <c r="F89" s="169"/>
      <c r="G89" s="170"/>
      <c r="H89" s="171"/>
      <c r="I89" s="171">
        <v>0</v>
      </c>
      <c r="J89" s="176"/>
      <c r="K89" s="176"/>
      <c r="L89" s="177"/>
    </row>
    <row r="90" spans="2:12" ht="28.5" customHeight="1" x14ac:dyDescent="0.15">
      <c r="B90" s="174">
        <v>85</v>
      </c>
      <c r="C90" s="175">
        <v>0</v>
      </c>
      <c r="D90" s="167"/>
      <c r="E90" s="168"/>
      <c r="F90" s="169"/>
      <c r="G90" s="170"/>
      <c r="H90" s="171"/>
      <c r="I90" s="171">
        <v>0</v>
      </c>
      <c r="J90" s="176"/>
      <c r="K90" s="176"/>
      <c r="L90" s="177"/>
    </row>
    <row r="91" spans="2:12" ht="28.5" customHeight="1" x14ac:dyDescent="0.15">
      <c r="B91" s="174">
        <v>86</v>
      </c>
      <c r="C91" s="175">
        <v>0</v>
      </c>
      <c r="D91" s="167"/>
      <c r="E91" s="168"/>
      <c r="F91" s="169"/>
      <c r="G91" s="170"/>
      <c r="H91" s="171"/>
      <c r="I91" s="171">
        <v>0</v>
      </c>
      <c r="J91" s="176"/>
      <c r="K91" s="176"/>
      <c r="L91" s="177"/>
    </row>
    <row r="92" spans="2:12" ht="28.5" customHeight="1" x14ac:dyDescent="0.15">
      <c r="B92" s="174">
        <v>87</v>
      </c>
      <c r="C92" s="175">
        <v>0</v>
      </c>
      <c r="D92" s="167"/>
      <c r="E92" s="168"/>
      <c r="F92" s="169"/>
      <c r="G92" s="170"/>
      <c r="H92" s="171"/>
      <c r="I92" s="171">
        <v>0</v>
      </c>
      <c r="J92" s="176"/>
      <c r="K92" s="176"/>
      <c r="L92" s="177"/>
    </row>
    <row r="93" spans="2:12" ht="28.5" customHeight="1" x14ac:dyDescent="0.15">
      <c r="B93" s="174">
        <v>88</v>
      </c>
      <c r="C93" s="175">
        <v>0</v>
      </c>
      <c r="D93" s="167"/>
      <c r="E93" s="168"/>
      <c r="F93" s="169"/>
      <c r="G93" s="170"/>
      <c r="H93" s="171"/>
      <c r="I93" s="171">
        <v>0</v>
      </c>
      <c r="J93" s="176"/>
      <c r="K93" s="176"/>
      <c r="L93" s="177"/>
    </row>
    <row r="94" spans="2:12" ht="28.5" customHeight="1" x14ac:dyDescent="0.15">
      <c r="B94" s="174">
        <v>89</v>
      </c>
      <c r="C94" s="175">
        <v>0</v>
      </c>
      <c r="D94" s="167"/>
      <c r="E94" s="168"/>
      <c r="F94" s="169"/>
      <c r="G94" s="170"/>
      <c r="H94" s="171"/>
      <c r="I94" s="171">
        <v>0</v>
      </c>
      <c r="J94" s="176"/>
      <c r="K94" s="176"/>
      <c r="L94" s="177"/>
    </row>
    <row r="95" spans="2:12" ht="28.5" customHeight="1" x14ac:dyDescent="0.15">
      <c r="B95" s="174">
        <v>90</v>
      </c>
      <c r="C95" s="175">
        <v>0</v>
      </c>
      <c r="D95" s="167"/>
      <c r="E95" s="168"/>
      <c r="F95" s="169"/>
      <c r="G95" s="170"/>
      <c r="H95" s="171"/>
      <c r="I95" s="204">
        <v>0</v>
      </c>
      <c r="J95" s="176"/>
      <c r="K95" s="176"/>
      <c r="L95" s="177"/>
    </row>
    <row r="96" spans="2:12" ht="28.5" customHeight="1" x14ac:dyDescent="0.15">
      <c r="B96" s="194"/>
      <c r="C96" s="148">
        <v>0</v>
      </c>
      <c r="D96" s="195" t="s">
        <v>128</v>
      </c>
      <c r="E96" s="196"/>
      <c r="F96" s="197"/>
      <c r="G96" s="198"/>
      <c r="H96" s="198"/>
      <c r="I96" s="198">
        <f>SUM(I66:I95)</f>
        <v>0</v>
      </c>
      <c r="J96" s="199"/>
      <c r="K96" s="199"/>
      <c r="L96" s="200"/>
    </row>
    <row r="97" spans="2:12" ht="28.5" customHeight="1" x14ac:dyDescent="0.15">
      <c r="B97" s="174">
        <v>91</v>
      </c>
      <c r="C97" s="175">
        <v>0</v>
      </c>
      <c r="D97" s="167"/>
      <c r="E97" s="168"/>
      <c r="F97" s="169"/>
      <c r="G97" s="170"/>
      <c r="H97" s="171"/>
      <c r="I97" s="170">
        <v>0</v>
      </c>
      <c r="J97" s="176"/>
      <c r="K97" s="176"/>
      <c r="L97" s="177"/>
    </row>
    <row r="98" spans="2:12" ht="28.5" customHeight="1" x14ac:dyDescent="0.15">
      <c r="B98" s="174">
        <v>92</v>
      </c>
      <c r="C98" s="175">
        <v>0</v>
      </c>
      <c r="D98" s="167"/>
      <c r="E98" s="168"/>
      <c r="F98" s="169"/>
      <c r="G98" s="170"/>
      <c r="H98" s="171"/>
      <c r="I98" s="171">
        <v>0</v>
      </c>
      <c r="J98" s="176"/>
      <c r="K98" s="176"/>
      <c r="L98" s="177"/>
    </row>
    <row r="99" spans="2:12" ht="28.5" customHeight="1" x14ac:dyDescent="0.15">
      <c r="B99" s="174">
        <v>93</v>
      </c>
      <c r="C99" s="175">
        <v>0</v>
      </c>
      <c r="D99" s="167"/>
      <c r="E99" s="168"/>
      <c r="F99" s="169"/>
      <c r="G99" s="170"/>
      <c r="H99" s="171"/>
      <c r="I99" s="171">
        <v>0</v>
      </c>
      <c r="J99" s="176"/>
      <c r="K99" s="176"/>
      <c r="L99" s="177"/>
    </row>
    <row r="100" spans="2:12" ht="28.5" customHeight="1" x14ac:dyDescent="0.15">
      <c r="B100" s="174">
        <v>94</v>
      </c>
      <c r="C100" s="175">
        <v>0</v>
      </c>
      <c r="D100" s="167"/>
      <c r="E100" s="168"/>
      <c r="F100" s="169"/>
      <c r="G100" s="170"/>
      <c r="H100" s="171"/>
      <c r="I100" s="171">
        <v>0</v>
      </c>
      <c r="J100" s="176"/>
      <c r="K100" s="176"/>
      <c r="L100" s="177"/>
    </row>
    <row r="101" spans="2:12" ht="28.5" customHeight="1" x14ac:dyDescent="0.15">
      <c r="B101" s="174">
        <v>95</v>
      </c>
      <c r="C101" s="175">
        <v>0</v>
      </c>
      <c r="D101" s="167"/>
      <c r="E101" s="168"/>
      <c r="F101" s="169"/>
      <c r="G101" s="170"/>
      <c r="H101" s="171"/>
      <c r="I101" s="171">
        <v>0</v>
      </c>
      <c r="J101" s="176"/>
      <c r="K101" s="176"/>
      <c r="L101" s="177"/>
    </row>
    <row r="102" spans="2:12" ht="28.5" customHeight="1" x14ac:dyDescent="0.15">
      <c r="B102" s="174">
        <v>96</v>
      </c>
      <c r="C102" s="175">
        <v>0</v>
      </c>
      <c r="D102" s="167"/>
      <c r="E102" s="168"/>
      <c r="F102" s="169"/>
      <c r="G102" s="170"/>
      <c r="H102" s="171"/>
      <c r="I102" s="171">
        <v>0</v>
      </c>
      <c r="J102" s="176"/>
      <c r="K102" s="176"/>
      <c r="L102" s="177"/>
    </row>
    <row r="103" spans="2:12" ht="28.5" customHeight="1" x14ac:dyDescent="0.15">
      <c r="B103" s="174">
        <v>97</v>
      </c>
      <c r="C103" s="175">
        <v>0</v>
      </c>
      <c r="D103" s="167"/>
      <c r="E103" s="168"/>
      <c r="F103" s="169"/>
      <c r="G103" s="170"/>
      <c r="H103" s="171"/>
      <c r="I103" s="171">
        <v>0</v>
      </c>
      <c r="J103" s="176"/>
      <c r="K103" s="176"/>
      <c r="L103" s="177"/>
    </row>
    <row r="104" spans="2:12" ht="28.5" customHeight="1" x14ac:dyDescent="0.15">
      <c r="B104" s="174">
        <v>98</v>
      </c>
      <c r="C104" s="175">
        <v>0</v>
      </c>
      <c r="D104" s="167"/>
      <c r="E104" s="168"/>
      <c r="F104" s="169"/>
      <c r="G104" s="170"/>
      <c r="H104" s="171"/>
      <c r="I104" s="171">
        <v>0</v>
      </c>
      <c r="J104" s="176"/>
      <c r="K104" s="176"/>
      <c r="L104" s="177"/>
    </row>
    <row r="105" spans="2:12" ht="28.5" customHeight="1" x14ac:dyDescent="0.15">
      <c r="B105" s="174">
        <v>99</v>
      </c>
      <c r="C105" s="175">
        <v>0</v>
      </c>
      <c r="D105" s="167"/>
      <c r="E105" s="168"/>
      <c r="F105" s="169"/>
      <c r="G105" s="170"/>
      <c r="H105" s="171"/>
      <c r="I105" s="171">
        <v>0</v>
      </c>
      <c r="J105" s="176"/>
      <c r="K105" s="176"/>
      <c r="L105" s="177"/>
    </row>
    <row r="106" spans="2:12" ht="28.5" customHeight="1" x14ac:dyDescent="0.15">
      <c r="B106" s="174">
        <v>100</v>
      </c>
      <c r="C106" s="175">
        <v>0</v>
      </c>
      <c r="D106" s="167"/>
      <c r="E106" s="168"/>
      <c r="F106" s="169"/>
      <c r="G106" s="170"/>
      <c r="H106" s="171"/>
      <c r="I106" s="171">
        <v>0</v>
      </c>
      <c r="J106" s="176"/>
      <c r="K106" s="176"/>
      <c r="L106" s="177"/>
    </row>
    <row r="107" spans="2:12" ht="28.5" customHeight="1" x14ac:dyDescent="0.15">
      <c r="B107" s="174">
        <v>101</v>
      </c>
      <c r="C107" s="175">
        <v>0</v>
      </c>
      <c r="D107" s="167"/>
      <c r="E107" s="168"/>
      <c r="F107" s="169"/>
      <c r="G107" s="170"/>
      <c r="H107" s="171"/>
      <c r="I107" s="171">
        <v>0</v>
      </c>
      <c r="J107" s="176"/>
      <c r="K107" s="176"/>
      <c r="L107" s="177"/>
    </row>
    <row r="108" spans="2:12" ht="28.5" customHeight="1" x14ac:dyDescent="0.15">
      <c r="B108" s="174">
        <v>102</v>
      </c>
      <c r="C108" s="175">
        <v>0</v>
      </c>
      <c r="D108" s="167"/>
      <c r="E108" s="168"/>
      <c r="F108" s="169"/>
      <c r="G108" s="170"/>
      <c r="H108" s="171"/>
      <c r="I108" s="171">
        <v>0</v>
      </c>
      <c r="J108" s="176"/>
      <c r="K108" s="176"/>
      <c r="L108" s="177"/>
    </row>
    <row r="109" spans="2:12" ht="28.5" customHeight="1" x14ac:dyDescent="0.15">
      <c r="B109" s="174">
        <v>103</v>
      </c>
      <c r="C109" s="175">
        <v>0</v>
      </c>
      <c r="D109" s="167"/>
      <c r="E109" s="168"/>
      <c r="F109" s="169"/>
      <c r="G109" s="170"/>
      <c r="H109" s="171"/>
      <c r="I109" s="171">
        <v>0</v>
      </c>
      <c r="J109" s="176"/>
      <c r="K109" s="176"/>
      <c r="L109" s="177"/>
    </row>
    <row r="110" spans="2:12" ht="28.5" customHeight="1" x14ac:dyDescent="0.15">
      <c r="B110" s="174">
        <v>104</v>
      </c>
      <c r="C110" s="175">
        <v>0</v>
      </c>
      <c r="D110" s="167"/>
      <c r="E110" s="168"/>
      <c r="F110" s="169"/>
      <c r="G110" s="170"/>
      <c r="H110" s="171"/>
      <c r="I110" s="171">
        <v>0</v>
      </c>
      <c r="J110" s="176"/>
      <c r="K110" s="176"/>
      <c r="L110" s="177"/>
    </row>
    <row r="111" spans="2:12" ht="28.5" customHeight="1" x14ac:dyDescent="0.15">
      <c r="B111" s="174">
        <v>105</v>
      </c>
      <c r="C111" s="175">
        <v>0</v>
      </c>
      <c r="D111" s="167"/>
      <c r="E111" s="168"/>
      <c r="F111" s="169"/>
      <c r="G111" s="170"/>
      <c r="H111" s="171"/>
      <c r="I111" s="171">
        <v>0</v>
      </c>
      <c r="J111" s="176"/>
      <c r="K111" s="176"/>
      <c r="L111" s="177"/>
    </row>
    <row r="112" spans="2:12" ht="28.5" customHeight="1" x14ac:dyDescent="0.15">
      <c r="B112" s="174">
        <v>106</v>
      </c>
      <c r="C112" s="175">
        <v>0</v>
      </c>
      <c r="D112" s="167"/>
      <c r="E112" s="168"/>
      <c r="F112" s="169"/>
      <c r="G112" s="170"/>
      <c r="H112" s="171"/>
      <c r="I112" s="171">
        <v>0</v>
      </c>
      <c r="J112" s="176"/>
      <c r="K112" s="176"/>
      <c r="L112" s="177"/>
    </row>
    <row r="113" spans="2:12" ht="28.5" customHeight="1" x14ac:dyDescent="0.15">
      <c r="B113" s="174">
        <v>107</v>
      </c>
      <c r="C113" s="175">
        <v>0</v>
      </c>
      <c r="D113" s="167"/>
      <c r="E113" s="168"/>
      <c r="F113" s="169"/>
      <c r="G113" s="170"/>
      <c r="H113" s="171"/>
      <c r="I113" s="171">
        <v>0</v>
      </c>
      <c r="J113" s="176"/>
      <c r="K113" s="176"/>
      <c r="L113" s="177"/>
    </row>
    <row r="114" spans="2:12" ht="28.5" customHeight="1" x14ac:dyDescent="0.15">
      <c r="B114" s="174">
        <v>108</v>
      </c>
      <c r="C114" s="175">
        <v>0</v>
      </c>
      <c r="D114" s="167"/>
      <c r="E114" s="168"/>
      <c r="F114" s="169"/>
      <c r="G114" s="170"/>
      <c r="H114" s="171"/>
      <c r="I114" s="171">
        <v>0</v>
      </c>
      <c r="J114" s="176"/>
      <c r="K114" s="176"/>
      <c r="L114" s="177"/>
    </row>
    <row r="115" spans="2:12" ht="28.5" customHeight="1" x14ac:dyDescent="0.15">
      <c r="B115" s="174">
        <v>109</v>
      </c>
      <c r="C115" s="175">
        <v>0</v>
      </c>
      <c r="D115" s="167"/>
      <c r="E115" s="168"/>
      <c r="F115" s="169"/>
      <c r="G115" s="170"/>
      <c r="H115" s="171"/>
      <c r="I115" s="171">
        <v>0</v>
      </c>
      <c r="J115" s="176"/>
      <c r="K115" s="176"/>
      <c r="L115" s="177"/>
    </row>
    <row r="116" spans="2:12" ht="28.5" customHeight="1" x14ac:dyDescent="0.15">
      <c r="B116" s="174">
        <v>110</v>
      </c>
      <c r="C116" s="175">
        <v>0</v>
      </c>
      <c r="D116" s="167"/>
      <c r="E116" s="168"/>
      <c r="F116" s="169"/>
      <c r="G116" s="170"/>
      <c r="H116" s="171"/>
      <c r="I116" s="171">
        <v>0</v>
      </c>
      <c r="J116" s="176"/>
      <c r="K116" s="176"/>
      <c r="L116" s="177"/>
    </row>
    <row r="117" spans="2:12" ht="28.5" customHeight="1" x14ac:dyDescent="0.15">
      <c r="B117" s="174">
        <v>111</v>
      </c>
      <c r="C117" s="175">
        <v>0</v>
      </c>
      <c r="D117" s="167"/>
      <c r="E117" s="168"/>
      <c r="F117" s="169"/>
      <c r="G117" s="170"/>
      <c r="H117" s="171"/>
      <c r="I117" s="171">
        <v>0</v>
      </c>
      <c r="J117" s="176"/>
      <c r="K117" s="176"/>
      <c r="L117" s="177"/>
    </row>
    <row r="118" spans="2:12" ht="28.5" customHeight="1" x14ac:dyDescent="0.15">
      <c r="B118" s="174">
        <v>112</v>
      </c>
      <c r="C118" s="175">
        <v>0</v>
      </c>
      <c r="D118" s="167"/>
      <c r="E118" s="168"/>
      <c r="F118" s="169"/>
      <c r="G118" s="170"/>
      <c r="H118" s="171"/>
      <c r="I118" s="171">
        <v>0</v>
      </c>
      <c r="J118" s="176"/>
      <c r="K118" s="176"/>
      <c r="L118" s="177"/>
    </row>
    <row r="119" spans="2:12" ht="28.5" customHeight="1" x14ac:dyDescent="0.15">
      <c r="B119" s="174">
        <v>113</v>
      </c>
      <c r="C119" s="175">
        <v>0</v>
      </c>
      <c r="D119" s="167"/>
      <c r="E119" s="168"/>
      <c r="F119" s="169"/>
      <c r="G119" s="170"/>
      <c r="H119" s="171"/>
      <c r="I119" s="171">
        <v>0</v>
      </c>
      <c r="J119" s="176"/>
      <c r="K119" s="176"/>
      <c r="L119" s="177"/>
    </row>
    <row r="120" spans="2:12" ht="28.5" customHeight="1" x14ac:dyDescent="0.15">
      <c r="B120" s="174">
        <v>114</v>
      </c>
      <c r="C120" s="175">
        <v>0</v>
      </c>
      <c r="D120" s="167"/>
      <c r="E120" s="168"/>
      <c r="F120" s="169"/>
      <c r="G120" s="170"/>
      <c r="H120" s="171"/>
      <c r="I120" s="171">
        <v>0</v>
      </c>
      <c r="J120" s="176"/>
      <c r="K120" s="176"/>
      <c r="L120" s="177"/>
    </row>
    <row r="121" spans="2:12" ht="28.5" customHeight="1" x14ac:dyDescent="0.15">
      <c r="B121" s="174">
        <v>115</v>
      </c>
      <c r="C121" s="175">
        <v>0</v>
      </c>
      <c r="D121" s="167"/>
      <c r="E121" s="168"/>
      <c r="F121" s="169"/>
      <c r="G121" s="170"/>
      <c r="H121" s="171"/>
      <c r="I121" s="171">
        <v>0</v>
      </c>
      <c r="J121" s="176"/>
      <c r="K121" s="176"/>
      <c r="L121" s="177"/>
    </row>
    <row r="122" spans="2:12" ht="28.5" customHeight="1" x14ac:dyDescent="0.15">
      <c r="B122" s="174">
        <v>116</v>
      </c>
      <c r="C122" s="175">
        <v>0</v>
      </c>
      <c r="D122" s="167"/>
      <c r="E122" s="168"/>
      <c r="F122" s="169"/>
      <c r="G122" s="170"/>
      <c r="H122" s="171"/>
      <c r="I122" s="171">
        <v>0</v>
      </c>
      <c r="J122" s="176"/>
      <c r="K122" s="176"/>
      <c r="L122" s="177"/>
    </row>
    <row r="123" spans="2:12" ht="28.5" customHeight="1" x14ac:dyDescent="0.15">
      <c r="B123" s="174">
        <v>117</v>
      </c>
      <c r="C123" s="175">
        <v>0</v>
      </c>
      <c r="D123" s="167"/>
      <c r="E123" s="168"/>
      <c r="F123" s="169"/>
      <c r="G123" s="170"/>
      <c r="H123" s="171"/>
      <c r="I123" s="171">
        <v>0</v>
      </c>
      <c r="J123" s="176"/>
      <c r="K123" s="176"/>
      <c r="L123" s="177"/>
    </row>
    <row r="124" spans="2:12" ht="28.5" customHeight="1" x14ac:dyDescent="0.15">
      <c r="B124" s="174">
        <v>118</v>
      </c>
      <c r="C124" s="175">
        <v>0</v>
      </c>
      <c r="D124" s="167"/>
      <c r="E124" s="168"/>
      <c r="F124" s="169"/>
      <c r="G124" s="170"/>
      <c r="H124" s="171"/>
      <c r="I124" s="171">
        <v>0</v>
      </c>
      <c r="J124" s="176"/>
      <c r="K124" s="176"/>
      <c r="L124" s="177"/>
    </row>
    <row r="125" spans="2:12" ht="28.5" customHeight="1" x14ac:dyDescent="0.15">
      <c r="B125" s="174">
        <v>119</v>
      </c>
      <c r="C125" s="175">
        <v>0</v>
      </c>
      <c r="D125" s="167"/>
      <c r="E125" s="168"/>
      <c r="F125" s="169"/>
      <c r="G125" s="170"/>
      <c r="H125" s="171"/>
      <c r="I125" s="171">
        <v>0</v>
      </c>
      <c r="J125" s="176"/>
      <c r="K125" s="176"/>
      <c r="L125" s="177"/>
    </row>
    <row r="126" spans="2:12" ht="28.5" customHeight="1" x14ac:dyDescent="0.15">
      <c r="B126" s="174">
        <v>120</v>
      </c>
      <c r="C126" s="175">
        <v>0</v>
      </c>
      <c r="D126" s="167"/>
      <c r="E126" s="168"/>
      <c r="F126" s="169"/>
      <c r="G126" s="170"/>
      <c r="H126" s="171"/>
      <c r="I126" s="204">
        <v>0</v>
      </c>
      <c r="J126" s="176"/>
      <c r="K126" s="176"/>
      <c r="L126" s="177"/>
    </row>
    <row r="127" spans="2:12" ht="28.5" customHeight="1" x14ac:dyDescent="0.15">
      <c r="B127" s="194"/>
      <c r="C127" s="148">
        <v>0</v>
      </c>
      <c r="D127" s="195" t="s">
        <v>128</v>
      </c>
      <c r="E127" s="196"/>
      <c r="F127" s="197"/>
      <c r="G127" s="198"/>
      <c r="H127" s="198"/>
      <c r="I127" s="198">
        <f>SUM(I97:I126)</f>
        <v>0</v>
      </c>
      <c r="J127" s="199"/>
      <c r="K127" s="199"/>
      <c r="L127" s="200"/>
    </row>
    <row r="128" spans="2:12" ht="29.25" customHeight="1" x14ac:dyDescent="0.15">
      <c r="B128" s="147"/>
      <c r="C128" s="148">
        <v>0</v>
      </c>
      <c r="D128" s="207"/>
      <c r="E128" s="196"/>
      <c r="F128" s="197"/>
      <c r="G128" s="208"/>
      <c r="H128" s="208"/>
      <c r="I128" s="198">
        <v>0</v>
      </c>
      <c r="J128" s="209"/>
      <c r="K128" s="209"/>
      <c r="L128" s="210"/>
    </row>
    <row r="129" spans="2:12" ht="28.5" customHeight="1" x14ac:dyDescent="0.15">
      <c r="B129" s="174">
        <v>121</v>
      </c>
      <c r="C129" s="175">
        <v>0</v>
      </c>
      <c r="D129" s="211"/>
      <c r="E129" s="212"/>
      <c r="F129" s="213"/>
      <c r="G129" s="171"/>
      <c r="H129" s="171"/>
      <c r="I129" s="171">
        <v>0</v>
      </c>
      <c r="J129" s="176"/>
      <c r="K129" s="176"/>
      <c r="L129" s="177"/>
    </row>
    <row r="130" spans="2:12" ht="28.5" customHeight="1" x14ac:dyDescent="0.15">
      <c r="B130" s="174">
        <v>122</v>
      </c>
      <c r="C130" s="175">
        <v>0</v>
      </c>
      <c r="D130" s="211"/>
      <c r="E130" s="212"/>
      <c r="F130" s="213"/>
      <c r="G130" s="171"/>
      <c r="H130" s="171"/>
      <c r="I130" s="171">
        <v>0</v>
      </c>
      <c r="J130" s="176"/>
      <c r="K130" s="176"/>
      <c r="L130" s="177"/>
    </row>
    <row r="131" spans="2:12" ht="28.5" customHeight="1" x14ac:dyDescent="0.15">
      <c r="B131" s="174">
        <v>123</v>
      </c>
      <c r="C131" s="175">
        <v>0</v>
      </c>
      <c r="D131" s="211"/>
      <c r="E131" s="212"/>
      <c r="F131" s="213"/>
      <c r="G131" s="171"/>
      <c r="H131" s="171"/>
      <c r="I131" s="171">
        <v>0</v>
      </c>
      <c r="J131" s="176"/>
      <c r="K131" s="176"/>
      <c r="L131" s="177"/>
    </row>
    <row r="132" spans="2:12" ht="28.5" customHeight="1" x14ac:dyDescent="0.15">
      <c r="B132" s="174">
        <v>124</v>
      </c>
      <c r="C132" s="175">
        <v>0</v>
      </c>
      <c r="D132" s="214"/>
      <c r="E132" s="212"/>
      <c r="F132" s="213"/>
      <c r="G132" s="171"/>
      <c r="H132" s="171"/>
      <c r="I132" s="171">
        <v>0</v>
      </c>
      <c r="J132" s="176"/>
      <c r="K132" s="176"/>
      <c r="L132" s="177"/>
    </row>
    <row r="133" spans="2:12" ht="28.5" customHeight="1" x14ac:dyDescent="0.15">
      <c r="B133" s="174">
        <v>125</v>
      </c>
      <c r="C133" s="175">
        <v>0</v>
      </c>
      <c r="D133" s="214"/>
      <c r="E133" s="212"/>
      <c r="F133" s="213"/>
      <c r="G133" s="171"/>
      <c r="H133" s="171"/>
      <c r="I133" s="171">
        <v>0</v>
      </c>
      <c r="J133" s="176"/>
      <c r="K133" s="176"/>
      <c r="L133" s="177"/>
    </row>
    <row r="134" spans="2:12" ht="28.5" customHeight="1" x14ac:dyDescent="0.15">
      <c r="B134" s="174">
        <v>126</v>
      </c>
      <c r="C134" s="175">
        <v>0</v>
      </c>
      <c r="D134" s="214"/>
      <c r="E134" s="212"/>
      <c r="F134" s="213"/>
      <c r="G134" s="171"/>
      <c r="H134" s="171"/>
      <c r="I134" s="171">
        <v>0</v>
      </c>
      <c r="J134" s="176"/>
      <c r="K134" s="176"/>
      <c r="L134" s="177"/>
    </row>
    <row r="135" spans="2:12" ht="28.5" customHeight="1" x14ac:dyDescent="0.15">
      <c r="B135" s="174">
        <v>127</v>
      </c>
      <c r="C135" s="175">
        <v>0</v>
      </c>
      <c r="D135" s="214"/>
      <c r="E135" s="212"/>
      <c r="F135" s="213"/>
      <c r="G135" s="171"/>
      <c r="H135" s="171"/>
      <c r="I135" s="171">
        <v>0</v>
      </c>
      <c r="J135" s="176"/>
      <c r="K135" s="176"/>
      <c r="L135" s="177"/>
    </row>
    <row r="136" spans="2:12" ht="28.5" customHeight="1" x14ac:dyDescent="0.15">
      <c r="B136" s="174">
        <v>128</v>
      </c>
      <c r="C136" s="175">
        <v>0</v>
      </c>
      <c r="D136" s="214"/>
      <c r="E136" s="212"/>
      <c r="F136" s="213"/>
      <c r="G136" s="171"/>
      <c r="H136" s="171"/>
      <c r="I136" s="171">
        <v>0</v>
      </c>
      <c r="J136" s="176"/>
      <c r="K136" s="176"/>
      <c r="L136" s="177"/>
    </row>
    <row r="137" spans="2:12" ht="28.5" customHeight="1" x14ac:dyDescent="0.15">
      <c r="B137" s="174">
        <v>129</v>
      </c>
      <c r="C137" s="175">
        <v>0</v>
      </c>
      <c r="D137" s="214"/>
      <c r="E137" s="212"/>
      <c r="F137" s="213"/>
      <c r="G137" s="171"/>
      <c r="H137" s="171"/>
      <c r="I137" s="171">
        <v>0</v>
      </c>
      <c r="J137" s="176"/>
      <c r="K137" s="176"/>
      <c r="L137" s="177"/>
    </row>
    <row r="138" spans="2:12" ht="28.5" customHeight="1" x14ac:dyDescent="0.15">
      <c r="B138" s="174">
        <v>130</v>
      </c>
      <c r="C138" s="175">
        <v>0</v>
      </c>
      <c r="D138" s="214"/>
      <c r="E138" s="212"/>
      <c r="F138" s="213"/>
      <c r="G138" s="171"/>
      <c r="H138" s="171"/>
      <c r="I138" s="171">
        <v>0</v>
      </c>
      <c r="J138" s="176"/>
      <c r="K138" s="176"/>
      <c r="L138" s="177"/>
    </row>
    <row r="139" spans="2:12" ht="28.5" customHeight="1" x14ac:dyDescent="0.15">
      <c r="B139" s="174">
        <v>131</v>
      </c>
      <c r="C139" s="175">
        <v>0</v>
      </c>
      <c r="D139" s="214"/>
      <c r="E139" s="212"/>
      <c r="F139" s="213"/>
      <c r="G139" s="171"/>
      <c r="H139" s="171"/>
      <c r="I139" s="171">
        <v>0</v>
      </c>
      <c r="J139" s="176"/>
      <c r="K139" s="176"/>
      <c r="L139" s="177"/>
    </row>
    <row r="140" spans="2:12" ht="28.5" customHeight="1" x14ac:dyDescent="0.15">
      <c r="B140" s="174">
        <v>132</v>
      </c>
      <c r="C140" s="175">
        <v>0</v>
      </c>
      <c r="D140" s="214"/>
      <c r="E140" s="212"/>
      <c r="F140" s="213"/>
      <c r="G140" s="171"/>
      <c r="H140" s="171"/>
      <c r="I140" s="171">
        <v>0</v>
      </c>
      <c r="J140" s="176"/>
      <c r="K140" s="176"/>
      <c r="L140" s="177"/>
    </row>
    <row r="141" spans="2:12" ht="28.5" customHeight="1" x14ac:dyDescent="0.15">
      <c r="B141" s="174">
        <v>133</v>
      </c>
      <c r="C141" s="175">
        <v>0</v>
      </c>
      <c r="D141" s="214"/>
      <c r="E141" s="212"/>
      <c r="F141" s="213"/>
      <c r="G141" s="171"/>
      <c r="H141" s="171"/>
      <c r="I141" s="171">
        <v>0</v>
      </c>
      <c r="J141" s="176"/>
      <c r="K141" s="176"/>
      <c r="L141" s="177"/>
    </row>
    <row r="142" spans="2:12" ht="28.5" customHeight="1" x14ac:dyDescent="0.15">
      <c r="B142" s="174">
        <v>134</v>
      </c>
      <c r="C142" s="175">
        <v>0</v>
      </c>
      <c r="D142" s="214"/>
      <c r="E142" s="212"/>
      <c r="F142" s="213"/>
      <c r="G142" s="171"/>
      <c r="H142" s="171"/>
      <c r="I142" s="171">
        <v>0</v>
      </c>
      <c r="J142" s="176"/>
      <c r="K142" s="176"/>
      <c r="L142" s="177"/>
    </row>
    <row r="143" spans="2:12" ht="28.5" customHeight="1" x14ac:dyDescent="0.15">
      <c r="B143" s="174">
        <v>135</v>
      </c>
      <c r="C143" s="175">
        <v>0</v>
      </c>
      <c r="D143" s="214"/>
      <c r="E143" s="212"/>
      <c r="F143" s="213"/>
      <c r="G143" s="171"/>
      <c r="H143" s="171"/>
      <c r="I143" s="171">
        <v>0</v>
      </c>
      <c r="J143" s="176"/>
      <c r="K143" s="176"/>
      <c r="L143" s="177"/>
    </row>
    <row r="144" spans="2:12" ht="28.5" customHeight="1" x14ac:dyDescent="0.15">
      <c r="B144" s="174">
        <v>136</v>
      </c>
      <c r="C144" s="175">
        <v>0</v>
      </c>
      <c r="D144" s="214"/>
      <c r="E144" s="212"/>
      <c r="F144" s="213"/>
      <c r="G144" s="171"/>
      <c r="H144" s="171"/>
      <c r="I144" s="171">
        <v>0</v>
      </c>
      <c r="J144" s="176"/>
      <c r="K144" s="176"/>
      <c r="L144" s="177"/>
    </row>
    <row r="145" spans="2:12" ht="28.5" customHeight="1" x14ac:dyDescent="0.15">
      <c r="B145" s="174">
        <v>137</v>
      </c>
      <c r="C145" s="175">
        <v>0</v>
      </c>
      <c r="D145" s="214"/>
      <c r="E145" s="212"/>
      <c r="F145" s="213"/>
      <c r="G145" s="171"/>
      <c r="H145" s="171"/>
      <c r="I145" s="171">
        <v>0</v>
      </c>
      <c r="J145" s="176"/>
      <c r="K145" s="176"/>
      <c r="L145" s="177"/>
    </row>
    <row r="146" spans="2:12" ht="28.5" customHeight="1" x14ac:dyDescent="0.15">
      <c r="B146" s="174">
        <v>138</v>
      </c>
      <c r="C146" s="175">
        <v>0</v>
      </c>
      <c r="D146" s="214"/>
      <c r="E146" s="212"/>
      <c r="F146" s="213"/>
      <c r="G146" s="171"/>
      <c r="H146" s="171"/>
      <c r="I146" s="171">
        <v>0</v>
      </c>
      <c r="J146" s="176"/>
      <c r="K146" s="176"/>
      <c r="L146" s="177"/>
    </row>
    <row r="147" spans="2:12" ht="28.5" customHeight="1" x14ac:dyDescent="0.15">
      <c r="B147" s="174">
        <v>139</v>
      </c>
      <c r="C147" s="175">
        <v>0</v>
      </c>
      <c r="D147" s="214"/>
      <c r="E147" s="212"/>
      <c r="F147" s="213"/>
      <c r="G147" s="171"/>
      <c r="H147" s="171"/>
      <c r="I147" s="171">
        <v>0</v>
      </c>
      <c r="J147" s="176"/>
      <c r="K147" s="176"/>
      <c r="L147" s="177"/>
    </row>
    <row r="148" spans="2:12" ht="28.5" customHeight="1" x14ac:dyDescent="0.15">
      <c r="B148" s="174">
        <v>140</v>
      </c>
      <c r="C148" s="175">
        <v>0</v>
      </c>
      <c r="D148" s="214"/>
      <c r="E148" s="212"/>
      <c r="F148" s="213"/>
      <c r="G148" s="171"/>
      <c r="H148" s="171"/>
      <c r="I148" s="171">
        <v>0</v>
      </c>
      <c r="J148" s="176"/>
      <c r="K148" s="176"/>
      <c r="L148" s="177"/>
    </row>
    <row r="149" spans="2:12" ht="28.5" customHeight="1" x14ac:dyDescent="0.15">
      <c r="B149" s="174">
        <v>141</v>
      </c>
      <c r="C149" s="175">
        <v>0</v>
      </c>
      <c r="D149" s="214"/>
      <c r="E149" s="212"/>
      <c r="F149" s="213"/>
      <c r="G149" s="171"/>
      <c r="H149" s="171"/>
      <c r="I149" s="171">
        <v>0</v>
      </c>
      <c r="J149" s="176"/>
      <c r="K149" s="176"/>
      <c r="L149" s="177"/>
    </row>
    <row r="150" spans="2:12" ht="28.5" customHeight="1" x14ac:dyDescent="0.15">
      <c r="B150" s="174">
        <v>142</v>
      </c>
      <c r="C150" s="175">
        <v>0</v>
      </c>
      <c r="D150" s="214"/>
      <c r="E150" s="212"/>
      <c r="F150" s="213"/>
      <c r="G150" s="171"/>
      <c r="H150" s="171"/>
      <c r="I150" s="171">
        <v>0</v>
      </c>
      <c r="J150" s="176"/>
      <c r="K150" s="176"/>
      <c r="L150" s="177"/>
    </row>
    <row r="151" spans="2:12" ht="28.5" customHeight="1" x14ac:dyDescent="0.15">
      <c r="B151" s="174">
        <v>143</v>
      </c>
      <c r="C151" s="175">
        <v>0</v>
      </c>
      <c r="D151" s="214"/>
      <c r="E151" s="212"/>
      <c r="F151" s="213"/>
      <c r="G151" s="171"/>
      <c r="H151" s="171"/>
      <c r="I151" s="171">
        <v>0</v>
      </c>
      <c r="J151" s="176"/>
      <c r="K151" s="176"/>
      <c r="L151" s="177"/>
    </row>
    <row r="152" spans="2:12" ht="28.5" customHeight="1" x14ac:dyDescent="0.15">
      <c r="B152" s="174">
        <v>144</v>
      </c>
      <c r="C152" s="175">
        <v>0</v>
      </c>
      <c r="D152" s="214"/>
      <c r="E152" s="212"/>
      <c r="F152" s="213"/>
      <c r="G152" s="171"/>
      <c r="H152" s="171"/>
      <c r="I152" s="171">
        <v>0</v>
      </c>
      <c r="J152" s="176"/>
      <c r="K152" s="176"/>
      <c r="L152" s="177"/>
    </row>
    <row r="153" spans="2:12" ht="28.5" customHeight="1" x14ac:dyDescent="0.15">
      <c r="B153" s="174">
        <v>145</v>
      </c>
      <c r="C153" s="175">
        <v>0</v>
      </c>
      <c r="D153" s="214"/>
      <c r="E153" s="212"/>
      <c r="F153" s="213"/>
      <c r="G153" s="171"/>
      <c r="H153" s="171"/>
      <c r="I153" s="171">
        <v>0</v>
      </c>
      <c r="J153" s="176"/>
      <c r="K153" s="176"/>
      <c r="L153" s="177"/>
    </row>
    <row r="154" spans="2:12" ht="28.5" customHeight="1" x14ac:dyDescent="0.15">
      <c r="B154" s="174">
        <v>146</v>
      </c>
      <c r="C154" s="175">
        <v>0</v>
      </c>
      <c r="D154" s="215"/>
      <c r="E154" s="216"/>
      <c r="F154" s="217"/>
      <c r="G154" s="218"/>
      <c r="H154" s="218"/>
      <c r="I154" s="218">
        <v>0</v>
      </c>
      <c r="J154" s="219"/>
      <c r="K154" s="219"/>
      <c r="L154" s="220"/>
    </row>
    <row r="155" spans="2:12" ht="28.5" customHeight="1" x14ac:dyDescent="0.15">
      <c r="B155" s="174">
        <v>147</v>
      </c>
      <c r="C155" s="175">
        <v>0</v>
      </c>
      <c r="D155" s="215"/>
      <c r="E155" s="216"/>
      <c r="F155" s="217"/>
      <c r="G155" s="218"/>
      <c r="H155" s="218"/>
      <c r="I155" s="218">
        <v>0</v>
      </c>
      <c r="J155" s="219"/>
      <c r="K155" s="219"/>
      <c r="L155" s="220"/>
    </row>
    <row r="156" spans="2:12" ht="28.5" customHeight="1" x14ac:dyDescent="0.15">
      <c r="B156" s="174">
        <v>148</v>
      </c>
      <c r="C156" s="175">
        <v>0</v>
      </c>
      <c r="D156" s="215"/>
      <c r="E156" s="216"/>
      <c r="F156" s="217"/>
      <c r="G156" s="218"/>
      <c r="H156" s="218"/>
      <c r="I156" s="218">
        <v>0</v>
      </c>
      <c r="J156" s="219"/>
      <c r="K156" s="219"/>
      <c r="L156" s="220"/>
    </row>
    <row r="157" spans="2:12" ht="28.5" customHeight="1" x14ac:dyDescent="0.15">
      <c r="B157" s="174">
        <v>149</v>
      </c>
      <c r="C157" s="175">
        <v>0</v>
      </c>
      <c r="D157" s="215"/>
      <c r="E157" s="216"/>
      <c r="F157" s="217"/>
      <c r="G157" s="218"/>
      <c r="H157" s="218"/>
      <c r="I157" s="218">
        <v>0</v>
      </c>
      <c r="J157" s="219"/>
      <c r="K157" s="219"/>
      <c r="L157" s="220"/>
    </row>
    <row r="158" spans="2:12" ht="28.5" customHeight="1" x14ac:dyDescent="0.15">
      <c r="B158" s="174">
        <v>150</v>
      </c>
      <c r="C158" s="175">
        <v>0</v>
      </c>
      <c r="D158" s="215"/>
      <c r="E158" s="216"/>
      <c r="F158" s="217"/>
      <c r="G158" s="218"/>
      <c r="H158" s="218"/>
      <c r="I158" s="218">
        <v>0</v>
      </c>
      <c r="J158" s="219"/>
      <c r="K158" s="219"/>
      <c r="L158" s="220"/>
    </row>
    <row r="159" spans="2:12" ht="28.5" customHeight="1" x14ac:dyDescent="0.15">
      <c r="B159" s="194"/>
      <c r="C159" s="148">
        <v>0</v>
      </c>
      <c r="D159" s="221"/>
      <c r="E159" s="222"/>
      <c r="F159" s="151"/>
      <c r="G159" s="152"/>
      <c r="H159" s="152"/>
      <c r="I159" s="152">
        <v>0</v>
      </c>
      <c r="J159" s="223"/>
      <c r="K159" s="223"/>
      <c r="L159" s="224"/>
    </row>
    <row r="160" spans="2:12" ht="28.5" customHeight="1" x14ac:dyDescent="0.15">
      <c r="B160" s="174">
        <v>151</v>
      </c>
      <c r="C160" s="175">
        <v>0</v>
      </c>
      <c r="D160" s="215"/>
      <c r="E160" s="216"/>
      <c r="F160" s="217"/>
      <c r="G160" s="218"/>
      <c r="H160" s="218"/>
      <c r="I160" s="218">
        <v>0</v>
      </c>
      <c r="J160" s="219"/>
      <c r="K160" s="219"/>
      <c r="L160" s="220"/>
    </row>
    <row r="161" spans="2:12" ht="28.5" customHeight="1" x14ac:dyDescent="0.15">
      <c r="B161" s="174">
        <v>152</v>
      </c>
      <c r="C161" s="175">
        <v>0</v>
      </c>
      <c r="D161" s="215"/>
      <c r="E161" s="216"/>
      <c r="F161" s="217"/>
      <c r="G161" s="218"/>
      <c r="H161" s="218"/>
      <c r="I161" s="218">
        <v>0</v>
      </c>
      <c r="J161" s="219"/>
      <c r="K161" s="219"/>
      <c r="L161" s="220"/>
    </row>
    <row r="162" spans="2:12" ht="28.5" customHeight="1" x14ac:dyDescent="0.15">
      <c r="B162" s="174">
        <v>153</v>
      </c>
      <c r="C162" s="175">
        <v>0</v>
      </c>
      <c r="D162" s="215"/>
      <c r="E162" s="216"/>
      <c r="F162" s="217"/>
      <c r="G162" s="218"/>
      <c r="H162" s="218"/>
      <c r="I162" s="218">
        <v>0</v>
      </c>
      <c r="J162" s="219"/>
      <c r="K162" s="219"/>
      <c r="L162" s="220"/>
    </row>
    <row r="163" spans="2:12" ht="28.5" customHeight="1" x14ac:dyDescent="0.15">
      <c r="B163" s="174">
        <v>154</v>
      </c>
      <c r="C163" s="175">
        <v>0</v>
      </c>
      <c r="D163" s="215"/>
      <c r="E163" s="216"/>
      <c r="F163" s="217"/>
      <c r="G163" s="218"/>
      <c r="H163" s="218"/>
      <c r="I163" s="218">
        <v>0</v>
      </c>
      <c r="J163" s="219"/>
      <c r="K163" s="219"/>
      <c r="L163" s="220"/>
    </row>
    <row r="164" spans="2:12" ht="28.5" customHeight="1" x14ac:dyDescent="0.15">
      <c r="B164" s="174">
        <v>155</v>
      </c>
      <c r="C164" s="175">
        <v>0</v>
      </c>
      <c r="D164" s="215"/>
      <c r="E164" s="216"/>
      <c r="F164" s="217"/>
      <c r="G164" s="218"/>
      <c r="H164" s="218"/>
      <c r="I164" s="218">
        <v>0</v>
      </c>
      <c r="J164" s="219"/>
      <c r="K164" s="219"/>
      <c r="L164" s="220"/>
    </row>
    <row r="165" spans="2:12" ht="28.5" customHeight="1" x14ac:dyDescent="0.15">
      <c r="B165" s="174">
        <v>156</v>
      </c>
      <c r="C165" s="175">
        <v>0</v>
      </c>
      <c r="D165" s="215"/>
      <c r="E165" s="216"/>
      <c r="F165" s="217"/>
      <c r="G165" s="218"/>
      <c r="H165" s="218"/>
      <c r="I165" s="218">
        <v>0</v>
      </c>
      <c r="J165" s="219"/>
      <c r="K165" s="219"/>
      <c r="L165" s="220"/>
    </row>
    <row r="166" spans="2:12" ht="28.5" customHeight="1" x14ac:dyDescent="0.15">
      <c r="B166" s="174">
        <v>157</v>
      </c>
      <c r="C166" s="175">
        <v>0</v>
      </c>
      <c r="D166" s="215"/>
      <c r="E166" s="216"/>
      <c r="F166" s="217"/>
      <c r="G166" s="218"/>
      <c r="H166" s="218"/>
      <c r="I166" s="218">
        <v>0</v>
      </c>
      <c r="J166" s="219"/>
      <c r="K166" s="219"/>
      <c r="L166" s="220"/>
    </row>
    <row r="167" spans="2:12" ht="28.5" customHeight="1" x14ac:dyDescent="0.15">
      <c r="B167" s="174">
        <v>158</v>
      </c>
      <c r="C167" s="175">
        <v>0</v>
      </c>
      <c r="D167" s="215"/>
      <c r="E167" s="216"/>
      <c r="F167" s="217"/>
      <c r="G167" s="218"/>
      <c r="H167" s="218"/>
      <c r="I167" s="218">
        <v>0</v>
      </c>
      <c r="J167" s="219"/>
      <c r="K167" s="219"/>
      <c r="L167" s="220"/>
    </row>
    <row r="168" spans="2:12" ht="28.5" customHeight="1" x14ac:dyDescent="0.15">
      <c r="B168" s="174">
        <v>159</v>
      </c>
      <c r="C168" s="175">
        <v>0</v>
      </c>
      <c r="D168" s="215"/>
      <c r="E168" s="216"/>
      <c r="F168" s="217"/>
      <c r="G168" s="218"/>
      <c r="H168" s="218"/>
      <c r="I168" s="218">
        <v>0</v>
      </c>
      <c r="J168" s="219"/>
      <c r="K168" s="219"/>
      <c r="L168" s="220"/>
    </row>
    <row r="169" spans="2:12" ht="28.5" customHeight="1" x14ac:dyDescent="0.15">
      <c r="B169" s="174">
        <v>160</v>
      </c>
      <c r="C169" s="175">
        <v>0</v>
      </c>
      <c r="D169" s="215"/>
      <c r="E169" s="216"/>
      <c r="F169" s="217"/>
      <c r="G169" s="218"/>
      <c r="H169" s="218"/>
      <c r="I169" s="218">
        <v>0</v>
      </c>
      <c r="J169" s="219"/>
      <c r="K169" s="219"/>
      <c r="L169" s="220"/>
    </row>
    <row r="170" spans="2:12" ht="28.5" customHeight="1" x14ac:dyDescent="0.15">
      <c r="B170" s="174">
        <v>161</v>
      </c>
      <c r="C170" s="175">
        <v>0</v>
      </c>
      <c r="D170" s="215"/>
      <c r="E170" s="216"/>
      <c r="F170" s="217"/>
      <c r="G170" s="218"/>
      <c r="H170" s="218"/>
      <c r="I170" s="218">
        <v>0</v>
      </c>
      <c r="J170" s="219"/>
      <c r="K170" s="219"/>
      <c r="L170" s="220"/>
    </row>
    <row r="171" spans="2:12" ht="28.5" customHeight="1" x14ac:dyDescent="0.15">
      <c r="B171" s="174">
        <v>162</v>
      </c>
      <c r="C171" s="175">
        <v>0</v>
      </c>
      <c r="D171" s="215"/>
      <c r="E171" s="216"/>
      <c r="F171" s="217"/>
      <c r="G171" s="218"/>
      <c r="H171" s="218"/>
      <c r="I171" s="218">
        <v>0</v>
      </c>
      <c r="J171" s="219"/>
      <c r="K171" s="219"/>
      <c r="L171" s="220"/>
    </row>
    <row r="172" spans="2:12" ht="28.5" customHeight="1" x14ac:dyDescent="0.15">
      <c r="B172" s="174">
        <v>163</v>
      </c>
      <c r="C172" s="175">
        <v>0</v>
      </c>
      <c r="D172" s="215"/>
      <c r="E172" s="216"/>
      <c r="F172" s="217"/>
      <c r="G172" s="218"/>
      <c r="H172" s="218"/>
      <c r="I172" s="218">
        <v>0</v>
      </c>
      <c r="J172" s="219"/>
      <c r="K172" s="219"/>
      <c r="L172" s="220"/>
    </row>
    <row r="173" spans="2:12" ht="28.5" customHeight="1" x14ac:dyDescent="0.15">
      <c r="B173" s="174">
        <v>164</v>
      </c>
      <c r="C173" s="175">
        <v>0</v>
      </c>
      <c r="D173" s="215"/>
      <c r="E173" s="216"/>
      <c r="F173" s="217"/>
      <c r="G173" s="218"/>
      <c r="H173" s="218"/>
      <c r="I173" s="218">
        <v>0</v>
      </c>
      <c r="J173" s="219"/>
      <c r="K173" s="219"/>
      <c r="L173" s="220"/>
    </row>
    <row r="174" spans="2:12" ht="28.5" customHeight="1" x14ac:dyDescent="0.15">
      <c r="B174" s="174">
        <v>165</v>
      </c>
      <c r="C174" s="175">
        <v>0</v>
      </c>
      <c r="D174" s="215"/>
      <c r="E174" s="216"/>
      <c r="F174" s="217"/>
      <c r="G174" s="218"/>
      <c r="H174" s="218"/>
      <c r="I174" s="218">
        <v>0</v>
      </c>
      <c r="J174" s="219"/>
      <c r="K174" s="219"/>
      <c r="L174" s="220"/>
    </row>
    <row r="175" spans="2:12" ht="28.5" customHeight="1" x14ac:dyDescent="0.15">
      <c r="B175" s="174">
        <v>166</v>
      </c>
      <c r="C175" s="175">
        <v>0</v>
      </c>
      <c r="D175" s="215"/>
      <c r="E175" s="216"/>
      <c r="F175" s="217"/>
      <c r="G175" s="218"/>
      <c r="H175" s="218"/>
      <c r="I175" s="218">
        <v>0</v>
      </c>
      <c r="J175" s="219"/>
      <c r="K175" s="219"/>
      <c r="L175" s="220"/>
    </row>
    <row r="176" spans="2:12" ht="28.5" customHeight="1" x14ac:dyDescent="0.15">
      <c r="B176" s="174">
        <v>167</v>
      </c>
      <c r="C176" s="175">
        <v>0</v>
      </c>
      <c r="D176" s="215"/>
      <c r="E176" s="216"/>
      <c r="F176" s="217"/>
      <c r="G176" s="218"/>
      <c r="H176" s="218"/>
      <c r="I176" s="218">
        <v>0</v>
      </c>
      <c r="J176" s="219"/>
      <c r="K176" s="219"/>
      <c r="L176" s="220"/>
    </row>
    <row r="177" spans="2:12" ht="28.5" customHeight="1" x14ac:dyDescent="0.15">
      <c r="B177" s="174">
        <v>168</v>
      </c>
      <c r="C177" s="175">
        <v>0</v>
      </c>
      <c r="D177" s="215"/>
      <c r="E177" s="216"/>
      <c r="F177" s="217"/>
      <c r="G177" s="218"/>
      <c r="H177" s="218"/>
      <c r="I177" s="218">
        <v>0</v>
      </c>
      <c r="J177" s="219"/>
      <c r="K177" s="219"/>
      <c r="L177" s="220"/>
    </row>
    <row r="178" spans="2:12" ht="28.5" customHeight="1" x14ac:dyDescent="0.15">
      <c r="B178" s="174">
        <v>169</v>
      </c>
      <c r="C178" s="175">
        <v>0</v>
      </c>
      <c r="D178" s="215"/>
      <c r="E178" s="216"/>
      <c r="F178" s="217"/>
      <c r="G178" s="218"/>
      <c r="H178" s="218"/>
      <c r="I178" s="218">
        <v>0</v>
      </c>
      <c r="J178" s="219"/>
      <c r="K178" s="219"/>
      <c r="L178" s="220"/>
    </row>
    <row r="179" spans="2:12" ht="28.5" customHeight="1" x14ac:dyDescent="0.15">
      <c r="B179" s="174">
        <v>170</v>
      </c>
      <c r="C179" s="175">
        <v>0</v>
      </c>
      <c r="D179" s="215"/>
      <c r="E179" s="216"/>
      <c r="F179" s="217"/>
      <c r="G179" s="218"/>
      <c r="H179" s="218"/>
      <c r="I179" s="218">
        <v>0</v>
      </c>
      <c r="J179" s="219"/>
      <c r="K179" s="219"/>
      <c r="L179" s="220"/>
    </row>
    <row r="180" spans="2:12" ht="28.5" customHeight="1" x14ac:dyDescent="0.15">
      <c r="B180" s="174">
        <v>171</v>
      </c>
      <c r="C180" s="175">
        <v>0</v>
      </c>
      <c r="D180" s="215"/>
      <c r="E180" s="216"/>
      <c r="F180" s="217"/>
      <c r="G180" s="218"/>
      <c r="H180" s="218"/>
      <c r="I180" s="218">
        <v>0</v>
      </c>
      <c r="J180" s="219"/>
      <c r="K180" s="219"/>
      <c r="L180" s="220"/>
    </row>
    <row r="181" spans="2:12" ht="28.5" customHeight="1" x14ac:dyDescent="0.15">
      <c r="B181" s="174">
        <v>172</v>
      </c>
      <c r="C181" s="175">
        <v>0</v>
      </c>
      <c r="D181" s="215"/>
      <c r="E181" s="216"/>
      <c r="F181" s="217"/>
      <c r="G181" s="218"/>
      <c r="H181" s="218"/>
      <c r="I181" s="218">
        <v>0</v>
      </c>
      <c r="J181" s="219"/>
      <c r="K181" s="219"/>
      <c r="L181" s="220"/>
    </row>
    <row r="182" spans="2:12" ht="28.5" customHeight="1" x14ac:dyDescent="0.15">
      <c r="B182" s="174">
        <v>173</v>
      </c>
      <c r="C182" s="175">
        <v>0</v>
      </c>
      <c r="D182" s="215"/>
      <c r="E182" s="216"/>
      <c r="F182" s="217"/>
      <c r="G182" s="218"/>
      <c r="H182" s="218"/>
      <c r="I182" s="218">
        <v>0</v>
      </c>
      <c r="J182" s="219"/>
      <c r="K182" s="219"/>
      <c r="L182" s="220"/>
    </row>
    <row r="183" spans="2:12" ht="28.5" customHeight="1" x14ac:dyDescent="0.15">
      <c r="B183" s="174">
        <v>174</v>
      </c>
      <c r="C183" s="175">
        <v>0</v>
      </c>
      <c r="D183" s="215"/>
      <c r="E183" s="216"/>
      <c r="F183" s="217"/>
      <c r="G183" s="218"/>
      <c r="H183" s="218"/>
      <c r="I183" s="218">
        <v>0</v>
      </c>
      <c r="J183" s="219"/>
      <c r="K183" s="219"/>
      <c r="L183" s="220"/>
    </row>
    <row r="184" spans="2:12" ht="28.5" customHeight="1" x14ac:dyDescent="0.15">
      <c r="B184" s="174">
        <v>175</v>
      </c>
      <c r="C184" s="175">
        <v>0</v>
      </c>
      <c r="D184" s="215"/>
      <c r="E184" s="216"/>
      <c r="F184" s="217"/>
      <c r="G184" s="218"/>
      <c r="H184" s="218"/>
      <c r="I184" s="218">
        <v>0</v>
      </c>
      <c r="J184" s="219"/>
      <c r="K184" s="219"/>
      <c r="L184" s="220"/>
    </row>
    <row r="185" spans="2:12" ht="28.5" customHeight="1" x14ac:dyDescent="0.15">
      <c r="B185" s="174">
        <v>176</v>
      </c>
      <c r="C185" s="175">
        <v>0</v>
      </c>
      <c r="D185" s="215"/>
      <c r="E185" s="216"/>
      <c r="F185" s="217"/>
      <c r="G185" s="218"/>
      <c r="H185" s="218"/>
      <c r="I185" s="218">
        <v>0</v>
      </c>
      <c r="J185" s="219"/>
      <c r="K185" s="219"/>
      <c r="L185" s="220"/>
    </row>
    <row r="186" spans="2:12" ht="28.5" customHeight="1" x14ac:dyDescent="0.15">
      <c r="B186" s="174">
        <v>177</v>
      </c>
      <c r="C186" s="175">
        <v>0</v>
      </c>
      <c r="D186" s="215"/>
      <c r="E186" s="216"/>
      <c r="F186" s="217"/>
      <c r="G186" s="218"/>
      <c r="H186" s="218"/>
      <c r="I186" s="218">
        <v>0</v>
      </c>
      <c r="J186" s="219"/>
      <c r="K186" s="219"/>
      <c r="L186" s="220"/>
    </row>
    <row r="187" spans="2:12" ht="28.5" customHeight="1" x14ac:dyDescent="0.15">
      <c r="B187" s="174">
        <v>178</v>
      </c>
      <c r="C187" s="175">
        <v>0</v>
      </c>
      <c r="D187" s="215"/>
      <c r="E187" s="216"/>
      <c r="F187" s="217"/>
      <c r="G187" s="218"/>
      <c r="H187" s="218"/>
      <c r="I187" s="218">
        <v>0</v>
      </c>
      <c r="J187" s="219"/>
      <c r="K187" s="219"/>
      <c r="L187" s="220"/>
    </row>
    <row r="188" spans="2:12" ht="28.5" customHeight="1" x14ac:dyDescent="0.15">
      <c r="B188" s="174">
        <v>179</v>
      </c>
      <c r="C188" s="175">
        <v>0</v>
      </c>
      <c r="D188" s="215"/>
      <c r="E188" s="216"/>
      <c r="F188" s="217"/>
      <c r="G188" s="218"/>
      <c r="H188" s="218"/>
      <c r="I188" s="218">
        <v>0</v>
      </c>
      <c r="J188" s="219"/>
      <c r="K188" s="219"/>
      <c r="L188" s="220"/>
    </row>
    <row r="189" spans="2:12" ht="28.5" customHeight="1" x14ac:dyDescent="0.15">
      <c r="B189" s="174">
        <v>180</v>
      </c>
      <c r="C189" s="175">
        <v>0</v>
      </c>
      <c r="D189" s="215"/>
      <c r="E189" s="216"/>
      <c r="F189" s="217"/>
      <c r="G189" s="218"/>
      <c r="H189" s="218"/>
      <c r="I189" s="218">
        <v>0</v>
      </c>
      <c r="J189" s="219"/>
      <c r="K189" s="219"/>
      <c r="L189" s="220"/>
    </row>
    <row r="190" spans="2:12" ht="28.5" customHeight="1" x14ac:dyDescent="0.15">
      <c r="B190" s="194"/>
      <c r="C190" s="148">
        <v>0</v>
      </c>
      <c r="D190" s="221"/>
      <c r="E190" s="222"/>
      <c r="F190" s="151"/>
      <c r="G190" s="152"/>
      <c r="H190" s="152"/>
      <c r="I190" s="152">
        <v>0</v>
      </c>
      <c r="J190" s="223"/>
      <c r="K190" s="223"/>
      <c r="L190" s="224"/>
    </row>
    <row r="191" spans="2:12" ht="28.5" customHeight="1" x14ac:dyDescent="0.15">
      <c r="B191" s="174">
        <v>181</v>
      </c>
      <c r="C191" s="175">
        <v>0</v>
      </c>
      <c r="D191" s="215"/>
      <c r="E191" s="216"/>
      <c r="F191" s="217"/>
      <c r="G191" s="218"/>
      <c r="H191" s="218"/>
      <c r="I191" s="218">
        <v>0</v>
      </c>
      <c r="J191" s="219"/>
      <c r="K191" s="219"/>
      <c r="L191" s="220"/>
    </row>
    <row r="192" spans="2:12" ht="28.5" customHeight="1" x14ac:dyDescent="0.15">
      <c r="B192" s="174">
        <v>182</v>
      </c>
      <c r="C192" s="175">
        <v>0</v>
      </c>
      <c r="D192" s="215"/>
      <c r="E192" s="216"/>
      <c r="F192" s="217"/>
      <c r="G192" s="218"/>
      <c r="H192" s="218"/>
      <c r="I192" s="218">
        <v>0</v>
      </c>
      <c r="J192" s="219"/>
      <c r="K192" s="219"/>
      <c r="L192" s="220"/>
    </row>
    <row r="193" spans="2:12" ht="28.5" customHeight="1" x14ac:dyDescent="0.15">
      <c r="B193" s="174">
        <v>183</v>
      </c>
      <c r="C193" s="175">
        <v>0</v>
      </c>
      <c r="D193" s="215"/>
      <c r="E193" s="216"/>
      <c r="F193" s="217"/>
      <c r="G193" s="218"/>
      <c r="H193" s="218"/>
      <c r="I193" s="218">
        <v>0</v>
      </c>
      <c r="J193" s="219"/>
      <c r="K193" s="219"/>
      <c r="L193" s="220"/>
    </row>
    <row r="194" spans="2:12" ht="28.5" customHeight="1" x14ac:dyDescent="0.15">
      <c r="B194" s="174">
        <v>184</v>
      </c>
      <c r="C194" s="175">
        <v>0</v>
      </c>
      <c r="D194" s="215"/>
      <c r="E194" s="216"/>
      <c r="F194" s="217"/>
      <c r="G194" s="218"/>
      <c r="H194" s="218"/>
      <c r="I194" s="218">
        <v>0</v>
      </c>
      <c r="J194" s="219"/>
      <c r="K194" s="219"/>
      <c r="L194" s="220"/>
    </row>
    <row r="195" spans="2:12" ht="28.5" customHeight="1" x14ac:dyDescent="0.15">
      <c r="B195" s="174">
        <v>185</v>
      </c>
      <c r="C195" s="175">
        <v>0</v>
      </c>
      <c r="D195" s="215"/>
      <c r="E195" s="216"/>
      <c r="F195" s="217"/>
      <c r="G195" s="218"/>
      <c r="H195" s="218"/>
      <c r="I195" s="218">
        <v>0</v>
      </c>
      <c r="J195" s="219"/>
      <c r="K195" s="219"/>
      <c r="L195" s="220"/>
    </row>
    <row r="196" spans="2:12" ht="28.5" customHeight="1" x14ac:dyDescent="0.15">
      <c r="B196" s="174">
        <v>186</v>
      </c>
      <c r="C196" s="175">
        <v>0</v>
      </c>
      <c r="D196" s="215"/>
      <c r="E196" s="216"/>
      <c r="F196" s="217"/>
      <c r="G196" s="218"/>
      <c r="H196" s="218"/>
      <c r="I196" s="218">
        <v>0</v>
      </c>
      <c r="J196" s="219"/>
      <c r="K196" s="219"/>
      <c r="L196" s="220"/>
    </row>
    <row r="197" spans="2:12" ht="28.5" customHeight="1" x14ac:dyDescent="0.15">
      <c r="B197" s="174">
        <v>187</v>
      </c>
      <c r="C197" s="175">
        <v>0</v>
      </c>
      <c r="D197" s="215"/>
      <c r="E197" s="216"/>
      <c r="F197" s="217"/>
      <c r="G197" s="218"/>
      <c r="H197" s="218"/>
      <c r="I197" s="218">
        <v>0</v>
      </c>
      <c r="J197" s="219"/>
      <c r="K197" s="219"/>
      <c r="L197" s="220"/>
    </row>
    <row r="198" spans="2:12" ht="28.5" customHeight="1" x14ac:dyDescent="0.15">
      <c r="B198" s="174">
        <v>188</v>
      </c>
      <c r="C198" s="175">
        <v>0</v>
      </c>
      <c r="D198" s="215"/>
      <c r="E198" s="216"/>
      <c r="F198" s="217"/>
      <c r="G198" s="218"/>
      <c r="H198" s="218"/>
      <c r="I198" s="218">
        <v>0</v>
      </c>
      <c r="J198" s="219"/>
      <c r="K198" s="219"/>
      <c r="L198" s="220"/>
    </row>
    <row r="199" spans="2:12" ht="28.5" customHeight="1" x14ac:dyDescent="0.15">
      <c r="B199" s="174">
        <v>189</v>
      </c>
      <c r="C199" s="175">
        <v>0</v>
      </c>
      <c r="D199" s="215"/>
      <c r="E199" s="216"/>
      <c r="F199" s="217"/>
      <c r="G199" s="218"/>
      <c r="H199" s="218"/>
      <c r="I199" s="218">
        <v>0</v>
      </c>
      <c r="J199" s="219"/>
      <c r="K199" s="219"/>
      <c r="L199" s="220"/>
    </row>
    <row r="200" spans="2:12" ht="28.5" customHeight="1" x14ac:dyDescent="0.15">
      <c r="B200" s="174">
        <v>190</v>
      </c>
      <c r="C200" s="175">
        <v>0</v>
      </c>
      <c r="D200" s="215"/>
      <c r="E200" s="216"/>
      <c r="F200" s="217"/>
      <c r="G200" s="218"/>
      <c r="H200" s="218"/>
      <c r="I200" s="218">
        <v>0</v>
      </c>
      <c r="J200" s="219"/>
      <c r="K200" s="219"/>
      <c r="L200" s="220"/>
    </row>
    <row r="201" spans="2:12" ht="28.5" customHeight="1" x14ac:dyDescent="0.15">
      <c r="B201" s="174">
        <v>191</v>
      </c>
      <c r="C201" s="175">
        <v>0</v>
      </c>
      <c r="D201" s="215"/>
      <c r="E201" s="216"/>
      <c r="F201" s="217"/>
      <c r="G201" s="218"/>
      <c r="H201" s="218"/>
      <c r="I201" s="218">
        <v>0</v>
      </c>
      <c r="J201" s="219"/>
      <c r="K201" s="219"/>
      <c r="L201" s="220"/>
    </row>
    <row r="202" spans="2:12" ht="28.5" customHeight="1" x14ac:dyDescent="0.15">
      <c r="B202" s="174">
        <v>192</v>
      </c>
      <c r="C202" s="175">
        <v>0</v>
      </c>
      <c r="D202" s="215"/>
      <c r="E202" s="216"/>
      <c r="F202" s="217"/>
      <c r="G202" s="218"/>
      <c r="H202" s="218"/>
      <c r="I202" s="218">
        <v>0</v>
      </c>
      <c r="J202" s="219"/>
      <c r="K202" s="219"/>
      <c r="L202" s="220"/>
    </row>
    <row r="203" spans="2:12" ht="28.5" customHeight="1" x14ac:dyDescent="0.15">
      <c r="B203" s="174">
        <v>193</v>
      </c>
      <c r="C203" s="175">
        <v>0</v>
      </c>
      <c r="D203" s="215"/>
      <c r="E203" s="216"/>
      <c r="F203" s="217"/>
      <c r="G203" s="218"/>
      <c r="H203" s="218"/>
      <c r="I203" s="218">
        <v>0</v>
      </c>
      <c r="J203" s="219"/>
      <c r="K203" s="219"/>
      <c r="L203" s="220"/>
    </row>
    <row r="204" spans="2:12" ht="28.5" customHeight="1" x14ac:dyDescent="0.15">
      <c r="B204" s="174">
        <v>194</v>
      </c>
      <c r="C204" s="175">
        <v>0</v>
      </c>
      <c r="D204" s="215"/>
      <c r="E204" s="216"/>
      <c r="F204" s="217"/>
      <c r="G204" s="218"/>
      <c r="H204" s="218"/>
      <c r="I204" s="218">
        <v>0</v>
      </c>
      <c r="J204" s="219"/>
      <c r="K204" s="219"/>
      <c r="L204" s="220"/>
    </row>
    <row r="205" spans="2:12" ht="28.5" customHeight="1" x14ac:dyDescent="0.15">
      <c r="B205" s="174">
        <v>195</v>
      </c>
      <c r="C205" s="175">
        <v>0</v>
      </c>
      <c r="D205" s="215"/>
      <c r="E205" s="216"/>
      <c r="F205" s="217"/>
      <c r="G205" s="218"/>
      <c r="H205" s="218"/>
      <c r="I205" s="218">
        <v>0</v>
      </c>
      <c r="J205" s="219"/>
      <c r="K205" s="219"/>
      <c r="L205" s="220"/>
    </row>
    <row r="206" spans="2:12" ht="28.5" customHeight="1" x14ac:dyDescent="0.15">
      <c r="B206" s="174">
        <v>196</v>
      </c>
      <c r="C206" s="175">
        <v>0</v>
      </c>
      <c r="D206" s="215"/>
      <c r="E206" s="216"/>
      <c r="F206" s="217"/>
      <c r="G206" s="218"/>
      <c r="H206" s="218"/>
      <c r="I206" s="218">
        <v>0</v>
      </c>
      <c r="J206" s="219"/>
      <c r="K206" s="219"/>
      <c r="L206" s="220"/>
    </row>
    <row r="207" spans="2:12" ht="28.5" customHeight="1" x14ac:dyDescent="0.15">
      <c r="B207" s="174">
        <v>197</v>
      </c>
      <c r="C207" s="175">
        <v>0</v>
      </c>
      <c r="D207" s="215"/>
      <c r="E207" s="216"/>
      <c r="F207" s="217"/>
      <c r="G207" s="218"/>
      <c r="H207" s="218"/>
      <c r="I207" s="218">
        <v>0</v>
      </c>
      <c r="J207" s="219"/>
      <c r="K207" s="219"/>
      <c r="L207" s="220"/>
    </row>
    <row r="208" spans="2:12" ht="28.5" customHeight="1" x14ac:dyDescent="0.15">
      <c r="B208" s="174">
        <v>198</v>
      </c>
      <c r="C208" s="175">
        <v>0</v>
      </c>
      <c r="D208" s="215"/>
      <c r="E208" s="216"/>
      <c r="F208" s="217"/>
      <c r="G208" s="218"/>
      <c r="H208" s="218"/>
      <c r="I208" s="218">
        <v>0</v>
      </c>
      <c r="J208" s="219"/>
      <c r="K208" s="219"/>
      <c r="L208" s="220"/>
    </row>
    <row r="209" spans="2:12" ht="28.5" customHeight="1" x14ac:dyDescent="0.15">
      <c r="B209" s="174">
        <v>199</v>
      </c>
      <c r="C209" s="175">
        <v>0</v>
      </c>
      <c r="D209" s="215"/>
      <c r="E209" s="216"/>
      <c r="F209" s="217"/>
      <c r="G209" s="218"/>
      <c r="H209" s="218"/>
      <c r="I209" s="218">
        <v>0</v>
      </c>
      <c r="J209" s="219"/>
      <c r="K209" s="219"/>
      <c r="L209" s="220"/>
    </row>
    <row r="210" spans="2:12" ht="28.5" customHeight="1" x14ac:dyDescent="0.15">
      <c r="B210" s="174">
        <v>200</v>
      </c>
      <c r="C210" s="175">
        <v>0</v>
      </c>
      <c r="D210" s="215"/>
      <c r="E210" s="216"/>
      <c r="F210" s="217"/>
      <c r="G210" s="218"/>
      <c r="H210" s="218"/>
      <c r="I210" s="218">
        <v>0</v>
      </c>
      <c r="J210" s="219"/>
      <c r="K210" s="219"/>
      <c r="L210" s="220"/>
    </row>
    <row r="211" spans="2:12" ht="28.5" customHeight="1" x14ac:dyDescent="0.15">
      <c r="B211" s="174">
        <v>201</v>
      </c>
      <c r="C211" s="175">
        <v>0</v>
      </c>
      <c r="D211" s="215"/>
      <c r="E211" s="216"/>
      <c r="F211" s="217"/>
      <c r="G211" s="218"/>
      <c r="H211" s="218"/>
      <c r="I211" s="218">
        <v>0</v>
      </c>
      <c r="J211" s="219"/>
      <c r="K211" s="219"/>
      <c r="L211" s="220"/>
    </row>
    <row r="212" spans="2:12" ht="28.5" customHeight="1" x14ac:dyDescent="0.15">
      <c r="B212" s="174">
        <v>202</v>
      </c>
      <c r="C212" s="175">
        <v>0</v>
      </c>
      <c r="D212" s="215"/>
      <c r="E212" s="216"/>
      <c r="F212" s="217"/>
      <c r="G212" s="218"/>
      <c r="H212" s="218"/>
      <c r="I212" s="218">
        <v>0</v>
      </c>
      <c r="J212" s="219"/>
      <c r="K212" s="219"/>
      <c r="L212" s="220"/>
    </row>
    <row r="213" spans="2:12" ht="28.5" customHeight="1" x14ac:dyDescent="0.15">
      <c r="B213" s="174">
        <v>203</v>
      </c>
      <c r="C213" s="175">
        <v>0</v>
      </c>
      <c r="D213" s="215"/>
      <c r="E213" s="216"/>
      <c r="F213" s="217"/>
      <c r="G213" s="218"/>
      <c r="H213" s="218"/>
      <c r="I213" s="218">
        <v>0</v>
      </c>
      <c r="J213" s="219"/>
      <c r="K213" s="219"/>
      <c r="L213" s="220"/>
    </row>
    <row r="214" spans="2:12" ht="28.5" customHeight="1" x14ac:dyDescent="0.15">
      <c r="B214" s="174">
        <v>204</v>
      </c>
      <c r="C214" s="175">
        <v>0</v>
      </c>
      <c r="D214" s="215"/>
      <c r="E214" s="216"/>
      <c r="F214" s="217"/>
      <c r="G214" s="218"/>
      <c r="H214" s="218"/>
      <c r="I214" s="218">
        <v>0</v>
      </c>
      <c r="J214" s="219"/>
      <c r="K214" s="219"/>
      <c r="L214" s="220"/>
    </row>
    <row r="215" spans="2:12" ht="28.5" customHeight="1" x14ac:dyDescent="0.15">
      <c r="B215" s="174">
        <v>205</v>
      </c>
      <c r="C215" s="175">
        <v>0</v>
      </c>
      <c r="D215" s="215"/>
      <c r="E215" s="216"/>
      <c r="F215" s="217"/>
      <c r="G215" s="218"/>
      <c r="H215" s="218"/>
      <c r="I215" s="218">
        <v>0</v>
      </c>
      <c r="J215" s="219"/>
      <c r="K215" s="219"/>
      <c r="L215" s="220"/>
    </row>
    <row r="216" spans="2:12" ht="28.5" customHeight="1" x14ac:dyDescent="0.15">
      <c r="B216" s="174">
        <v>206</v>
      </c>
      <c r="C216" s="175">
        <v>0</v>
      </c>
      <c r="D216" s="215"/>
      <c r="E216" s="216"/>
      <c r="F216" s="217"/>
      <c r="G216" s="218"/>
      <c r="H216" s="218"/>
      <c r="I216" s="218">
        <v>0</v>
      </c>
      <c r="J216" s="219"/>
      <c r="K216" s="219"/>
      <c r="L216" s="220"/>
    </row>
    <row r="217" spans="2:12" ht="28.5" customHeight="1" x14ac:dyDescent="0.15">
      <c r="B217" s="174">
        <v>207</v>
      </c>
      <c r="C217" s="175">
        <v>0</v>
      </c>
      <c r="D217" s="215"/>
      <c r="E217" s="216"/>
      <c r="F217" s="217"/>
      <c r="G217" s="218"/>
      <c r="H217" s="218"/>
      <c r="I217" s="218">
        <v>0</v>
      </c>
      <c r="J217" s="219"/>
      <c r="K217" s="219"/>
      <c r="L217" s="220"/>
    </row>
    <row r="218" spans="2:12" ht="28.5" customHeight="1" x14ac:dyDescent="0.15">
      <c r="B218" s="174">
        <v>208</v>
      </c>
      <c r="C218" s="175">
        <v>0</v>
      </c>
      <c r="D218" s="215"/>
      <c r="E218" s="216"/>
      <c r="F218" s="217"/>
      <c r="G218" s="218"/>
      <c r="H218" s="218"/>
      <c r="I218" s="218">
        <v>0</v>
      </c>
      <c r="J218" s="219"/>
      <c r="K218" s="219"/>
      <c r="L218" s="220"/>
    </row>
    <row r="219" spans="2:12" ht="28.5" customHeight="1" x14ac:dyDescent="0.15">
      <c r="B219" s="174">
        <v>209</v>
      </c>
      <c r="C219" s="175">
        <v>0</v>
      </c>
      <c r="D219" s="215"/>
      <c r="E219" s="216"/>
      <c r="F219" s="217"/>
      <c r="G219" s="218"/>
      <c r="H219" s="218"/>
      <c r="I219" s="218">
        <v>0</v>
      </c>
      <c r="J219" s="219"/>
      <c r="K219" s="219"/>
      <c r="L219" s="220"/>
    </row>
    <row r="220" spans="2:12" ht="28.5" customHeight="1" x14ac:dyDescent="0.15">
      <c r="B220" s="174">
        <v>210</v>
      </c>
      <c r="C220" s="175">
        <v>0</v>
      </c>
      <c r="D220" s="215"/>
      <c r="E220" s="216"/>
      <c r="F220" s="217"/>
      <c r="G220" s="218"/>
      <c r="H220" s="218"/>
      <c r="I220" s="218">
        <v>0</v>
      </c>
      <c r="J220" s="219"/>
      <c r="K220" s="219"/>
      <c r="L220" s="220"/>
    </row>
    <row r="221" spans="2:12" ht="28.5" customHeight="1" x14ac:dyDescent="0.15">
      <c r="B221" s="194"/>
      <c r="C221" s="148">
        <v>0</v>
      </c>
      <c r="D221" s="221"/>
      <c r="E221" s="222"/>
      <c r="F221" s="151"/>
      <c r="G221" s="152"/>
      <c r="H221" s="152"/>
      <c r="I221" s="152">
        <v>0</v>
      </c>
      <c r="J221" s="223"/>
      <c r="K221" s="223"/>
      <c r="L221" s="224"/>
    </row>
    <row r="222" spans="2:12" ht="28.5" customHeight="1" x14ac:dyDescent="0.15">
      <c r="B222" s="174">
        <v>211</v>
      </c>
      <c r="C222" s="175">
        <v>0</v>
      </c>
      <c r="D222" s="215"/>
      <c r="E222" s="216"/>
      <c r="F222" s="217"/>
      <c r="G222" s="218"/>
      <c r="H222" s="218"/>
      <c r="I222" s="218">
        <v>0</v>
      </c>
      <c r="J222" s="219"/>
      <c r="K222" s="219"/>
      <c r="L222" s="220"/>
    </row>
    <row r="223" spans="2:12" ht="28.5" customHeight="1" x14ac:dyDescent="0.15">
      <c r="B223" s="174">
        <v>212</v>
      </c>
      <c r="C223" s="175">
        <v>0</v>
      </c>
      <c r="D223" s="215"/>
      <c r="E223" s="216"/>
      <c r="F223" s="217"/>
      <c r="G223" s="218"/>
      <c r="H223" s="218"/>
      <c r="I223" s="218">
        <v>0</v>
      </c>
      <c r="J223" s="219"/>
      <c r="K223" s="219"/>
      <c r="L223" s="220"/>
    </row>
    <row r="224" spans="2:12" ht="28.5" customHeight="1" x14ac:dyDescent="0.15">
      <c r="B224" s="174">
        <v>213</v>
      </c>
      <c r="C224" s="175">
        <v>0</v>
      </c>
      <c r="D224" s="215"/>
      <c r="E224" s="216"/>
      <c r="F224" s="217"/>
      <c r="G224" s="218"/>
      <c r="H224" s="218"/>
      <c r="I224" s="218">
        <v>0</v>
      </c>
      <c r="J224" s="219"/>
      <c r="K224" s="219"/>
      <c r="L224" s="220"/>
    </row>
    <row r="225" spans="2:12" ht="28.5" customHeight="1" x14ac:dyDescent="0.15">
      <c r="B225" s="174">
        <v>214</v>
      </c>
      <c r="C225" s="175">
        <v>0</v>
      </c>
      <c r="D225" s="215"/>
      <c r="E225" s="216"/>
      <c r="F225" s="217"/>
      <c r="G225" s="218"/>
      <c r="H225" s="218"/>
      <c r="I225" s="218">
        <v>0</v>
      </c>
      <c r="J225" s="219"/>
      <c r="K225" s="219"/>
      <c r="L225" s="220"/>
    </row>
    <row r="226" spans="2:12" ht="28.5" customHeight="1" x14ac:dyDescent="0.15">
      <c r="B226" s="174">
        <v>215</v>
      </c>
      <c r="C226" s="175">
        <v>0</v>
      </c>
      <c r="D226" s="215"/>
      <c r="E226" s="216"/>
      <c r="F226" s="217"/>
      <c r="G226" s="218"/>
      <c r="H226" s="218"/>
      <c r="I226" s="218">
        <v>0</v>
      </c>
      <c r="J226" s="219"/>
      <c r="K226" s="219"/>
      <c r="L226" s="220"/>
    </row>
    <row r="227" spans="2:12" ht="28.5" customHeight="1" x14ac:dyDescent="0.15">
      <c r="B227" s="174">
        <v>216</v>
      </c>
      <c r="C227" s="175">
        <v>0</v>
      </c>
      <c r="D227" s="215"/>
      <c r="E227" s="216"/>
      <c r="F227" s="217"/>
      <c r="G227" s="218"/>
      <c r="H227" s="218"/>
      <c r="I227" s="218">
        <v>0</v>
      </c>
      <c r="J227" s="219"/>
      <c r="K227" s="219"/>
      <c r="L227" s="220"/>
    </row>
    <row r="228" spans="2:12" ht="28.5" customHeight="1" x14ac:dyDescent="0.15">
      <c r="B228" s="174">
        <v>217</v>
      </c>
      <c r="C228" s="175">
        <v>0</v>
      </c>
      <c r="D228" s="215"/>
      <c r="E228" s="216"/>
      <c r="F228" s="217"/>
      <c r="G228" s="218"/>
      <c r="H228" s="218"/>
      <c r="I228" s="218">
        <v>0</v>
      </c>
      <c r="J228" s="219"/>
      <c r="K228" s="219"/>
      <c r="L228" s="220"/>
    </row>
    <row r="229" spans="2:12" ht="28.5" customHeight="1" x14ac:dyDescent="0.15">
      <c r="B229" s="174">
        <v>218</v>
      </c>
      <c r="C229" s="175">
        <v>0</v>
      </c>
      <c r="D229" s="215"/>
      <c r="E229" s="216"/>
      <c r="F229" s="217"/>
      <c r="G229" s="218"/>
      <c r="H229" s="218"/>
      <c r="I229" s="218">
        <v>0</v>
      </c>
      <c r="J229" s="219"/>
      <c r="K229" s="219"/>
      <c r="L229" s="220"/>
    </row>
    <row r="230" spans="2:12" ht="28.5" customHeight="1" x14ac:dyDescent="0.15">
      <c r="B230" s="174">
        <v>219</v>
      </c>
      <c r="C230" s="175">
        <v>0</v>
      </c>
      <c r="D230" s="215"/>
      <c r="E230" s="216"/>
      <c r="F230" s="217"/>
      <c r="G230" s="218"/>
      <c r="H230" s="218"/>
      <c r="I230" s="218">
        <v>0</v>
      </c>
      <c r="J230" s="219"/>
      <c r="K230" s="219"/>
      <c r="L230" s="220"/>
    </row>
    <row r="231" spans="2:12" ht="28.5" customHeight="1" x14ac:dyDescent="0.15">
      <c r="B231" s="174">
        <v>220</v>
      </c>
      <c r="C231" s="175">
        <v>0</v>
      </c>
      <c r="D231" s="215"/>
      <c r="E231" s="216"/>
      <c r="F231" s="217"/>
      <c r="G231" s="218"/>
      <c r="H231" s="218"/>
      <c r="I231" s="218">
        <v>0</v>
      </c>
      <c r="J231" s="219"/>
      <c r="K231" s="219"/>
      <c r="L231" s="220"/>
    </row>
    <row r="232" spans="2:12" ht="28.5" customHeight="1" x14ac:dyDescent="0.15">
      <c r="B232" s="174">
        <v>221</v>
      </c>
      <c r="C232" s="175">
        <v>0</v>
      </c>
      <c r="D232" s="215"/>
      <c r="E232" s="216"/>
      <c r="F232" s="217"/>
      <c r="G232" s="218"/>
      <c r="H232" s="218"/>
      <c r="I232" s="218">
        <v>0</v>
      </c>
      <c r="J232" s="219"/>
      <c r="K232" s="219"/>
      <c r="L232" s="220"/>
    </row>
    <row r="233" spans="2:12" ht="28.5" customHeight="1" x14ac:dyDescent="0.15">
      <c r="B233" s="174">
        <v>222</v>
      </c>
      <c r="C233" s="175">
        <v>0</v>
      </c>
      <c r="D233" s="215"/>
      <c r="E233" s="216"/>
      <c r="F233" s="217"/>
      <c r="G233" s="218"/>
      <c r="H233" s="218"/>
      <c r="I233" s="218">
        <v>0</v>
      </c>
      <c r="J233" s="219"/>
      <c r="K233" s="219"/>
      <c r="L233" s="220"/>
    </row>
    <row r="234" spans="2:12" ht="28.5" customHeight="1" x14ac:dyDescent="0.15">
      <c r="B234" s="174">
        <v>223</v>
      </c>
      <c r="C234" s="175">
        <v>0</v>
      </c>
      <c r="D234" s="215"/>
      <c r="E234" s="216"/>
      <c r="F234" s="217"/>
      <c r="G234" s="218"/>
      <c r="H234" s="218"/>
      <c r="I234" s="218">
        <v>0</v>
      </c>
      <c r="J234" s="219"/>
      <c r="K234" s="219"/>
      <c r="L234" s="220"/>
    </row>
    <row r="235" spans="2:12" ht="28.5" customHeight="1" x14ac:dyDescent="0.15">
      <c r="B235" s="174">
        <v>224</v>
      </c>
      <c r="C235" s="175">
        <v>0</v>
      </c>
      <c r="D235" s="215"/>
      <c r="E235" s="216"/>
      <c r="F235" s="217"/>
      <c r="G235" s="218"/>
      <c r="H235" s="218"/>
      <c r="I235" s="218">
        <v>0</v>
      </c>
      <c r="J235" s="219"/>
      <c r="K235" s="219"/>
      <c r="L235" s="220"/>
    </row>
    <row r="236" spans="2:12" ht="28.5" customHeight="1" x14ac:dyDescent="0.15">
      <c r="B236" s="174">
        <v>225</v>
      </c>
      <c r="C236" s="175">
        <v>0</v>
      </c>
      <c r="D236" s="215"/>
      <c r="E236" s="216"/>
      <c r="F236" s="217"/>
      <c r="G236" s="218"/>
      <c r="H236" s="218"/>
      <c r="I236" s="218">
        <v>0</v>
      </c>
      <c r="J236" s="219"/>
      <c r="K236" s="219"/>
      <c r="L236" s="220"/>
    </row>
    <row r="237" spans="2:12" ht="28.5" customHeight="1" x14ac:dyDescent="0.15">
      <c r="B237" s="174">
        <v>226</v>
      </c>
      <c r="C237" s="175">
        <v>0</v>
      </c>
      <c r="D237" s="215"/>
      <c r="E237" s="216"/>
      <c r="F237" s="217"/>
      <c r="G237" s="218"/>
      <c r="H237" s="218"/>
      <c r="I237" s="218">
        <v>0</v>
      </c>
      <c r="J237" s="219"/>
      <c r="K237" s="219"/>
      <c r="L237" s="220"/>
    </row>
    <row r="238" spans="2:12" ht="28.5" customHeight="1" x14ac:dyDescent="0.15">
      <c r="B238" s="174">
        <v>227</v>
      </c>
      <c r="C238" s="175">
        <v>0</v>
      </c>
      <c r="D238" s="215"/>
      <c r="E238" s="216"/>
      <c r="F238" s="217"/>
      <c r="G238" s="218"/>
      <c r="H238" s="218"/>
      <c r="I238" s="218">
        <v>0</v>
      </c>
      <c r="J238" s="219"/>
      <c r="K238" s="219"/>
      <c r="L238" s="220"/>
    </row>
    <row r="239" spans="2:12" ht="28.5" customHeight="1" x14ac:dyDescent="0.15">
      <c r="B239" s="174">
        <v>228</v>
      </c>
      <c r="C239" s="175">
        <v>0</v>
      </c>
      <c r="D239" s="215"/>
      <c r="E239" s="216"/>
      <c r="F239" s="217"/>
      <c r="G239" s="218"/>
      <c r="H239" s="218"/>
      <c r="I239" s="218">
        <v>0</v>
      </c>
      <c r="J239" s="219"/>
      <c r="K239" s="219"/>
      <c r="L239" s="220"/>
    </row>
    <row r="240" spans="2:12" ht="28.5" customHeight="1" x14ac:dyDescent="0.15">
      <c r="B240" s="174">
        <v>229</v>
      </c>
      <c r="C240" s="175">
        <v>0</v>
      </c>
      <c r="D240" s="215"/>
      <c r="E240" s="216"/>
      <c r="F240" s="217"/>
      <c r="G240" s="218"/>
      <c r="H240" s="218"/>
      <c r="I240" s="218">
        <v>0</v>
      </c>
      <c r="J240" s="219"/>
      <c r="K240" s="219"/>
      <c r="L240" s="220"/>
    </row>
    <row r="241" spans="2:12" ht="28.5" customHeight="1" x14ac:dyDescent="0.15">
      <c r="B241" s="174">
        <v>230</v>
      </c>
      <c r="C241" s="175">
        <v>0</v>
      </c>
      <c r="D241" s="215"/>
      <c r="E241" s="216"/>
      <c r="F241" s="217"/>
      <c r="G241" s="218"/>
      <c r="H241" s="218"/>
      <c r="I241" s="218">
        <v>0</v>
      </c>
      <c r="J241" s="219"/>
      <c r="K241" s="219"/>
      <c r="L241" s="220"/>
    </row>
    <row r="242" spans="2:12" ht="28.5" customHeight="1" x14ac:dyDescent="0.15">
      <c r="B242" s="174">
        <v>231</v>
      </c>
      <c r="C242" s="175">
        <v>0</v>
      </c>
      <c r="D242" s="215"/>
      <c r="E242" s="216"/>
      <c r="F242" s="217"/>
      <c r="G242" s="218"/>
      <c r="H242" s="218"/>
      <c r="I242" s="218">
        <v>0</v>
      </c>
      <c r="J242" s="219"/>
      <c r="K242" s="219"/>
      <c r="L242" s="220"/>
    </row>
    <row r="243" spans="2:12" ht="28.5" customHeight="1" x14ac:dyDescent="0.15">
      <c r="B243" s="174">
        <v>232</v>
      </c>
      <c r="C243" s="175">
        <v>0</v>
      </c>
      <c r="D243" s="215"/>
      <c r="E243" s="216"/>
      <c r="F243" s="217"/>
      <c r="G243" s="218"/>
      <c r="H243" s="218"/>
      <c r="I243" s="218">
        <v>0</v>
      </c>
      <c r="J243" s="219"/>
      <c r="K243" s="219"/>
      <c r="L243" s="220"/>
    </row>
    <row r="244" spans="2:12" ht="28.5" customHeight="1" x14ac:dyDescent="0.15">
      <c r="B244" s="174">
        <v>233</v>
      </c>
      <c r="C244" s="175">
        <v>0</v>
      </c>
      <c r="D244" s="215"/>
      <c r="E244" s="216"/>
      <c r="F244" s="217"/>
      <c r="G244" s="218"/>
      <c r="H244" s="218"/>
      <c r="I244" s="218">
        <v>0</v>
      </c>
      <c r="J244" s="219"/>
      <c r="K244" s="219"/>
      <c r="L244" s="220"/>
    </row>
    <row r="245" spans="2:12" ht="28.5" customHeight="1" x14ac:dyDescent="0.15">
      <c r="B245" s="174">
        <v>234</v>
      </c>
      <c r="C245" s="175">
        <v>0</v>
      </c>
      <c r="D245" s="215"/>
      <c r="E245" s="216"/>
      <c r="F245" s="217"/>
      <c r="G245" s="218"/>
      <c r="H245" s="218"/>
      <c r="I245" s="218">
        <v>0</v>
      </c>
      <c r="J245" s="219"/>
      <c r="K245" s="219"/>
      <c r="L245" s="220"/>
    </row>
    <row r="246" spans="2:12" ht="28.5" customHeight="1" x14ac:dyDescent="0.15">
      <c r="B246" s="174">
        <v>235</v>
      </c>
      <c r="C246" s="175">
        <v>0</v>
      </c>
      <c r="D246" s="215"/>
      <c r="E246" s="216"/>
      <c r="F246" s="217"/>
      <c r="G246" s="218"/>
      <c r="H246" s="218"/>
      <c r="I246" s="218">
        <v>0</v>
      </c>
      <c r="J246" s="219"/>
      <c r="K246" s="219"/>
      <c r="L246" s="220"/>
    </row>
    <row r="247" spans="2:12" ht="28.5" customHeight="1" x14ac:dyDescent="0.15">
      <c r="B247" s="174">
        <v>236</v>
      </c>
      <c r="C247" s="175">
        <v>0</v>
      </c>
      <c r="D247" s="215"/>
      <c r="E247" s="216"/>
      <c r="F247" s="217"/>
      <c r="G247" s="218"/>
      <c r="H247" s="218"/>
      <c r="I247" s="218">
        <v>0</v>
      </c>
      <c r="J247" s="219"/>
      <c r="K247" s="219"/>
      <c r="L247" s="220"/>
    </row>
    <row r="248" spans="2:12" ht="28.5" customHeight="1" x14ac:dyDescent="0.15">
      <c r="B248" s="174">
        <v>237</v>
      </c>
      <c r="C248" s="175">
        <v>0</v>
      </c>
      <c r="D248" s="215"/>
      <c r="E248" s="216"/>
      <c r="F248" s="217"/>
      <c r="G248" s="218"/>
      <c r="H248" s="218"/>
      <c r="I248" s="218">
        <v>0</v>
      </c>
      <c r="J248" s="219"/>
      <c r="K248" s="219"/>
      <c r="L248" s="220"/>
    </row>
    <row r="249" spans="2:12" ht="28.5" customHeight="1" x14ac:dyDescent="0.15">
      <c r="B249" s="174">
        <v>238</v>
      </c>
      <c r="C249" s="175">
        <v>0</v>
      </c>
      <c r="D249" s="215"/>
      <c r="E249" s="216"/>
      <c r="F249" s="217"/>
      <c r="G249" s="218"/>
      <c r="H249" s="218"/>
      <c r="I249" s="218">
        <v>0</v>
      </c>
      <c r="J249" s="219"/>
      <c r="K249" s="219"/>
      <c r="L249" s="220"/>
    </row>
    <row r="250" spans="2:12" ht="28.5" customHeight="1" x14ac:dyDescent="0.15">
      <c r="B250" s="174">
        <v>239</v>
      </c>
      <c r="C250" s="175">
        <v>0</v>
      </c>
      <c r="D250" s="215"/>
      <c r="E250" s="216"/>
      <c r="F250" s="217"/>
      <c r="G250" s="218"/>
      <c r="H250" s="218"/>
      <c r="I250" s="218">
        <v>0</v>
      </c>
      <c r="J250" s="219"/>
      <c r="K250" s="219"/>
      <c r="L250" s="220"/>
    </row>
    <row r="251" spans="2:12" ht="28.5" customHeight="1" x14ac:dyDescent="0.15">
      <c r="B251" s="174">
        <v>240</v>
      </c>
      <c r="C251" s="175">
        <v>0</v>
      </c>
      <c r="D251" s="215"/>
      <c r="E251" s="216"/>
      <c r="F251" s="217"/>
      <c r="G251" s="218"/>
      <c r="H251" s="218"/>
      <c r="I251" s="218">
        <v>0</v>
      </c>
      <c r="J251" s="219"/>
      <c r="K251" s="219"/>
      <c r="L251" s="220"/>
    </row>
    <row r="252" spans="2:12" ht="28.5" customHeight="1" x14ac:dyDescent="0.15">
      <c r="B252" s="194"/>
      <c r="C252" s="148">
        <v>0</v>
      </c>
      <c r="D252" s="221"/>
      <c r="E252" s="222"/>
      <c r="F252" s="151"/>
      <c r="G252" s="152"/>
      <c r="H252" s="152"/>
      <c r="I252" s="152">
        <v>0</v>
      </c>
      <c r="J252" s="223"/>
      <c r="K252" s="223"/>
      <c r="L252" s="224"/>
    </row>
    <row r="253" spans="2:12" ht="28.5" customHeight="1" x14ac:dyDescent="0.15">
      <c r="B253" s="174">
        <v>241</v>
      </c>
      <c r="C253" s="175">
        <v>0</v>
      </c>
      <c r="D253" s="215"/>
      <c r="E253" s="216"/>
      <c r="F253" s="217"/>
      <c r="G253" s="218"/>
      <c r="H253" s="218"/>
      <c r="I253" s="218">
        <v>0</v>
      </c>
      <c r="J253" s="219"/>
      <c r="K253" s="219"/>
      <c r="L253" s="220"/>
    </row>
    <row r="254" spans="2:12" ht="28.5" customHeight="1" x14ac:dyDescent="0.15">
      <c r="B254" s="174">
        <v>242</v>
      </c>
      <c r="C254" s="175">
        <v>0</v>
      </c>
      <c r="D254" s="215"/>
      <c r="E254" s="216"/>
      <c r="F254" s="217"/>
      <c r="G254" s="218"/>
      <c r="H254" s="218"/>
      <c r="I254" s="218">
        <v>0</v>
      </c>
      <c r="J254" s="219"/>
      <c r="K254" s="219"/>
      <c r="L254" s="220"/>
    </row>
    <row r="255" spans="2:12" ht="28.5" customHeight="1" x14ac:dyDescent="0.15">
      <c r="B255" s="174">
        <v>243</v>
      </c>
      <c r="C255" s="175">
        <v>0</v>
      </c>
      <c r="D255" s="215"/>
      <c r="E255" s="216"/>
      <c r="F255" s="217"/>
      <c r="G255" s="218"/>
      <c r="H255" s="218"/>
      <c r="I255" s="218">
        <v>0</v>
      </c>
      <c r="J255" s="219"/>
      <c r="K255" s="219"/>
      <c r="L255" s="220"/>
    </row>
    <row r="256" spans="2:12" ht="28.5" customHeight="1" x14ac:dyDescent="0.15">
      <c r="B256" s="174">
        <v>244</v>
      </c>
      <c r="C256" s="175">
        <v>0</v>
      </c>
      <c r="D256" s="215"/>
      <c r="E256" s="216"/>
      <c r="F256" s="217"/>
      <c r="G256" s="218"/>
      <c r="H256" s="218"/>
      <c r="I256" s="218">
        <v>0</v>
      </c>
      <c r="J256" s="219"/>
      <c r="K256" s="219"/>
      <c r="L256" s="220"/>
    </row>
    <row r="257" spans="2:12" ht="28.5" customHeight="1" x14ac:dyDescent="0.15">
      <c r="B257" s="174">
        <v>245</v>
      </c>
      <c r="C257" s="175">
        <v>0</v>
      </c>
      <c r="D257" s="215"/>
      <c r="E257" s="216"/>
      <c r="F257" s="217"/>
      <c r="G257" s="218"/>
      <c r="H257" s="218"/>
      <c r="I257" s="218">
        <v>0</v>
      </c>
      <c r="J257" s="219"/>
      <c r="K257" s="219"/>
      <c r="L257" s="220"/>
    </row>
    <row r="258" spans="2:12" ht="28.5" customHeight="1" x14ac:dyDescent="0.15">
      <c r="B258" s="174">
        <v>246</v>
      </c>
      <c r="C258" s="175">
        <v>0</v>
      </c>
      <c r="D258" s="215"/>
      <c r="E258" s="216"/>
      <c r="F258" s="217"/>
      <c r="G258" s="218"/>
      <c r="H258" s="218"/>
      <c r="I258" s="218">
        <v>0</v>
      </c>
      <c r="J258" s="219"/>
      <c r="K258" s="219"/>
      <c r="L258" s="220"/>
    </row>
    <row r="259" spans="2:12" ht="28.5" customHeight="1" x14ac:dyDescent="0.15">
      <c r="B259" s="174">
        <v>247</v>
      </c>
      <c r="C259" s="175">
        <v>0</v>
      </c>
      <c r="D259" s="215"/>
      <c r="E259" s="216"/>
      <c r="F259" s="217"/>
      <c r="G259" s="218"/>
      <c r="H259" s="218"/>
      <c r="I259" s="218">
        <v>0</v>
      </c>
      <c r="J259" s="219"/>
      <c r="K259" s="219"/>
      <c r="L259" s="220"/>
    </row>
    <row r="260" spans="2:12" ht="28.5" customHeight="1" x14ac:dyDescent="0.15">
      <c r="B260" s="174">
        <v>248</v>
      </c>
      <c r="C260" s="175">
        <v>0</v>
      </c>
      <c r="D260" s="215"/>
      <c r="E260" s="216"/>
      <c r="F260" s="217"/>
      <c r="G260" s="218"/>
      <c r="H260" s="218"/>
      <c r="I260" s="218">
        <v>0</v>
      </c>
      <c r="J260" s="219"/>
      <c r="K260" s="219"/>
      <c r="L260" s="220"/>
    </row>
    <row r="261" spans="2:12" ht="28.5" customHeight="1" x14ac:dyDescent="0.15">
      <c r="B261" s="174">
        <v>249</v>
      </c>
      <c r="C261" s="175">
        <v>0</v>
      </c>
      <c r="D261" s="215"/>
      <c r="E261" s="216"/>
      <c r="F261" s="217"/>
      <c r="G261" s="218"/>
      <c r="H261" s="218"/>
      <c r="I261" s="218">
        <v>0</v>
      </c>
      <c r="J261" s="219"/>
      <c r="K261" s="219"/>
      <c r="L261" s="220"/>
    </row>
    <row r="262" spans="2:12" ht="28.5" customHeight="1" x14ac:dyDescent="0.15">
      <c r="B262" s="174">
        <v>250</v>
      </c>
      <c r="C262" s="175">
        <v>0</v>
      </c>
      <c r="D262" s="215"/>
      <c r="E262" s="216"/>
      <c r="F262" s="217"/>
      <c r="G262" s="218"/>
      <c r="H262" s="218"/>
      <c r="I262" s="218">
        <v>0</v>
      </c>
      <c r="J262" s="219"/>
      <c r="K262" s="219"/>
      <c r="L262" s="220"/>
    </row>
    <row r="263" spans="2:12" ht="28.5" customHeight="1" x14ac:dyDescent="0.15">
      <c r="B263" s="174">
        <v>251</v>
      </c>
      <c r="C263" s="175">
        <v>0</v>
      </c>
      <c r="D263" s="215"/>
      <c r="E263" s="216"/>
      <c r="F263" s="217"/>
      <c r="G263" s="218"/>
      <c r="H263" s="218"/>
      <c r="I263" s="218">
        <v>0</v>
      </c>
      <c r="J263" s="219"/>
      <c r="K263" s="219"/>
      <c r="L263" s="220"/>
    </row>
    <row r="264" spans="2:12" ht="28.5" customHeight="1" x14ac:dyDescent="0.15">
      <c r="B264" s="174">
        <v>252</v>
      </c>
      <c r="C264" s="175">
        <v>0</v>
      </c>
      <c r="D264" s="215"/>
      <c r="E264" s="216"/>
      <c r="F264" s="217"/>
      <c r="G264" s="218"/>
      <c r="H264" s="218"/>
      <c r="I264" s="218">
        <v>0</v>
      </c>
      <c r="J264" s="219"/>
      <c r="K264" s="219"/>
      <c r="L264" s="220"/>
    </row>
    <row r="265" spans="2:12" ht="28.5" customHeight="1" x14ac:dyDescent="0.15">
      <c r="B265" s="174">
        <v>253</v>
      </c>
      <c r="C265" s="175">
        <v>0</v>
      </c>
      <c r="D265" s="215"/>
      <c r="E265" s="216"/>
      <c r="F265" s="217"/>
      <c r="G265" s="218"/>
      <c r="H265" s="218"/>
      <c r="I265" s="218">
        <v>0</v>
      </c>
      <c r="J265" s="219"/>
      <c r="K265" s="219"/>
      <c r="L265" s="220"/>
    </row>
    <row r="266" spans="2:12" ht="28.5" customHeight="1" x14ac:dyDescent="0.15">
      <c r="B266" s="174">
        <v>254</v>
      </c>
      <c r="C266" s="175">
        <v>0</v>
      </c>
      <c r="D266" s="215"/>
      <c r="E266" s="216"/>
      <c r="F266" s="217"/>
      <c r="G266" s="218"/>
      <c r="H266" s="218"/>
      <c r="I266" s="218">
        <v>0</v>
      </c>
      <c r="J266" s="219"/>
      <c r="K266" s="219"/>
      <c r="L266" s="220"/>
    </row>
    <row r="267" spans="2:12" ht="28.5" customHeight="1" x14ac:dyDescent="0.15">
      <c r="B267" s="174">
        <v>255</v>
      </c>
      <c r="C267" s="175">
        <v>0</v>
      </c>
      <c r="D267" s="215"/>
      <c r="E267" s="216"/>
      <c r="F267" s="217"/>
      <c r="G267" s="218"/>
      <c r="H267" s="218"/>
      <c r="I267" s="218">
        <v>0</v>
      </c>
      <c r="J267" s="219"/>
      <c r="K267" s="219"/>
      <c r="L267" s="220"/>
    </row>
    <row r="268" spans="2:12" ht="28.5" customHeight="1" x14ac:dyDescent="0.15">
      <c r="B268" s="174">
        <v>256</v>
      </c>
      <c r="C268" s="175">
        <v>0</v>
      </c>
      <c r="D268" s="215"/>
      <c r="E268" s="216"/>
      <c r="F268" s="217"/>
      <c r="G268" s="218"/>
      <c r="H268" s="218"/>
      <c r="I268" s="218">
        <v>0</v>
      </c>
      <c r="J268" s="219"/>
      <c r="K268" s="219"/>
      <c r="L268" s="220"/>
    </row>
    <row r="269" spans="2:12" ht="28.5" customHeight="1" x14ac:dyDescent="0.15">
      <c r="B269" s="174">
        <v>257</v>
      </c>
      <c r="C269" s="175">
        <v>0</v>
      </c>
      <c r="D269" s="215"/>
      <c r="E269" s="216"/>
      <c r="F269" s="217"/>
      <c r="G269" s="218"/>
      <c r="H269" s="218"/>
      <c r="I269" s="218">
        <v>0</v>
      </c>
      <c r="J269" s="219"/>
      <c r="K269" s="219"/>
      <c r="L269" s="220"/>
    </row>
    <row r="270" spans="2:12" ht="28.5" customHeight="1" x14ac:dyDescent="0.15">
      <c r="B270" s="174">
        <v>258</v>
      </c>
      <c r="C270" s="175">
        <v>0</v>
      </c>
      <c r="D270" s="215"/>
      <c r="E270" s="216"/>
      <c r="F270" s="217"/>
      <c r="G270" s="218"/>
      <c r="H270" s="218"/>
      <c r="I270" s="218">
        <v>0</v>
      </c>
      <c r="J270" s="219"/>
      <c r="K270" s="219"/>
      <c r="L270" s="220"/>
    </row>
    <row r="271" spans="2:12" ht="28.5" customHeight="1" x14ac:dyDescent="0.15">
      <c r="B271" s="174">
        <v>259</v>
      </c>
      <c r="C271" s="175">
        <v>0</v>
      </c>
      <c r="D271" s="215"/>
      <c r="E271" s="216"/>
      <c r="F271" s="217"/>
      <c r="G271" s="218"/>
      <c r="H271" s="218"/>
      <c r="I271" s="218">
        <v>0</v>
      </c>
      <c r="J271" s="219"/>
      <c r="K271" s="219"/>
      <c r="L271" s="220"/>
    </row>
    <row r="272" spans="2:12" ht="28.5" customHeight="1" x14ac:dyDescent="0.15">
      <c r="B272" s="174">
        <v>260</v>
      </c>
      <c r="C272" s="175">
        <v>0</v>
      </c>
      <c r="D272" s="215"/>
      <c r="E272" s="216"/>
      <c r="F272" s="217"/>
      <c r="G272" s="218"/>
      <c r="H272" s="218"/>
      <c r="I272" s="218">
        <v>0</v>
      </c>
      <c r="J272" s="219"/>
      <c r="K272" s="219"/>
      <c r="L272" s="220"/>
    </row>
    <row r="273" spans="2:12" ht="28.5" customHeight="1" x14ac:dyDescent="0.15">
      <c r="B273" s="174">
        <v>261</v>
      </c>
      <c r="C273" s="175">
        <v>0</v>
      </c>
      <c r="D273" s="215"/>
      <c r="E273" s="216"/>
      <c r="F273" s="217"/>
      <c r="G273" s="218"/>
      <c r="H273" s="218"/>
      <c r="I273" s="218">
        <v>0</v>
      </c>
      <c r="J273" s="219"/>
      <c r="K273" s="219"/>
      <c r="L273" s="220"/>
    </row>
    <row r="274" spans="2:12" ht="28.5" customHeight="1" x14ac:dyDescent="0.15">
      <c r="B274" s="174">
        <v>262</v>
      </c>
      <c r="C274" s="175">
        <v>0</v>
      </c>
      <c r="D274" s="215"/>
      <c r="E274" s="216"/>
      <c r="F274" s="217"/>
      <c r="G274" s="218"/>
      <c r="H274" s="218"/>
      <c r="I274" s="218">
        <v>0</v>
      </c>
      <c r="J274" s="219"/>
      <c r="K274" s="219"/>
      <c r="L274" s="220"/>
    </row>
    <row r="275" spans="2:12" ht="28.5" customHeight="1" x14ac:dyDescent="0.15">
      <c r="B275" s="174">
        <v>263</v>
      </c>
      <c r="C275" s="175">
        <v>0</v>
      </c>
      <c r="D275" s="215"/>
      <c r="E275" s="216"/>
      <c r="F275" s="217"/>
      <c r="G275" s="218"/>
      <c r="H275" s="218"/>
      <c r="I275" s="218">
        <v>0</v>
      </c>
      <c r="J275" s="219"/>
      <c r="K275" s="219"/>
      <c r="L275" s="220"/>
    </row>
    <row r="276" spans="2:12" ht="28.5" customHeight="1" x14ac:dyDescent="0.15">
      <c r="B276" s="174">
        <v>264</v>
      </c>
      <c r="C276" s="175">
        <v>0</v>
      </c>
      <c r="D276" s="215"/>
      <c r="E276" s="216"/>
      <c r="F276" s="217"/>
      <c r="G276" s="218"/>
      <c r="H276" s="218"/>
      <c r="I276" s="218">
        <v>0</v>
      </c>
      <c r="J276" s="219"/>
      <c r="K276" s="219"/>
      <c r="L276" s="220"/>
    </row>
    <row r="277" spans="2:12" ht="28.5" customHeight="1" x14ac:dyDescent="0.15">
      <c r="B277" s="174">
        <v>265</v>
      </c>
      <c r="C277" s="175">
        <v>0</v>
      </c>
      <c r="D277" s="215"/>
      <c r="E277" s="216"/>
      <c r="F277" s="217"/>
      <c r="G277" s="218"/>
      <c r="H277" s="218"/>
      <c r="I277" s="218">
        <v>0</v>
      </c>
      <c r="J277" s="219"/>
      <c r="K277" s="219"/>
      <c r="L277" s="220"/>
    </row>
    <row r="278" spans="2:12" ht="28.5" customHeight="1" x14ac:dyDescent="0.15">
      <c r="B278" s="174">
        <v>266</v>
      </c>
      <c r="C278" s="175">
        <v>0</v>
      </c>
      <c r="D278" s="215"/>
      <c r="E278" s="216"/>
      <c r="F278" s="217"/>
      <c r="G278" s="218"/>
      <c r="H278" s="218"/>
      <c r="I278" s="218">
        <v>0</v>
      </c>
      <c r="J278" s="219"/>
      <c r="K278" s="219"/>
      <c r="L278" s="220"/>
    </row>
    <row r="279" spans="2:12" ht="28.5" customHeight="1" x14ac:dyDescent="0.15">
      <c r="B279" s="174">
        <v>267</v>
      </c>
      <c r="C279" s="175">
        <v>0</v>
      </c>
      <c r="D279" s="215"/>
      <c r="E279" s="216"/>
      <c r="F279" s="217"/>
      <c r="G279" s="218"/>
      <c r="H279" s="218"/>
      <c r="I279" s="218">
        <v>0</v>
      </c>
      <c r="J279" s="219"/>
      <c r="K279" s="219"/>
      <c r="L279" s="220"/>
    </row>
    <row r="280" spans="2:12" ht="28.5" customHeight="1" x14ac:dyDescent="0.15">
      <c r="B280" s="174">
        <v>268</v>
      </c>
      <c r="C280" s="175">
        <v>0</v>
      </c>
      <c r="D280" s="215"/>
      <c r="E280" s="216"/>
      <c r="F280" s="217"/>
      <c r="G280" s="218"/>
      <c r="H280" s="218"/>
      <c r="I280" s="218">
        <v>0</v>
      </c>
      <c r="J280" s="219"/>
      <c r="K280" s="219"/>
      <c r="L280" s="220"/>
    </row>
    <row r="281" spans="2:12" ht="28.5" customHeight="1" x14ac:dyDescent="0.15">
      <c r="B281" s="174">
        <v>269</v>
      </c>
      <c r="C281" s="175">
        <v>0</v>
      </c>
      <c r="D281" s="215"/>
      <c r="E281" s="216"/>
      <c r="F281" s="217"/>
      <c r="G281" s="218"/>
      <c r="H281" s="218"/>
      <c r="I281" s="218">
        <v>0</v>
      </c>
      <c r="J281" s="219"/>
      <c r="K281" s="219"/>
      <c r="L281" s="220"/>
    </row>
    <row r="282" spans="2:12" ht="28.5" customHeight="1" x14ac:dyDescent="0.15">
      <c r="B282" s="174">
        <v>270</v>
      </c>
      <c r="C282" s="175">
        <v>0</v>
      </c>
      <c r="D282" s="215"/>
      <c r="E282" s="216"/>
      <c r="F282" s="217"/>
      <c r="G282" s="218"/>
      <c r="H282" s="218"/>
      <c r="I282" s="218">
        <v>0</v>
      </c>
      <c r="J282" s="219"/>
      <c r="K282" s="219"/>
      <c r="L282" s="220"/>
    </row>
    <row r="283" spans="2:12" ht="28.5" customHeight="1" x14ac:dyDescent="0.15">
      <c r="B283" s="194"/>
      <c r="C283" s="148">
        <v>0</v>
      </c>
      <c r="D283" s="221"/>
      <c r="E283" s="222"/>
      <c r="F283" s="151"/>
      <c r="G283" s="152"/>
      <c r="H283" s="152"/>
      <c r="I283" s="152">
        <v>0</v>
      </c>
      <c r="J283" s="223"/>
      <c r="K283" s="223"/>
      <c r="L283" s="224"/>
    </row>
    <row r="284" spans="2:12" ht="28.5" customHeight="1" x14ac:dyDescent="0.15">
      <c r="B284" s="174">
        <v>271</v>
      </c>
      <c r="C284" s="175">
        <v>0</v>
      </c>
      <c r="D284" s="215"/>
      <c r="E284" s="216"/>
      <c r="F284" s="217"/>
      <c r="G284" s="218"/>
      <c r="H284" s="218"/>
      <c r="I284" s="218">
        <v>0</v>
      </c>
      <c r="J284" s="219"/>
      <c r="K284" s="219"/>
      <c r="L284" s="220"/>
    </row>
    <row r="285" spans="2:12" ht="28.5" customHeight="1" x14ac:dyDescent="0.15">
      <c r="B285" s="174">
        <v>272</v>
      </c>
      <c r="C285" s="175">
        <v>0</v>
      </c>
      <c r="D285" s="215"/>
      <c r="E285" s="216"/>
      <c r="F285" s="217"/>
      <c r="G285" s="218"/>
      <c r="H285" s="218"/>
      <c r="I285" s="218">
        <v>0</v>
      </c>
      <c r="J285" s="219"/>
      <c r="K285" s="219"/>
      <c r="L285" s="220"/>
    </row>
    <row r="286" spans="2:12" ht="28.5" customHeight="1" x14ac:dyDescent="0.15">
      <c r="B286" s="174">
        <v>273</v>
      </c>
      <c r="C286" s="175">
        <v>0</v>
      </c>
      <c r="D286" s="215"/>
      <c r="E286" s="216"/>
      <c r="F286" s="217"/>
      <c r="G286" s="218"/>
      <c r="H286" s="218"/>
      <c r="I286" s="218">
        <v>0</v>
      </c>
      <c r="J286" s="219"/>
      <c r="K286" s="219"/>
      <c r="L286" s="220"/>
    </row>
    <row r="287" spans="2:12" ht="28.5" customHeight="1" x14ac:dyDescent="0.15">
      <c r="B287" s="174">
        <v>274</v>
      </c>
      <c r="C287" s="175">
        <v>0</v>
      </c>
      <c r="D287" s="215"/>
      <c r="E287" s="216"/>
      <c r="F287" s="217"/>
      <c r="G287" s="218"/>
      <c r="H287" s="218"/>
      <c r="I287" s="218">
        <v>0</v>
      </c>
      <c r="J287" s="219"/>
      <c r="K287" s="219"/>
      <c r="L287" s="220"/>
    </row>
    <row r="288" spans="2:12" ht="28.5" customHeight="1" x14ac:dyDescent="0.15">
      <c r="B288" s="174">
        <v>275</v>
      </c>
      <c r="C288" s="175">
        <v>0</v>
      </c>
      <c r="D288" s="215"/>
      <c r="E288" s="216"/>
      <c r="F288" s="217"/>
      <c r="G288" s="218"/>
      <c r="H288" s="218"/>
      <c r="I288" s="218">
        <v>0</v>
      </c>
      <c r="J288" s="219"/>
      <c r="K288" s="219"/>
      <c r="L288" s="220"/>
    </row>
    <row r="289" spans="2:12" ht="28.5" customHeight="1" x14ac:dyDescent="0.15">
      <c r="B289" s="174">
        <v>276</v>
      </c>
      <c r="C289" s="175">
        <v>0</v>
      </c>
      <c r="D289" s="215"/>
      <c r="E289" s="216"/>
      <c r="F289" s="217"/>
      <c r="G289" s="218"/>
      <c r="H289" s="218"/>
      <c r="I289" s="218">
        <v>0</v>
      </c>
      <c r="J289" s="219"/>
      <c r="K289" s="219"/>
      <c r="L289" s="220"/>
    </row>
    <row r="290" spans="2:12" ht="28.5" customHeight="1" x14ac:dyDescent="0.15">
      <c r="B290" s="174">
        <v>277</v>
      </c>
      <c r="C290" s="175">
        <v>0</v>
      </c>
      <c r="D290" s="215"/>
      <c r="E290" s="216"/>
      <c r="F290" s="217"/>
      <c r="G290" s="218"/>
      <c r="H290" s="218"/>
      <c r="I290" s="218">
        <v>0</v>
      </c>
      <c r="J290" s="219"/>
      <c r="K290" s="219"/>
      <c r="L290" s="220"/>
    </row>
    <row r="291" spans="2:12" ht="28.5" customHeight="1" x14ac:dyDescent="0.15">
      <c r="B291" s="174">
        <v>278</v>
      </c>
      <c r="C291" s="175">
        <v>0</v>
      </c>
      <c r="D291" s="215"/>
      <c r="E291" s="216"/>
      <c r="F291" s="217"/>
      <c r="G291" s="218"/>
      <c r="H291" s="218"/>
      <c r="I291" s="218">
        <v>0</v>
      </c>
      <c r="J291" s="219"/>
      <c r="K291" s="219"/>
      <c r="L291" s="220"/>
    </row>
    <row r="292" spans="2:12" ht="28.5" customHeight="1" x14ac:dyDescent="0.15">
      <c r="B292" s="174">
        <v>279</v>
      </c>
      <c r="C292" s="175">
        <v>0</v>
      </c>
      <c r="D292" s="215"/>
      <c r="E292" s="216"/>
      <c r="F292" s="217"/>
      <c r="G292" s="218"/>
      <c r="H292" s="218"/>
      <c r="I292" s="218">
        <v>0</v>
      </c>
      <c r="J292" s="219"/>
      <c r="K292" s="219"/>
      <c r="L292" s="220"/>
    </row>
    <row r="293" spans="2:12" ht="28.5" customHeight="1" x14ac:dyDescent="0.15">
      <c r="B293" s="174">
        <v>280</v>
      </c>
      <c r="C293" s="175">
        <v>0</v>
      </c>
      <c r="D293" s="215"/>
      <c r="E293" s="216"/>
      <c r="F293" s="217"/>
      <c r="G293" s="218"/>
      <c r="H293" s="218"/>
      <c r="I293" s="218">
        <v>0</v>
      </c>
      <c r="J293" s="219"/>
      <c r="K293" s="219"/>
      <c r="L293" s="220"/>
    </row>
    <row r="294" spans="2:12" ht="28.5" customHeight="1" x14ac:dyDescent="0.15">
      <c r="B294" s="174">
        <v>281</v>
      </c>
      <c r="C294" s="175">
        <v>0</v>
      </c>
      <c r="D294" s="215"/>
      <c r="E294" s="216"/>
      <c r="F294" s="217"/>
      <c r="G294" s="218"/>
      <c r="H294" s="218"/>
      <c r="I294" s="218">
        <v>0</v>
      </c>
      <c r="J294" s="219"/>
      <c r="K294" s="219"/>
      <c r="L294" s="220"/>
    </row>
    <row r="295" spans="2:12" ht="28.5" customHeight="1" x14ac:dyDescent="0.15">
      <c r="B295" s="174">
        <v>282</v>
      </c>
      <c r="C295" s="175">
        <v>0</v>
      </c>
      <c r="D295" s="215"/>
      <c r="E295" s="216"/>
      <c r="F295" s="217"/>
      <c r="G295" s="218"/>
      <c r="H295" s="218"/>
      <c r="I295" s="218">
        <v>0</v>
      </c>
      <c r="J295" s="219"/>
      <c r="K295" s="219"/>
      <c r="L295" s="220"/>
    </row>
    <row r="296" spans="2:12" ht="28.5" customHeight="1" x14ac:dyDescent="0.15">
      <c r="B296" s="174">
        <v>283</v>
      </c>
      <c r="C296" s="175">
        <v>0</v>
      </c>
      <c r="D296" s="215"/>
      <c r="E296" s="216"/>
      <c r="F296" s="217"/>
      <c r="G296" s="218"/>
      <c r="H296" s="218"/>
      <c r="I296" s="218">
        <v>0</v>
      </c>
      <c r="J296" s="219"/>
      <c r="K296" s="219"/>
      <c r="L296" s="220"/>
    </row>
    <row r="297" spans="2:12" ht="28.5" customHeight="1" x14ac:dyDescent="0.15">
      <c r="B297" s="174">
        <v>284</v>
      </c>
      <c r="C297" s="175">
        <v>0</v>
      </c>
      <c r="D297" s="215"/>
      <c r="E297" s="216"/>
      <c r="F297" s="217"/>
      <c r="G297" s="218"/>
      <c r="H297" s="218"/>
      <c r="I297" s="218">
        <v>0</v>
      </c>
      <c r="J297" s="219"/>
      <c r="K297" s="219"/>
      <c r="L297" s="220"/>
    </row>
    <row r="298" spans="2:12" ht="28.5" customHeight="1" x14ac:dyDescent="0.15">
      <c r="B298" s="174">
        <v>285</v>
      </c>
      <c r="C298" s="175">
        <v>0</v>
      </c>
      <c r="D298" s="215"/>
      <c r="E298" s="216"/>
      <c r="F298" s="217"/>
      <c r="G298" s="218"/>
      <c r="H298" s="218"/>
      <c r="I298" s="218">
        <v>0</v>
      </c>
      <c r="J298" s="219"/>
      <c r="K298" s="219"/>
      <c r="L298" s="220"/>
    </row>
    <row r="299" spans="2:12" ht="28.5" customHeight="1" x14ac:dyDescent="0.15">
      <c r="B299" s="174">
        <v>286</v>
      </c>
      <c r="C299" s="175">
        <v>0</v>
      </c>
      <c r="D299" s="215"/>
      <c r="E299" s="216"/>
      <c r="F299" s="217"/>
      <c r="G299" s="218"/>
      <c r="H299" s="218"/>
      <c r="I299" s="218">
        <v>0</v>
      </c>
      <c r="J299" s="219"/>
      <c r="K299" s="219"/>
      <c r="L299" s="220"/>
    </row>
    <row r="300" spans="2:12" ht="28.5" customHeight="1" x14ac:dyDescent="0.15">
      <c r="B300" s="174">
        <v>287</v>
      </c>
      <c r="C300" s="175">
        <v>0</v>
      </c>
      <c r="D300" s="215"/>
      <c r="E300" s="216"/>
      <c r="F300" s="217"/>
      <c r="G300" s="218"/>
      <c r="H300" s="218"/>
      <c r="I300" s="218">
        <v>0</v>
      </c>
      <c r="J300" s="219"/>
      <c r="K300" s="219"/>
      <c r="L300" s="220"/>
    </row>
    <row r="301" spans="2:12" ht="28.5" customHeight="1" x14ac:dyDescent="0.15">
      <c r="B301" s="174">
        <v>288</v>
      </c>
      <c r="C301" s="175">
        <v>0</v>
      </c>
      <c r="D301" s="215"/>
      <c r="E301" s="216"/>
      <c r="F301" s="217"/>
      <c r="G301" s="218"/>
      <c r="H301" s="218"/>
      <c r="I301" s="218">
        <v>0</v>
      </c>
      <c r="J301" s="219"/>
      <c r="K301" s="219"/>
      <c r="L301" s="220"/>
    </row>
    <row r="302" spans="2:12" ht="28.5" customHeight="1" x14ac:dyDescent="0.15">
      <c r="B302" s="174">
        <v>289</v>
      </c>
      <c r="C302" s="175">
        <v>0</v>
      </c>
      <c r="D302" s="215"/>
      <c r="E302" s="216"/>
      <c r="F302" s="217"/>
      <c r="G302" s="218"/>
      <c r="H302" s="218"/>
      <c r="I302" s="218">
        <v>0</v>
      </c>
      <c r="J302" s="219"/>
      <c r="K302" s="219"/>
      <c r="L302" s="220"/>
    </row>
    <row r="303" spans="2:12" ht="28.5" customHeight="1" x14ac:dyDescent="0.15">
      <c r="B303" s="174">
        <v>290</v>
      </c>
      <c r="C303" s="175">
        <v>0</v>
      </c>
      <c r="D303" s="215"/>
      <c r="E303" s="216"/>
      <c r="F303" s="217"/>
      <c r="G303" s="218"/>
      <c r="H303" s="218"/>
      <c r="I303" s="218">
        <v>0</v>
      </c>
      <c r="J303" s="219"/>
      <c r="K303" s="219"/>
      <c r="L303" s="220"/>
    </row>
    <row r="304" spans="2:12" ht="28.5" customHeight="1" x14ac:dyDescent="0.15">
      <c r="B304" s="174">
        <v>291</v>
      </c>
      <c r="C304" s="175">
        <v>0</v>
      </c>
      <c r="D304" s="215"/>
      <c r="E304" s="216"/>
      <c r="F304" s="217"/>
      <c r="G304" s="218"/>
      <c r="H304" s="218"/>
      <c r="I304" s="218">
        <v>0</v>
      </c>
      <c r="J304" s="219"/>
      <c r="K304" s="219"/>
      <c r="L304" s="220"/>
    </row>
    <row r="305" spans="2:12" ht="28.5" customHeight="1" x14ac:dyDescent="0.15">
      <c r="B305" s="174">
        <v>292</v>
      </c>
      <c r="C305" s="175">
        <v>0</v>
      </c>
      <c r="D305" s="215"/>
      <c r="E305" s="216"/>
      <c r="F305" s="217"/>
      <c r="G305" s="218"/>
      <c r="H305" s="218"/>
      <c r="I305" s="218">
        <v>0</v>
      </c>
      <c r="J305" s="219"/>
      <c r="K305" s="219"/>
      <c r="L305" s="220"/>
    </row>
    <row r="306" spans="2:12" ht="28.5" customHeight="1" x14ac:dyDescent="0.15">
      <c r="B306" s="174">
        <v>293</v>
      </c>
      <c r="C306" s="175">
        <v>0</v>
      </c>
      <c r="D306" s="215"/>
      <c r="E306" s="216"/>
      <c r="F306" s="217"/>
      <c r="G306" s="218"/>
      <c r="H306" s="218"/>
      <c r="I306" s="218">
        <v>0</v>
      </c>
      <c r="J306" s="219"/>
      <c r="K306" s="219"/>
      <c r="L306" s="220"/>
    </row>
    <row r="307" spans="2:12" ht="28.5" customHeight="1" x14ac:dyDescent="0.15">
      <c r="B307" s="174">
        <v>294</v>
      </c>
      <c r="C307" s="175">
        <v>0</v>
      </c>
      <c r="D307" s="215"/>
      <c r="E307" s="216"/>
      <c r="F307" s="217"/>
      <c r="G307" s="218"/>
      <c r="H307" s="218"/>
      <c r="I307" s="218">
        <v>0</v>
      </c>
      <c r="J307" s="219"/>
      <c r="K307" s="219"/>
      <c r="L307" s="220"/>
    </row>
    <row r="308" spans="2:12" ht="28.5" customHeight="1" x14ac:dyDescent="0.15">
      <c r="B308" s="174">
        <v>295</v>
      </c>
      <c r="C308" s="175">
        <v>0</v>
      </c>
      <c r="D308" s="215"/>
      <c r="E308" s="216"/>
      <c r="F308" s="217"/>
      <c r="G308" s="218"/>
      <c r="H308" s="218"/>
      <c r="I308" s="218">
        <v>0</v>
      </c>
      <c r="J308" s="219"/>
      <c r="K308" s="219"/>
      <c r="L308" s="220"/>
    </row>
    <row r="309" spans="2:12" ht="28.5" customHeight="1" x14ac:dyDescent="0.15">
      <c r="B309" s="174">
        <v>296</v>
      </c>
      <c r="C309" s="175">
        <v>0</v>
      </c>
      <c r="D309" s="215"/>
      <c r="E309" s="216"/>
      <c r="F309" s="217"/>
      <c r="G309" s="218"/>
      <c r="H309" s="218"/>
      <c r="I309" s="218">
        <v>0</v>
      </c>
      <c r="J309" s="219"/>
      <c r="K309" s="219"/>
      <c r="L309" s="220"/>
    </row>
    <row r="310" spans="2:12" ht="28.5" customHeight="1" x14ac:dyDescent="0.15">
      <c r="B310" s="174">
        <v>297</v>
      </c>
      <c r="C310" s="175">
        <v>0</v>
      </c>
      <c r="D310" s="215"/>
      <c r="E310" s="216"/>
      <c r="F310" s="217"/>
      <c r="G310" s="218"/>
      <c r="H310" s="218"/>
      <c r="I310" s="218">
        <v>0</v>
      </c>
      <c r="J310" s="219"/>
      <c r="K310" s="219"/>
      <c r="L310" s="220"/>
    </row>
    <row r="311" spans="2:12" ht="28.5" customHeight="1" x14ac:dyDescent="0.15">
      <c r="B311" s="174">
        <v>298</v>
      </c>
      <c r="C311" s="175"/>
      <c r="D311" s="215"/>
      <c r="E311" s="216"/>
      <c r="F311" s="217"/>
      <c r="G311" s="218"/>
      <c r="H311" s="218"/>
      <c r="I311" s="218">
        <v>0</v>
      </c>
      <c r="J311" s="219"/>
      <c r="K311" s="219"/>
      <c r="L311" s="220"/>
    </row>
    <row r="312" spans="2:12" ht="28.5" customHeight="1" x14ac:dyDescent="0.15">
      <c r="B312" s="174">
        <v>299</v>
      </c>
      <c r="C312" s="175"/>
      <c r="D312" s="215"/>
      <c r="E312" s="216"/>
      <c r="F312" s="217"/>
      <c r="G312" s="218"/>
      <c r="H312" s="218"/>
      <c r="I312" s="218">
        <v>0</v>
      </c>
      <c r="J312" s="219"/>
      <c r="K312" s="219"/>
      <c r="L312" s="220"/>
    </row>
    <row r="313" spans="2:12" ht="28.5" customHeight="1" x14ac:dyDescent="0.15">
      <c r="B313" s="174">
        <v>300</v>
      </c>
      <c r="C313" s="175">
        <v>0</v>
      </c>
      <c r="D313" s="215"/>
      <c r="E313" s="216"/>
      <c r="F313" s="217"/>
      <c r="G313" s="218"/>
      <c r="H313" s="218"/>
      <c r="I313" s="218">
        <v>0</v>
      </c>
      <c r="J313" s="219"/>
      <c r="K313" s="219"/>
      <c r="L313" s="220"/>
    </row>
    <row r="314" spans="2:12" ht="28.5" customHeight="1" x14ac:dyDescent="0.15">
      <c r="B314" s="194"/>
      <c r="C314" s="148"/>
      <c r="D314" s="225" t="s">
        <v>128</v>
      </c>
      <c r="E314" s="150"/>
      <c r="F314" s="151"/>
      <c r="G314" s="152"/>
      <c r="H314" s="152"/>
      <c r="I314" s="152">
        <f>SUM(I284:I313)</f>
        <v>0</v>
      </c>
      <c r="J314" s="223"/>
      <c r="K314" s="223"/>
      <c r="L314" s="224"/>
    </row>
    <row r="315" spans="2:12" ht="28.5" customHeight="1" x14ac:dyDescent="0.15">
      <c r="B315" s="194"/>
      <c r="C315" s="148"/>
      <c r="D315" s="225" t="s">
        <v>97</v>
      </c>
      <c r="E315" s="150"/>
      <c r="F315" s="151"/>
      <c r="G315" s="152"/>
      <c r="H315" s="152"/>
      <c r="I315" s="152">
        <f>[2]要求入力!$L$306</f>
        <v>0</v>
      </c>
      <c r="J315" s="223"/>
      <c r="K315" s="223"/>
      <c r="L315" s="224"/>
    </row>
  </sheetData>
  <phoneticPr fontId="5"/>
  <pageMargins left="0.98425196850393704" right="0" top="0.59055118110236227" bottom="0.39370078740157483" header="0.51181102362204722" footer="0.51181102362204722"/>
  <pageSetup paperSize="9" scale="83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8" min="1" max="9" man="1"/>
    <brk id="159" min="1" max="9" man="1"/>
    <brk id="190" min="1" max="9" man="1"/>
    <brk id="221" min="1" max="9" man="1"/>
    <brk id="252" min="1" max="9" man="1"/>
    <brk id="28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95</xdr:row>
                    <xdr:rowOff>9525</xdr:rowOff>
                  </from>
                  <to>
                    <xdr:col>1</xdr:col>
                    <xdr:colOff>0</xdr:colOff>
                    <xdr:row>95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158</xdr:row>
                    <xdr:rowOff>9525</xdr:rowOff>
                  </from>
                  <to>
                    <xdr:col>1</xdr:col>
                    <xdr:colOff>0</xdr:colOff>
                    <xdr:row>158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189</xdr:row>
                    <xdr:rowOff>9525</xdr:rowOff>
                  </from>
                  <to>
                    <xdr:col>1</xdr:col>
                    <xdr:colOff>0</xdr:colOff>
                    <xdr:row>189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220</xdr:row>
                    <xdr:rowOff>9525</xdr:rowOff>
                  </from>
                  <to>
                    <xdr:col>1</xdr:col>
                    <xdr:colOff>0</xdr:colOff>
                    <xdr:row>220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251</xdr:row>
                    <xdr:rowOff>9525</xdr:rowOff>
                  </from>
                  <to>
                    <xdr:col>1</xdr:col>
                    <xdr:colOff>0</xdr:colOff>
                    <xdr:row>251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282</xdr:row>
                    <xdr:rowOff>9525</xdr:rowOff>
                  </from>
                  <to>
                    <xdr:col>1</xdr:col>
                    <xdr:colOff>0</xdr:colOff>
                    <xdr:row>282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T11" sqref="T11"/>
    </sheetView>
  </sheetViews>
  <sheetFormatPr defaultRowHeight="24" customHeight="1" x14ac:dyDescent="0.15"/>
  <cols>
    <col min="1" max="1" width="23.625" style="3" customWidth="1"/>
    <col min="2" max="2" width="27.875" style="3" customWidth="1"/>
    <col min="3" max="3" width="6.625" style="3" bestFit="1" customWidth="1"/>
    <col min="4" max="4" width="7.375" style="3" bestFit="1" customWidth="1"/>
    <col min="5" max="5" width="11.375" style="3" bestFit="1" customWidth="1"/>
    <col min="6" max="6" width="14.25" style="3" bestFit="1" customWidth="1"/>
    <col min="7" max="7" width="10.875" style="3" customWidth="1"/>
    <col min="8" max="8" width="9" style="3"/>
    <col min="9" max="9" width="9.125" style="3" customWidth="1"/>
    <col min="10" max="10" width="9" style="3"/>
    <col min="11" max="11" width="9" style="3" customWidth="1"/>
    <col min="12" max="16384" width="9" style="3"/>
  </cols>
  <sheetData>
    <row r="1" spans="1:69" ht="24" customHeight="1" x14ac:dyDescent="0.25">
      <c r="A1" s="1"/>
      <c r="B1" s="1" t="s">
        <v>0</v>
      </c>
      <c r="C1" s="1"/>
      <c r="D1" s="1"/>
      <c r="E1" s="1"/>
      <c r="F1" s="1"/>
      <c r="G1" s="2">
        <f>[1]依頼!F37</f>
        <v>0</v>
      </c>
    </row>
    <row r="2" spans="1:69" ht="24" customHeight="1" x14ac:dyDescent="0.15">
      <c r="A2" s="4" t="s">
        <v>1</v>
      </c>
      <c r="F2" s="5">
        <f>+[1]MENU!G23</f>
        <v>45804</v>
      </c>
      <c r="G2" s="5"/>
    </row>
    <row r="3" spans="1:69" ht="24" customHeight="1" x14ac:dyDescent="0.15">
      <c r="A3" s="6" t="s">
        <v>2</v>
      </c>
    </row>
    <row r="4" spans="1:69" ht="24" customHeight="1" x14ac:dyDescent="0.15">
      <c r="A4" s="7" t="str">
        <f>[1]MENU!F30</f>
        <v>第４30会計隊長 　藤井　大樹</v>
      </c>
      <c r="E4" s="8"/>
      <c r="F4" s="8"/>
      <c r="G4" s="8"/>
    </row>
    <row r="5" spans="1:69" ht="24" customHeight="1" x14ac:dyDescent="0.25">
      <c r="A5" s="9" t="str">
        <f>"　下記のとおり"&amp;[1]MENU!F23&amp;"致します"</f>
        <v>　下記のとおり見積致します</v>
      </c>
      <c r="D5" s="6" t="s">
        <v>3</v>
      </c>
      <c r="E5" s="8"/>
      <c r="F5" s="8"/>
      <c r="G5" s="8"/>
      <c r="K5" s="10" t="s">
        <v>4</v>
      </c>
      <c r="M5" s="11" t="s">
        <v>5</v>
      </c>
    </row>
    <row r="6" spans="1:69" ht="24" customHeight="1" x14ac:dyDescent="0.15">
      <c r="B6" s="12"/>
      <c r="D6" s="6" t="s">
        <v>6</v>
      </c>
      <c r="E6" s="13"/>
      <c r="F6" s="14"/>
      <c r="G6" s="14"/>
    </row>
    <row r="7" spans="1:69" ht="24" customHeight="1" x14ac:dyDescent="0.15">
      <c r="A7" s="15">
        <f>+F33</f>
        <v>0</v>
      </c>
      <c r="B7" s="16" t="str">
        <f>IF([1]要求入力!AB3=1,"（"&amp;[1]MENU!H26&amp;"）","")</f>
        <v/>
      </c>
      <c r="D7" s="17" t="s">
        <v>7</v>
      </c>
      <c r="E7" s="18"/>
      <c r="F7" s="17"/>
      <c r="G7" s="19"/>
    </row>
    <row r="8" spans="1:69" ht="24" customHeight="1" x14ac:dyDescent="0.25">
      <c r="A8" s="20" t="str">
        <f>[1]MENU!B22</f>
        <v>納　　期</v>
      </c>
      <c r="B8" s="21" t="str">
        <f>+[1]MENU!B23</f>
        <v>7.9.30</v>
      </c>
      <c r="C8" s="21">
        <f>+[1]MENU!C23</f>
        <v>0</v>
      </c>
      <c r="D8" s="22" t="s">
        <v>8</v>
      </c>
      <c r="E8" s="23"/>
      <c r="F8" s="23"/>
      <c r="G8" s="23"/>
      <c r="I8" s="12"/>
      <c r="K8" s="10"/>
      <c r="M8" s="10"/>
    </row>
    <row r="9" spans="1:69" ht="24" customHeight="1" x14ac:dyDescent="0.15">
      <c r="A9" s="20" t="str">
        <f>[1]MENU!B25</f>
        <v>納　　地</v>
      </c>
      <c r="B9" s="24" t="str">
        <f>[1]依頼!C21</f>
        <v>那覇駐屯地</v>
      </c>
      <c r="C9" s="6"/>
      <c r="D9" s="25" t="s">
        <v>9</v>
      </c>
      <c r="E9" s="26"/>
      <c r="I9" s="12"/>
      <c r="N9" s="3" t="s">
        <v>10</v>
      </c>
    </row>
    <row r="10" spans="1:69" ht="14.25" hidden="1" x14ac:dyDescent="0.15">
      <c r="A10" s="3">
        <f>IF([1]要求入力!$A$4&gt;22,"",[1]要求入力!G4)</f>
        <v>0</v>
      </c>
      <c r="B10" s="3" t="str">
        <f>IF([1]要求入力!$A$4&gt;22,"",[1]要求入力!H4)</f>
        <v>契約先：</v>
      </c>
      <c r="C10" s="3">
        <f>IF([1]要求入力!$A$4&gt;22,"",[1]要求入力!I4)</f>
        <v>0</v>
      </c>
      <c r="D10" s="3">
        <f>IF([1]要求入力!$A$4&gt;22,"",[1]要求入力!J4)</f>
        <v>0</v>
      </c>
      <c r="E10" s="3">
        <f>IF([1]要求入力!$A$4&gt;22,"",[1]要求入力!K4)</f>
        <v>0</v>
      </c>
      <c r="F10" s="3" t="str">
        <f>IF([1]要求入力!$A$4&gt;22,"",[1]要求入力!L4)</f>
        <v>7.9.30</v>
      </c>
      <c r="G10" s="3" t="str">
        <f>IF($K$11=1,IF([1]要求入力!$A$4&gt;22,"",[1]要求入力!N4),"")</f>
        <v/>
      </c>
      <c r="BQ10" s="3" t="s">
        <v>11</v>
      </c>
    </row>
    <row r="11" spans="1:69" ht="24" customHeight="1" x14ac:dyDescent="0.15">
      <c r="A11" s="27" t="s">
        <v>12</v>
      </c>
      <c r="B11" s="28" t="s">
        <v>13</v>
      </c>
      <c r="C11" s="28" t="s">
        <v>14</v>
      </c>
      <c r="D11" s="29" t="str">
        <f>IF([1]MENU!F26="単価","予定数量","数量")</f>
        <v>数量</v>
      </c>
      <c r="E11" s="28" t="s">
        <v>15</v>
      </c>
      <c r="F11" s="28" t="s">
        <v>16</v>
      </c>
      <c r="G11" s="30" t="s">
        <v>17</v>
      </c>
      <c r="I11" s="6" t="s">
        <v>18</v>
      </c>
      <c r="J11" s="6"/>
      <c r="K11" s="31"/>
    </row>
    <row r="12" spans="1:69" ht="36.75" customHeight="1" x14ac:dyDescent="0.2">
      <c r="A12" s="32" t="s">
        <v>23</v>
      </c>
      <c r="B12" s="33" t="s">
        <v>129</v>
      </c>
      <c r="C12" s="34"/>
      <c r="D12" s="35"/>
      <c r="E12" s="36"/>
      <c r="F12" s="37"/>
      <c r="G12" s="38" t="s">
        <v>22</v>
      </c>
      <c r="I12" s="39" t="s">
        <v>23</v>
      </c>
      <c r="J12" s="40"/>
    </row>
    <row r="13" spans="1:69" ht="36.75" customHeight="1" x14ac:dyDescent="0.2">
      <c r="A13" s="41" t="s">
        <v>130</v>
      </c>
      <c r="B13" s="42"/>
      <c r="C13" s="34"/>
      <c r="D13" s="35"/>
      <c r="E13" s="36"/>
      <c r="F13" s="36"/>
      <c r="G13" s="43" t="s">
        <v>22</v>
      </c>
      <c r="I13" s="44"/>
      <c r="J13" s="45" t="s">
        <v>25</v>
      </c>
    </row>
    <row r="14" spans="1:69" ht="36.75" customHeight="1" x14ac:dyDescent="0.2">
      <c r="A14" s="46"/>
      <c r="B14" s="47"/>
      <c r="C14" s="34"/>
      <c r="D14" s="35"/>
      <c r="E14" s="36"/>
      <c r="F14" s="36"/>
      <c r="G14" s="43" t="s">
        <v>22</v>
      </c>
    </row>
    <row r="15" spans="1:69" ht="36.75" customHeight="1" x14ac:dyDescent="0.2">
      <c r="A15" s="46"/>
      <c r="B15" s="48"/>
      <c r="C15" s="34"/>
      <c r="D15" s="35"/>
      <c r="E15" s="36"/>
      <c r="F15" s="36"/>
      <c r="G15" s="43" t="s">
        <v>22</v>
      </c>
    </row>
    <row r="16" spans="1:69" ht="36.75" customHeight="1" x14ac:dyDescent="0.2">
      <c r="A16" s="49"/>
      <c r="B16" s="47"/>
      <c r="C16" s="34"/>
      <c r="D16" s="35"/>
      <c r="E16" s="36"/>
      <c r="F16" s="36"/>
      <c r="G16" s="43" t="s">
        <v>22</v>
      </c>
    </row>
    <row r="17" spans="1:9" ht="36.75" customHeight="1" x14ac:dyDescent="0.2">
      <c r="A17" s="49"/>
      <c r="B17" s="47"/>
      <c r="C17" s="34"/>
      <c r="D17" s="35"/>
      <c r="E17" s="36"/>
      <c r="F17" s="36"/>
      <c r="G17" s="43" t="s">
        <v>22</v>
      </c>
    </row>
    <row r="18" spans="1:9" ht="36.75" customHeight="1" x14ac:dyDescent="0.2">
      <c r="A18" s="50"/>
      <c r="B18" s="42"/>
      <c r="C18" s="51"/>
      <c r="D18" s="52"/>
      <c r="E18" s="36"/>
      <c r="F18" s="36"/>
      <c r="G18" s="43" t="s">
        <v>22</v>
      </c>
    </row>
    <row r="19" spans="1:9" ht="36.75" customHeight="1" x14ac:dyDescent="0.2">
      <c r="A19" s="50"/>
      <c r="B19" s="42"/>
      <c r="C19" s="51"/>
      <c r="D19" s="52"/>
      <c r="E19" s="36"/>
      <c r="F19" s="36"/>
      <c r="G19" s="43" t="s">
        <v>22</v>
      </c>
    </row>
    <row r="20" spans="1:9" ht="36.75" customHeight="1" x14ac:dyDescent="0.2">
      <c r="A20" s="50"/>
      <c r="B20" s="42"/>
      <c r="C20" s="51"/>
      <c r="D20" s="52"/>
      <c r="E20" s="36"/>
      <c r="F20" s="36"/>
      <c r="G20" s="43" t="s">
        <v>22</v>
      </c>
    </row>
    <row r="21" spans="1:9" ht="36.75" customHeight="1" x14ac:dyDescent="0.2">
      <c r="A21" s="50"/>
      <c r="B21" s="42"/>
      <c r="C21" s="51"/>
      <c r="D21" s="52"/>
      <c r="E21" s="36"/>
      <c r="F21" s="36"/>
      <c r="G21" s="43" t="s">
        <v>22</v>
      </c>
    </row>
    <row r="22" spans="1:9" ht="36.75" customHeight="1" x14ac:dyDescent="0.2">
      <c r="A22" s="53"/>
      <c r="B22" s="42"/>
      <c r="C22" s="51"/>
      <c r="D22" s="52"/>
      <c r="E22" s="52"/>
      <c r="F22" s="52"/>
      <c r="G22" s="43" t="s">
        <v>22</v>
      </c>
    </row>
    <row r="23" spans="1:9" ht="36.75" customHeight="1" x14ac:dyDescent="0.2">
      <c r="A23" s="53"/>
      <c r="B23" s="42"/>
      <c r="C23" s="51"/>
      <c r="D23" s="52"/>
      <c r="E23" s="52"/>
      <c r="F23" s="52"/>
      <c r="G23" s="54" t="s">
        <v>22</v>
      </c>
    </row>
    <row r="24" spans="1:9" ht="36.75" customHeight="1" x14ac:dyDescent="0.2">
      <c r="A24" s="53"/>
      <c r="B24" s="42"/>
      <c r="C24" s="51"/>
      <c r="D24" s="52"/>
      <c r="E24" s="52"/>
      <c r="F24" s="52"/>
      <c r="G24" s="54" t="s">
        <v>22</v>
      </c>
    </row>
    <row r="25" spans="1:9" ht="36.75" customHeight="1" x14ac:dyDescent="0.2">
      <c r="A25" s="53"/>
      <c r="B25" s="42"/>
      <c r="C25" s="51"/>
      <c r="D25" s="52"/>
      <c r="E25" s="52"/>
      <c r="F25" s="52"/>
      <c r="G25" s="54" t="s">
        <v>22</v>
      </c>
    </row>
    <row r="26" spans="1:9" ht="36.75" customHeight="1" x14ac:dyDescent="0.2">
      <c r="A26" s="53"/>
      <c r="B26" s="42"/>
      <c r="C26" s="51"/>
      <c r="D26" s="52"/>
      <c r="E26" s="52"/>
      <c r="F26" s="52"/>
      <c r="G26" s="54" t="s">
        <v>22</v>
      </c>
    </row>
    <row r="27" spans="1:9" ht="36.75" customHeight="1" x14ac:dyDescent="0.2">
      <c r="A27" s="53"/>
      <c r="B27" s="42"/>
      <c r="C27" s="51"/>
      <c r="D27" s="52"/>
      <c r="E27" s="52"/>
      <c r="F27" s="52"/>
      <c r="G27" s="54" t="s">
        <v>22</v>
      </c>
    </row>
    <row r="28" spans="1:9" ht="36.75" customHeight="1" x14ac:dyDescent="0.2">
      <c r="A28" s="39"/>
      <c r="B28" s="42"/>
      <c r="C28" s="51"/>
      <c r="D28" s="52"/>
      <c r="E28" s="52"/>
      <c r="F28" s="52"/>
      <c r="G28" s="54" t="s">
        <v>22</v>
      </c>
    </row>
    <row r="29" spans="1:9" ht="36.75" customHeight="1" x14ac:dyDescent="0.2">
      <c r="A29" s="39"/>
      <c r="B29" s="42"/>
      <c r="C29" s="51"/>
      <c r="D29" s="52"/>
      <c r="E29" s="55"/>
      <c r="F29" s="55"/>
      <c r="G29" s="56" t="s">
        <v>22</v>
      </c>
      <c r="I29" s="57"/>
    </row>
    <row r="30" spans="1:9" ht="36.75" customHeight="1" x14ac:dyDescent="0.2">
      <c r="A30" s="39"/>
      <c r="B30" s="42"/>
      <c r="C30" s="51"/>
      <c r="D30" s="52"/>
      <c r="E30" s="55"/>
      <c r="F30" s="55"/>
      <c r="G30" s="56" t="s">
        <v>22</v>
      </c>
      <c r="I30" s="57"/>
    </row>
    <row r="31" spans="1:9" ht="36.75" customHeight="1" x14ac:dyDescent="0.2">
      <c r="A31" s="39"/>
      <c r="B31" s="58"/>
      <c r="C31" s="51"/>
      <c r="D31" s="52"/>
      <c r="E31" s="55"/>
      <c r="F31" s="55"/>
      <c r="G31" s="59" t="s">
        <v>22</v>
      </c>
      <c r="I31" s="60"/>
    </row>
    <row r="32" spans="1:9" ht="36.75" customHeight="1" x14ac:dyDescent="0.2">
      <c r="A32" s="39"/>
      <c r="B32" s="58"/>
      <c r="C32" s="51"/>
      <c r="D32" s="52"/>
      <c r="E32" s="55"/>
      <c r="F32" s="55"/>
      <c r="G32" s="59" t="s">
        <v>22</v>
      </c>
      <c r="I32" s="60"/>
    </row>
    <row r="33" spans="1:22" ht="36.75" customHeight="1" x14ac:dyDescent="0.2">
      <c r="A33" s="61"/>
      <c r="B33" s="62"/>
      <c r="C33" s="63"/>
      <c r="D33" s="64"/>
      <c r="E33" s="64"/>
      <c r="F33" s="65"/>
      <c r="G33" s="66" t="s">
        <v>22</v>
      </c>
      <c r="I33" s="67" t="s">
        <v>40</v>
      </c>
      <c r="N33" s="68" t="s">
        <v>41</v>
      </c>
      <c r="O33" s="69"/>
      <c r="P33" s="69"/>
      <c r="Q33" s="69"/>
      <c r="R33" s="69"/>
      <c r="S33" s="69"/>
      <c r="T33" s="69"/>
      <c r="U33" s="69"/>
      <c r="V33" s="69"/>
    </row>
    <row r="34" spans="1:22" ht="27.75" customHeight="1" x14ac:dyDescent="0.2">
      <c r="A34" s="70"/>
      <c r="B34" s="71"/>
      <c r="C34" s="71"/>
      <c r="D34" s="71"/>
      <c r="E34" s="71"/>
      <c r="F34" s="72"/>
      <c r="G34" s="71" t="s">
        <v>22</v>
      </c>
      <c r="H34" s="71"/>
      <c r="I34" s="71"/>
      <c r="N34" s="68" t="s">
        <v>42</v>
      </c>
      <c r="O34" s="69"/>
      <c r="P34" s="69"/>
      <c r="Q34" s="69"/>
      <c r="R34" s="69"/>
      <c r="S34" s="69"/>
      <c r="T34" s="69"/>
      <c r="U34" s="69"/>
      <c r="V34" s="69"/>
    </row>
    <row r="35" spans="1:22" ht="27.75" customHeight="1" x14ac:dyDescent="0.2">
      <c r="A35" s="70"/>
      <c r="B35" s="71"/>
      <c r="C35" s="71"/>
      <c r="D35" s="71"/>
      <c r="E35" s="71"/>
      <c r="F35" s="72"/>
      <c r="G35" s="71" t="s">
        <v>22</v>
      </c>
      <c r="H35" s="71"/>
      <c r="I35" s="71"/>
    </row>
    <row r="36" spans="1:22" ht="24" customHeight="1" x14ac:dyDescent="0.2">
      <c r="M36" s="73"/>
      <c r="N36" s="73"/>
    </row>
    <row r="37" spans="1:22" ht="24" customHeight="1" x14ac:dyDescent="0.15">
      <c r="I37" s="60" t="s">
        <v>43</v>
      </c>
    </row>
    <row r="38" spans="1:22" ht="24" customHeight="1" x14ac:dyDescent="0.15">
      <c r="I38" s="60" t="s">
        <v>43</v>
      </c>
    </row>
    <row r="39" spans="1:22" ht="24" customHeight="1" x14ac:dyDescent="0.15">
      <c r="I39" s="14"/>
    </row>
    <row r="147" spans="64:71" ht="24" customHeight="1" x14ac:dyDescent="0.15">
      <c r="BL147" s="3" t="s">
        <v>44</v>
      </c>
      <c r="BN147" s="3" t="s">
        <v>45</v>
      </c>
      <c r="BO147" s="3" t="s">
        <v>46</v>
      </c>
      <c r="BP147" s="3" t="s">
        <v>47</v>
      </c>
      <c r="BQ147" s="3" t="s">
        <v>48</v>
      </c>
      <c r="BS147" s="3" t="s">
        <v>49</v>
      </c>
    </row>
    <row r="148" spans="64:71" ht="24" customHeight="1" x14ac:dyDescent="0.15">
      <c r="BL148" s="3" t="s">
        <v>50</v>
      </c>
      <c r="BN148" s="3" t="s">
        <v>51</v>
      </c>
      <c r="BO148" s="3" t="s">
        <v>52</v>
      </c>
      <c r="BP148" s="3" t="s">
        <v>53</v>
      </c>
      <c r="BQ148" s="3" t="s">
        <v>54</v>
      </c>
      <c r="BS148" s="3" t="s">
        <v>55</v>
      </c>
    </row>
  </sheetData>
  <mergeCells count="4">
    <mergeCell ref="F2:G2"/>
    <mergeCell ref="E4:G5"/>
    <mergeCell ref="E8:G8"/>
    <mergeCell ref="M36:N36"/>
  </mergeCells>
  <phoneticPr fontId="5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7030A0"/>
    <pageSetUpPr autoPageBreaks="0"/>
  </sheetPr>
  <dimension ref="A1:M315"/>
  <sheetViews>
    <sheetView showZeros="0" view="pageBreakPreview" zoomScaleNormal="75" zoomScaleSheetLayoutView="100" workbookViewId="0">
      <pane ySplit="3" topLeftCell="A16" activePane="bottomLeft" state="frozenSplit"/>
      <selection activeCell="D17" sqref="D17"/>
      <selection pane="bottomLeft" activeCell="N7" sqref="N7"/>
    </sheetView>
  </sheetViews>
  <sheetFormatPr defaultRowHeight="28.5" customHeight="1" x14ac:dyDescent="0.15"/>
  <cols>
    <col min="1" max="1" width="4.125" style="146" customWidth="1"/>
    <col min="2" max="2" width="6" style="146" bestFit="1" customWidth="1"/>
    <col min="3" max="3" width="7.5" style="146" hidden="1" customWidth="1"/>
    <col min="4" max="4" width="19.75" style="146" customWidth="1"/>
    <col min="5" max="5" width="26.75" style="146" customWidth="1"/>
    <col min="6" max="6" width="6.125" style="146" bestFit="1" customWidth="1"/>
    <col min="7" max="7" width="8.25" style="226" bestFit="1" customWidth="1"/>
    <col min="8" max="8" width="9.25" style="227" bestFit="1" customWidth="1"/>
    <col min="9" max="9" width="15.375" style="227" customWidth="1"/>
    <col min="10" max="10" width="7.5" style="227" hidden="1" customWidth="1"/>
    <col min="11" max="11" width="10.125" style="227" hidden="1" customWidth="1"/>
    <col min="12" max="12" width="9.375" style="228" customWidth="1"/>
    <col min="13" max="13" width="15.625" style="146" customWidth="1"/>
    <col min="14" max="15" width="10.625" style="146" customWidth="1"/>
    <col min="16" max="16" width="14.625" style="146" customWidth="1"/>
    <col min="17" max="16384" width="9" style="146"/>
  </cols>
  <sheetData>
    <row r="1" spans="1:12" ht="13.5" x14ac:dyDescent="0.15">
      <c r="B1" s="147"/>
      <c r="C1" s="148"/>
      <c r="D1" s="149" t="s">
        <v>97</v>
      </c>
      <c r="E1" s="150"/>
      <c r="F1" s="151"/>
      <c r="G1" s="150"/>
      <c r="H1" s="150"/>
      <c r="I1" s="152">
        <f>[2]要求入力!$L$306</f>
        <v>0</v>
      </c>
      <c r="J1" s="153"/>
      <c r="K1" s="153"/>
      <c r="L1" s="154"/>
    </row>
    <row r="2" spans="1:12" ht="28.5" customHeight="1" x14ac:dyDescent="0.15">
      <c r="A2" s="155"/>
      <c r="B2" s="156" t="s">
        <v>98</v>
      </c>
      <c r="C2" s="156"/>
      <c r="D2" s="156" t="s">
        <v>131</v>
      </c>
      <c r="E2" s="156"/>
      <c r="F2" s="156"/>
      <c r="G2" s="156"/>
      <c r="H2" s="156"/>
      <c r="I2" s="156"/>
      <c r="J2" s="156"/>
      <c r="K2" s="156"/>
      <c r="L2" s="157"/>
    </row>
    <row r="3" spans="1:12" ht="28.5" customHeight="1" x14ac:dyDescent="0.15">
      <c r="A3" s="158"/>
      <c r="B3" s="159" t="s">
        <v>100</v>
      </c>
      <c r="C3" s="160" t="s">
        <v>101</v>
      </c>
      <c r="D3" s="159" t="s">
        <v>102</v>
      </c>
      <c r="E3" s="161" t="s">
        <v>103</v>
      </c>
      <c r="F3" s="161" t="s">
        <v>104</v>
      </c>
      <c r="G3" s="162" t="s">
        <v>105</v>
      </c>
      <c r="H3" s="163" t="s">
        <v>106</v>
      </c>
      <c r="I3" s="163" t="s">
        <v>107</v>
      </c>
      <c r="J3" s="163" t="s">
        <v>108</v>
      </c>
      <c r="K3" s="163" t="s">
        <v>109</v>
      </c>
      <c r="L3" s="164" t="s">
        <v>110</v>
      </c>
    </row>
    <row r="4" spans="1:12" ht="28.5" customHeight="1" x14ac:dyDescent="0.15">
      <c r="A4" s="158"/>
      <c r="B4" s="165">
        <v>1</v>
      </c>
      <c r="C4" s="166"/>
      <c r="D4" s="167" t="s">
        <v>19</v>
      </c>
      <c r="E4" s="168" t="s">
        <v>20</v>
      </c>
      <c r="F4" s="169" t="s">
        <v>21</v>
      </c>
      <c r="G4" s="170">
        <v>4</v>
      </c>
      <c r="H4" s="171"/>
      <c r="I4" s="170">
        <v>0</v>
      </c>
      <c r="J4" s="172"/>
      <c r="K4" s="172"/>
      <c r="L4" s="173"/>
    </row>
    <row r="5" spans="1:12" ht="28.5" customHeight="1" x14ac:dyDescent="0.15">
      <c r="A5" s="158"/>
      <c r="B5" s="174">
        <v>2</v>
      </c>
      <c r="C5" s="175"/>
      <c r="D5" s="167" t="s">
        <v>112</v>
      </c>
      <c r="E5" s="168" t="s">
        <v>24</v>
      </c>
      <c r="F5" s="169" t="s">
        <v>21</v>
      </c>
      <c r="G5" s="170">
        <v>5</v>
      </c>
      <c r="H5" s="171"/>
      <c r="I5" s="171">
        <v>0</v>
      </c>
      <c r="J5" s="176"/>
      <c r="K5" s="176"/>
      <c r="L5" s="177"/>
    </row>
    <row r="6" spans="1:12" ht="28.5" customHeight="1" x14ac:dyDescent="0.15">
      <c r="A6" s="158"/>
      <c r="B6" s="174">
        <v>3</v>
      </c>
      <c r="C6" s="175"/>
      <c r="D6" s="167" t="s">
        <v>19</v>
      </c>
      <c r="E6" s="168" t="s">
        <v>26</v>
      </c>
      <c r="F6" s="169" t="s">
        <v>21</v>
      </c>
      <c r="G6" s="170">
        <v>3</v>
      </c>
      <c r="H6" s="171"/>
      <c r="I6" s="171">
        <v>0</v>
      </c>
      <c r="J6" s="176"/>
      <c r="K6" s="176"/>
      <c r="L6" s="177"/>
    </row>
    <row r="7" spans="1:12" ht="28.5" customHeight="1" x14ac:dyDescent="0.15">
      <c r="A7" s="158"/>
      <c r="B7" s="174">
        <v>4</v>
      </c>
      <c r="C7" s="175"/>
      <c r="D7" s="167" t="s">
        <v>27</v>
      </c>
      <c r="E7" s="168" t="s">
        <v>28</v>
      </c>
      <c r="F7" s="169" t="s">
        <v>29</v>
      </c>
      <c r="G7" s="170">
        <v>1</v>
      </c>
      <c r="H7" s="171"/>
      <c r="I7" s="171">
        <v>0</v>
      </c>
      <c r="J7" s="176"/>
      <c r="K7" s="176"/>
      <c r="L7" s="177"/>
    </row>
    <row r="8" spans="1:12" ht="28.5" customHeight="1" x14ac:dyDescent="0.15">
      <c r="A8" s="158"/>
      <c r="B8" s="174">
        <v>5</v>
      </c>
      <c r="C8" s="175"/>
      <c r="D8" s="167" t="s">
        <v>27</v>
      </c>
      <c r="E8" s="168" t="s">
        <v>30</v>
      </c>
      <c r="F8" s="169" t="s">
        <v>29</v>
      </c>
      <c r="G8" s="170">
        <v>1</v>
      </c>
      <c r="H8" s="171"/>
      <c r="I8" s="171">
        <v>0</v>
      </c>
      <c r="J8" s="176"/>
      <c r="K8" s="176"/>
      <c r="L8" s="177"/>
    </row>
    <row r="9" spans="1:12" ht="28.5" customHeight="1" x14ac:dyDescent="0.15">
      <c r="A9" s="158"/>
      <c r="B9" s="174">
        <v>6</v>
      </c>
      <c r="C9" s="175"/>
      <c r="D9" s="167" t="s">
        <v>27</v>
      </c>
      <c r="E9" s="168" t="s">
        <v>31</v>
      </c>
      <c r="F9" s="169" t="s">
        <v>29</v>
      </c>
      <c r="G9" s="170">
        <v>2</v>
      </c>
      <c r="H9" s="171"/>
      <c r="I9" s="171">
        <v>0</v>
      </c>
      <c r="J9" s="176"/>
      <c r="K9" s="176"/>
      <c r="L9" s="177"/>
    </row>
    <row r="10" spans="1:12" ht="28.5" customHeight="1" x14ac:dyDescent="0.15">
      <c r="A10" s="158"/>
      <c r="B10" s="174">
        <v>7</v>
      </c>
      <c r="C10" s="175"/>
      <c r="D10" s="167" t="s">
        <v>27</v>
      </c>
      <c r="E10" s="168" t="s">
        <v>32</v>
      </c>
      <c r="F10" s="169" t="s">
        <v>29</v>
      </c>
      <c r="G10" s="170">
        <v>3</v>
      </c>
      <c r="H10" s="171"/>
      <c r="I10" s="171">
        <v>0</v>
      </c>
      <c r="J10" s="176"/>
      <c r="K10" s="176"/>
      <c r="L10" s="177"/>
    </row>
    <row r="11" spans="1:12" ht="28.5" customHeight="1" x14ac:dyDescent="0.15">
      <c r="A11" s="158"/>
      <c r="B11" s="174">
        <v>8</v>
      </c>
      <c r="C11" s="175"/>
      <c r="D11" s="167" t="s">
        <v>27</v>
      </c>
      <c r="E11" s="168" t="s">
        <v>33</v>
      </c>
      <c r="F11" s="169" t="s">
        <v>29</v>
      </c>
      <c r="G11" s="170">
        <v>6</v>
      </c>
      <c r="H11" s="171"/>
      <c r="I11" s="171">
        <v>0</v>
      </c>
      <c r="J11" s="176"/>
      <c r="K11" s="176"/>
      <c r="L11" s="177"/>
    </row>
    <row r="12" spans="1:12" ht="28.5" customHeight="1" x14ac:dyDescent="0.15">
      <c r="A12" s="158"/>
      <c r="B12" s="174">
        <v>9</v>
      </c>
      <c r="C12" s="175"/>
      <c r="D12" s="167" t="s">
        <v>27</v>
      </c>
      <c r="E12" s="168" t="s">
        <v>34</v>
      </c>
      <c r="F12" s="169" t="s">
        <v>29</v>
      </c>
      <c r="G12" s="170">
        <v>7</v>
      </c>
      <c r="H12" s="171"/>
      <c r="I12" s="171">
        <v>0</v>
      </c>
      <c r="J12" s="176"/>
      <c r="K12" s="176"/>
      <c r="L12" s="177"/>
    </row>
    <row r="13" spans="1:12" ht="28.5" customHeight="1" x14ac:dyDescent="0.15">
      <c r="A13" s="158"/>
      <c r="B13" s="174">
        <v>10</v>
      </c>
      <c r="C13" s="175"/>
      <c r="D13" s="167" t="s">
        <v>27</v>
      </c>
      <c r="E13" s="168" t="s">
        <v>35</v>
      </c>
      <c r="F13" s="169" t="s">
        <v>29</v>
      </c>
      <c r="G13" s="170">
        <v>6</v>
      </c>
      <c r="H13" s="171"/>
      <c r="I13" s="171">
        <v>0</v>
      </c>
      <c r="J13" s="176"/>
      <c r="K13" s="176"/>
      <c r="L13" s="177"/>
    </row>
    <row r="14" spans="1:12" ht="28.5" customHeight="1" x14ac:dyDescent="0.15">
      <c r="A14" s="158"/>
      <c r="B14" s="174">
        <v>11</v>
      </c>
      <c r="C14" s="175"/>
      <c r="D14" s="167" t="s">
        <v>27</v>
      </c>
      <c r="E14" s="168" t="s">
        <v>36</v>
      </c>
      <c r="F14" s="169" t="s">
        <v>29</v>
      </c>
      <c r="G14" s="170">
        <v>1</v>
      </c>
      <c r="H14" s="171"/>
      <c r="I14" s="171">
        <v>0</v>
      </c>
      <c r="J14" s="176"/>
      <c r="K14" s="176"/>
      <c r="L14" s="177"/>
    </row>
    <row r="15" spans="1:12" ht="28.5" customHeight="1" x14ac:dyDescent="0.15">
      <c r="A15" s="158"/>
      <c r="B15" s="174">
        <v>12</v>
      </c>
      <c r="C15" s="175"/>
      <c r="D15" s="167" t="s">
        <v>27</v>
      </c>
      <c r="E15" s="168" t="s">
        <v>37</v>
      </c>
      <c r="F15" s="169" t="s">
        <v>29</v>
      </c>
      <c r="G15" s="170">
        <v>1</v>
      </c>
      <c r="H15" s="171"/>
      <c r="I15" s="171">
        <v>0</v>
      </c>
      <c r="J15" s="176"/>
      <c r="K15" s="176"/>
      <c r="L15" s="177"/>
    </row>
    <row r="16" spans="1:12" ht="28.5" customHeight="1" x14ac:dyDescent="0.15">
      <c r="A16" s="158"/>
      <c r="B16" s="174">
        <v>13</v>
      </c>
      <c r="C16" s="175"/>
      <c r="D16" s="167" t="s">
        <v>27</v>
      </c>
      <c r="E16" s="168" t="s">
        <v>38</v>
      </c>
      <c r="F16" s="169" t="s">
        <v>29</v>
      </c>
      <c r="G16" s="170">
        <v>1</v>
      </c>
      <c r="H16" s="171"/>
      <c r="I16" s="171">
        <v>0</v>
      </c>
      <c r="J16" s="176"/>
      <c r="K16" s="176"/>
      <c r="L16" s="177"/>
    </row>
    <row r="17" spans="1:13" ht="28.5" customHeight="1" x14ac:dyDescent="0.15">
      <c r="A17" s="158"/>
      <c r="B17" s="174">
        <v>14</v>
      </c>
      <c r="C17" s="175"/>
      <c r="D17" s="167" t="s">
        <v>27</v>
      </c>
      <c r="E17" s="168" t="s">
        <v>39</v>
      </c>
      <c r="F17" s="169" t="s">
        <v>29</v>
      </c>
      <c r="G17" s="170">
        <v>1</v>
      </c>
      <c r="H17" s="171"/>
      <c r="I17" s="171">
        <v>0</v>
      </c>
      <c r="J17" s="176"/>
      <c r="K17" s="176"/>
      <c r="L17" s="177"/>
    </row>
    <row r="18" spans="1:13" ht="28.5" customHeight="1" x14ac:dyDescent="0.15">
      <c r="A18" s="158"/>
      <c r="B18" s="174"/>
      <c r="C18" s="175"/>
      <c r="D18" s="167" t="s">
        <v>126</v>
      </c>
      <c r="E18" s="168"/>
      <c r="F18" s="169"/>
      <c r="G18" s="170"/>
      <c r="H18" s="171"/>
      <c r="I18" s="171">
        <v>0</v>
      </c>
      <c r="J18" s="176"/>
      <c r="K18" s="176"/>
      <c r="L18" s="177"/>
    </row>
    <row r="19" spans="1:13" ht="28.5" customHeight="1" x14ac:dyDescent="0.15">
      <c r="A19" s="158"/>
      <c r="B19" s="174"/>
      <c r="C19" s="175"/>
      <c r="D19" s="167"/>
      <c r="E19" s="168"/>
      <c r="F19" s="169"/>
      <c r="G19" s="170"/>
      <c r="H19" s="171"/>
      <c r="I19" s="171">
        <v>0</v>
      </c>
      <c r="J19" s="176"/>
      <c r="K19" s="176"/>
      <c r="L19" s="177"/>
    </row>
    <row r="20" spans="1:13" ht="28.5" customHeight="1" x14ac:dyDescent="0.15">
      <c r="A20" s="158"/>
      <c r="B20" s="174"/>
      <c r="C20" s="175"/>
      <c r="D20" s="167"/>
      <c r="E20" s="168"/>
      <c r="F20" s="169"/>
      <c r="G20" s="170"/>
      <c r="H20" s="171"/>
      <c r="I20" s="171">
        <v>0</v>
      </c>
      <c r="J20" s="176"/>
      <c r="K20" s="176"/>
      <c r="L20" s="177"/>
    </row>
    <row r="21" spans="1:13" ht="28.5" customHeight="1" x14ac:dyDescent="0.15">
      <c r="A21" s="158"/>
      <c r="B21" s="174"/>
      <c r="C21" s="175"/>
      <c r="D21" s="167"/>
      <c r="E21" s="168"/>
      <c r="F21" s="169"/>
      <c r="G21" s="170"/>
      <c r="H21" s="171"/>
      <c r="I21" s="171">
        <v>0</v>
      </c>
      <c r="J21" s="176"/>
      <c r="K21" s="176"/>
      <c r="L21" s="177"/>
    </row>
    <row r="22" spans="1:13" ht="28.5" customHeight="1" x14ac:dyDescent="0.15">
      <c r="A22" s="158"/>
      <c r="B22" s="174"/>
      <c r="C22" s="175"/>
      <c r="D22" s="167"/>
      <c r="E22" s="168"/>
      <c r="F22" s="169"/>
      <c r="G22" s="170"/>
      <c r="H22" s="171"/>
      <c r="I22" s="171">
        <v>0</v>
      </c>
      <c r="J22" s="176"/>
      <c r="K22" s="176"/>
      <c r="L22" s="177"/>
    </row>
    <row r="23" spans="1:13" ht="28.5" customHeight="1" x14ac:dyDescent="0.15">
      <c r="A23" s="158"/>
      <c r="B23" s="174"/>
      <c r="C23" s="175"/>
      <c r="D23" s="167"/>
      <c r="E23" s="168"/>
      <c r="F23" s="169"/>
      <c r="G23" s="170"/>
      <c r="H23" s="171"/>
      <c r="I23" s="171">
        <v>0</v>
      </c>
      <c r="J23" s="176"/>
      <c r="K23" s="176"/>
      <c r="L23" s="177"/>
    </row>
    <row r="24" spans="1:13" ht="28.5" customHeight="1" x14ac:dyDescent="0.15">
      <c r="A24" s="158"/>
      <c r="B24" s="174"/>
      <c r="C24" s="175"/>
      <c r="D24" s="167"/>
      <c r="E24" s="168"/>
      <c r="F24" s="169"/>
      <c r="G24" s="170"/>
      <c r="H24" s="171"/>
      <c r="I24" s="171">
        <v>0</v>
      </c>
      <c r="J24" s="176"/>
      <c r="K24" s="176"/>
      <c r="L24" s="177"/>
    </row>
    <row r="25" spans="1:13" ht="28.5" customHeight="1" x14ac:dyDescent="0.15">
      <c r="A25" s="158"/>
      <c r="B25" s="174"/>
      <c r="C25" s="175"/>
      <c r="D25" s="167"/>
      <c r="E25" s="168"/>
      <c r="F25" s="169"/>
      <c r="G25" s="170"/>
      <c r="H25" s="171"/>
      <c r="I25" s="171">
        <v>0</v>
      </c>
      <c r="J25" s="176"/>
      <c r="K25" s="176"/>
      <c r="L25" s="177"/>
    </row>
    <row r="26" spans="1:13" ht="28.5" customHeight="1" x14ac:dyDescent="0.15">
      <c r="A26" s="158"/>
      <c r="B26" s="174"/>
      <c r="C26" s="175"/>
      <c r="D26" s="167"/>
      <c r="E26" s="168"/>
      <c r="F26" s="169"/>
      <c r="G26" s="170"/>
      <c r="H26" s="171"/>
      <c r="I26" s="171">
        <v>0</v>
      </c>
      <c r="J26" s="176"/>
      <c r="K26" s="176"/>
      <c r="L26" s="177"/>
    </row>
    <row r="27" spans="1:13" ht="28.5" customHeight="1" x14ac:dyDescent="0.15">
      <c r="A27" s="158"/>
      <c r="B27" s="174"/>
      <c r="C27" s="175"/>
      <c r="D27" s="167"/>
      <c r="E27" s="178"/>
      <c r="F27" s="169"/>
      <c r="G27" s="170"/>
      <c r="H27" s="171"/>
      <c r="I27" s="171">
        <v>0</v>
      </c>
      <c r="J27" s="176"/>
      <c r="K27" s="176"/>
      <c r="L27" s="177"/>
    </row>
    <row r="28" spans="1:13" ht="28.5" customHeight="1" x14ac:dyDescent="0.15">
      <c r="A28" s="158"/>
      <c r="B28" s="174"/>
      <c r="C28" s="175"/>
      <c r="D28" s="167"/>
      <c r="E28" s="168"/>
      <c r="F28" s="169"/>
      <c r="G28" s="170"/>
      <c r="H28" s="171"/>
      <c r="I28" s="171">
        <v>0</v>
      </c>
      <c r="J28" s="176"/>
      <c r="K28" s="176"/>
      <c r="L28" s="177"/>
    </row>
    <row r="29" spans="1:13" ht="28.5" customHeight="1" x14ac:dyDescent="0.15">
      <c r="A29" s="158"/>
      <c r="B29" s="174"/>
      <c r="C29" s="175"/>
      <c r="D29" s="167"/>
      <c r="E29" s="179"/>
      <c r="F29" s="169"/>
      <c r="G29" s="170"/>
      <c r="H29" s="171"/>
      <c r="I29" s="171">
        <v>0</v>
      </c>
      <c r="J29" s="176"/>
      <c r="K29" s="176"/>
      <c r="L29" s="177"/>
    </row>
    <row r="30" spans="1:13" ht="28.5" customHeight="1" x14ac:dyDescent="0.15">
      <c r="A30" s="158"/>
      <c r="B30" s="174"/>
      <c r="C30" s="175"/>
      <c r="D30" s="167"/>
      <c r="E30" s="168"/>
      <c r="F30" s="169"/>
      <c r="G30" s="170"/>
      <c r="H30" s="171"/>
      <c r="I30" s="171">
        <v>0</v>
      </c>
      <c r="J30" s="176"/>
      <c r="K30" s="176"/>
      <c r="L30" s="177"/>
    </row>
    <row r="31" spans="1:13" ht="28.5" customHeight="1" x14ac:dyDescent="0.15">
      <c r="A31" s="158"/>
      <c r="B31" s="174"/>
      <c r="C31" s="175"/>
      <c r="D31" s="167"/>
      <c r="E31" s="168"/>
      <c r="F31" s="169"/>
      <c r="G31" s="170"/>
      <c r="H31" s="171"/>
      <c r="I31" s="171">
        <v>0</v>
      </c>
      <c r="J31" s="176"/>
      <c r="K31" s="176"/>
      <c r="L31" s="177"/>
    </row>
    <row r="32" spans="1:13" ht="28.5" customHeight="1" x14ac:dyDescent="0.15">
      <c r="A32" s="158"/>
      <c r="B32" s="180"/>
      <c r="C32" s="181"/>
      <c r="D32" s="182"/>
      <c r="E32" s="183"/>
      <c r="F32" s="184"/>
      <c r="G32" s="185"/>
      <c r="H32" s="185"/>
      <c r="I32" s="185">
        <v>0</v>
      </c>
      <c r="J32" s="186"/>
      <c r="K32" s="186"/>
      <c r="L32" s="187"/>
      <c r="M32" s="188"/>
    </row>
    <row r="33" spans="1:12" ht="28.5" customHeight="1" x14ac:dyDescent="0.15">
      <c r="A33" s="158"/>
      <c r="B33" s="165"/>
      <c r="C33" s="189"/>
      <c r="D33" s="190"/>
      <c r="E33" s="168"/>
      <c r="F33" s="169"/>
      <c r="G33" s="170"/>
      <c r="H33" s="170"/>
      <c r="I33" s="191">
        <v>0</v>
      </c>
      <c r="J33" s="192"/>
      <c r="K33" s="192"/>
      <c r="L33" s="193"/>
    </row>
    <row r="34" spans="1:12" ht="28.5" customHeight="1" x14ac:dyDescent="0.15">
      <c r="A34" s="158"/>
      <c r="B34" s="194"/>
      <c r="C34" s="148"/>
      <c r="D34" s="195" t="str">
        <f>IF(D35=0,"合　　　　　　計","小　　　　　　計")</f>
        <v>合　　　　　　計</v>
      </c>
      <c r="E34" s="196"/>
      <c r="F34" s="197"/>
      <c r="G34" s="198"/>
      <c r="H34" s="198"/>
      <c r="I34" s="198">
        <f>SUM(I4:I33)</f>
        <v>0</v>
      </c>
      <c r="J34" s="199"/>
      <c r="K34" s="199"/>
      <c r="L34" s="200"/>
    </row>
    <row r="35" spans="1:12" ht="28.5" customHeight="1" x14ac:dyDescent="0.15">
      <c r="A35" s="158"/>
      <c r="B35" s="165">
        <v>31</v>
      </c>
      <c r="C35" s="166"/>
      <c r="D35" s="167"/>
      <c r="E35" s="168"/>
      <c r="F35" s="169"/>
      <c r="G35" s="170"/>
      <c r="H35" s="171"/>
      <c r="I35" s="170">
        <v>0</v>
      </c>
      <c r="J35" s="172"/>
      <c r="K35" s="172"/>
      <c r="L35" s="173"/>
    </row>
    <row r="36" spans="1:12" ht="28.5" customHeight="1" x14ac:dyDescent="0.15">
      <c r="A36" s="158"/>
      <c r="B36" s="174">
        <v>32</v>
      </c>
      <c r="C36" s="166"/>
      <c r="D36" s="167"/>
      <c r="E36" s="168"/>
      <c r="F36" s="169"/>
      <c r="G36" s="170"/>
      <c r="H36" s="171"/>
      <c r="I36" s="171">
        <v>0</v>
      </c>
      <c r="J36" s="172"/>
      <c r="K36" s="172"/>
      <c r="L36" s="173"/>
    </row>
    <row r="37" spans="1:12" ht="28.5" customHeight="1" x14ac:dyDescent="0.15">
      <c r="A37" s="158"/>
      <c r="B37" s="174">
        <v>33</v>
      </c>
      <c r="C37" s="166"/>
      <c r="D37" s="167"/>
      <c r="E37" s="168"/>
      <c r="F37" s="169"/>
      <c r="G37" s="170"/>
      <c r="H37" s="171"/>
      <c r="I37" s="171">
        <v>0</v>
      </c>
      <c r="J37" s="172"/>
      <c r="K37" s="172"/>
      <c r="L37" s="173"/>
    </row>
    <row r="38" spans="1:12" ht="28.5" customHeight="1" x14ac:dyDescent="0.15">
      <c r="A38" s="158"/>
      <c r="B38" s="174">
        <v>34</v>
      </c>
      <c r="C38" s="166"/>
      <c r="D38" s="167"/>
      <c r="E38" s="168"/>
      <c r="F38" s="169"/>
      <c r="G38" s="170"/>
      <c r="H38" s="171"/>
      <c r="I38" s="171">
        <v>0</v>
      </c>
      <c r="J38" s="172"/>
      <c r="K38" s="172"/>
      <c r="L38" s="173"/>
    </row>
    <row r="39" spans="1:12" ht="28.5" customHeight="1" x14ac:dyDescent="0.15">
      <c r="A39" s="158"/>
      <c r="B39" s="174">
        <v>35</v>
      </c>
      <c r="C39" s="166"/>
      <c r="D39" s="167"/>
      <c r="E39" s="168"/>
      <c r="F39" s="169"/>
      <c r="G39" s="170"/>
      <c r="H39" s="171"/>
      <c r="I39" s="171">
        <v>0</v>
      </c>
      <c r="J39" s="172"/>
      <c r="K39" s="172"/>
      <c r="L39" s="173"/>
    </row>
    <row r="40" spans="1:12" ht="28.5" customHeight="1" x14ac:dyDescent="0.15">
      <c r="A40" s="158"/>
      <c r="B40" s="174">
        <v>36</v>
      </c>
      <c r="C40" s="166"/>
      <c r="D40" s="167"/>
      <c r="E40" s="168"/>
      <c r="F40" s="169"/>
      <c r="G40" s="170"/>
      <c r="H40" s="171"/>
      <c r="I40" s="171">
        <v>0</v>
      </c>
      <c r="J40" s="172"/>
      <c r="K40" s="172"/>
      <c r="L40" s="173"/>
    </row>
    <row r="41" spans="1:12" ht="28.5" customHeight="1" x14ac:dyDescent="0.15">
      <c r="A41" s="158"/>
      <c r="B41" s="174">
        <v>37</v>
      </c>
      <c r="C41" s="166"/>
      <c r="D41" s="167"/>
      <c r="E41" s="168"/>
      <c r="F41" s="169"/>
      <c r="G41" s="170"/>
      <c r="H41" s="171"/>
      <c r="I41" s="171">
        <v>0</v>
      </c>
      <c r="J41" s="172"/>
      <c r="K41" s="172"/>
      <c r="L41" s="173"/>
    </row>
    <row r="42" spans="1:12" ht="28.5" customHeight="1" x14ac:dyDescent="0.15">
      <c r="A42" s="158"/>
      <c r="B42" s="174">
        <v>38</v>
      </c>
      <c r="C42" s="166"/>
      <c r="D42" s="167"/>
      <c r="E42" s="168"/>
      <c r="F42" s="169"/>
      <c r="G42" s="170"/>
      <c r="H42" s="171"/>
      <c r="I42" s="171">
        <v>0</v>
      </c>
      <c r="J42" s="172"/>
      <c r="K42" s="172"/>
      <c r="L42" s="173"/>
    </row>
    <row r="43" spans="1:12" ht="28.5" customHeight="1" x14ac:dyDescent="0.15">
      <c r="A43" s="158"/>
      <c r="B43" s="174"/>
      <c r="C43" s="166"/>
      <c r="D43" s="167"/>
      <c r="E43" s="168"/>
      <c r="F43" s="169"/>
      <c r="G43" s="170"/>
      <c r="H43" s="171"/>
      <c r="I43" s="171">
        <v>0</v>
      </c>
      <c r="J43" s="172"/>
      <c r="K43" s="172"/>
      <c r="L43" s="173"/>
    </row>
    <row r="44" spans="1:12" ht="28.5" customHeight="1" x14ac:dyDescent="0.15">
      <c r="A44" s="158"/>
      <c r="B44" s="174"/>
      <c r="C44" s="166">
        <v>0</v>
      </c>
      <c r="D44" s="167"/>
      <c r="E44" s="168"/>
      <c r="F44" s="169"/>
      <c r="G44" s="170"/>
      <c r="H44" s="171"/>
      <c r="I44" s="171">
        <v>0</v>
      </c>
      <c r="J44" s="172"/>
      <c r="K44" s="172"/>
      <c r="L44" s="173"/>
    </row>
    <row r="45" spans="1:12" ht="28.5" customHeight="1" x14ac:dyDescent="0.15">
      <c r="B45" s="174"/>
      <c r="C45" s="166">
        <v>0</v>
      </c>
      <c r="D45" s="167"/>
      <c r="E45" s="168"/>
      <c r="F45" s="169"/>
      <c r="G45" s="170"/>
      <c r="H45" s="171"/>
      <c r="I45" s="171">
        <v>0</v>
      </c>
      <c r="J45" s="172"/>
      <c r="K45" s="172"/>
      <c r="L45" s="173"/>
    </row>
    <row r="46" spans="1:12" ht="28.5" customHeight="1" x14ac:dyDescent="0.15">
      <c r="B46" s="174"/>
      <c r="C46" s="166">
        <v>0</v>
      </c>
      <c r="D46" s="167"/>
      <c r="E46" s="168"/>
      <c r="F46" s="169"/>
      <c r="G46" s="170"/>
      <c r="H46" s="171"/>
      <c r="I46" s="171">
        <v>0</v>
      </c>
      <c r="J46" s="172"/>
      <c r="K46" s="172"/>
      <c r="L46" s="173"/>
    </row>
    <row r="47" spans="1:12" ht="28.5" customHeight="1" x14ac:dyDescent="0.15">
      <c r="B47" s="174"/>
      <c r="C47" s="166">
        <v>0</v>
      </c>
      <c r="D47" s="167"/>
      <c r="E47" s="168"/>
      <c r="F47" s="169"/>
      <c r="G47" s="170"/>
      <c r="H47" s="171"/>
      <c r="I47" s="171">
        <v>0</v>
      </c>
      <c r="J47" s="172"/>
      <c r="K47" s="172"/>
      <c r="L47" s="173"/>
    </row>
    <row r="48" spans="1:12" ht="28.5" customHeight="1" x14ac:dyDescent="0.15">
      <c r="B48" s="174"/>
      <c r="C48" s="166">
        <v>0</v>
      </c>
      <c r="D48" s="167"/>
      <c r="E48" s="168"/>
      <c r="F48" s="169"/>
      <c r="G48" s="170"/>
      <c r="H48" s="171"/>
      <c r="I48" s="171">
        <v>0</v>
      </c>
      <c r="J48" s="172"/>
      <c r="K48" s="172"/>
      <c r="L48" s="173"/>
    </row>
    <row r="49" spans="2:12" ht="28.5" customHeight="1" x14ac:dyDescent="0.15">
      <c r="B49" s="174"/>
      <c r="C49" s="166">
        <v>0</v>
      </c>
      <c r="D49" s="167"/>
      <c r="E49" s="168"/>
      <c r="F49" s="169"/>
      <c r="G49" s="170"/>
      <c r="H49" s="171"/>
      <c r="I49" s="171">
        <v>0</v>
      </c>
      <c r="J49" s="172"/>
      <c r="K49" s="172"/>
      <c r="L49" s="173"/>
    </row>
    <row r="50" spans="2:12" ht="28.5" customHeight="1" x14ac:dyDescent="0.15">
      <c r="B50" s="174"/>
      <c r="C50" s="166">
        <v>0</v>
      </c>
      <c r="D50" s="167"/>
      <c r="E50" s="168"/>
      <c r="F50" s="169"/>
      <c r="G50" s="170"/>
      <c r="H50" s="171"/>
      <c r="I50" s="171">
        <v>0</v>
      </c>
      <c r="J50" s="172"/>
      <c r="K50" s="172"/>
      <c r="L50" s="173"/>
    </row>
    <row r="51" spans="2:12" ht="28.5" customHeight="1" x14ac:dyDescent="0.15">
      <c r="B51" s="174"/>
      <c r="C51" s="166">
        <v>0</v>
      </c>
      <c r="D51" s="167"/>
      <c r="E51" s="168"/>
      <c r="F51" s="169"/>
      <c r="G51" s="170"/>
      <c r="H51" s="171"/>
      <c r="I51" s="171">
        <v>0</v>
      </c>
      <c r="J51" s="172"/>
      <c r="K51" s="172"/>
      <c r="L51" s="173"/>
    </row>
    <row r="52" spans="2:12" ht="28.5" customHeight="1" x14ac:dyDescent="0.15">
      <c r="B52" s="174"/>
      <c r="C52" s="166">
        <v>0</v>
      </c>
      <c r="D52" s="167"/>
      <c r="E52" s="168"/>
      <c r="F52" s="169"/>
      <c r="G52" s="170"/>
      <c r="H52" s="171"/>
      <c r="I52" s="171">
        <v>0</v>
      </c>
      <c r="J52" s="172"/>
      <c r="K52" s="172"/>
      <c r="L52" s="173"/>
    </row>
    <row r="53" spans="2:12" ht="28.5" customHeight="1" x14ac:dyDescent="0.15">
      <c r="B53" s="174"/>
      <c r="C53" s="166">
        <v>0</v>
      </c>
      <c r="D53" s="167"/>
      <c r="E53" s="168"/>
      <c r="F53" s="169"/>
      <c r="G53" s="170"/>
      <c r="H53" s="171"/>
      <c r="I53" s="171">
        <v>0</v>
      </c>
      <c r="J53" s="172"/>
      <c r="K53" s="172"/>
      <c r="L53" s="173"/>
    </row>
    <row r="54" spans="2:12" ht="28.5" customHeight="1" x14ac:dyDescent="0.15">
      <c r="B54" s="174"/>
      <c r="C54" s="166">
        <v>0</v>
      </c>
      <c r="D54" s="167"/>
      <c r="E54" s="168"/>
      <c r="F54" s="169"/>
      <c r="G54" s="170"/>
      <c r="H54" s="171"/>
      <c r="I54" s="171">
        <v>0</v>
      </c>
      <c r="J54" s="172"/>
      <c r="K54" s="172"/>
      <c r="L54" s="173"/>
    </row>
    <row r="55" spans="2:12" ht="28.5" customHeight="1" x14ac:dyDescent="0.15">
      <c r="B55" s="174"/>
      <c r="C55" s="166">
        <v>0</v>
      </c>
      <c r="D55" s="167"/>
      <c r="E55" s="168"/>
      <c r="F55" s="169"/>
      <c r="G55" s="170"/>
      <c r="H55" s="171"/>
      <c r="I55" s="171">
        <v>0</v>
      </c>
      <c r="J55" s="172"/>
      <c r="K55" s="172"/>
      <c r="L55" s="173"/>
    </row>
    <row r="56" spans="2:12" ht="28.5" customHeight="1" x14ac:dyDescent="0.15">
      <c r="B56" s="174"/>
      <c r="C56" s="166">
        <v>0</v>
      </c>
      <c r="D56" s="167"/>
      <c r="E56" s="168"/>
      <c r="F56" s="169"/>
      <c r="G56" s="170"/>
      <c r="H56" s="171"/>
      <c r="I56" s="171">
        <v>0</v>
      </c>
      <c r="J56" s="172"/>
      <c r="K56" s="172"/>
      <c r="L56" s="173"/>
    </row>
    <row r="57" spans="2:12" ht="28.5" customHeight="1" x14ac:dyDescent="0.15">
      <c r="B57" s="174"/>
      <c r="C57" s="166">
        <v>0</v>
      </c>
      <c r="D57" s="167"/>
      <c r="E57" s="168"/>
      <c r="F57" s="169"/>
      <c r="G57" s="170"/>
      <c r="H57" s="171"/>
      <c r="I57" s="171">
        <v>0</v>
      </c>
      <c r="J57" s="172"/>
      <c r="K57" s="172"/>
      <c r="L57" s="173"/>
    </row>
    <row r="58" spans="2:12" ht="28.5" customHeight="1" x14ac:dyDescent="0.15">
      <c r="B58" s="174"/>
      <c r="C58" s="166">
        <v>0</v>
      </c>
      <c r="D58" s="167"/>
      <c r="E58" s="168"/>
      <c r="F58" s="169"/>
      <c r="G58" s="170"/>
      <c r="H58" s="171"/>
      <c r="I58" s="171">
        <v>0</v>
      </c>
      <c r="J58" s="172"/>
      <c r="K58" s="172"/>
      <c r="L58" s="173"/>
    </row>
    <row r="59" spans="2:12" ht="28.5" customHeight="1" x14ac:dyDescent="0.15">
      <c r="B59" s="174"/>
      <c r="C59" s="166">
        <v>0</v>
      </c>
      <c r="D59" s="167"/>
      <c r="E59" s="168"/>
      <c r="F59" s="169"/>
      <c r="G59" s="170"/>
      <c r="H59" s="171"/>
      <c r="I59" s="171">
        <v>0</v>
      </c>
      <c r="J59" s="172"/>
      <c r="K59" s="172"/>
      <c r="L59" s="173"/>
    </row>
    <row r="60" spans="2:12" ht="28.5" customHeight="1" x14ac:dyDescent="0.15">
      <c r="B60" s="174"/>
      <c r="C60" s="166">
        <v>0</v>
      </c>
      <c r="D60" s="167"/>
      <c r="E60" s="168"/>
      <c r="F60" s="169"/>
      <c r="G60" s="170"/>
      <c r="H60" s="171"/>
      <c r="I60" s="171">
        <v>0</v>
      </c>
      <c r="J60" s="172"/>
      <c r="K60" s="172"/>
      <c r="L60" s="173"/>
    </row>
    <row r="61" spans="2:12" ht="28.5" customHeight="1" x14ac:dyDescent="0.15">
      <c r="B61" s="174"/>
      <c r="C61" s="166">
        <v>0</v>
      </c>
      <c r="D61" s="167"/>
      <c r="E61" s="168"/>
      <c r="F61" s="169"/>
      <c r="G61" s="170"/>
      <c r="H61" s="171"/>
      <c r="I61" s="171">
        <v>0</v>
      </c>
      <c r="J61" s="172"/>
      <c r="K61" s="172"/>
      <c r="L61" s="173"/>
    </row>
    <row r="62" spans="2:12" ht="28.5" customHeight="1" x14ac:dyDescent="0.15">
      <c r="B62" s="174"/>
      <c r="C62" s="166">
        <v>0</v>
      </c>
      <c r="D62" s="167"/>
      <c r="E62" s="168"/>
      <c r="F62" s="169"/>
      <c r="G62" s="170"/>
      <c r="H62" s="171"/>
      <c r="I62" s="171">
        <v>0</v>
      </c>
      <c r="J62" s="172"/>
      <c r="K62" s="172"/>
      <c r="L62" s="173"/>
    </row>
    <row r="63" spans="2:12" ht="28.5" customHeight="1" x14ac:dyDescent="0.15">
      <c r="B63" s="174"/>
      <c r="C63" s="166">
        <v>0</v>
      </c>
      <c r="D63" s="167"/>
      <c r="E63" s="168"/>
      <c r="F63" s="169"/>
      <c r="G63" s="170"/>
      <c r="H63" s="171"/>
      <c r="I63" s="171">
        <v>0</v>
      </c>
      <c r="J63" s="172"/>
      <c r="K63" s="172"/>
      <c r="L63" s="173"/>
    </row>
    <row r="64" spans="2:12" ht="28.5" customHeight="1" x14ac:dyDescent="0.15">
      <c r="B64" s="201"/>
      <c r="C64" s="202">
        <v>0</v>
      </c>
      <c r="D64" s="203"/>
      <c r="E64" s="168"/>
      <c r="F64" s="169"/>
      <c r="G64" s="170"/>
      <c r="H64" s="171"/>
      <c r="I64" s="204">
        <v>0</v>
      </c>
      <c r="J64" s="205"/>
      <c r="K64" s="205"/>
      <c r="L64" s="206"/>
    </row>
    <row r="65" spans="2:12" ht="28.5" customHeight="1" x14ac:dyDescent="0.15">
      <c r="B65" s="194"/>
      <c r="C65" s="148"/>
      <c r="D65" s="195" t="s">
        <v>127</v>
      </c>
      <c r="E65" s="196"/>
      <c r="F65" s="197"/>
      <c r="G65" s="198"/>
      <c r="H65" s="198"/>
      <c r="I65" s="198">
        <f>SUM(I35:I64)</f>
        <v>0</v>
      </c>
      <c r="J65" s="199"/>
      <c r="K65" s="199"/>
      <c r="L65" s="200"/>
    </row>
    <row r="66" spans="2:12" ht="28.5" customHeight="1" x14ac:dyDescent="0.15">
      <c r="B66" s="174">
        <v>61</v>
      </c>
      <c r="C66" s="175">
        <v>0</v>
      </c>
      <c r="D66" s="167"/>
      <c r="E66" s="168"/>
      <c r="F66" s="169"/>
      <c r="G66" s="170"/>
      <c r="H66" s="171"/>
      <c r="I66" s="170">
        <v>0</v>
      </c>
      <c r="J66" s="176"/>
      <c r="K66" s="176"/>
      <c r="L66" s="177"/>
    </row>
    <row r="67" spans="2:12" ht="28.5" customHeight="1" x14ac:dyDescent="0.15">
      <c r="B67" s="174">
        <v>62</v>
      </c>
      <c r="C67" s="175">
        <v>0</v>
      </c>
      <c r="D67" s="167"/>
      <c r="E67" s="168"/>
      <c r="F67" s="169"/>
      <c r="G67" s="170"/>
      <c r="H67" s="171"/>
      <c r="I67" s="171">
        <v>0</v>
      </c>
      <c r="J67" s="176"/>
      <c r="K67" s="176"/>
      <c r="L67" s="177"/>
    </row>
    <row r="68" spans="2:12" ht="28.5" customHeight="1" x14ac:dyDescent="0.15">
      <c r="B68" s="174">
        <v>63</v>
      </c>
      <c r="C68" s="175">
        <v>0</v>
      </c>
      <c r="D68" s="167"/>
      <c r="E68" s="168"/>
      <c r="F68" s="169"/>
      <c r="G68" s="170"/>
      <c r="H68" s="171"/>
      <c r="I68" s="171">
        <v>0</v>
      </c>
      <c r="J68" s="176"/>
      <c r="K68" s="176"/>
      <c r="L68" s="177"/>
    </row>
    <row r="69" spans="2:12" ht="28.5" customHeight="1" x14ac:dyDescent="0.15">
      <c r="B69" s="174">
        <v>64</v>
      </c>
      <c r="C69" s="175">
        <v>0</v>
      </c>
      <c r="D69" s="167"/>
      <c r="E69" s="168"/>
      <c r="F69" s="169"/>
      <c r="G69" s="170"/>
      <c r="H69" s="171"/>
      <c r="I69" s="171">
        <v>0</v>
      </c>
      <c r="J69" s="176"/>
      <c r="K69" s="176"/>
      <c r="L69" s="177"/>
    </row>
    <row r="70" spans="2:12" ht="28.5" customHeight="1" x14ac:dyDescent="0.15">
      <c r="B70" s="174">
        <v>65</v>
      </c>
      <c r="C70" s="175">
        <v>0</v>
      </c>
      <c r="D70" s="167"/>
      <c r="E70" s="168"/>
      <c r="F70" s="169"/>
      <c r="G70" s="170"/>
      <c r="H70" s="171"/>
      <c r="I70" s="171">
        <v>0</v>
      </c>
      <c r="J70" s="176"/>
      <c r="K70" s="176"/>
      <c r="L70" s="177"/>
    </row>
    <row r="71" spans="2:12" ht="28.5" customHeight="1" x14ac:dyDescent="0.15">
      <c r="B71" s="174">
        <v>66</v>
      </c>
      <c r="C71" s="175">
        <v>0</v>
      </c>
      <c r="D71" s="167"/>
      <c r="E71" s="168"/>
      <c r="F71" s="169"/>
      <c r="G71" s="170"/>
      <c r="H71" s="171"/>
      <c r="I71" s="171">
        <v>0</v>
      </c>
      <c r="J71" s="176"/>
      <c r="K71" s="176"/>
      <c r="L71" s="177"/>
    </row>
    <row r="72" spans="2:12" ht="28.5" customHeight="1" x14ac:dyDescent="0.15">
      <c r="B72" s="174">
        <v>67</v>
      </c>
      <c r="C72" s="175">
        <v>0</v>
      </c>
      <c r="D72" s="167"/>
      <c r="E72" s="168"/>
      <c r="F72" s="169"/>
      <c r="G72" s="170"/>
      <c r="H72" s="171"/>
      <c r="I72" s="171">
        <v>0</v>
      </c>
      <c r="J72" s="176"/>
      <c r="K72" s="176"/>
      <c r="L72" s="177"/>
    </row>
    <row r="73" spans="2:12" ht="28.5" customHeight="1" x14ac:dyDescent="0.15">
      <c r="B73" s="174">
        <v>68</v>
      </c>
      <c r="C73" s="175">
        <v>0</v>
      </c>
      <c r="D73" s="167"/>
      <c r="E73" s="168"/>
      <c r="F73" s="169"/>
      <c r="G73" s="170"/>
      <c r="H73" s="171"/>
      <c r="I73" s="171">
        <v>0</v>
      </c>
      <c r="J73" s="176"/>
      <c r="K73" s="176"/>
      <c r="L73" s="177"/>
    </row>
    <row r="74" spans="2:12" ht="28.5" customHeight="1" x14ac:dyDescent="0.15">
      <c r="B74" s="174">
        <v>69</v>
      </c>
      <c r="C74" s="175">
        <v>0</v>
      </c>
      <c r="D74" s="167"/>
      <c r="E74" s="168"/>
      <c r="F74" s="169"/>
      <c r="G74" s="170"/>
      <c r="H74" s="171"/>
      <c r="I74" s="171">
        <v>0</v>
      </c>
      <c r="J74" s="176"/>
      <c r="K74" s="176"/>
      <c r="L74" s="177"/>
    </row>
    <row r="75" spans="2:12" ht="28.5" customHeight="1" x14ac:dyDescent="0.15">
      <c r="B75" s="174">
        <v>70</v>
      </c>
      <c r="C75" s="175">
        <v>0</v>
      </c>
      <c r="D75" s="167"/>
      <c r="E75" s="168"/>
      <c r="F75" s="169"/>
      <c r="G75" s="170"/>
      <c r="H75" s="171"/>
      <c r="I75" s="171">
        <v>0</v>
      </c>
      <c r="J75" s="176"/>
      <c r="K75" s="176"/>
      <c r="L75" s="177"/>
    </row>
    <row r="76" spans="2:12" ht="28.5" customHeight="1" x14ac:dyDescent="0.15">
      <c r="B76" s="174">
        <v>71</v>
      </c>
      <c r="C76" s="175">
        <v>0</v>
      </c>
      <c r="D76" s="167"/>
      <c r="E76" s="168"/>
      <c r="F76" s="169"/>
      <c r="G76" s="170"/>
      <c r="H76" s="171"/>
      <c r="I76" s="171">
        <v>0</v>
      </c>
      <c r="J76" s="176"/>
      <c r="K76" s="176"/>
      <c r="L76" s="177"/>
    </row>
    <row r="77" spans="2:12" ht="28.5" customHeight="1" x14ac:dyDescent="0.15">
      <c r="B77" s="174">
        <v>72</v>
      </c>
      <c r="C77" s="175">
        <v>0</v>
      </c>
      <c r="D77" s="167"/>
      <c r="E77" s="168"/>
      <c r="F77" s="169"/>
      <c r="G77" s="170"/>
      <c r="H77" s="171"/>
      <c r="I77" s="171">
        <v>0</v>
      </c>
      <c r="J77" s="176"/>
      <c r="K77" s="176"/>
      <c r="L77" s="177"/>
    </row>
    <row r="78" spans="2:12" ht="28.5" customHeight="1" x14ac:dyDescent="0.15">
      <c r="B78" s="174">
        <v>73</v>
      </c>
      <c r="C78" s="175">
        <v>0</v>
      </c>
      <c r="D78" s="167"/>
      <c r="E78" s="168"/>
      <c r="F78" s="169"/>
      <c r="G78" s="170"/>
      <c r="H78" s="171"/>
      <c r="I78" s="171">
        <v>0</v>
      </c>
      <c r="J78" s="176"/>
      <c r="K78" s="176"/>
      <c r="L78" s="177"/>
    </row>
    <row r="79" spans="2:12" ht="28.5" customHeight="1" x14ac:dyDescent="0.15">
      <c r="B79" s="174">
        <v>74</v>
      </c>
      <c r="C79" s="175">
        <v>0</v>
      </c>
      <c r="D79" s="167"/>
      <c r="E79" s="168"/>
      <c r="F79" s="169"/>
      <c r="G79" s="170"/>
      <c r="H79" s="171"/>
      <c r="I79" s="171">
        <v>0</v>
      </c>
      <c r="J79" s="176"/>
      <c r="K79" s="176"/>
      <c r="L79" s="177"/>
    </row>
    <row r="80" spans="2:12" ht="28.5" customHeight="1" x14ac:dyDescent="0.15">
      <c r="B80" s="174">
        <v>75</v>
      </c>
      <c r="C80" s="175">
        <v>0</v>
      </c>
      <c r="D80" s="167"/>
      <c r="E80" s="168"/>
      <c r="F80" s="169"/>
      <c r="G80" s="170"/>
      <c r="H80" s="171"/>
      <c r="I80" s="171">
        <v>0</v>
      </c>
      <c r="J80" s="176"/>
      <c r="K80" s="176"/>
      <c r="L80" s="177"/>
    </row>
    <row r="81" spans="2:12" ht="28.5" customHeight="1" x14ac:dyDescent="0.15">
      <c r="B81" s="174">
        <v>76</v>
      </c>
      <c r="C81" s="175">
        <v>0</v>
      </c>
      <c r="D81" s="167"/>
      <c r="E81" s="168"/>
      <c r="F81" s="169"/>
      <c r="G81" s="170"/>
      <c r="H81" s="171"/>
      <c r="I81" s="171">
        <v>0</v>
      </c>
      <c r="J81" s="176"/>
      <c r="K81" s="176"/>
      <c r="L81" s="177"/>
    </row>
    <row r="82" spans="2:12" ht="28.5" customHeight="1" x14ac:dyDescent="0.15">
      <c r="B82" s="174">
        <v>77</v>
      </c>
      <c r="C82" s="175">
        <v>0</v>
      </c>
      <c r="D82" s="167"/>
      <c r="E82" s="168"/>
      <c r="F82" s="169"/>
      <c r="G82" s="170"/>
      <c r="H82" s="171"/>
      <c r="I82" s="171">
        <v>0</v>
      </c>
      <c r="J82" s="176"/>
      <c r="K82" s="176"/>
      <c r="L82" s="177"/>
    </row>
    <row r="83" spans="2:12" ht="28.5" customHeight="1" x14ac:dyDescent="0.15">
      <c r="B83" s="174">
        <v>78</v>
      </c>
      <c r="C83" s="175">
        <v>0</v>
      </c>
      <c r="D83" s="167"/>
      <c r="E83" s="168"/>
      <c r="F83" s="169"/>
      <c r="G83" s="170"/>
      <c r="H83" s="171"/>
      <c r="I83" s="171">
        <v>0</v>
      </c>
      <c r="J83" s="176"/>
      <c r="K83" s="176"/>
      <c r="L83" s="177"/>
    </row>
    <row r="84" spans="2:12" ht="28.5" customHeight="1" x14ac:dyDescent="0.15">
      <c r="B84" s="174">
        <v>79</v>
      </c>
      <c r="C84" s="175">
        <v>0</v>
      </c>
      <c r="D84" s="167"/>
      <c r="E84" s="168"/>
      <c r="F84" s="169"/>
      <c r="G84" s="170"/>
      <c r="H84" s="171"/>
      <c r="I84" s="171">
        <v>0</v>
      </c>
      <c r="J84" s="176"/>
      <c r="K84" s="176"/>
      <c r="L84" s="177"/>
    </row>
    <row r="85" spans="2:12" ht="28.5" customHeight="1" x14ac:dyDescent="0.15">
      <c r="B85" s="174">
        <v>80</v>
      </c>
      <c r="C85" s="175">
        <v>0</v>
      </c>
      <c r="D85" s="167"/>
      <c r="E85" s="168"/>
      <c r="F85" s="169"/>
      <c r="G85" s="170"/>
      <c r="H85" s="171"/>
      <c r="I85" s="171">
        <v>0</v>
      </c>
      <c r="J85" s="176"/>
      <c r="K85" s="176"/>
      <c r="L85" s="177"/>
    </row>
    <row r="86" spans="2:12" ht="28.5" customHeight="1" x14ac:dyDescent="0.15">
      <c r="B86" s="174">
        <v>81</v>
      </c>
      <c r="C86" s="175">
        <v>0</v>
      </c>
      <c r="D86" s="167"/>
      <c r="E86" s="168"/>
      <c r="F86" s="169"/>
      <c r="G86" s="170"/>
      <c r="H86" s="171"/>
      <c r="I86" s="171">
        <v>0</v>
      </c>
      <c r="J86" s="176"/>
      <c r="K86" s="176"/>
      <c r="L86" s="177"/>
    </row>
    <row r="87" spans="2:12" ht="28.5" customHeight="1" x14ac:dyDescent="0.15">
      <c r="B87" s="174">
        <v>82</v>
      </c>
      <c r="C87" s="175">
        <v>0</v>
      </c>
      <c r="D87" s="167"/>
      <c r="E87" s="168"/>
      <c r="F87" s="169"/>
      <c r="G87" s="170"/>
      <c r="H87" s="171"/>
      <c r="I87" s="171">
        <v>0</v>
      </c>
      <c r="J87" s="176"/>
      <c r="K87" s="176"/>
      <c r="L87" s="177"/>
    </row>
    <row r="88" spans="2:12" ht="28.5" customHeight="1" x14ac:dyDescent="0.15">
      <c r="B88" s="174">
        <v>83</v>
      </c>
      <c r="C88" s="175">
        <v>0</v>
      </c>
      <c r="D88" s="167"/>
      <c r="E88" s="168"/>
      <c r="F88" s="169"/>
      <c r="G88" s="170"/>
      <c r="H88" s="171"/>
      <c r="I88" s="171">
        <v>0</v>
      </c>
      <c r="J88" s="176"/>
      <c r="K88" s="176"/>
      <c r="L88" s="177"/>
    </row>
    <row r="89" spans="2:12" ht="28.5" customHeight="1" x14ac:dyDescent="0.15">
      <c r="B89" s="174">
        <v>84</v>
      </c>
      <c r="C89" s="175">
        <v>0</v>
      </c>
      <c r="D89" s="167"/>
      <c r="E89" s="168"/>
      <c r="F89" s="169"/>
      <c r="G89" s="170"/>
      <c r="H89" s="171"/>
      <c r="I89" s="171">
        <v>0</v>
      </c>
      <c r="J89" s="176"/>
      <c r="K89" s="176"/>
      <c r="L89" s="177"/>
    </row>
    <row r="90" spans="2:12" ht="28.5" customHeight="1" x14ac:dyDescent="0.15">
      <c r="B90" s="174">
        <v>85</v>
      </c>
      <c r="C90" s="175">
        <v>0</v>
      </c>
      <c r="D90" s="167"/>
      <c r="E90" s="168"/>
      <c r="F90" s="169"/>
      <c r="G90" s="170"/>
      <c r="H90" s="171"/>
      <c r="I90" s="171">
        <v>0</v>
      </c>
      <c r="J90" s="176"/>
      <c r="K90" s="176"/>
      <c r="L90" s="177"/>
    </row>
    <row r="91" spans="2:12" ht="28.5" customHeight="1" x14ac:dyDescent="0.15">
      <c r="B91" s="174">
        <v>86</v>
      </c>
      <c r="C91" s="175">
        <v>0</v>
      </c>
      <c r="D91" s="167"/>
      <c r="E91" s="168"/>
      <c r="F91" s="169"/>
      <c r="G91" s="170"/>
      <c r="H91" s="171"/>
      <c r="I91" s="171">
        <v>0</v>
      </c>
      <c r="J91" s="176"/>
      <c r="K91" s="176"/>
      <c r="L91" s="177"/>
    </row>
    <row r="92" spans="2:12" ht="28.5" customHeight="1" x14ac:dyDescent="0.15">
      <c r="B92" s="174">
        <v>87</v>
      </c>
      <c r="C92" s="175">
        <v>0</v>
      </c>
      <c r="D92" s="167"/>
      <c r="E92" s="168"/>
      <c r="F92" s="169"/>
      <c r="G92" s="170"/>
      <c r="H92" s="171"/>
      <c r="I92" s="171">
        <v>0</v>
      </c>
      <c r="J92" s="176"/>
      <c r="K92" s="176"/>
      <c r="L92" s="177"/>
    </row>
    <row r="93" spans="2:12" ht="28.5" customHeight="1" x14ac:dyDescent="0.15">
      <c r="B93" s="174">
        <v>88</v>
      </c>
      <c r="C93" s="175">
        <v>0</v>
      </c>
      <c r="D93" s="167"/>
      <c r="E93" s="168"/>
      <c r="F93" s="169"/>
      <c r="G93" s="170"/>
      <c r="H93" s="171"/>
      <c r="I93" s="171">
        <v>0</v>
      </c>
      <c r="J93" s="176"/>
      <c r="K93" s="176"/>
      <c r="L93" s="177"/>
    </row>
    <row r="94" spans="2:12" ht="28.5" customHeight="1" x14ac:dyDescent="0.15">
      <c r="B94" s="174">
        <v>89</v>
      </c>
      <c r="C94" s="175">
        <v>0</v>
      </c>
      <c r="D94" s="167"/>
      <c r="E94" s="168"/>
      <c r="F94" s="169"/>
      <c r="G94" s="170"/>
      <c r="H94" s="171"/>
      <c r="I94" s="171">
        <v>0</v>
      </c>
      <c r="J94" s="176"/>
      <c r="K94" s="176"/>
      <c r="L94" s="177"/>
    </row>
    <row r="95" spans="2:12" ht="28.5" customHeight="1" x14ac:dyDescent="0.15">
      <c r="B95" s="174">
        <v>90</v>
      </c>
      <c r="C95" s="175">
        <v>0</v>
      </c>
      <c r="D95" s="167"/>
      <c r="E95" s="168"/>
      <c r="F95" s="169"/>
      <c r="G95" s="170"/>
      <c r="H95" s="171"/>
      <c r="I95" s="204">
        <v>0</v>
      </c>
      <c r="J95" s="176"/>
      <c r="K95" s="176"/>
      <c r="L95" s="177"/>
    </row>
    <row r="96" spans="2:12" ht="28.5" customHeight="1" x14ac:dyDescent="0.15">
      <c r="B96" s="194"/>
      <c r="C96" s="148">
        <v>0</v>
      </c>
      <c r="D96" s="195" t="s">
        <v>128</v>
      </c>
      <c r="E96" s="196"/>
      <c r="F96" s="197"/>
      <c r="G96" s="198"/>
      <c r="H96" s="198"/>
      <c r="I96" s="198">
        <f>SUM(I66:I95)</f>
        <v>0</v>
      </c>
      <c r="J96" s="199"/>
      <c r="K96" s="199"/>
      <c r="L96" s="200"/>
    </row>
    <row r="97" spans="2:12" ht="28.5" customHeight="1" x14ac:dyDescent="0.15">
      <c r="B97" s="174">
        <v>91</v>
      </c>
      <c r="C97" s="175">
        <v>0</v>
      </c>
      <c r="D97" s="167"/>
      <c r="E97" s="168"/>
      <c r="F97" s="169"/>
      <c r="G97" s="170"/>
      <c r="H97" s="171"/>
      <c r="I97" s="170">
        <v>0</v>
      </c>
      <c r="J97" s="176"/>
      <c r="K97" s="176"/>
      <c r="L97" s="177"/>
    </row>
    <row r="98" spans="2:12" ht="28.5" customHeight="1" x14ac:dyDescent="0.15">
      <c r="B98" s="174">
        <v>92</v>
      </c>
      <c r="C98" s="175">
        <v>0</v>
      </c>
      <c r="D98" s="167"/>
      <c r="E98" s="168"/>
      <c r="F98" s="169"/>
      <c r="G98" s="170"/>
      <c r="H98" s="171"/>
      <c r="I98" s="171">
        <v>0</v>
      </c>
      <c r="J98" s="176"/>
      <c r="K98" s="176"/>
      <c r="L98" s="177"/>
    </row>
    <row r="99" spans="2:12" ht="28.5" customHeight="1" x14ac:dyDescent="0.15">
      <c r="B99" s="174">
        <v>93</v>
      </c>
      <c r="C99" s="175">
        <v>0</v>
      </c>
      <c r="D99" s="167"/>
      <c r="E99" s="168"/>
      <c r="F99" s="169"/>
      <c r="G99" s="170"/>
      <c r="H99" s="171"/>
      <c r="I99" s="171">
        <v>0</v>
      </c>
      <c r="J99" s="176"/>
      <c r="K99" s="176"/>
      <c r="L99" s="177"/>
    </row>
    <row r="100" spans="2:12" ht="28.5" customHeight="1" x14ac:dyDescent="0.15">
      <c r="B100" s="174">
        <v>94</v>
      </c>
      <c r="C100" s="175">
        <v>0</v>
      </c>
      <c r="D100" s="167"/>
      <c r="E100" s="168"/>
      <c r="F100" s="169"/>
      <c r="G100" s="170"/>
      <c r="H100" s="171"/>
      <c r="I100" s="171">
        <v>0</v>
      </c>
      <c r="J100" s="176"/>
      <c r="K100" s="176"/>
      <c r="L100" s="177"/>
    </row>
    <row r="101" spans="2:12" ht="28.5" customHeight="1" x14ac:dyDescent="0.15">
      <c r="B101" s="174">
        <v>95</v>
      </c>
      <c r="C101" s="175">
        <v>0</v>
      </c>
      <c r="D101" s="167"/>
      <c r="E101" s="168"/>
      <c r="F101" s="169"/>
      <c r="G101" s="170"/>
      <c r="H101" s="171"/>
      <c r="I101" s="171">
        <v>0</v>
      </c>
      <c r="J101" s="176"/>
      <c r="K101" s="176"/>
      <c r="L101" s="177"/>
    </row>
    <row r="102" spans="2:12" ht="28.5" customHeight="1" x14ac:dyDescent="0.15">
      <c r="B102" s="174">
        <v>96</v>
      </c>
      <c r="C102" s="175">
        <v>0</v>
      </c>
      <c r="D102" s="167"/>
      <c r="E102" s="168"/>
      <c r="F102" s="169"/>
      <c r="G102" s="170"/>
      <c r="H102" s="171"/>
      <c r="I102" s="171">
        <v>0</v>
      </c>
      <c r="J102" s="176"/>
      <c r="K102" s="176"/>
      <c r="L102" s="177"/>
    </row>
    <row r="103" spans="2:12" ht="28.5" customHeight="1" x14ac:dyDescent="0.15">
      <c r="B103" s="174">
        <v>97</v>
      </c>
      <c r="C103" s="175">
        <v>0</v>
      </c>
      <c r="D103" s="167"/>
      <c r="E103" s="168"/>
      <c r="F103" s="169"/>
      <c r="G103" s="170"/>
      <c r="H103" s="171"/>
      <c r="I103" s="171">
        <v>0</v>
      </c>
      <c r="J103" s="176"/>
      <c r="K103" s="176"/>
      <c r="L103" s="177"/>
    </row>
    <row r="104" spans="2:12" ht="28.5" customHeight="1" x14ac:dyDescent="0.15">
      <c r="B104" s="174">
        <v>98</v>
      </c>
      <c r="C104" s="175">
        <v>0</v>
      </c>
      <c r="D104" s="167"/>
      <c r="E104" s="168"/>
      <c r="F104" s="169"/>
      <c r="G104" s="170"/>
      <c r="H104" s="171"/>
      <c r="I104" s="171">
        <v>0</v>
      </c>
      <c r="J104" s="176"/>
      <c r="K104" s="176"/>
      <c r="L104" s="177"/>
    </row>
    <row r="105" spans="2:12" ht="28.5" customHeight="1" x14ac:dyDescent="0.15">
      <c r="B105" s="174">
        <v>99</v>
      </c>
      <c r="C105" s="175">
        <v>0</v>
      </c>
      <c r="D105" s="167"/>
      <c r="E105" s="168"/>
      <c r="F105" s="169"/>
      <c r="G105" s="170"/>
      <c r="H105" s="171"/>
      <c r="I105" s="171">
        <v>0</v>
      </c>
      <c r="J105" s="176"/>
      <c r="K105" s="176"/>
      <c r="L105" s="177"/>
    </row>
    <row r="106" spans="2:12" ht="28.5" customHeight="1" x14ac:dyDescent="0.15">
      <c r="B106" s="174">
        <v>100</v>
      </c>
      <c r="C106" s="175">
        <v>0</v>
      </c>
      <c r="D106" s="167"/>
      <c r="E106" s="168"/>
      <c r="F106" s="169"/>
      <c r="G106" s="170"/>
      <c r="H106" s="171"/>
      <c r="I106" s="171">
        <v>0</v>
      </c>
      <c r="J106" s="176"/>
      <c r="K106" s="176"/>
      <c r="L106" s="177"/>
    </row>
    <row r="107" spans="2:12" ht="28.5" customHeight="1" x14ac:dyDescent="0.15">
      <c r="B107" s="174">
        <v>101</v>
      </c>
      <c r="C107" s="175">
        <v>0</v>
      </c>
      <c r="D107" s="167"/>
      <c r="E107" s="168"/>
      <c r="F107" s="169"/>
      <c r="G107" s="170"/>
      <c r="H107" s="171"/>
      <c r="I107" s="171">
        <v>0</v>
      </c>
      <c r="J107" s="176"/>
      <c r="K107" s="176"/>
      <c r="L107" s="177"/>
    </row>
    <row r="108" spans="2:12" ht="28.5" customHeight="1" x14ac:dyDescent="0.15">
      <c r="B108" s="174">
        <v>102</v>
      </c>
      <c r="C108" s="175">
        <v>0</v>
      </c>
      <c r="D108" s="167"/>
      <c r="E108" s="168"/>
      <c r="F108" s="169"/>
      <c r="G108" s="170"/>
      <c r="H108" s="171"/>
      <c r="I108" s="171">
        <v>0</v>
      </c>
      <c r="J108" s="176"/>
      <c r="K108" s="176"/>
      <c r="L108" s="177"/>
    </row>
    <row r="109" spans="2:12" ht="28.5" customHeight="1" x14ac:dyDescent="0.15">
      <c r="B109" s="174">
        <v>103</v>
      </c>
      <c r="C109" s="175">
        <v>0</v>
      </c>
      <c r="D109" s="167"/>
      <c r="E109" s="168"/>
      <c r="F109" s="169"/>
      <c r="G109" s="170"/>
      <c r="H109" s="171"/>
      <c r="I109" s="171">
        <v>0</v>
      </c>
      <c r="J109" s="176"/>
      <c r="K109" s="176"/>
      <c r="L109" s="177"/>
    </row>
    <row r="110" spans="2:12" ht="28.5" customHeight="1" x14ac:dyDescent="0.15">
      <c r="B110" s="174">
        <v>104</v>
      </c>
      <c r="C110" s="175">
        <v>0</v>
      </c>
      <c r="D110" s="167"/>
      <c r="E110" s="168"/>
      <c r="F110" s="169"/>
      <c r="G110" s="170"/>
      <c r="H110" s="171"/>
      <c r="I110" s="171">
        <v>0</v>
      </c>
      <c r="J110" s="176"/>
      <c r="K110" s="176"/>
      <c r="L110" s="177"/>
    </row>
    <row r="111" spans="2:12" ht="28.5" customHeight="1" x14ac:dyDescent="0.15">
      <c r="B111" s="174">
        <v>105</v>
      </c>
      <c r="C111" s="175">
        <v>0</v>
      </c>
      <c r="D111" s="167"/>
      <c r="E111" s="168"/>
      <c r="F111" s="169"/>
      <c r="G111" s="170"/>
      <c r="H111" s="171"/>
      <c r="I111" s="171">
        <v>0</v>
      </c>
      <c r="J111" s="176"/>
      <c r="K111" s="176"/>
      <c r="L111" s="177"/>
    </row>
    <row r="112" spans="2:12" ht="28.5" customHeight="1" x14ac:dyDescent="0.15">
      <c r="B112" s="174">
        <v>106</v>
      </c>
      <c r="C112" s="175">
        <v>0</v>
      </c>
      <c r="D112" s="167"/>
      <c r="E112" s="168"/>
      <c r="F112" s="169"/>
      <c r="G112" s="170"/>
      <c r="H112" s="171"/>
      <c r="I112" s="171">
        <v>0</v>
      </c>
      <c r="J112" s="176"/>
      <c r="K112" s="176"/>
      <c r="L112" s="177"/>
    </row>
    <row r="113" spans="2:12" ht="28.5" customHeight="1" x14ac:dyDescent="0.15">
      <c r="B113" s="174">
        <v>107</v>
      </c>
      <c r="C113" s="175">
        <v>0</v>
      </c>
      <c r="D113" s="167"/>
      <c r="E113" s="168"/>
      <c r="F113" s="169"/>
      <c r="G113" s="170"/>
      <c r="H113" s="171"/>
      <c r="I113" s="171">
        <v>0</v>
      </c>
      <c r="J113" s="176"/>
      <c r="K113" s="176"/>
      <c r="L113" s="177"/>
    </row>
    <row r="114" spans="2:12" ht="28.5" customHeight="1" x14ac:dyDescent="0.15">
      <c r="B114" s="174">
        <v>108</v>
      </c>
      <c r="C114" s="175">
        <v>0</v>
      </c>
      <c r="D114" s="167"/>
      <c r="E114" s="168"/>
      <c r="F114" s="169"/>
      <c r="G114" s="170"/>
      <c r="H114" s="171"/>
      <c r="I114" s="171">
        <v>0</v>
      </c>
      <c r="J114" s="176"/>
      <c r="K114" s="176"/>
      <c r="L114" s="177"/>
    </row>
    <row r="115" spans="2:12" ht="28.5" customHeight="1" x14ac:dyDescent="0.15">
      <c r="B115" s="174">
        <v>109</v>
      </c>
      <c r="C115" s="175">
        <v>0</v>
      </c>
      <c r="D115" s="167"/>
      <c r="E115" s="168"/>
      <c r="F115" s="169"/>
      <c r="G115" s="170"/>
      <c r="H115" s="171"/>
      <c r="I115" s="171">
        <v>0</v>
      </c>
      <c r="J115" s="176"/>
      <c r="K115" s="176"/>
      <c r="L115" s="177"/>
    </row>
    <row r="116" spans="2:12" ht="28.5" customHeight="1" x14ac:dyDescent="0.15">
      <c r="B116" s="174">
        <v>110</v>
      </c>
      <c r="C116" s="175">
        <v>0</v>
      </c>
      <c r="D116" s="167"/>
      <c r="E116" s="168"/>
      <c r="F116" s="169"/>
      <c r="G116" s="170"/>
      <c r="H116" s="171"/>
      <c r="I116" s="171">
        <v>0</v>
      </c>
      <c r="J116" s="176"/>
      <c r="K116" s="176"/>
      <c r="L116" s="177"/>
    </row>
    <row r="117" spans="2:12" ht="28.5" customHeight="1" x14ac:dyDescent="0.15">
      <c r="B117" s="174">
        <v>111</v>
      </c>
      <c r="C117" s="175">
        <v>0</v>
      </c>
      <c r="D117" s="167"/>
      <c r="E117" s="168"/>
      <c r="F117" s="169"/>
      <c r="G117" s="170"/>
      <c r="H117" s="171"/>
      <c r="I117" s="171">
        <v>0</v>
      </c>
      <c r="J117" s="176"/>
      <c r="K117" s="176"/>
      <c r="L117" s="177"/>
    </row>
    <row r="118" spans="2:12" ht="28.5" customHeight="1" x14ac:dyDescent="0.15">
      <c r="B118" s="174">
        <v>112</v>
      </c>
      <c r="C118" s="175">
        <v>0</v>
      </c>
      <c r="D118" s="167"/>
      <c r="E118" s="168"/>
      <c r="F118" s="169"/>
      <c r="G118" s="170"/>
      <c r="H118" s="171"/>
      <c r="I118" s="171">
        <v>0</v>
      </c>
      <c r="J118" s="176"/>
      <c r="K118" s="176"/>
      <c r="L118" s="177"/>
    </row>
    <row r="119" spans="2:12" ht="28.5" customHeight="1" x14ac:dyDescent="0.15">
      <c r="B119" s="174">
        <v>113</v>
      </c>
      <c r="C119" s="175">
        <v>0</v>
      </c>
      <c r="D119" s="167"/>
      <c r="E119" s="168"/>
      <c r="F119" s="169"/>
      <c r="G119" s="170"/>
      <c r="H119" s="171"/>
      <c r="I119" s="171">
        <v>0</v>
      </c>
      <c r="J119" s="176"/>
      <c r="K119" s="176"/>
      <c r="L119" s="177"/>
    </row>
    <row r="120" spans="2:12" ht="28.5" customHeight="1" x14ac:dyDescent="0.15">
      <c r="B120" s="174">
        <v>114</v>
      </c>
      <c r="C120" s="175">
        <v>0</v>
      </c>
      <c r="D120" s="167"/>
      <c r="E120" s="168"/>
      <c r="F120" s="169"/>
      <c r="G120" s="170"/>
      <c r="H120" s="171"/>
      <c r="I120" s="171">
        <v>0</v>
      </c>
      <c r="J120" s="176"/>
      <c r="K120" s="176"/>
      <c r="L120" s="177"/>
    </row>
    <row r="121" spans="2:12" ht="28.5" customHeight="1" x14ac:dyDescent="0.15">
      <c r="B121" s="174">
        <v>115</v>
      </c>
      <c r="C121" s="175">
        <v>0</v>
      </c>
      <c r="D121" s="167"/>
      <c r="E121" s="168"/>
      <c r="F121" s="169"/>
      <c r="G121" s="170"/>
      <c r="H121" s="171"/>
      <c r="I121" s="171">
        <v>0</v>
      </c>
      <c r="J121" s="176"/>
      <c r="K121" s="176"/>
      <c r="L121" s="177"/>
    </row>
    <row r="122" spans="2:12" ht="28.5" customHeight="1" x14ac:dyDescent="0.15">
      <c r="B122" s="174">
        <v>116</v>
      </c>
      <c r="C122" s="175">
        <v>0</v>
      </c>
      <c r="D122" s="167"/>
      <c r="E122" s="168"/>
      <c r="F122" s="169"/>
      <c r="G122" s="170"/>
      <c r="H122" s="171"/>
      <c r="I122" s="171">
        <v>0</v>
      </c>
      <c r="J122" s="176"/>
      <c r="K122" s="176"/>
      <c r="L122" s="177"/>
    </row>
    <row r="123" spans="2:12" ht="28.5" customHeight="1" x14ac:dyDescent="0.15">
      <c r="B123" s="174">
        <v>117</v>
      </c>
      <c r="C123" s="175">
        <v>0</v>
      </c>
      <c r="D123" s="167"/>
      <c r="E123" s="168"/>
      <c r="F123" s="169"/>
      <c r="G123" s="170"/>
      <c r="H123" s="171"/>
      <c r="I123" s="171">
        <v>0</v>
      </c>
      <c r="J123" s="176"/>
      <c r="K123" s="176"/>
      <c r="L123" s="177"/>
    </row>
    <row r="124" spans="2:12" ht="28.5" customHeight="1" x14ac:dyDescent="0.15">
      <c r="B124" s="174">
        <v>118</v>
      </c>
      <c r="C124" s="175">
        <v>0</v>
      </c>
      <c r="D124" s="167"/>
      <c r="E124" s="168"/>
      <c r="F124" s="169"/>
      <c r="G124" s="170"/>
      <c r="H124" s="171"/>
      <c r="I124" s="171">
        <v>0</v>
      </c>
      <c r="J124" s="176"/>
      <c r="K124" s="176"/>
      <c r="L124" s="177"/>
    </row>
    <row r="125" spans="2:12" ht="28.5" customHeight="1" x14ac:dyDescent="0.15">
      <c r="B125" s="174">
        <v>119</v>
      </c>
      <c r="C125" s="175">
        <v>0</v>
      </c>
      <c r="D125" s="167"/>
      <c r="E125" s="168"/>
      <c r="F125" s="169"/>
      <c r="G125" s="170"/>
      <c r="H125" s="171"/>
      <c r="I125" s="171">
        <v>0</v>
      </c>
      <c r="J125" s="176"/>
      <c r="K125" s="176"/>
      <c r="L125" s="177"/>
    </row>
    <row r="126" spans="2:12" ht="28.5" customHeight="1" x14ac:dyDescent="0.15">
      <c r="B126" s="174">
        <v>120</v>
      </c>
      <c r="C126" s="175">
        <v>0</v>
      </c>
      <c r="D126" s="167"/>
      <c r="E126" s="168"/>
      <c r="F126" s="169"/>
      <c r="G126" s="170"/>
      <c r="H126" s="171"/>
      <c r="I126" s="204">
        <v>0</v>
      </c>
      <c r="J126" s="176"/>
      <c r="K126" s="176"/>
      <c r="L126" s="177"/>
    </row>
    <row r="127" spans="2:12" ht="28.5" customHeight="1" x14ac:dyDescent="0.15">
      <c r="B127" s="194"/>
      <c r="C127" s="148">
        <v>0</v>
      </c>
      <c r="D127" s="195" t="s">
        <v>128</v>
      </c>
      <c r="E127" s="196"/>
      <c r="F127" s="197"/>
      <c r="G127" s="198"/>
      <c r="H127" s="198"/>
      <c r="I127" s="198">
        <f>SUM(I97:I126)</f>
        <v>0</v>
      </c>
      <c r="J127" s="199"/>
      <c r="K127" s="199"/>
      <c r="L127" s="200"/>
    </row>
    <row r="128" spans="2:12" ht="29.25" customHeight="1" x14ac:dyDescent="0.15">
      <c r="B128" s="147"/>
      <c r="C128" s="148">
        <v>0</v>
      </c>
      <c r="D128" s="207"/>
      <c r="E128" s="196"/>
      <c r="F128" s="197"/>
      <c r="G128" s="208"/>
      <c r="H128" s="208"/>
      <c r="I128" s="198">
        <v>0</v>
      </c>
      <c r="J128" s="209"/>
      <c r="K128" s="209"/>
      <c r="L128" s="210"/>
    </row>
    <row r="129" spans="2:12" ht="28.5" customHeight="1" x14ac:dyDescent="0.15">
      <c r="B129" s="174">
        <v>121</v>
      </c>
      <c r="C129" s="175">
        <v>0</v>
      </c>
      <c r="D129" s="211"/>
      <c r="E129" s="212"/>
      <c r="F129" s="213"/>
      <c r="G129" s="171"/>
      <c r="H129" s="171"/>
      <c r="I129" s="171">
        <v>0</v>
      </c>
      <c r="J129" s="176"/>
      <c r="K129" s="176"/>
      <c r="L129" s="177"/>
    </row>
    <row r="130" spans="2:12" ht="28.5" customHeight="1" x14ac:dyDescent="0.15">
      <c r="B130" s="174">
        <v>122</v>
      </c>
      <c r="C130" s="175">
        <v>0</v>
      </c>
      <c r="D130" s="211"/>
      <c r="E130" s="212"/>
      <c r="F130" s="213"/>
      <c r="G130" s="171"/>
      <c r="H130" s="171"/>
      <c r="I130" s="171">
        <v>0</v>
      </c>
      <c r="J130" s="176"/>
      <c r="K130" s="176"/>
      <c r="L130" s="177"/>
    </row>
    <row r="131" spans="2:12" ht="28.5" customHeight="1" x14ac:dyDescent="0.15">
      <c r="B131" s="174">
        <v>123</v>
      </c>
      <c r="C131" s="175">
        <v>0</v>
      </c>
      <c r="D131" s="211"/>
      <c r="E131" s="212"/>
      <c r="F131" s="213"/>
      <c r="G131" s="171"/>
      <c r="H131" s="171"/>
      <c r="I131" s="171">
        <v>0</v>
      </c>
      <c r="J131" s="176"/>
      <c r="K131" s="176"/>
      <c r="L131" s="177"/>
    </row>
    <row r="132" spans="2:12" ht="28.5" customHeight="1" x14ac:dyDescent="0.15">
      <c r="B132" s="174">
        <v>124</v>
      </c>
      <c r="C132" s="175">
        <v>0</v>
      </c>
      <c r="D132" s="214"/>
      <c r="E132" s="212"/>
      <c r="F132" s="213"/>
      <c r="G132" s="171"/>
      <c r="H132" s="171"/>
      <c r="I132" s="171">
        <v>0</v>
      </c>
      <c r="J132" s="176"/>
      <c r="K132" s="176"/>
      <c r="L132" s="177"/>
    </row>
    <row r="133" spans="2:12" ht="28.5" customHeight="1" x14ac:dyDescent="0.15">
      <c r="B133" s="174">
        <v>125</v>
      </c>
      <c r="C133" s="175">
        <v>0</v>
      </c>
      <c r="D133" s="214"/>
      <c r="E133" s="212"/>
      <c r="F133" s="213"/>
      <c r="G133" s="171"/>
      <c r="H133" s="171"/>
      <c r="I133" s="171">
        <v>0</v>
      </c>
      <c r="J133" s="176"/>
      <c r="K133" s="176"/>
      <c r="L133" s="177"/>
    </row>
    <row r="134" spans="2:12" ht="28.5" customHeight="1" x14ac:dyDescent="0.15">
      <c r="B134" s="174">
        <v>126</v>
      </c>
      <c r="C134" s="175">
        <v>0</v>
      </c>
      <c r="D134" s="214"/>
      <c r="E134" s="212"/>
      <c r="F134" s="213"/>
      <c r="G134" s="171"/>
      <c r="H134" s="171"/>
      <c r="I134" s="171">
        <v>0</v>
      </c>
      <c r="J134" s="176"/>
      <c r="K134" s="176"/>
      <c r="L134" s="177"/>
    </row>
    <row r="135" spans="2:12" ht="28.5" customHeight="1" x14ac:dyDescent="0.15">
      <c r="B135" s="174">
        <v>127</v>
      </c>
      <c r="C135" s="175">
        <v>0</v>
      </c>
      <c r="D135" s="214"/>
      <c r="E135" s="212"/>
      <c r="F135" s="213"/>
      <c r="G135" s="171"/>
      <c r="H135" s="171"/>
      <c r="I135" s="171">
        <v>0</v>
      </c>
      <c r="J135" s="176"/>
      <c r="K135" s="176"/>
      <c r="L135" s="177"/>
    </row>
    <row r="136" spans="2:12" ht="28.5" customHeight="1" x14ac:dyDescent="0.15">
      <c r="B136" s="174">
        <v>128</v>
      </c>
      <c r="C136" s="175">
        <v>0</v>
      </c>
      <c r="D136" s="214"/>
      <c r="E136" s="212"/>
      <c r="F136" s="213"/>
      <c r="G136" s="171"/>
      <c r="H136" s="171"/>
      <c r="I136" s="171">
        <v>0</v>
      </c>
      <c r="J136" s="176"/>
      <c r="K136" s="176"/>
      <c r="L136" s="177"/>
    </row>
    <row r="137" spans="2:12" ht="28.5" customHeight="1" x14ac:dyDescent="0.15">
      <c r="B137" s="174">
        <v>129</v>
      </c>
      <c r="C137" s="175">
        <v>0</v>
      </c>
      <c r="D137" s="214"/>
      <c r="E137" s="212"/>
      <c r="F137" s="213"/>
      <c r="G137" s="171"/>
      <c r="H137" s="171"/>
      <c r="I137" s="171">
        <v>0</v>
      </c>
      <c r="J137" s="176"/>
      <c r="K137" s="176"/>
      <c r="L137" s="177"/>
    </row>
    <row r="138" spans="2:12" ht="28.5" customHeight="1" x14ac:dyDescent="0.15">
      <c r="B138" s="174">
        <v>130</v>
      </c>
      <c r="C138" s="175">
        <v>0</v>
      </c>
      <c r="D138" s="214"/>
      <c r="E138" s="212"/>
      <c r="F138" s="213"/>
      <c r="G138" s="171"/>
      <c r="H138" s="171"/>
      <c r="I138" s="171">
        <v>0</v>
      </c>
      <c r="J138" s="176"/>
      <c r="K138" s="176"/>
      <c r="L138" s="177"/>
    </row>
    <row r="139" spans="2:12" ht="28.5" customHeight="1" x14ac:dyDescent="0.15">
      <c r="B139" s="174">
        <v>131</v>
      </c>
      <c r="C139" s="175">
        <v>0</v>
      </c>
      <c r="D139" s="214"/>
      <c r="E139" s="212"/>
      <c r="F139" s="213"/>
      <c r="G139" s="171"/>
      <c r="H139" s="171"/>
      <c r="I139" s="171">
        <v>0</v>
      </c>
      <c r="J139" s="176"/>
      <c r="K139" s="176"/>
      <c r="L139" s="177"/>
    </row>
    <row r="140" spans="2:12" ht="28.5" customHeight="1" x14ac:dyDescent="0.15">
      <c r="B140" s="174">
        <v>132</v>
      </c>
      <c r="C140" s="175">
        <v>0</v>
      </c>
      <c r="D140" s="214"/>
      <c r="E140" s="212"/>
      <c r="F140" s="213"/>
      <c r="G140" s="171"/>
      <c r="H140" s="171"/>
      <c r="I140" s="171">
        <v>0</v>
      </c>
      <c r="J140" s="176"/>
      <c r="K140" s="176"/>
      <c r="L140" s="177"/>
    </row>
    <row r="141" spans="2:12" ht="28.5" customHeight="1" x14ac:dyDescent="0.15">
      <c r="B141" s="174">
        <v>133</v>
      </c>
      <c r="C141" s="175">
        <v>0</v>
      </c>
      <c r="D141" s="214"/>
      <c r="E141" s="212"/>
      <c r="F141" s="213"/>
      <c r="G141" s="171"/>
      <c r="H141" s="171"/>
      <c r="I141" s="171">
        <v>0</v>
      </c>
      <c r="J141" s="176"/>
      <c r="K141" s="176"/>
      <c r="L141" s="177"/>
    </row>
    <row r="142" spans="2:12" ht="28.5" customHeight="1" x14ac:dyDescent="0.15">
      <c r="B142" s="174">
        <v>134</v>
      </c>
      <c r="C142" s="175">
        <v>0</v>
      </c>
      <c r="D142" s="214"/>
      <c r="E142" s="212"/>
      <c r="F142" s="213"/>
      <c r="G142" s="171"/>
      <c r="H142" s="171"/>
      <c r="I142" s="171">
        <v>0</v>
      </c>
      <c r="J142" s="176"/>
      <c r="K142" s="176"/>
      <c r="L142" s="177"/>
    </row>
    <row r="143" spans="2:12" ht="28.5" customHeight="1" x14ac:dyDescent="0.15">
      <c r="B143" s="174">
        <v>135</v>
      </c>
      <c r="C143" s="175">
        <v>0</v>
      </c>
      <c r="D143" s="214"/>
      <c r="E143" s="212"/>
      <c r="F143" s="213"/>
      <c r="G143" s="171"/>
      <c r="H143" s="171"/>
      <c r="I143" s="171">
        <v>0</v>
      </c>
      <c r="J143" s="176"/>
      <c r="K143" s="176"/>
      <c r="L143" s="177"/>
    </row>
    <row r="144" spans="2:12" ht="28.5" customHeight="1" x14ac:dyDescent="0.15">
      <c r="B144" s="174">
        <v>136</v>
      </c>
      <c r="C144" s="175">
        <v>0</v>
      </c>
      <c r="D144" s="214"/>
      <c r="E144" s="212"/>
      <c r="F144" s="213"/>
      <c r="G144" s="171"/>
      <c r="H144" s="171"/>
      <c r="I144" s="171">
        <v>0</v>
      </c>
      <c r="J144" s="176"/>
      <c r="K144" s="176"/>
      <c r="L144" s="177"/>
    </row>
    <row r="145" spans="2:12" ht="28.5" customHeight="1" x14ac:dyDescent="0.15">
      <c r="B145" s="174">
        <v>137</v>
      </c>
      <c r="C145" s="175">
        <v>0</v>
      </c>
      <c r="D145" s="214"/>
      <c r="E145" s="212"/>
      <c r="F145" s="213"/>
      <c r="G145" s="171"/>
      <c r="H145" s="171"/>
      <c r="I145" s="171">
        <v>0</v>
      </c>
      <c r="J145" s="176"/>
      <c r="K145" s="176"/>
      <c r="L145" s="177"/>
    </row>
    <row r="146" spans="2:12" ht="28.5" customHeight="1" x14ac:dyDescent="0.15">
      <c r="B146" s="174">
        <v>138</v>
      </c>
      <c r="C146" s="175">
        <v>0</v>
      </c>
      <c r="D146" s="214"/>
      <c r="E146" s="212"/>
      <c r="F146" s="213"/>
      <c r="G146" s="171"/>
      <c r="H146" s="171"/>
      <c r="I146" s="171">
        <v>0</v>
      </c>
      <c r="J146" s="176"/>
      <c r="K146" s="176"/>
      <c r="L146" s="177"/>
    </row>
    <row r="147" spans="2:12" ht="28.5" customHeight="1" x14ac:dyDescent="0.15">
      <c r="B147" s="174">
        <v>139</v>
      </c>
      <c r="C147" s="175">
        <v>0</v>
      </c>
      <c r="D147" s="214"/>
      <c r="E147" s="212"/>
      <c r="F147" s="213"/>
      <c r="G147" s="171"/>
      <c r="H147" s="171"/>
      <c r="I147" s="171">
        <v>0</v>
      </c>
      <c r="J147" s="176"/>
      <c r="K147" s="176"/>
      <c r="L147" s="177"/>
    </row>
    <row r="148" spans="2:12" ht="28.5" customHeight="1" x14ac:dyDescent="0.15">
      <c r="B148" s="174">
        <v>140</v>
      </c>
      <c r="C148" s="175">
        <v>0</v>
      </c>
      <c r="D148" s="214"/>
      <c r="E148" s="212"/>
      <c r="F148" s="213"/>
      <c r="G148" s="171"/>
      <c r="H148" s="171"/>
      <c r="I148" s="171">
        <v>0</v>
      </c>
      <c r="J148" s="176"/>
      <c r="K148" s="176"/>
      <c r="L148" s="177"/>
    </row>
    <row r="149" spans="2:12" ht="28.5" customHeight="1" x14ac:dyDescent="0.15">
      <c r="B149" s="174">
        <v>141</v>
      </c>
      <c r="C149" s="175">
        <v>0</v>
      </c>
      <c r="D149" s="214"/>
      <c r="E149" s="212"/>
      <c r="F149" s="213"/>
      <c r="G149" s="171"/>
      <c r="H149" s="171"/>
      <c r="I149" s="171">
        <v>0</v>
      </c>
      <c r="J149" s="176"/>
      <c r="K149" s="176"/>
      <c r="L149" s="177"/>
    </row>
    <row r="150" spans="2:12" ht="28.5" customHeight="1" x14ac:dyDescent="0.15">
      <c r="B150" s="174">
        <v>142</v>
      </c>
      <c r="C150" s="175">
        <v>0</v>
      </c>
      <c r="D150" s="214"/>
      <c r="E150" s="212"/>
      <c r="F150" s="213"/>
      <c r="G150" s="171"/>
      <c r="H150" s="171"/>
      <c r="I150" s="171">
        <v>0</v>
      </c>
      <c r="J150" s="176"/>
      <c r="K150" s="176"/>
      <c r="L150" s="177"/>
    </row>
    <row r="151" spans="2:12" ht="28.5" customHeight="1" x14ac:dyDescent="0.15">
      <c r="B151" s="174">
        <v>143</v>
      </c>
      <c r="C151" s="175">
        <v>0</v>
      </c>
      <c r="D151" s="214"/>
      <c r="E151" s="212"/>
      <c r="F151" s="213"/>
      <c r="G151" s="171"/>
      <c r="H151" s="171"/>
      <c r="I151" s="171">
        <v>0</v>
      </c>
      <c r="J151" s="176"/>
      <c r="K151" s="176"/>
      <c r="L151" s="177"/>
    </row>
    <row r="152" spans="2:12" ht="28.5" customHeight="1" x14ac:dyDescent="0.15">
      <c r="B152" s="174">
        <v>144</v>
      </c>
      <c r="C152" s="175">
        <v>0</v>
      </c>
      <c r="D152" s="214"/>
      <c r="E152" s="212"/>
      <c r="F152" s="213"/>
      <c r="G152" s="171"/>
      <c r="H152" s="171"/>
      <c r="I152" s="171">
        <v>0</v>
      </c>
      <c r="J152" s="176"/>
      <c r="K152" s="176"/>
      <c r="L152" s="177"/>
    </row>
    <row r="153" spans="2:12" ht="28.5" customHeight="1" x14ac:dyDescent="0.15">
      <c r="B153" s="174">
        <v>145</v>
      </c>
      <c r="C153" s="175">
        <v>0</v>
      </c>
      <c r="D153" s="214"/>
      <c r="E153" s="212"/>
      <c r="F153" s="213"/>
      <c r="G153" s="171"/>
      <c r="H153" s="171"/>
      <c r="I153" s="171">
        <v>0</v>
      </c>
      <c r="J153" s="176"/>
      <c r="K153" s="176"/>
      <c r="L153" s="177"/>
    </row>
    <row r="154" spans="2:12" ht="28.5" customHeight="1" x14ac:dyDescent="0.15">
      <c r="B154" s="174">
        <v>146</v>
      </c>
      <c r="C154" s="175">
        <v>0</v>
      </c>
      <c r="D154" s="215"/>
      <c r="E154" s="216"/>
      <c r="F154" s="217"/>
      <c r="G154" s="218"/>
      <c r="H154" s="218"/>
      <c r="I154" s="218">
        <v>0</v>
      </c>
      <c r="J154" s="219"/>
      <c r="K154" s="219"/>
      <c r="L154" s="220"/>
    </row>
    <row r="155" spans="2:12" ht="28.5" customHeight="1" x14ac:dyDescent="0.15">
      <c r="B155" s="174">
        <v>147</v>
      </c>
      <c r="C155" s="175">
        <v>0</v>
      </c>
      <c r="D155" s="215"/>
      <c r="E155" s="216"/>
      <c r="F155" s="217"/>
      <c r="G155" s="218"/>
      <c r="H155" s="218"/>
      <c r="I155" s="218">
        <v>0</v>
      </c>
      <c r="J155" s="219"/>
      <c r="K155" s="219"/>
      <c r="L155" s="220"/>
    </row>
    <row r="156" spans="2:12" ht="28.5" customHeight="1" x14ac:dyDescent="0.15">
      <c r="B156" s="174">
        <v>148</v>
      </c>
      <c r="C156" s="175">
        <v>0</v>
      </c>
      <c r="D156" s="215"/>
      <c r="E156" s="216"/>
      <c r="F156" s="217"/>
      <c r="G156" s="218"/>
      <c r="H156" s="218"/>
      <c r="I156" s="218">
        <v>0</v>
      </c>
      <c r="J156" s="219"/>
      <c r="K156" s="219"/>
      <c r="L156" s="220"/>
    </row>
    <row r="157" spans="2:12" ht="28.5" customHeight="1" x14ac:dyDescent="0.15">
      <c r="B157" s="174">
        <v>149</v>
      </c>
      <c r="C157" s="175">
        <v>0</v>
      </c>
      <c r="D157" s="215"/>
      <c r="E157" s="216"/>
      <c r="F157" s="217"/>
      <c r="G157" s="218"/>
      <c r="H157" s="218"/>
      <c r="I157" s="218">
        <v>0</v>
      </c>
      <c r="J157" s="219"/>
      <c r="K157" s="219"/>
      <c r="L157" s="220"/>
    </row>
    <row r="158" spans="2:12" ht="28.5" customHeight="1" x14ac:dyDescent="0.15">
      <c r="B158" s="174">
        <v>150</v>
      </c>
      <c r="C158" s="175">
        <v>0</v>
      </c>
      <c r="D158" s="215"/>
      <c r="E158" s="216"/>
      <c r="F158" s="217"/>
      <c r="G158" s="218"/>
      <c r="H158" s="218"/>
      <c r="I158" s="218">
        <v>0</v>
      </c>
      <c r="J158" s="219"/>
      <c r="K158" s="219"/>
      <c r="L158" s="220"/>
    </row>
    <row r="159" spans="2:12" ht="28.5" customHeight="1" x14ac:dyDescent="0.15">
      <c r="B159" s="194"/>
      <c r="C159" s="148">
        <v>0</v>
      </c>
      <c r="D159" s="221"/>
      <c r="E159" s="222"/>
      <c r="F159" s="151"/>
      <c r="G159" s="152"/>
      <c r="H159" s="152"/>
      <c r="I159" s="152">
        <v>0</v>
      </c>
      <c r="J159" s="223"/>
      <c r="K159" s="223"/>
      <c r="L159" s="224"/>
    </row>
    <row r="160" spans="2:12" ht="28.5" customHeight="1" x14ac:dyDescent="0.15">
      <c r="B160" s="174">
        <v>151</v>
      </c>
      <c r="C160" s="175">
        <v>0</v>
      </c>
      <c r="D160" s="215"/>
      <c r="E160" s="216"/>
      <c r="F160" s="217"/>
      <c r="G160" s="218"/>
      <c r="H160" s="218"/>
      <c r="I160" s="218">
        <v>0</v>
      </c>
      <c r="J160" s="219"/>
      <c r="K160" s="219"/>
      <c r="L160" s="220"/>
    </row>
    <row r="161" spans="2:12" ht="28.5" customHeight="1" x14ac:dyDescent="0.15">
      <c r="B161" s="174">
        <v>152</v>
      </c>
      <c r="C161" s="175">
        <v>0</v>
      </c>
      <c r="D161" s="215"/>
      <c r="E161" s="216"/>
      <c r="F161" s="217"/>
      <c r="G161" s="218"/>
      <c r="H161" s="218"/>
      <c r="I161" s="218">
        <v>0</v>
      </c>
      <c r="J161" s="219"/>
      <c r="K161" s="219"/>
      <c r="L161" s="220"/>
    </row>
    <row r="162" spans="2:12" ht="28.5" customHeight="1" x14ac:dyDescent="0.15">
      <c r="B162" s="174">
        <v>153</v>
      </c>
      <c r="C162" s="175">
        <v>0</v>
      </c>
      <c r="D162" s="215"/>
      <c r="E162" s="216"/>
      <c r="F162" s="217"/>
      <c r="G162" s="218"/>
      <c r="H162" s="218"/>
      <c r="I162" s="218">
        <v>0</v>
      </c>
      <c r="J162" s="219"/>
      <c r="K162" s="219"/>
      <c r="L162" s="220"/>
    </row>
    <row r="163" spans="2:12" ht="28.5" customHeight="1" x14ac:dyDescent="0.15">
      <c r="B163" s="174">
        <v>154</v>
      </c>
      <c r="C163" s="175">
        <v>0</v>
      </c>
      <c r="D163" s="215"/>
      <c r="E163" s="216"/>
      <c r="F163" s="217"/>
      <c r="G163" s="218"/>
      <c r="H163" s="218"/>
      <c r="I163" s="218">
        <v>0</v>
      </c>
      <c r="J163" s="219"/>
      <c r="K163" s="219"/>
      <c r="L163" s="220"/>
    </row>
    <row r="164" spans="2:12" ht="28.5" customHeight="1" x14ac:dyDescent="0.15">
      <c r="B164" s="174">
        <v>155</v>
      </c>
      <c r="C164" s="175">
        <v>0</v>
      </c>
      <c r="D164" s="215"/>
      <c r="E164" s="216"/>
      <c r="F164" s="217"/>
      <c r="G164" s="218"/>
      <c r="H164" s="218"/>
      <c r="I164" s="218">
        <v>0</v>
      </c>
      <c r="J164" s="219"/>
      <c r="K164" s="219"/>
      <c r="L164" s="220"/>
    </row>
    <row r="165" spans="2:12" ht="28.5" customHeight="1" x14ac:dyDescent="0.15">
      <c r="B165" s="174">
        <v>156</v>
      </c>
      <c r="C165" s="175">
        <v>0</v>
      </c>
      <c r="D165" s="215"/>
      <c r="E165" s="216"/>
      <c r="F165" s="217"/>
      <c r="G165" s="218"/>
      <c r="H165" s="218"/>
      <c r="I165" s="218">
        <v>0</v>
      </c>
      <c r="J165" s="219"/>
      <c r="K165" s="219"/>
      <c r="L165" s="220"/>
    </row>
    <row r="166" spans="2:12" ht="28.5" customHeight="1" x14ac:dyDescent="0.15">
      <c r="B166" s="174">
        <v>157</v>
      </c>
      <c r="C166" s="175">
        <v>0</v>
      </c>
      <c r="D166" s="215"/>
      <c r="E166" s="216"/>
      <c r="F166" s="217"/>
      <c r="G166" s="218"/>
      <c r="H166" s="218"/>
      <c r="I166" s="218">
        <v>0</v>
      </c>
      <c r="J166" s="219"/>
      <c r="K166" s="219"/>
      <c r="L166" s="220"/>
    </row>
    <row r="167" spans="2:12" ht="28.5" customHeight="1" x14ac:dyDescent="0.15">
      <c r="B167" s="174">
        <v>158</v>
      </c>
      <c r="C167" s="175">
        <v>0</v>
      </c>
      <c r="D167" s="215"/>
      <c r="E167" s="216"/>
      <c r="F167" s="217"/>
      <c r="G167" s="218"/>
      <c r="H167" s="218"/>
      <c r="I167" s="218">
        <v>0</v>
      </c>
      <c r="J167" s="219"/>
      <c r="K167" s="219"/>
      <c r="L167" s="220"/>
    </row>
    <row r="168" spans="2:12" ht="28.5" customHeight="1" x14ac:dyDescent="0.15">
      <c r="B168" s="174">
        <v>159</v>
      </c>
      <c r="C168" s="175">
        <v>0</v>
      </c>
      <c r="D168" s="215"/>
      <c r="E168" s="216"/>
      <c r="F168" s="217"/>
      <c r="G168" s="218"/>
      <c r="H168" s="218"/>
      <c r="I168" s="218">
        <v>0</v>
      </c>
      <c r="J168" s="219"/>
      <c r="K168" s="219"/>
      <c r="L168" s="220"/>
    </row>
    <row r="169" spans="2:12" ht="28.5" customHeight="1" x14ac:dyDescent="0.15">
      <c r="B169" s="174">
        <v>160</v>
      </c>
      <c r="C169" s="175">
        <v>0</v>
      </c>
      <c r="D169" s="215"/>
      <c r="E169" s="216"/>
      <c r="F169" s="217"/>
      <c r="G169" s="218"/>
      <c r="H169" s="218"/>
      <c r="I169" s="218">
        <v>0</v>
      </c>
      <c r="J169" s="219"/>
      <c r="K169" s="219"/>
      <c r="L169" s="220"/>
    </row>
    <row r="170" spans="2:12" ht="28.5" customHeight="1" x14ac:dyDescent="0.15">
      <c r="B170" s="174">
        <v>161</v>
      </c>
      <c r="C170" s="175">
        <v>0</v>
      </c>
      <c r="D170" s="215"/>
      <c r="E170" s="216"/>
      <c r="F170" s="217"/>
      <c r="G170" s="218"/>
      <c r="H170" s="218"/>
      <c r="I170" s="218">
        <v>0</v>
      </c>
      <c r="J170" s="219"/>
      <c r="K170" s="219"/>
      <c r="L170" s="220"/>
    </row>
    <row r="171" spans="2:12" ht="28.5" customHeight="1" x14ac:dyDescent="0.15">
      <c r="B171" s="174">
        <v>162</v>
      </c>
      <c r="C171" s="175">
        <v>0</v>
      </c>
      <c r="D171" s="215"/>
      <c r="E171" s="216"/>
      <c r="F171" s="217"/>
      <c r="G171" s="218"/>
      <c r="H171" s="218"/>
      <c r="I171" s="218">
        <v>0</v>
      </c>
      <c r="J171" s="219"/>
      <c r="K171" s="219"/>
      <c r="L171" s="220"/>
    </row>
    <row r="172" spans="2:12" ht="28.5" customHeight="1" x14ac:dyDescent="0.15">
      <c r="B172" s="174">
        <v>163</v>
      </c>
      <c r="C172" s="175">
        <v>0</v>
      </c>
      <c r="D172" s="215"/>
      <c r="E172" s="216"/>
      <c r="F172" s="217"/>
      <c r="G172" s="218"/>
      <c r="H172" s="218"/>
      <c r="I172" s="218">
        <v>0</v>
      </c>
      <c r="J172" s="219"/>
      <c r="K172" s="219"/>
      <c r="L172" s="220"/>
    </row>
    <row r="173" spans="2:12" ht="28.5" customHeight="1" x14ac:dyDescent="0.15">
      <c r="B173" s="174">
        <v>164</v>
      </c>
      <c r="C173" s="175">
        <v>0</v>
      </c>
      <c r="D173" s="215"/>
      <c r="E173" s="216"/>
      <c r="F173" s="217"/>
      <c r="G173" s="218"/>
      <c r="H173" s="218"/>
      <c r="I173" s="218">
        <v>0</v>
      </c>
      <c r="J173" s="219"/>
      <c r="K173" s="219"/>
      <c r="L173" s="220"/>
    </row>
    <row r="174" spans="2:12" ht="28.5" customHeight="1" x14ac:dyDescent="0.15">
      <c r="B174" s="174">
        <v>165</v>
      </c>
      <c r="C174" s="175">
        <v>0</v>
      </c>
      <c r="D174" s="215"/>
      <c r="E174" s="216"/>
      <c r="F174" s="217"/>
      <c r="G174" s="218"/>
      <c r="H174" s="218"/>
      <c r="I174" s="218">
        <v>0</v>
      </c>
      <c r="J174" s="219"/>
      <c r="K174" s="219"/>
      <c r="L174" s="220"/>
    </row>
    <row r="175" spans="2:12" ht="28.5" customHeight="1" x14ac:dyDescent="0.15">
      <c r="B175" s="174">
        <v>166</v>
      </c>
      <c r="C175" s="175">
        <v>0</v>
      </c>
      <c r="D175" s="215"/>
      <c r="E175" s="216"/>
      <c r="F175" s="217"/>
      <c r="G175" s="218"/>
      <c r="H175" s="218"/>
      <c r="I175" s="218">
        <v>0</v>
      </c>
      <c r="J175" s="219"/>
      <c r="K175" s="219"/>
      <c r="L175" s="220"/>
    </row>
    <row r="176" spans="2:12" ht="28.5" customHeight="1" x14ac:dyDescent="0.15">
      <c r="B176" s="174">
        <v>167</v>
      </c>
      <c r="C176" s="175">
        <v>0</v>
      </c>
      <c r="D176" s="215"/>
      <c r="E176" s="216"/>
      <c r="F176" s="217"/>
      <c r="G176" s="218"/>
      <c r="H176" s="218"/>
      <c r="I176" s="218">
        <v>0</v>
      </c>
      <c r="J176" s="219"/>
      <c r="K176" s="219"/>
      <c r="L176" s="220"/>
    </row>
    <row r="177" spans="2:12" ht="28.5" customHeight="1" x14ac:dyDescent="0.15">
      <c r="B177" s="174">
        <v>168</v>
      </c>
      <c r="C177" s="175">
        <v>0</v>
      </c>
      <c r="D177" s="215"/>
      <c r="E177" s="216"/>
      <c r="F177" s="217"/>
      <c r="G177" s="218"/>
      <c r="H177" s="218"/>
      <c r="I177" s="218">
        <v>0</v>
      </c>
      <c r="J177" s="219"/>
      <c r="K177" s="219"/>
      <c r="L177" s="220"/>
    </row>
    <row r="178" spans="2:12" ht="28.5" customHeight="1" x14ac:dyDescent="0.15">
      <c r="B178" s="174">
        <v>169</v>
      </c>
      <c r="C178" s="175">
        <v>0</v>
      </c>
      <c r="D178" s="215"/>
      <c r="E178" s="216"/>
      <c r="F178" s="217"/>
      <c r="G178" s="218"/>
      <c r="H178" s="218"/>
      <c r="I178" s="218">
        <v>0</v>
      </c>
      <c r="J178" s="219"/>
      <c r="K178" s="219"/>
      <c r="L178" s="220"/>
    </row>
    <row r="179" spans="2:12" ht="28.5" customHeight="1" x14ac:dyDescent="0.15">
      <c r="B179" s="174">
        <v>170</v>
      </c>
      <c r="C179" s="175">
        <v>0</v>
      </c>
      <c r="D179" s="215"/>
      <c r="E179" s="216"/>
      <c r="F179" s="217"/>
      <c r="G179" s="218"/>
      <c r="H179" s="218"/>
      <c r="I179" s="218">
        <v>0</v>
      </c>
      <c r="J179" s="219"/>
      <c r="K179" s="219"/>
      <c r="L179" s="220"/>
    </row>
    <row r="180" spans="2:12" ht="28.5" customHeight="1" x14ac:dyDescent="0.15">
      <c r="B180" s="174">
        <v>171</v>
      </c>
      <c r="C180" s="175">
        <v>0</v>
      </c>
      <c r="D180" s="215"/>
      <c r="E180" s="216"/>
      <c r="F180" s="217"/>
      <c r="G180" s="218"/>
      <c r="H180" s="218"/>
      <c r="I180" s="218">
        <v>0</v>
      </c>
      <c r="J180" s="219"/>
      <c r="K180" s="219"/>
      <c r="L180" s="220"/>
    </row>
    <row r="181" spans="2:12" ht="28.5" customHeight="1" x14ac:dyDescent="0.15">
      <c r="B181" s="174">
        <v>172</v>
      </c>
      <c r="C181" s="175">
        <v>0</v>
      </c>
      <c r="D181" s="215"/>
      <c r="E181" s="216"/>
      <c r="F181" s="217"/>
      <c r="G181" s="218"/>
      <c r="H181" s="218"/>
      <c r="I181" s="218">
        <v>0</v>
      </c>
      <c r="J181" s="219"/>
      <c r="K181" s="219"/>
      <c r="L181" s="220"/>
    </row>
    <row r="182" spans="2:12" ht="28.5" customHeight="1" x14ac:dyDescent="0.15">
      <c r="B182" s="174">
        <v>173</v>
      </c>
      <c r="C182" s="175">
        <v>0</v>
      </c>
      <c r="D182" s="215"/>
      <c r="E182" s="216"/>
      <c r="F182" s="217"/>
      <c r="G182" s="218"/>
      <c r="H182" s="218"/>
      <c r="I182" s="218">
        <v>0</v>
      </c>
      <c r="J182" s="219"/>
      <c r="K182" s="219"/>
      <c r="L182" s="220"/>
    </row>
    <row r="183" spans="2:12" ht="28.5" customHeight="1" x14ac:dyDescent="0.15">
      <c r="B183" s="174">
        <v>174</v>
      </c>
      <c r="C183" s="175">
        <v>0</v>
      </c>
      <c r="D183" s="215"/>
      <c r="E183" s="216"/>
      <c r="F183" s="217"/>
      <c r="G183" s="218"/>
      <c r="H183" s="218"/>
      <c r="I183" s="218">
        <v>0</v>
      </c>
      <c r="J183" s="219"/>
      <c r="K183" s="219"/>
      <c r="L183" s="220"/>
    </row>
    <row r="184" spans="2:12" ht="28.5" customHeight="1" x14ac:dyDescent="0.15">
      <c r="B184" s="174">
        <v>175</v>
      </c>
      <c r="C184" s="175">
        <v>0</v>
      </c>
      <c r="D184" s="215"/>
      <c r="E184" s="216"/>
      <c r="F184" s="217"/>
      <c r="G184" s="218"/>
      <c r="H184" s="218"/>
      <c r="I184" s="218">
        <v>0</v>
      </c>
      <c r="J184" s="219"/>
      <c r="K184" s="219"/>
      <c r="L184" s="220"/>
    </row>
    <row r="185" spans="2:12" ht="28.5" customHeight="1" x14ac:dyDescent="0.15">
      <c r="B185" s="174">
        <v>176</v>
      </c>
      <c r="C185" s="175">
        <v>0</v>
      </c>
      <c r="D185" s="215"/>
      <c r="E185" s="216"/>
      <c r="F185" s="217"/>
      <c r="G185" s="218"/>
      <c r="H185" s="218"/>
      <c r="I185" s="218">
        <v>0</v>
      </c>
      <c r="J185" s="219"/>
      <c r="K185" s="219"/>
      <c r="L185" s="220"/>
    </row>
    <row r="186" spans="2:12" ht="28.5" customHeight="1" x14ac:dyDescent="0.15">
      <c r="B186" s="174">
        <v>177</v>
      </c>
      <c r="C186" s="175">
        <v>0</v>
      </c>
      <c r="D186" s="215"/>
      <c r="E186" s="216"/>
      <c r="F186" s="217"/>
      <c r="G186" s="218"/>
      <c r="H186" s="218"/>
      <c r="I186" s="218">
        <v>0</v>
      </c>
      <c r="J186" s="219"/>
      <c r="K186" s="219"/>
      <c r="L186" s="220"/>
    </row>
    <row r="187" spans="2:12" ht="28.5" customHeight="1" x14ac:dyDescent="0.15">
      <c r="B187" s="174">
        <v>178</v>
      </c>
      <c r="C187" s="175">
        <v>0</v>
      </c>
      <c r="D187" s="215"/>
      <c r="E187" s="216"/>
      <c r="F187" s="217"/>
      <c r="G187" s="218"/>
      <c r="H187" s="218"/>
      <c r="I187" s="218">
        <v>0</v>
      </c>
      <c r="J187" s="219"/>
      <c r="K187" s="219"/>
      <c r="L187" s="220"/>
    </row>
    <row r="188" spans="2:12" ht="28.5" customHeight="1" x14ac:dyDescent="0.15">
      <c r="B188" s="174">
        <v>179</v>
      </c>
      <c r="C188" s="175">
        <v>0</v>
      </c>
      <c r="D188" s="215"/>
      <c r="E188" s="216"/>
      <c r="F188" s="217"/>
      <c r="G188" s="218"/>
      <c r="H188" s="218"/>
      <c r="I188" s="218">
        <v>0</v>
      </c>
      <c r="J188" s="219"/>
      <c r="K188" s="219"/>
      <c r="L188" s="220"/>
    </row>
    <row r="189" spans="2:12" ht="28.5" customHeight="1" x14ac:dyDescent="0.15">
      <c r="B189" s="174">
        <v>180</v>
      </c>
      <c r="C189" s="175">
        <v>0</v>
      </c>
      <c r="D189" s="215"/>
      <c r="E189" s="216"/>
      <c r="F189" s="217"/>
      <c r="G189" s="218"/>
      <c r="H189" s="218"/>
      <c r="I189" s="218">
        <v>0</v>
      </c>
      <c r="J189" s="219"/>
      <c r="K189" s="219"/>
      <c r="L189" s="220"/>
    </row>
    <row r="190" spans="2:12" ht="28.5" customHeight="1" x14ac:dyDescent="0.15">
      <c r="B190" s="194"/>
      <c r="C190" s="148">
        <v>0</v>
      </c>
      <c r="D190" s="221"/>
      <c r="E190" s="222"/>
      <c r="F190" s="151"/>
      <c r="G190" s="152"/>
      <c r="H190" s="152"/>
      <c r="I190" s="152">
        <v>0</v>
      </c>
      <c r="J190" s="223"/>
      <c r="K190" s="223"/>
      <c r="L190" s="224"/>
    </row>
    <row r="191" spans="2:12" ht="28.5" customHeight="1" x14ac:dyDescent="0.15">
      <c r="B191" s="174">
        <v>181</v>
      </c>
      <c r="C191" s="175">
        <v>0</v>
      </c>
      <c r="D191" s="215"/>
      <c r="E191" s="216"/>
      <c r="F191" s="217"/>
      <c r="G191" s="218"/>
      <c r="H191" s="218"/>
      <c r="I191" s="218">
        <v>0</v>
      </c>
      <c r="J191" s="219"/>
      <c r="K191" s="219"/>
      <c r="L191" s="220"/>
    </row>
    <row r="192" spans="2:12" ht="28.5" customHeight="1" x14ac:dyDescent="0.15">
      <c r="B192" s="174">
        <v>182</v>
      </c>
      <c r="C192" s="175">
        <v>0</v>
      </c>
      <c r="D192" s="215"/>
      <c r="E192" s="216"/>
      <c r="F192" s="217"/>
      <c r="G192" s="218"/>
      <c r="H192" s="218"/>
      <c r="I192" s="218">
        <v>0</v>
      </c>
      <c r="J192" s="219"/>
      <c r="K192" s="219"/>
      <c r="L192" s="220"/>
    </row>
    <row r="193" spans="2:12" ht="28.5" customHeight="1" x14ac:dyDescent="0.15">
      <c r="B193" s="174">
        <v>183</v>
      </c>
      <c r="C193" s="175">
        <v>0</v>
      </c>
      <c r="D193" s="215"/>
      <c r="E193" s="216"/>
      <c r="F193" s="217"/>
      <c r="G193" s="218"/>
      <c r="H193" s="218"/>
      <c r="I193" s="218">
        <v>0</v>
      </c>
      <c r="J193" s="219"/>
      <c r="K193" s="219"/>
      <c r="L193" s="220"/>
    </row>
    <row r="194" spans="2:12" ht="28.5" customHeight="1" x14ac:dyDescent="0.15">
      <c r="B194" s="174">
        <v>184</v>
      </c>
      <c r="C194" s="175">
        <v>0</v>
      </c>
      <c r="D194" s="215"/>
      <c r="E194" s="216"/>
      <c r="F194" s="217"/>
      <c r="G194" s="218"/>
      <c r="H194" s="218"/>
      <c r="I194" s="218">
        <v>0</v>
      </c>
      <c r="J194" s="219"/>
      <c r="K194" s="219"/>
      <c r="L194" s="220"/>
    </row>
    <row r="195" spans="2:12" ht="28.5" customHeight="1" x14ac:dyDescent="0.15">
      <c r="B195" s="174">
        <v>185</v>
      </c>
      <c r="C195" s="175">
        <v>0</v>
      </c>
      <c r="D195" s="215"/>
      <c r="E195" s="216"/>
      <c r="F195" s="217"/>
      <c r="G195" s="218"/>
      <c r="H195" s="218"/>
      <c r="I195" s="218">
        <v>0</v>
      </c>
      <c r="J195" s="219"/>
      <c r="K195" s="219"/>
      <c r="L195" s="220"/>
    </row>
    <row r="196" spans="2:12" ht="28.5" customHeight="1" x14ac:dyDescent="0.15">
      <c r="B196" s="174">
        <v>186</v>
      </c>
      <c r="C196" s="175">
        <v>0</v>
      </c>
      <c r="D196" s="215"/>
      <c r="E196" s="216"/>
      <c r="F196" s="217"/>
      <c r="G196" s="218"/>
      <c r="H196" s="218"/>
      <c r="I196" s="218">
        <v>0</v>
      </c>
      <c r="J196" s="219"/>
      <c r="K196" s="219"/>
      <c r="L196" s="220"/>
    </row>
    <row r="197" spans="2:12" ht="28.5" customHeight="1" x14ac:dyDescent="0.15">
      <c r="B197" s="174">
        <v>187</v>
      </c>
      <c r="C197" s="175">
        <v>0</v>
      </c>
      <c r="D197" s="215"/>
      <c r="E197" s="216"/>
      <c r="F197" s="217"/>
      <c r="G197" s="218"/>
      <c r="H197" s="218"/>
      <c r="I197" s="218">
        <v>0</v>
      </c>
      <c r="J197" s="219"/>
      <c r="K197" s="219"/>
      <c r="L197" s="220"/>
    </row>
    <row r="198" spans="2:12" ht="28.5" customHeight="1" x14ac:dyDescent="0.15">
      <c r="B198" s="174">
        <v>188</v>
      </c>
      <c r="C198" s="175">
        <v>0</v>
      </c>
      <c r="D198" s="215"/>
      <c r="E198" s="216"/>
      <c r="F198" s="217"/>
      <c r="G198" s="218"/>
      <c r="H198" s="218"/>
      <c r="I198" s="218">
        <v>0</v>
      </c>
      <c r="J198" s="219"/>
      <c r="K198" s="219"/>
      <c r="L198" s="220"/>
    </row>
    <row r="199" spans="2:12" ht="28.5" customHeight="1" x14ac:dyDescent="0.15">
      <c r="B199" s="174">
        <v>189</v>
      </c>
      <c r="C199" s="175">
        <v>0</v>
      </c>
      <c r="D199" s="215"/>
      <c r="E199" s="216"/>
      <c r="F199" s="217"/>
      <c r="G199" s="218"/>
      <c r="H199" s="218"/>
      <c r="I199" s="218">
        <v>0</v>
      </c>
      <c r="J199" s="219"/>
      <c r="K199" s="219"/>
      <c r="L199" s="220"/>
    </row>
    <row r="200" spans="2:12" ht="28.5" customHeight="1" x14ac:dyDescent="0.15">
      <c r="B200" s="174">
        <v>190</v>
      </c>
      <c r="C200" s="175">
        <v>0</v>
      </c>
      <c r="D200" s="215"/>
      <c r="E200" s="216"/>
      <c r="F200" s="217"/>
      <c r="G200" s="218"/>
      <c r="H200" s="218"/>
      <c r="I200" s="218">
        <v>0</v>
      </c>
      <c r="J200" s="219"/>
      <c r="K200" s="219"/>
      <c r="L200" s="220"/>
    </row>
    <row r="201" spans="2:12" ht="28.5" customHeight="1" x14ac:dyDescent="0.15">
      <c r="B201" s="174">
        <v>191</v>
      </c>
      <c r="C201" s="175">
        <v>0</v>
      </c>
      <c r="D201" s="215"/>
      <c r="E201" s="216"/>
      <c r="F201" s="217"/>
      <c r="G201" s="218"/>
      <c r="H201" s="218"/>
      <c r="I201" s="218">
        <v>0</v>
      </c>
      <c r="J201" s="219"/>
      <c r="K201" s="219"/>
      <c r="L201" s="220"/>
    </row>
    <row r="202" spans="2:12" ht="28.5" customHeight="1" x14ac:dyDescent="0.15">
      <c r="B202" s="174">
        <v>192</v>
      </c>
      <c r="C202" s="175">
        <v>0</v>
      </c>
      <c r="D202" s="215"/>
      <c r="E202" s="216"/>
      <c r="F202" s="217"/>
      <c r="G202" s="218"/>
      <c r="H202" s="218"/>
      <c r="I202" s="218">
        <v>0</v>
      </c>
      <c r="J202" s="219"/>
      <c r="K202" s="219"/>
      <c r="L202" s="220"/>
    </row>
    <row r="203" spans="2:12" ht="28.5" customHeight="1" x14ac:dyDescent="0.15">
      <c r="B203" s="174">
        <v>193</v>
      </c>
      <c r="C203" s="175">
        <v>0</v>
      </c>
      <c r="D203" s="215"/>
      <c r="E203" s="216"/>
      <c r="F203" s="217"/>
      <c r="G203" s="218"/>
      <c r="H203" s="218"/>
      <c r="I203" s="218">
        <v>0</v>
      </c>
      <c r="J203" s="219"/>
      <c r="K203" s="219"/>
      <c r="L203" s="220"/>
    </row>
    <row r="204" spans="2:12" ht="28.5" customHeight="1" x14ac:dyDescent="0.15">
      <c r="B204" s="174">
        <v>194</v>
      </c>
      <c r="C204" s="175">
        <v>0</v>
      </c>
      <c r="D204" s="215"/>
      <c r="E204" s="216"/>
      <c r="F204" s="217"/>
      <c r="G204" s="218"/>
      <c r="H204" s="218"/>
      <c r="I204" s="218">
        <v>0</v>
      </c>
      <c r="J204" s="219"/>
      <c r="K204" s="219"/>
      <c r="L204" s="220"/>
    </row>
    <row r="205" spans="2:12" ht="28.5" customHeight="1" x14ac:dyDescent="0.15">
      <c r="B205" s="174">
        <v>195</v>
      </c>
      <c r="C205" s="175">
        <v>0</v>
      </c>
      <c r="D205" s="215"/>
      <c r="E205" s="216"/>
      <c r="F205" s="217"/>
      <c r="G205" s="218"/>
      <c r="H205" s="218"/>
      <c r="I205" s="218">
        <v>0</v>
      </c>
      <c r="J205" s="219"/>
      <c r="K205" s="219"/>
      <c r="L205" s="220"/>
    </row>
    <row r="206" spans="2:12" ht="28.5" customHeight="1" x14ac:dyDescent="0.15">
      <c r="B206" s="174">
        <v>196</v>
      </c>
      <c r="C206" s="175">
        <v>0</v>
      </c>
      <c r="D206" s="215"/>
      <c r="E206" s="216"/>
      <c r="F206" s="217"/>
      <c r="G206" s="218"/>
      <c r="H206" s="218"/>
      <c r="I206" s="218">
        <v>0</v>
      </c>
      <c r="J206" s="219"/>
      <c r="K206" s="219"/>
      <c r="L206" s="220"/>
    </row>
    <row r="207" spans="2:12" ht="28.5" customHeight="1" x14ac:dyDescent="0.15">
      <c r="B207" s="174">
        <v>197</v>
      </c>
      <c r="C207" s="175">
        <v>0</v>
      </c>
      <c r="D207" s="215"/>
      <c r="E207" s="216"/>
      <c r="F207" s="217"/>
      <c r="G207" s="218"/>
      <c r="H207" s="218"/>
      <c r="I207" s="218">
        <v>0</v>
      </c>
      <c r="J207" s="219"/>
      <c r="K207" s="219"/>
      <c r="L207" s="220"/>
    </row>
    <row r="208" spans="2:12" ht="28.5" customHeight="1" x14ac:dyDescent="0.15">
      <c r="B208" s="174">
        <v>198</v>
      </c>
      <c r="C208" s="175">
        <v>0</v>
      </c>
      <c r="D208" s="215"/>
      <c r="E208" s="216"/>
      <c r="F208" s="217"/>
      <c r="G208" s="218"/>
      <c r="H208" s="218"/>
      <c r="I208" s="218">
        <v>0</v>
      </c>
      <c r="J208" s="219"/>
      <c r="K208" s="219"/>
      <c r="L208" s="220"/>
    </row>
    <row r="209" spans="2:12" ht="28.5" customHeight="1" x14ac:dyDescent="0.15">
      <c r="B209" s="174">
        <v>199</v>
      </c>
      <c r="C209" s="175">
        <v>0</v>
      </c>
      <c r="D209" s="215"/>
      <c r="E209" s="216"/>
      <c r="F209" s="217"/>
      <c r="G209" s="218"/>
      <c r="H209" s="218"/>
      <c r="I209" s="218">
        <v>0</v>
      </c>
      <c r="J209" s="219"/>
      <c r="K209" s="219"/>
      <c r="L209" s="220"/>
    </row>
    <row r="210" spans="2:12" ht="28.5" customHeight="1" x14ac:dyDescent="0.15">
      <c r="B210" s="174">
        <v>200</v>
      </c>
      <c r="C210" s="175">
        <v>0</v>
      </c>
      <c r="D210" s="215"/>
      <c r="E210" s="216"/>
      <c r="F210" s="217"/>
      <c r="G210" s="218"/>
      <c r="H210" s="218"/>
      <c r="I210" s="218">
        <v>0</v>
      </c>
      <c r="J210" s="219"/>
      <c r="K210" s="219"/>
      <c r="L210" s="220"/>
    </row>
    <row r="211" spans="2:12" ht="28.5" customHeight="1" x14ac:dyDescent="0.15">
      <c r="B211" s="174">
        <v>201</v>
      </c>
      <c r="C211" s="175">
        <v>0</v>
      </c>
      <c r="D211" s="215"/>
      <c r="E211" s="216"/>
      <c r="F211" s="217"/>
      <c r="G211" s="218"/>
      <c r="H211" s="218"/>
      <c r="I211" s="218">
        <v>0</v>
      </c>
      <c r="J211" s="219"/>
      <c r="K211" s="219"/>
      <c r="L211" s="220"/>
    </row>
    <row r="212" spans="2:12" ht="28.5" customHeight="1" x14ac:dyDescent="0.15">
      <c r="B212" s="174">
        <v>202</v>
      </c>
      <c r="C212" s="175">
        <v>0</v>
      </c>
      <c r="D212" s="215"/>
      <c r="E212" s="216"/>
      <c r="F212" s="217"/>
      <c r="G212" s="218"/>
      <c r="H212" s="218"/>
      <c r="I212" s="218">
        <v>0</v>
      </c>
      <c r="J212" s="219"/>
      <c r="K212" s="219"/>
      <c r="L212" s="220"/>
    </row>
    <row r="213" spans="2:12" ht="28.5" customHeight="1" x14ac:dyDescent="0.15">
      <c r="B213" s="174">
        <v>203</v>
      </c>
      <c r="C213" s="175">
        <v>0</v>
      </c>
      <c r="D213" s="215"/>
      <c r="E213" s="216"/>
      <c r="F213" s="217"/>
      <c r="G213" s="218"/>
      <c r="H213" s="218"/>
      <c r="I213" s="218">
        <v>0</v>
      </c>
      <c r="J213" s="219"/>
      <c r="K213" s="219"/>
      <c r="L213" s="220"/>
    </row>
    <row r="214" spans="2:12" ht="28.5" customHeight="1" x14ac:dyDescent="0.15">
      <c r="B214" s="174">
        <v>204</v>
      </c>
      <c r="C214" s="175">
        <v>0</v>
      </c>
      <c r="D214" s="215"/>
      <c r="E214" s="216"/>
      <c r="F214" s="217"/>
      <c r="G214" s="218"/>
      <c r="H214" s="218"/>
      <c r="I214" s="218">
        <v>0</v>
      </c>
      <c r="J214" s="219"/>
      <c r="K214" s="219"/>
      <c r="L214" s="220"/>
    </row>
    <row r="215" spans="2:12" ht="28.5" customHeight="1" x14ac:dyDescent="0.15">
      <c r="B215" s="174">
        <v>205</v>
      </c>
      <c r="C215" s="175">
        <v>0</v>
      </c>
      <c r="D215" s="215"/>
      <c r="E215" s="216"/>
      <c r="F215" s="217"/>
      <c r="G215" s="218"/>
      <c r="H215" s="218"/>
      <c r="I215" s="218">
        <v>0</v>
      </c>
      <c r="J215" s="219"/>
      <c r="K215" s="219"/>
      <c r="L215" s="220"/>
    </row>
    <row r="216" spans="2:12" ht="28.5" customHeight="1" x14ac:dyDescent="0.15">
      <c r="B216" s="174">
        <v>206</v>
      </c>
      <c r="C216" s="175">
        <v>0</v>
      </c>
      <c r="D216" s="215"/>
      <c r="E216" s="216"/>
      <c r="F216" s="217"/>
      <c r="G216" s="218"/>
      <c r="H216" s="218"/>
      <c r="I216" s="218">
        <v>0</v>
      </c>
      <c r="J216" s="219"/>
      <c r="K216" s="219"/>
      <c r="L216" s="220"/>
    </row>
    <row r="217" spans="2:12" ht="28.5" customHeight="1" x14ac:dyDescent="0.15">
      <c r="B217" s="174">
        <v>207</v>
      </c>
      <c r="C217" s="175">
        <v>0</v>
      </c>
      <c r="D217" s="215"/>
      <c r="E217" s="216"/>
      <c r="F217" s="217"/>
      <c r="G217" s="218"/>
      <c r="H217" s="218"/>
      <c r="I217" s="218">
        <v>0</v>
      </c>
      <c r="J217" s="219"/>
      <c r="K217" s="219"/>
      <c r="L217" s="220"/>
    </row>
    <row r="218" spans="2:12" ht="28.5" customHeight="1" x14ac:dyDescent="0.15">
      <c r="B218" s="174">
        <v>208</v>
      </c>
      <c r="C218" s="175">
        <v>0</v>
      </c>
      <c r="D218" s="215"/>
      <c r="E218" s="216"/>
      <c r="F218" s="217"/>
      <c r="G218" s="218"/>
      <c r="H218" s="218"/>
      <c r="I218" s="218">
        <v>0</v>
      </c>
      <c r="J218" s="219"/>
      <c r="K218" s="219"/>
      <c r="L218" s="220"/>
    </row>
    <row r="219" spans="2:12" ht="28.5" customHeight="1" x14ac:dyDescent="0.15">
      <c r="B219" s="174">
        <v>209</v>
      </c>
      <c r="C219" s="175">
        <v>0</v>
      </c>
      <c r="D219" s="215"/>
      <c r="E219" s="216"/>
      <c r="F219" s="217"/>
      <c r="G219" s="218"/>
      <c r="H219" s="218"/>
      <c r="I219" s="218">
        <v>0</v>
      </c>
      <c r="J219" s="219"/>
      <c r="K219" s="219"/>
      <c r="L219" s="220"/>
    </row>
    <row r="220" spans="2:12" ht="28.5" customHeight="1" x14ac:dyDescent="0.15">
      <c r="B220" s="174">
        <v>210</v>
      </c>
      <c r="C220" s="175">
        <v>0</v>
      </c>
      <c r="D220" s="215"/>
      <c r="E220" s="216"/>
      <c r="F220" s="217"/>
      <c r="G220" s="218"/>
      <c r="H220" s="218"/>
      <c r="I220" s="218">
        <v>0</v>
      </c>
      <c r="J220" s="219"/>
      <c r="K220" s="219"/>
      <c r="L220" s="220"/>
    </row>
    <row r="221" spans="2:12" ht="28.5" customHeight="1" x14ac:dyDescent="0.15">
      <c r="B221" s="194"/>
      <c r="C221" s="148">
        <v>0</v>
      </c>
      <c r="D221" s="221"/>
      <c r="E221" s="222"/>
      <c r="F221" s="151"/>
      <c r="G221" s="152"/>
      <c r="H221" s="152"/>
      <c r="I221" s="152">
        <v>0</v>
      </c>
      <c r="J221" s="223"/>
      <c r="K221" s="223"/>
      <c r="L221" s="224"/>
    </row>
    <row r="222" spans="2:12" ht="28.5" customHeight="1" x14ac:dyDescent="0.15">
      <c r="B222" s="174">
        <v>211</v>
      </c>
      <c r="C222" s="175">
        <v>0</v>
      </c>
      <c r="D222" s="215"/>
      <c r="E222" s="216"/>
      <c r="F222" s="217"/>
      <c r="G222" s="218"/>
      <c r="H222" s="218"/>
      <c r="I222" s="218">
        <v>0</v>
      </c>
      <c r="J222" s="219"/>
      <c r="K222" s="219"/>
      <c r="L222" s="220"/>
    </row>
    <row r="223" spans="2:12" ht="28.5" customHeight="1" x14ac:dyDescent="0.15">
      <c r="B223" s="174">
        <v>212</v>
      </c>
      <c r="C223" s="175">
        <v>0</v>
      </c>
      <c r="D223" s="215"/>
      <c r="E223" s="216"/>
      <c r="F223" s="217"/>
      <c r="G223" s="218"/>
      <c r="H223" s="218"/>
      <c r="I223" s="218">
        <v>0</v>
      </c>
      <c r="J223" s="219"/>
      <c r="K223" s="219"/>
      <c r="L223" s="220"/>
    </row>
    <row r="224" spans="2:12" ht="28.5" customHeight="1" x14ac:dyDescent="0.15">
      <c r="B224" s="174">
        <v>213</v>
      </c>
      <c r="C224" s="175">
        <v>0</v>
      </c>
      <c r="D224" s="215"/>
      <c r="E224" s="216"/>
      <c r="F224" s="217"/>
      <c r="G224" s="218"/>
      <c r="H224" s="218"/>
      <c r="I224" s="218">
        <v>0</v>
      </c>
      <c r="J224" s="219"/>
      <c r="K224" s="219"/>
      <c r="L224" s="220"/>
    </row>
    <row r="225" spans="2:12" ht="28.5" customHeight="1" x14ac:dyDescent="0.15">
      <c r="B225" s="174">
        <v>214</v>
      </c>
      <c r="C225" s="175">
        <v>0</v>
      </c>
      <c r="D225" s="215"/>
      <c r="E225" s="216"/>
      <c r="F225" s="217"/>
      <c r="G225" s="218"/>
      <c r="H225" s="218"/>
      <c r="I225" s="218">
        <v>0</v>
      </c>
      <c r="J225" s="219"/>
      <c r="K225" s="219"/>
      <c r="L225" s="220"/>
    </row>
    <row r="226" spans="2:12" ht="28.5" customHeight="1" x14ac:dyDescent="0.15">
      <c r="B226" s="174">
        <v>215</v>
      </c>
      <c r="C226" s="175">
        <v>0</v>
      </c>
      <c r="D226" s="215"/>
      <c r="E226" s="216"/>
      <c r="F226" s="217"/>
      <c r="G226" s="218"/>
      <c r="H226" s="218"/>
      <c r="I226" s="218">
        <v>0</v>
      </c>
      <c r="J226" s="219"/>
      <c r="K226" s="219"/>
      <c r="L226" s="220"/>
    </row>
    <row r="227" spans="2:12" ht="28.5" customHeight="1" x14ac:dyDescent="0.15">
      <c r="B227" s="174">
        <v>216</v>
      </c>
      <c r="C227" s="175">
        <v>0</v>
      </c>
      <c r="D227" s="215"/>
      <c r="E227" s="216"/>
      <c r="F227" s="217"/>
      <c r="G227" s="218"/>
      <c r="H227" s="218"/>
      <c r="I227" s="218">
        <v>0</v>
      </c>
      <c r="J227" s="219"/>
      <c r="K227" s="219"/>
      <c r="L227" s="220"/>
    </row>
    <row r="228" spans="2:12" ht="28.5" customHeight="1" x14ac:dyDescent="0.15">
      <c r="B228" s="174">
        <v>217</v>
      </c>
      <c r="C228" s="175">
        <v>0</v>
      </c>
      <c r="D228" s="215"/>
      <c r="E228" s="216"/>
      <c r="F228" s="217"/>
      <c r="G228" s="218"/>
      <c r="H228" s="218"/>
      <c r="I228" s="218">
        <v>0</v>
      </c>
      <c r="J228" s="219"/>
      <c r="K228" s="219"/>
      <c r="L228" s="220"/>
    </row>
    <row r="229" spans="2:12" ht="28.5" customHeight="1" x14ac:dyDescent="0.15">
      <c r="B229" s="174">
        <v>218</v>
      </c>
      <c r="C229" s="175">
        <v>0</v>
      </c>
      <c r="D229" s="215"/>
      <c r="E229" s="216"/>
      <c r="F229" s="217"/>
      <c r="G229" s="218"/>
      <c r="H229" s="218"/>
      <c r="I229" s="218">
        <v>0</v>
      </c>
      <c r="J229" s="219"/>
      <c r="K229" s="219"/>
      <c r="L229" s="220"/>
    </row>
    <row r="230" spans="2:12" ht="28.5" customHeight="1" x14ac:dyDescent="0.15">
      <c r="B230" s="174">
        <v>219</v>
      </c>
      <c r="C230" s="175">
        <v>0</v>
      </c>
      <c r="D230" s="215"/>
      <c r="E230" s="216"/>
      <c r="F230" s="217"/>
      <c r="G230" s="218"/>
      <c r="H230" s="218"/>
      <c r="I230" s="218">
        <v>0</v>
      </c>
      <c r="J230" s="219"/>
      <c r="K230" s="219"/>
      <c r="L230" s="220"/>
    </row>
    <row r="231" spans="2:12" ht="28.5" customHeight="1" x14ac:dyDescent="0.15">
      <c r="B231" s="174">
        <v>220</v>
      </c>
      <c r="C231" s="175">
        <v>0</v>
      </c>
      <c r="D231" s="215"/>
      <c r="E231" s="216"/>
      <c r="F231" s="217"/>
      <c r="G231" s="218"/>
      <c r="H231" s="218"/>
      <c r="I231" s="218">
        <v>0</v>
      </c>
      <c r="J231" s="219"/>
      <c r="K231" s="219"/>
      <c r="L231" s="220"/>
    </row>
    <row r="232" spans="2:12" ht="28.5" customHeight="1" x14ac:dyDescent="0.15">
      <c r="B232" s="174">
        <v>221</v>
      </c>
      <c r="C232" s="175">
        <v>0</v>
      </c>
      <c r="D232" s="215"/>
      <c r="E232" s="216"/>
      <c r="F232" s="217"/>
      <c r="G232" s="218"/>
      <c r="H232" s="218"/>
      <c r="I232" s="218">
        <v>0</v>
      </c>
      <c r="J232" s="219"/>
      <c r="K232" s="219"/>
      <c r="L232" s="220"/>
    </row>
    <row r="233" spans="2:12" ht="28.5" customHeight="1" x14ac:dyDescent="0.15">
      <c r="B233" s="174">
        <v>222</v>
      </c>
      <c r="C233" s="175">
        <v>0</v>
      </c>
      <c r="D233" s="215"/>
      <c r="E233" s="216"/>
      <c r="F233" s="217"/>
      <c r="G233" s="218"/>
      <c r="H233" s="218"/>
      <c r="I233" s="218">
        <v>0</v>
      </c>
      <c r="J233" s="219"/>
      <c r="K233" s="219"/>
      <c r="L233" s="220"/>
    </row>
    <row r="234" spans="2:12" ht="28.5" customHeight="1" x14ac:dyDescent="0.15">
      <c r="B234" s="174">
        <v>223</v>
      </c>
      <c r="C234" s="175">
        <v>0</v>
      </c>
      <c r="D234" s="215"/>
      <c r="E234" s="216"/>
      <c r="F234" s="217"/>
      <c r="G234" s="218"/>
      <c r="H234" s="218"/>
      <c r="I234" s="218">
        <v>0</v>
      </c>
      <c r="J234" s="219"/>
      <c r="K234" s="219"/>
      <c r="L234" s="220"/>
    </row>
    <row r="235" spans="2:12" ht="28.5" customHeight="1" x14ac:dyDescent="0.15">
      <c r="B235" s="174">
        <v>224</v>
      </c>
      <c r="C235" s="175">
        <v>0</v>
      </c>
      <c r="D235" s="215"/>
      <c r="E235" s="216"/>
      <c r="F235" s="217"/>
      <c r="G235" s="218"/>
      <c r="H235" s="218"/>
      <c r="I235" s="218">
        <v>0</v>
      </c>
      <c r="J235" s="219"/>
      <c r="K235" s="219"/>
      <c r="L235" s="220"/>
    </row>
    <row r="236" spans="2:12" ht="28.5" customHeight="1" x14ac:dyDescent="0.15">
      <c r="B236" s="174">
        <v>225</v>
      </c>
      <c r="C236" s="175">
        <v>0</v>
      </c>
      <c r="D236" s="215"/>
      <c r="E236" s="216"/>
      <c r="F236" s="217"/>
      <c r="G236" s="218"/>
      <c r="H236" s="218"/>
      <c r="I236" s="218">
        <v>0</v>
      </c>
      <c r="J236" s="219"/>
      <c r="K236" s="219"/>
      <c r="L236" s="220"/>
    </row>
    <row r="237" spans="2:12" ht="28.5" customHeight="1" x14ac:dyDescent="0.15">
      <c r="B237" s="174">
        <v>226</v>
      </c>
      <c r="C237" s="175">
        <v>0</v>
      </c>
      <c r="D237" s="215"/>
      <c r="E237" s="216"/>
      <c r="F237" s="217"/>
      <c r="G237" s="218"/>
      <c r="H237" s="218"/>
      <c r="I237" s="218">
        <v>0</v>
      </c>
      <c r="J237" s="219"/>
      <c r="K237" s="219"/>
      <c r="L237" s="220"/>
    </row>
    <row r="238" spans="2:12" ht="28.5" customHeight="1" x14ac:dyDescent="0.15">
      <c r="B238" s="174">
        <v>227</v>
      </c>
      <c r="C238" s="175">
        <v>0</v>
      </c>
      <c r="D238" s="215"/>
      <c r="E238" s="216"/>
      <c r="F238" s="217"/>
      <c r="G238" s="218"/>
      <c r="H238" s="218"/>
      <c r="I238" s="218">
        <v>0</v>
      </c>
      <c r="J238" s="219"/>
      <c r="K238" s="219"/>
      <c r="L238" s="220"/>
    </row>
    <row r="239" spans="2:12" ht="28.5" customHeight="1" x14ac:dyDescent="0.15">
      <c r="B239" s="174">
        <v>228</v>
      </c>
      <c r="C239" s="175">
        <v>0</v>
      </c>
      <c r="D239" s="215"/>
      <c r="E239" s="216"/>
      <c r="F239" s="217"/>
      <c r="G239" s="218"/>
      <c r="H239" s="218"/>
      <c r="I239" s="218">
        <v>0</v>
      </c>
      <c r="J239" s="219"/>
      <c r="K239" s="219"/>
      <c r="L239" s="220"/>
    </row>
    <row r="240" spans="2:12" ht="28.5" customHeight="1" x14ac:dyDescent="0.15">
      <c r="B240" s="174">
        <v>229</v>
      </c>
      <c r="C240" s="175">
        <v>0</v>
      </c>
      <c r="D240" s="215"/>
      <c r="E240" s="216"/>
      <c r="F240" s="217"/>
      <c r="G240" s="218"/>
      <c r="H240" s="218"/>
      <c r="I240" s="218">
        <v>0</v>
      </c>
      <c r="J240" s="219"/>
      <c r="K240" s="219"/>
      <c r="L240" s="220"/>
    </row>
    <row r="241" spans="2:12" ht="28.5" customHeight="1" x14ac:dyDescent="0.15">
      <c r="B241" s="174">
        <v>230</v>
      </c>
      <c r="C241" s="175">
        <v>0</v>
      </c>
      <c r="D241" s="215"/>
      <c r="E241" s="216"/>
      <c r="F241" s="217"/>
      <c r="G241" s="218"/>
      <c r="H241" s="218"/>
      <c r="I241" s="218">
        <v>0</v>
      </c>
      <c r="J241" s="219"/>
      <c r="K241" s="219"/>
      <c r="L241" s="220"/>
    </row>
    <row r="242" spans="2:12" ht="28.5" customHeight="1" x14ac:dyDescent="0.15">
      <c r="B242" s="174">
        <v>231</v>
      </c>
      <c r="C242" s="175">
        <v>0</v>
      </c>
      <c r="D242" s="215"/>
      <c r="E242" s="216"/>
      <c r="F242" s="217"/>
      <c r="G242" s="218"/>
      <c r="H242" s="218"/>
      <c r="I242" s="218">
        <v>0</v>
      </c>
      <c r="J242" s="219"/>
      <c r="K242" s="219"/>
      <c r="L242" s="220"/>
    </row>
    <row r="243" spans="2:12" ht="28.5" customHeight="1" x14ac:dyDescent="0.15">
      <c r="B243" s="174">
        <v>232</v>
      </c>
      <c r="C243" s="175">
        <v>0</v>
      </c>
      <c r="D243" s="215"/>
      <c r="E243" s="216"/>
      <c r="F243" s="217"/>
      <c r="G243" s="218"/>
      <c r="H243" s="218"/>
      <c r="I243" s="218">
        <v>0</v>
      </c>
      <c r="J243" s="219"/>
      <c r="K243" s="219"/>
      <c r="L243" s="220"/>
    </row>
    <row r="244" spans="2:12" ht="28.5" customHeight="1" x14ac:dyDescent="0.15">
      <c r="B244" s="174">
        <v>233</v>
      </c>
      <c r="C244" s="175">
        <v>0</v>
      </c>
      <c r="D244" s="215"/>
      <c r="E244" s="216"/>
      <c r="F244" s="217"/>
      <c r="G244" s="218"/>
      <c r="H244" s="218"/>
      <c r="I244" s="218">
        <v>0</v>
      </c>
      <c r="J244" s="219"/>
      <c r="K244" s="219"/>
      <c r="L244" s="220"/>
    </row>
    <row r="245" spans="2:12" ht="28.5" customHeight="1" x14ac:dyDescent="0.15">
      <c r="B245" s="174">
        <v>234</v>
      </c>
      <c r="C245" s="175">
        <v>0</v>
      </c>
      <c r="D245" s="215"/>
      <c r="E245" s="216"/>
      <c r="F245" s="217"/>
      <c r="G245" s="218"/>
      <c r="H245" s="218"/>
      <c r="I245" s="218">
        <v>0</v>
      </c>
      <c r="J245" s="219"/>
      <c r="K245" s="219"/>
      <c r="L245" s="220"/>
    </row>
    <row r="246" spans="2:12" ht="28.5" customHeight="1" x14ac:dyDescent="0.15">
      <c r="B246" s="174">
        <v>235</v>
      </c>
      <c r="C246" s="175">
        <v>0</v>
      </c>
      <c r="D246" s="215"/>
      <c r="E246" s="216"/>
      <c r="F246" s="217"/>
      <c r="G246" s="218"/>
      <c r="H246" s="218"/>
      <c r="I246" s="218">
        <v>0</v>
      </c>
      <c r="J246" s="219"/>
      <c r="K246" s="219"/>
      <c r="L246" s="220"/>
    </row>
    <row r="247" spans="2:12" ht="28.5" customHeight="1" x14ac:dyDescent="0.15">
      <c r="B247" s="174">
        <v>236</v>
      </c>
      <c r="C247" s="175">
        <v>0</v>
      </c>
      <c r="D247" s="215"/>
      <c r="E247" s="216"/>
      <c r="F247" s="217"/>
      <c r="G247" s="218"/>
      <c r="H247" s="218"/>
      <c r="I247" s="218">
        <v>0</v>
      </c>
      <c r="J247" s="219"/>
      <c r="K247" s="219"/>
      <c r="L247" s="220"/>
    </row>
    <row r="248" spans="2:12" ht="28.5" customHeight="1" x14ac:dyDescent="0.15">
      <c r="B248" s="174">
        <v>237</v>
      </c>
      <c r="C248" s="175">
        <v>0</v>
      </c>
      <c r="D248" s="215"/>
      <c r="E248" s="216"/>
      <c r="F248" s="217"/>
      <c r="G248" s="218"/>
      <c r="H248" s="218"/>
      <c r="I248" s="218">
        <v>0</v>
      </c>
      <c r="J248" s="219"/>
      <c r="K248" s="219"/>
      <c r="L248" s="220"/>
    </row>
    <row r="249" spans="2:12" ht="28.5" customHeight="1" x14ac:dyDescent="0.15">
      <c r="B249" s="174">
        <v>238</v>
      </c>
      <c r="C249" s="175">
        <v>0</v>
      </c>
      <c r="D249" s="215"/>
      <c r="E249" s="216"/>
      <c r="F249" s="217"/>
      <c r="G249" s="218"/>
      <c r="H249" s="218"/>
      <c r="I249" s="218">
        <v>0</v>
      </c>
      <c r="J249" s="219"/>
      <c r="K249" s="219"/>
      <c r="L249" s="220"/>
    </row>
    <row r="250" spans="2:12" ht="28.5" customHeight="1" x14ac:dyDescent="0.15">
      <c r="B250" s="174">
        <v>239</v>
      </c>
      <c r="C250" s="175">
        <v>0</v>
      </c>
      <c r="D250" s="215"/>
      <c r="E250" s="216"/>
      <c r="F250" s="217"/>
      <c r="G250" s="218"/>
      <c r="H250" s="218"/>
      <c r="I250" s="218">
        <v>0</v>
      </c>
      <c r="J250" s="219"/>
      <c r="K250" s="219"/>
      <c r="L250" s="220"/>
    </row>
    <row r="251" spans="2:12" ht="28.5" customHeight="1" x14ac:dyDescent="0.15">
      <c r="B251" s="174">
        <v>240</v>
      </c>
      <c r="C251" s="175">
        <v>0</v>
      </c>
      <c r="D251" s="215"/>
      <c r="E251" s="216"/>
      <c r="F251" s="217"/>
      <c r="G251" s="218"/>
      <c r="H251" s="218"/>
      <c r="I251" s="218">
        <v>0</v>
      </c>
      <c r="J251" s="219"/>
      <c r="K251" s="219"/>
      <c r="L251" s="220"/>
    </row>
    <row r="252" spans="2:12" ht="28.5" customHeight="1" x14ac:dyDescent="0.15">
      <c r="B252" s="194"/>
      <c r="C252" s="148">
        <v>0</v>
      </c>
      <c r="D252" s="221"/>
      <c r="E252" s="222"/>
      <c r="F252" s="151"/>
      <c r="G252" s="152"/>
      <c r="H252" s="152"/>
      <c r="I252" s="152">
        <v>0</v>
      </c>
      <c r="J252" s="223"/>
      <c r="K252" s="223"/>
      <c r="L252" s="224"/>
    </row>
    <row r="253" spans="2:12" ht="28.5" customHeight="1" x14ac:dyDescent="0.15">
      <c r="B253" s="174">
        <v>241</v>
      </c>
      <c r="C253" s="175">
        <v>0</v>
      </c>
      <c r="D253" s="215"/>
      <c r="E253" s="216"/>
      <c r="F253" s="217"/>
      <c r="G253" s="218"/>
      <c r="H253" s="218"/>
      <c r="I253" s="218">
        <v>0</v>
      </c>
      <c r="J253" s="219"/>
      <c r="K253" s="219"/>
      <c r="L253" s="220"/>
    </row>
    <row r="254" spans="2:12" ht="28.5" customHeight="1" x14ac:dyDescent="0.15">
      <c r="B254" s="174">
        <v>242</v>
      </c>
      <c r="C254" s="175">
        <v>0</v>
      </c>
      <c r="D254" s="215"/>
      <c r="E254" s="216"/>
      <c r="F254" s="217"/>
      <c r="G254" s="218"/>
      <c r="H254" s="218"/>
      <c r="I254" s="218">
        <v>0</v>
      </c>
      <c r="J254" s="219"/>
      <c r="K254" s="219"/>
      <c r="L254" s="220"/>
    </row>
    <row r="255" spans="2:12" ht="28.5" customHeight="1" x14ac:dyDescent="0.15">
      <c r="B255" s="174">
        <v>243</v>
      </c>
      <c r="C255" s="175">
        <v>0</v>
      </c>
      <c r="D255" s="215"/>
      <c r="E255" s="216"/>
      <c r="F255" s="217"/>
      <c r="G255" s="218"/>
      <c r="H255" s="218"/>
      <c r="I255" s="218">
        <v>0</v>
      </c>
      <c r="J255" s="219"/>
      <c r="K255" s="219"/>
      <c r="L255" s="220"/>
    </row>
    <row r="256" spans="2:12" ht="28.5" customHeight="1" x14ac:dyDescent="0.15">
      <c r="B256" s="174">
        <v>244</v>
      </c>
      <c r="C256" s="175">
        <v>0</v>
      </c>
      <c r="D256" s="215"/>
      <c r="E256" s="216"/>
      <c r="F256" s="217"/>
      <c r="G256" s="218"/>
      <c r="H256" s="218"/>
      <c r="I256" s="218">
        <v>0</v>
      </c>
      <c r="J256" s="219"/>
      <c r="K256" s="219"/>
      <c r="L256" s="220"/>
    </row>
    <row r="257" spans="2:12" ht="28.5" customHeight="1" x14ac:dyDescent="0.15">
      <c r="B257" s="174">
        <v>245</v>
      </c>
      <c r="C257" s="175">
        <v>0</v>
      </c>
      <c r="D257" s="215"/>
      <c r="E257" s="216"/>
      <c r="F257" s="217"/>
      <c r="G257" s="218"/>
      <c r="H257" s="218"/>
      <c r="I257" s="218">
        <v>0</v>
      </c>
      <c r="J257" s="219"/>
      <c r="K257" s="219"/>
      <c r="L257" s="220"/>
    </row>
    <row r="258" spans="2:12" ht="28.5" customHeight="1" x14ac:dyDescent="0.15">
      <c r="B258" s="174">
        <v>246</v>
      </c>
      <c r="C258" s="175">
        <v>0</v>
      </c>
      <c r="D258" s="215"/>
      <c r="E258" s="216"/>
      <c r="F258" s="217"/>
      <c r="G258" s="218"/>
      <c r="H258" s="218"/>
      <c r="I258" s="218">
        <v>0</v>
      </c>
      <c r="J258" s="219"/>
      <c r="K258" s="219"/>
      <c r="L258" s="220"/>
    </row>
    <row r="259" spans="2:12" ht="28.5" customHeight="1" x14ac:dyDescent="0.15">
      <c r="B259" s="174">
        <v>247</v>
      </c>
      <c r="C259" s="175">
        <v>0</v>
      </c>
      <c r="D259" s="215"/>
      <c r="E259" s="216"/>
      <c r="F259" s="217"/>
      <c r="G259" s="218"/>
      <c r="H259" s="218"/>
      <c r="I259" s="218">
        <v>0</v>
      </c>
      <c r="J259" s="219"/>
      <c r="K259" s="219"/>
      <c r="L259" s="220"/>
    </row>
    <row r="260" spans="2:12" ht="28.5" customHeight="1" x14ac:dyDescent="0.15">
      <c r="B260" s="174">
        <v>248</v>
      </c>
      <c r="C260" s="175">
        <v>0</v>
      </c>
      <c r="D260" s="215"/>
      <c r="E260" s="216"/>
      <c r="F260" s="217"/>
      <c r="G260" s="218"/>
      <c r="H260" s="218"/>
      <c r="I260" s="218">
        <v>0</v>
      </c>
      <c r="J260" s="219"/>
      <c r="K260" s="219"/>
      <c r="L260" s="220"/>
    </row>
    <row r="261" spans="2:12" ht="28.5" customHeight="1" x14ac:dyDescent="0.15">
      <c r="B261" s="174">
        <v>249</v>
      </c>
      <c r="C261" s="175">
        <v>0</v>
      </c>
      <c r="D261" s="215"/>
      <c r="E261" s="216"/>
      <c r="F261" s="217"/>
      <c r="G261" s="218"/>
      <c r="H261" s="218"/>
      <c r="I261" s="218">
        <v>0</v>
      </c>
      <c r="J261" s="219"/>
      <c r="K261" s="219"/>
      <c r="L261" s="220"/>
    </row>
    <row r="262" spans="2:12" ht="28.5" customHeight="1" x14ac:dyDescent="0.15">
      <c r="B262" s="174">
        <v>250</v>
      </c>
      <c r="C262" s="175">
        <v>0</v>
      </c>
      <c r="D262" s="215"/>
      <c r="E262" s="216"/>
      <c r="F262" s="217"/>
      <c r="G262" s="218"/>
      <c r="H262" s="218"/>
      <c r="I262" s="218">
        <v>0</v>
      </c>
      <c r="J262" s="219"/>
      <c r="K262" s="219"/>
      <c r="L262" s="220"/>
    </row>
    <row r="263" spans="2:12" ht="28.5" customHeight="1" x14ac:dyDescent="0.15">
      <c r="B263" s="174">
        <v>251</v>
      </c>
      <c r="C263" s="175">
        <v>0</v>
      </c>
      <c r="D263" s="215"/>
      <c r="E263" s="216"/>
      <c r="F263" s="217"/>
      <c r="G263" s="218"/>
      <c r="H263" s="218"/>
      <c r="I263" s="218">
        <v>0</v>
      </c>
      <c r="J263" s="219"/>
      <c r="K263" s="219"/>
      <c r="L263" s="220"/>
    </row>
    <row r="264" spans="2:12" ht="28.5" customHeight="1" x14ac:dyDescent="0.15">
      <c r="B264" s="174">
        <v>252</v>
      </c>
      <c r="C264" s="175">
        <v>0</v>
      </c>
      <c r="D264" s="215"/>
      <c r="E264" s="216"/>
      <c r="F264" s="217"/>
      <c r="G264" s="218"/>
      <c r="H264" s="218"/>
      <c r="I264" s="218">
        <v>0</v>
      </c>
      <c r="J264" s="219"/>
      <c r="K264" s="219"/>
      <c r="L264" s="220"/>
    </row>
    <row r="265" spans="2:12" ht="28.5" customHeight="1" x14ac:dyDescent="0.15">
      <c r="B265" s="174">
        <v>253</v>
      </c>
      <c r="C265" s="175">
        <v>0</v>
      </c>
      <c r="D265" s="215"/>
      <c r="E265" s="216"/>
      <c r="F265" s="217"/>
      <c r="G265" s="218"/>
      <c r="H265" s="218"/>
      <c r="I265" s="218">
        <v>0</v>
      </c>
      <c r="J265" s="219"/>
      <c r="K265" s="219"/>
      <c r="L265" s="220"/>
    </row>
    <row r="266" spans="2:12" ht="28.5" customHeight="1" x14ac:dyDescent="0.15">
      <c r="B266" s="174">
        <v>254</v>
      </c>
      <c r="C266" s="175">
        <v>0</v>
      </c>
      <c r="D266" s="215"/>
      <c r="E266" s="216"/>
      <c r="F266" s="217"/>
      <c r="G266" s="218"/>
      <c r="H266" s="218"/>
      <c r="I266" s="218">
        <v>0</v>
      </c>
      <c r="J266" s="219"/>
      <c r="K266" s="219"/>
      <c r="L266" s="220"/>
    </row>
    <row r="267" spans="2:12" ht="28.5" customHeight="1" x14ac:dyDescent="0.15">
      <c r="B267" s="174">
        <v>255</v>
      </c>
      <c r="C267" s="175">
        <v>0</v>
      </c>
      <c r="D267" s="215"/>
      <c r="E267" s="216"/>
      <c r="F267" s="217"/>
      <c r="G267" s="218"/>
      <c r="H267" s="218"/>
      <c r="I267" s="218">
        <v>0</v>
      </c>
      <c r="J267" s="219"/>
      <c r="K267" s="219"/>
      <c r="L267" s="220"/>
    </row>
    <row r="268" spans="2:12" ht="28.5" customHeight="1" x14ac:dyDescent="0.15">
      <c r="B268" s="174">
        <v>256</v>
      </c>
      <c r="C268" s="175">
        <v>0</v>
      </c>
      <c r="D268" s="215"/>
      <c r="E268" s="216"/>
      <c r="F268" s="217"/>
      <c r="G268" s="218"/>
      <c r="H268" s="218"/>
      <c r="I268" s="218">
        <v>0</v>
      </c>
      <c r="J268" s="219"/>
      <c r="K268" s="219"/>
      <c r="L268" s="220"/>
    </row>
    <row r="269" spans="2:12" ht="28.5" customHeight="1" x14ac:dyDescent="0.15">
      <c r="B269" s="174">
        <v>257</v>
      </c>
      <c r="C269" s="175">
        <v>0</v>
      </c>
      <c r="D269" s="215"/>
      <c r="E269" s="216"/>
      <c r="F269" s="217"/>
      <c r="G269" s="218"/>
      <c r="H269" s="218"/>
      <c r="I269" s="218">
        <v>0</v>
      </c>
      <c r="J269" s="219"/>
      <c r="K269" s="219"/>
      <c r="L269" s="220"/>
    </row>
    <row r="270" spans="2:12" ht="28.5" customHeight="1" x14ac:dyDescent="0.15">
      <c r="B270" s="174">
        <v>258</v>
      </c>
      <c r="C270" s="175">
        <v>0</v>
      </c>
      <c r="D270" s="215"/>
      <c r="E270" s="216"/>
      <c r="F270" s="217"/>
      <c r="G270" s="218"/>
      <c r="H270" s="218"/>
      <c r="I270" s="218">
        <v>0</v>
      </c>
      <c r="J270" s="219"/>
      <c r="K270" s="219"/>
      <c r="L270" s="220"/>
    </row>
    <row r="271" spans="2:12" ht="28.5" customHeight="1" x14ac:dyDescent="0.15">
      <c r="B271" s="174">
        <v>259</v>
      </c>
      <c r="C271" s="175">
        <v>0</v>
      </c>
      <c r="D271" s="215"/>
      <c r="E271" s="216"/>
      <c r="F271" s="217"/>
      <c r="G271" s="218"/>
      <c r="H271" s="218"/>
      <c r="I271" s="218">
        <v>0</v>
      </c>
      <c r="J271" s="219"/>
      <c r="K271" s="219"/>
      <c r="L271" s="220"/>
    </row>
    <row r="272" spans="2:12" ht="28.5" customHeight="1" x14ac:dyDescent="0.15">
      <c r="B272" s="174">
        <v>260</v>
      </c>
      <c r="C272" s="175">
        <v>0</v>
      </c>
      <c r="D272" s="215"/>
      <c r="E272" s="216"/>
      <c r="F272" s="217"/>
      <c r="G272" s="218"/>
      <c r="H272" s="218"/>
      <c r="I272" s="218">
        <v>0</v>
      </c>
      <c r="J272" s="219"/>
      <c r="K272" s="219"/>
      <c r="L272" s="220"/>
    </row>
    <row r="273" spans="2:12" ht="28.5" customHeight="1" x14ac:dyDescent="0.15">
      <c r="B273" s="174">
        <v>261</v>
      </c>
      <c r="C273" s="175">
        <v>0</v>
      </c>
      <c r="D273" s="215"/>
      <c r="E273" s="216"/>
      <c r="F273" s="217"/>
      <c r="G273" s="218"/>
      <c r="H273" s="218"/>
      <c r="I273" s="218">
        <v>0</v>
      </c>
      <c r="J273" s="219"/>
      <c r="K273" s="219"/>
      <c r="L273" s="220"/>
    </row>
    <row r="274" spans="2:12" ht="28.5" customHeight="1" x14ac:dyDescent="0.15">
      <c r="B274" s="174">
        <v>262</v>
      </c>
      <c r="C274" s="175">
        <v>0</v>
      </c>
      <c r="D274" s="215"/>
      <c r="E274" s="216"/>
      <c r="F274" s="217"/>
      <c r="G274" s="218"/>
      <c r="H274" s="218"/>
      <c r="I274" s="218">
        <v>0</v>
      </c>
      <c r="J274" s="219"/>
      <c r="K274" s="219"/>
      <c r="L274" s="220"/>
    </row>
    <row r="275" spans="2:12" ht="28.5" customHeight="1" x14ac:dyDescent="0.15">
      <c r="B275" s="174">
        <v>263</v>
      </c>
      <c r="C275" s="175">
        <v>0</v>
      </c>
      <c r="D275" s="215"/>
      <c r="E275" s="216"/>
      <c r="F275" s="217"/>
      <c r="G275" s="218"/>
      <c r="H275" s="218"/>
      <c r="I275" s="218">
        <v>0</v>
      </c>
      <c r="J275" s="219"/>
      <c r="K275" s="219"/>
      <c r="L275" s="220"/>
    </row>
    <row r="276" spans="2:12" ht="28.5" customHeight="1" x14ac:dyDescent="0.15">
      <c r="B276" s="174">
        <v>264</v>
      </c>
      <c r="C276" s="175">
        <v>0</v>
      </c>
      <c r="D276" s="215"/>
      <c r="E276" s="216"/>
      <c r="F276" s="217"/>
      <c r="G276" s="218"/>
      <c r="H276" s="218"/>
      <c r="I276" s="218">
        <v>0</v>
      </c>
      <c r="J276" s="219"/>
      <c r="K276" s="219"/>
      <c r="L276" s="220"/>
    </row>
    <row r="277" spans="2:12" ht="28.5" customHeight="1" x14ac:dyDescent="0.15">
      <c r="B277" s="174">
        <v>265</v>
      </c>
      <c r="C277" s="175">
        <v>0</v>
      </c>
      <c r="D277" s="215"/>
      <c r="E277" s="216"/>
      <c r="F277" s="217"/>
      <c r="G277" s="218"/>
      <c r="H277" s="218"/>
      <c r="I277" s="218">
        <v>0</v>
      </c>
      <c r="J277" s="219"/>
      <c r="K277" s="219"/>
      <c r="L277" s="220"/>
    </row>
    <row r="278" spans="2:12" ht="28.5" customHeight="1" x14ac:dyDescent="0.15">
      <c r="B278" s="174">
        <v>266</v>
      </c>
      <c r="C278" s="175">
        <v>0</v>
      </c>
      <c r="D278" s="215"/>
      <c r="E278" s="216"/>
      <c r="F278" s="217"/>
      <c r="G278" s="218"/>
      <c r="H278" s="218"/>
      <c r="I278" s="218">
        <v>0</v>
      </c>
      <c r="J278" s="219"/>
      <c r="K278" s="219"/>
      <c r="L278" s="220"/>
    </row>
    <row r="279" spans="2:12" ht="28.5" customHeight="1" x14ac:dyDescent="0.15">
      <c r="B279" s="174">
        <v>267</v>
      </c>
      <c r="C279" s="175">
        <v>0</v>
      </c>
      <c r="D279" s="215"/>
      <c r="E279" s="216"/>
      <c r="F279" s="217"/>
      <c r="G279" s="218"/>
      <c r="H279" s="218"/>
      <c r="I279" s="218">
        <v>0</v>
      </c>
      <c r="J279" s="219"/>
      <c r="K279" s="219"/>
      <c r="L279" s="220"/>
    </row>
    <row r="280" spans="2:12" ht="28.5" customHeight="1" x14ac:dyDescent="0.15">
      <c r="B280" s="174">
        <v>268</v>
      </c>
      <c r="C280" s="175">
        <v>0</v>
      </c>
      <c r="D280" s="215"/>
      <c r="E280" s="216"/>
      <c r="F280" s="217"/>
      <c r="G280" s="218"/>
      <c r="H280" s="218"/>
      <c r="I280" s="218">
        <v>0</v>
      </c>
      <c r="J280" s="219"/>
      <c r="K280" s="219"/>
      <c r="L280" s="220"/>
    </row>
    <row r="281" spans="2:12" ht="28.5" customHeight="1" x14ac:dyDescent="0.15">
      <c r="B281" s="174">
        <v>269</v>
      </c>
      <c r="C281" s="175">
        <v>0</v>
      </c>
      <c r="D281" s="215"/>
      <c r="E281" s="216"/>
      <c r="F281" s="217"/>
      <c r="G281" s="218"/>
      <c r="H281" s="218"/>
      <c r="I281" s="218">
        <v>0</v>
      </c>
      <c r="J281" s="219"/>
      <c r="K281" s="219"/>
      <c r="L281" s="220"/>
    </row>
    <row r="282" spans="2:12" ht="28.5" customHeight="1" x14ac:dyDescent="0.15">
      <c r="B282" s="174">
        <v>270</v>
      </c>
      <c r="C282" s="175">
        <v>0</v>
      </c>
      <c r="D282" s="215"/>
      <c r="E282" s="216"/>
      <c r="F282" s="217"/>
      <c r="G282" s="218"/>
      <c r="H282" s="218"/>
      <c r="I282" s="218">
        <v>0</v>
      </c>
      <c r="J282" s="219"/>
      <c r="K282" s="219"/>
      <c r="L282" s="220"/>
    </row>
    <row r="283" spans="2:12" ht="28.5" customHeight="1" x14ac:dyDescent="0.15">
      <c r="B283" s="194"/>
      <c r="C283" s="148">
        <v>0</v>
      </c>
      <c r="D283" s="221"/>
      <c r="E283" s="222"/>
      <c r="F283" s="151"/>
      <c r="G283" s="152"/>
      <c r="H283" s="152"/>
      <c r="I283" s="152">
        <v>0</v>
      </c>
      <c r="J283" s="223"/>
      <c r="K283" s="223"/>
      <c r="L283" s="224"/>
    </row>
    <row r="284" spans="2:12" ht="28.5" customHeight="1" x14ac:dyDescent="0.15">
      <c r="B284" s="174">
        <v>271</v>
      </c>
      <c r="C284" s="175">
        <v>0</v>
      </c>
      <c r="D284" s="215"/>
      <c r="E284" s="216"/>
      <c r="F284" s="217"/>
      <c r="G284" s="218"/>
      <c r="H284" s="218"/>
      <c r="I284" s="218">
        <v>0</v>
      </c>
      <c r="J284" s="219"/>
      <c r="K284" s="219"/>
      <c r="L284" s="220"/>
    </row>
    <row r="285" spans="2:12" ht="28.5" customHeight="1" x14ac:dyDescent="0.15">
      <c r="B285" s="174">
        <v>272</v>
      </c>
      <c r="C285" s="175">
        <v>0</v>
      </c>
      <c r="D285" s="215"/>
      <c r="E285" s="216"/>
      <c r="F285" s="217"/>
      <c r="G285" s="218"/>
      <c r="H285" s="218"/>
      <c r="I285" s="218">
        <v>0</v>
      </c>
      <c r="J285" s="219"/>
      <c r="K285" s="219"/>
      <c r="L285" s="220"/>
    </row>
    <row r="286" spans="2:12" ht="28.5" customHeight="1" x14ac:dyDescent="0.15">
      <c r="B286" s="174">
        <v>273</v>
      </c>
      <c r="C286" s="175">
        <v>0</v>
      </c>
      <c r="D286" s="215"/>
      <c r="E286" s="216"/>
      <c r="F286" s="217"/>
      <c r="G286" s="218"/>
      <c r="H286" s="218"/>
      <c r="I286" s="218">
        <v>0</v>
      </c>
      <c r="J286" s="219"/>
      <c r="K286" s="219"/>
      <c r="L286" s="220"/>
    </row>
    <row r="287" spans="2:12" ht="28.5" customHeight="1" x14ac:dyDescent="0.15">
      <c r="B287" s="174">
        <v>274</v>
      </c>
      <c r="C287" s="175">
        <v>0</v>
      </c>
      <c r="D287" s="215"/>
      <c r="E287" s="216"/>
      <c r="F287" s="217"/>
      <c r="G287" s="218"/>
      <c r="H287" s="218"/>
      <c r="I287" s="218">
        <v>0</v>
      </c>
      <c r="J287" s="219"/>
      <c r="K287" s="219"/>
      <c r="L287" s="220"/>
    </row>
    <row r="288" spans="2:12" ht="28.5" customHeight="1" x14ac:dyDescent="0.15">
      <c r="B288" s="174">
        <v>275</v>
      </c>
      <c r="C288" s="175">
        <v>0</v>
      </c>
      <c r="D288" s="215"/>
      <c r="E288" s="216"/>
      <c r="F288" s="217"/>
      <c r="G288" s="218"/>
      <c r="H288" s="218"/>
      <c r="I288" s="218">
        <v>0</v>
      </c>
      <c r="J288" s="219"/>
      <c r="K288" s="219"/>
      <c r="L288" s="220"/>
    </row>
    <row r="289" spans="2:12" ht="28.5" customHeight="1" x14ac:dyDescent="0.15">
      <c r="B289" s="174">
        <v>276</v>
      </c>
      <c r="C289" s="175">
        <v>0</v>
      </c>
      <c r="D289" s="215"/>
      <c r="E289" s="216"/>
      <c r="F289" s="217"/>
      <c r="G289" s="218"/>
      <c r="H289" s="218"/>
      <c r="I289" s="218">
        <v>0</v>
      </c>
      <c r="J289" s="219"/>
      <c r="K289" s="219"/>
      <c r="L289" s="220"/>
    </row>
    <row r="290" spans="2:12" ht="28.5" customHeight="1" x14ac:dyDescent="0.15">
      <c r="B290" s="174">
        <v>277</v>
      </c>
      <c r="C290" s="175">
        <v>0</v>
      </c>
      <c r="D290" s="215"/>
      <c r="E290" s="216"/>
      <c r="F290" s="217"/>
      <c r="G290" s="218"/>
      <c r="H290" s="218"/>
      <c r="I290" s="218">
        <v>0</v>
      </c>
      <c r="J290" s="219"/>
      <c r="K290" s="219"/>
      <c r="L290" s="220"/>
    </row>
    <row r="291" spans="2:12" ht="28.5" customHeight="1" x14ac:dyDescent="0.15">
      <c r="B291" s="174">
        <v>278</v>
      </c>
      <c r="C291" s="175">
        <v>0</v>
      </c>
      <c r="D291" s="215"/>
      <c r="E291" s="216"/>
      <c r="F291" s="217"/>
      <c r="G291" s="218"/>
      <c r="H291" s="218"/>
      <c r="I291" s="218">
        <v>0</v>
      </c>
      <c r="J291" s="219"/>
      <c r="K291" s="219"/>
      <c r="L291" s="220"/>
    </row>
    <row r="292" spans="2:12" ht="28.5" customHeight="1" x14ac:dyDescent="0.15">
      <c r="B292" s="174">
        <v>279</v>
      </c>
      <c r="C292" s="175">
        <v>0</v>
      </c>
      <c r="D292" s="215"/>
      <c r="E292" s="216"/>
      <c r="F292" s="217"/>
      <c r="G292" s="218"/>
      <c r="H292" s="218"/>
      <c r="I292" s="218">
        <v>0</v>
      </c>
      <c r="J292" s="219"/>
      <c r="K292" s="219"/>
      <c r="L292" s="220"/>
    </row>
    <row r="293" spans="2:12" ht="28.5" customHeight="1" x14ac:dyDescent="0.15">
      <c r="B293" s="174">
        <v>280</v>
      </c>
      <c r="C293" s="175">
        <v>0</v>
      </c>
      <c r="D293" s="215"/>
      <c r="E293" s="216"/>
      <c r="F293" s="217"/>
      <c r="G293" s="218"/>
      <c r="H293" s="218"/>
      <c r="I293" s="218">
        <v>0</v>
      </c>
      <c r="J293" s="219"/>
      <c r="K293" s="219"/>
      <c r="L293" s="220"/>
    </row>
    <row r="294" spans="2:12" ht="28.5" customHeight="1" x14ac:dyDescent="0.15">
      <c r="B294" s="174">
        <v>281</v>
      </c>
      <c r="C294" s="175">
        <v>0</v>
      </c>
      <c r="D294" s="215"/>
      <c r="E294" s="216"/>
      <c r="F294" s="217"/>
      <c r="G294" s="218"/>
      <c r="H294" s="218"/>
      <c r="I294" s="218">
        <v>0</v>
      </c>
      <c r="J294" s="219"/>
      <c r="K294" s="219"/>
      <c r="L294" s="220"/>
    </row>
    <row r="295" spans="2:12" ht="28.5" customHeight="1" x14ac:dyDescent="0.15">
      <c r="B295" s="174">
        <v>282</v>
      </c>
      <c r="C295" s="175">
        <v>0</v>
      </c>
      <c r="D295" s="215"/>
      <c r="E295" s="216"/>
      <c r="F295" s="217"/>
      <c r="G295" s="218"/>
      <c r="H295" s="218"/>
      <c r="I295" s="218">
        <v>0</v>
      </c>
      <c r="J295" s="219"/>
      <c r="K295" s="219"/>
      <c r="L295" s="220"/>
    </row>
    <row r="296" spans="2:12" ht="28.5" customHeight="1" x14ac:dyDescent="0.15">
      <c r="B296" s="174">
        <v>283</v>
      </c>
      <c r="C296" s="175">
        <v>0</v>
      </c>
      <c r="D296" s="215"/>
      <c r="E296" s="216"/>
      <c r="F296" s="217"/>
      <c r="G296" s="218"/>
      <c r="H296" s="218"/>
      <c r="I296" s="218">
        <v>0</v>
      </c>
      <c r="J296" s="219"/>
      <c r="K296" s="219"/>
      <c r="L296" s="220"/>
    </row>
    <row r="297" spans="2:12" ht="28.5" customHeight="1" x14ac:dyDescent="0.15">
      <c r="B297" s="174">
        <v>284</v>
      </c>
      <c r="C297" s="175">
        <v>0</v>
      </c>
      <c r="D297" s="215"/>
      <c r="E297" s="216"/>
      <c r="F297" s="217"/>
      <c r="G297" s="218"/>
      <c r="H297" s="218"/>
      <c r="I297" s="218">
        <v>0</v>
      </c>
      <c r="J297" s="219"/>
      <c r="K297" s="219"/>
      <c r="L297" s="220"/>
    </row>
    <row r="298" spans="2:12" ht="28.5" customHeight="1" x14ac:dyDescent="0.15">
      <c r="B298" s="174">
        <v>285</v>
      </c>
      <c r="C298" s="175">
        <v>0</v>
      </c>
      <c r="D298" s="215"/>
      <c r="E298" s="216"/>
      <c r="F298" s="217"/>
      <c r="G298" s="218"/>
      <c r="H298" s="218"/>
      <c r="I298" s="218">
        <v>0</v>
      </c>
      <c r="J298" s="219"/>
      <c r="K298" s="219"/>
      <c r="L298" s="220"/>
    </row>
    <row r="299" spans="2:12" ht="28.5" customHeight="1" x14ac:dyDescent="0.15">
      <c r="B299" s="174">
        <v>286</v>
      </c>
      <c r="C299" s="175">
        <v>0</v>
      </c>
      <c r="D299" s="215"/>
      <c r="E299" s="216"/>
      <c r="F299" s="217"/>
      <c r="G299" s="218"/>
      <c r="H299" s="218"/>
      <c r="I299" s="218">
        <v>0</v>
      </c>
      <c r="J299" s="219"/>
      <c r="K299" s="219"/>
      <c r="L299" s="220"/>
    </row>
    <row r="300" spans="2:12" ht="28.5" customHeight="1" x14ac:dyDescent="0.15">
      <c r="B300" s="174">
        <v>287</v>
      </c>
      <c r="C300" s="175">
        <v>0</v>
      </c>
      <c r="D300" s="215"/>
      <c r="E300" s="216"/>
      <c r="F300" s="217"/>
      <c r="G300" s="218"/>
      <c r="H300" s="218"/>
      <c r="I300" s="218">
        <v>0</v>
      </c>
      <c r="J300" s="219"/>
      <c r="K300" s="219"/>
      <c r="L300" s="220"/>
    </row>
    <row r="301" spans="2:12" ht="28.5" customHeight="1" x14ac:dyDescent="0.15">
      <c r="B301" s="174">
        <v>288</v>
      </c>
      <c r="C301" s="175">
        <v>0</v>
      </c>
      <c r="D301" s="215"/>
      <c r="E301" s="216"/>
      <c r="F301" s="217"/>
      <c r="G301" s="218"/>
      <c r="H301" s="218"/>
      <c r="I301" s="218">
        <v>0</v>
      </c>
      <c r="J301" s="219"/>
      <c r="K301" s="219"/>
      <c r="L301" s="220"/>
    </row>
    <row r="302" spans="2:12" ht="28.5" customHeight="1" x14ac:dyDescent="0.15">
      <c r="B302" s="174">
        <v>289</v>
      </c>
      <c r="C302" s="175">
        <v>0</v>
      </c>
      <c r="D302" s="215"/>
      <c r="E302" s="216"/>
      <c r="F302" s="217"/>
      <c r="G302" s="218"/>
      <c r="H302" s="218"/>
      <c r="I302" s="218">
        <v>0</v>
      </c>
      <c r="J302" s="219"/>
      <c r="K302" s="219"/>
      <c r="L302" s="220"/>
    </row>
    <row r="303" spans="2:12" ht="28.5" customHeight="1" x14ac:dyDescent="0.15">
      <c r="B303" s="174">
        <v>290</v>
      </c>
      <c r="C303" s="175">
        <v>0</v>
      </c>
      <c r="D303" s="215"/>
      <c r="E303" s="216"/>
      <c r="F303" s="217"/>
      <c r="G303" s="218"/>
      <c r="H303" s="218"/>
      <c r="I303" s="218">
        <v>0</v>
      </c>
      <c r="J303" s="219"/>
      <c r="K303" s="219"/>
      <c r="L303" s="220"/>
    </row>
    <row r="304" spans="2:12" ht="28.5" customHeight="1" x14ac:dyDescent="0.15">
      <c r="B304" s="174">
        <v>291</v>
      </c>
      <c r="C304" s="175">
        <v>0</v>
      </c>
      <c r="D304" s="215"/>
      <c r="E304" s="216"/>
      <c r="F304" s="217"/>
      <c r="G304" s="218"/>
      <c r="H304" s="218"/>
      <c r="I304" s="218">
        <v>0</v>
      </c>
      <c r="J304" s="219"/>
      <c r="K304" s="219"/>
      <c r="L304" s="220"/>
    </row>
    <row r="305" spans="2:12" ht="28.5" customHeight="1" x14ac:dyDescent="0.15">
      <c r="B305" s="174">
        <v>292</v>
      </c>
      <c r="C305" s="175">
        <v>0</v>
      </c>
      <c r="D305" s="215"/>
      <c r="E305" s="216"/>
      <c r="F305" s="217"/>
      <c r="G305" s="218"/>
      <c r="H305" s="218"/>
      <c r="I305" s="218">
        <v>0</v>
      </c>
      <c r="J305" s="219"/>
      <c r="K305" s="219"/>
      <c r="L305" s="220"/>
    </row>
    <row r="306" spans="2:12" ht="28.5" customHeight="1" x14ac:dyDescent="0.15">
      <c r="B306" s="174">
        <v>293</v>
      </c>
      <c r="C306" s="175">
        <v>0</v>
      </c>
      <c r="D306" s="215"/>
      <c r="E306" s="216"/>
      <c r="F306" s="217"/>
      <c r="G306" s="218"/>
      <c r="H306" s="218"/>
      <c r="I306" s="218">
        <v>0</v>
      </c>
      <c r="J306" s="219"/>
      <c r="K306" s="219"/>
      <c r="L306" s="220"/>
    </row>
    <row r="307" spans="2:12" ht="28.5" customHeight="1" x14ac:dyDescent="0.15">
      <c r="B307" s="174">
        <v>294</v>
      </c>
      <c r="C307" s="175">
        <v>0</v>
      </c>
      <c r="D307" s="215"/>
      <c r="E307" s="216"/>
      <c r="F307" s="217"/>
      <c r="G307" s="218"/>
      <c r="H307" s="218"/>
      <c r="I307" s="218">
        <v>0</v>
      </c>
      <c r="J307" s="219"/>
      <c r="K307" s="219"/>
      <c r="L307" s="220"/>
    </row>
    <row r="308" spans="2:12" ht="28.5" customHeight="1" x14ac:dyDescent="0.15">
      <c r="B308" s="174">
        <v>295</v>
      </c>
      <c r="C308" s="175">
        <v>0</v>
      </c>
      <c r="D308" s="215"/>
      <c r="E308" s="216"/>
      <c r="F308" s="217"/>
      <c r="G308" s="218"/>
      <c r="H308" s="218"/>
      <c r="I308" s="218">
        <v>0</v>
      </c>
      <c r="J308" s="219"/>
      <c r="K308" s="219"/>
      <c r="L308" s="220"/>
    </row>
    <row r="309" spans="2:12" ht="28.5" customHeight="1" x14ac:dyDescent="0.15">
      <c r="B309" s="174">
        <v>296</v>
      </c>
      <c r="C309" s="175">
        <v>0</v>
      </c>
      <c r="D309" s="215"/>
      <c r="E309" s="216"/>
      <c r="F309" s="217"/>
      <c r="G309" s="218"/>
      <c r="H309" s="218"/>
      <c r="I309" s="218">
        <v>0</v>
      </c>
      <c r="J309" s="219"/>
      <c r="K309" s="219"/>
      <c r="L309" s="220"/>
    </row>
    <row r="310" spans="2:12" ht="28.5" customHeight="1" x14ac:dyDescent="0.15">
      <c r="B310" s="174">
        <v>297</v>
      </c>
      <c r="C310" s="175">
        <v>0</v>
      </c>
      <c r="D310" s="215"/>
      <c r="E310" s="216"/>
      <c r="F310" s="217"/>
      <c r="G310" s="218"/>
      <c r="H310" s="218"/>
      <c r="I310" s="218">
        <v>0</v>
      </c>
      <c r="J310" s="219"/>
      <c r="K310" s="219"/>
      <c r="L310" s="220"/>
    </row>
    <row r="311" spans="2:12" ht="28.5" customHeight="1" x14ac:dyDescent="0.15">
      <c r="B311" s="174">
        <v>298</v>
      </c>
      <c r="C311" s="175"/>
      <c r="D311" s="215"/>
      <c r="E311" s="216"/>
      <c r="F311" s="217"/>
      <c r="G311" s="218"/>
      <c r="H311" s="218"/>
      <c r="I311" s="218">
        <v>0</v>
      </c>
      <c r="J311" s="219"/>
      <c r="K311" s="219"/>
      <c r="L311" s="220"/>
    </row>
    <row r="312" spans="2:12" ht="28.5" customHeight="1" x14ac:dyDescent="0.15">
      <c r="B312" s="174">
        <v>299</v>
      </c>
      <c r="C312" s="175"/>
      <c r="D312" s="215"/>
      <c r="E312" s="216"/>
      <c r="F312" s="217"/>
      <c r="G312" s="218"/>
      <c r="H312" s="218"/>
      <c r="I312" s="218">
        <v>0</v>
      </c>
      <c r="J312" s="219"/>
      <c r="K312" s="219"/>
      <c r="L312" s="220"/>
    </row>
    <row r="313" spans="2:12" ht="28.5" customHeight="1" x14ac:dyDescent="0.15">
      <c r="B313" s="174">
        <v>300</v>
      </c>
      <c r="C313" s="175">
        <v>0</v>
      </c>
      <c r="D313" s="215"/>
      <c r="E313" s="216"/>
      <c r="F313" s="217"/>
      <c r="G313" s="218"/>
      <c r="H313" s="218"/>
      <c r="I313" s="218">
        <v>0</v>
      </c>
      <c r="J313" s="219"/>
      <c r="K313" s="219"/>
      <c r="L313" s="220"/>
    </row>
    <row r="314" spans="2:12" ht="28.5" customHeight="1" x14ac:dyDescent="0.15">
      <c r="B314" s="194"/>
      <c r="C314" s="148"/>
      <c r="D314" s="225" t="s">
        <v>128</v>
      </c>
      <c r="E314" s="150"/>
      <c r="F314" s="151"/>
      <c r="G314" s="152"/>
      <c r="H314" s="152"/>
      <c r="I314" s="152">
        <f>SUM(I284:I313)</f>
        <v>0</v>
      </c>
      <c r="J314" s="223"/>
      <c r="K314" s="223"/>
      <c r="L314" s="224"/>
    </row>
    <row r="315" spans="2:12" ht="28.5" customHeight="1" x14ac:dyDescent="0.15">
      <c r="B315" s="194"/>
      <c r="C315" s="148"/>
      <c r="D315" s="225" t="s">
        <v>97</v>
      </c>
      <c r="E315" s="150"/>
      <c r="F315" s="151"/>
      <c r="G315" s="152"/>
      <c r="H315" s="152"/>
      <c r="I315" s="152">
        <f>[2]要求入力!$L$306</f>
        <v>0</v>
      </c>
      <c r="J315" s="223"/>
      <c r="K315" s="223"/>
      <c r="L315" s="224"/>
    </row>
  </sheetData>
  <phoneticPr fontId="5"/>
  <pageMargins left="0.98425196850393704" right="0" top="0.59055118110236227" bottom="0.39370078740157483" header="0.51181102362204722" footer="0.51181102362204722"/>
  <pageSetup paperSize="9" scale="83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8" min="1" max="9" man="1"/>
    <brk id="159" min="1" max="9" man="1"/>
    <brk id="190" min="1" max="9" man="1"/>
    <brk id="221" min="1" max="9" man="1"/>
    <brk id="252" min="1" max="9" man="1"/>
    <brk id="28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95</xdr:row>
                    <xdr:rowOff>9525</xdr:rowOff>
                  </from>
                  <to>
                    <xdr:col>1</xdr:col>
                    <xdr:colOff>0</xdr:colOff>
                    <xdr:row>95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158</xdr:row>
                    <xdr:rowOff>9525</xdr:rowOff>
                  </from>
                  <to>
                    <xdr:col>1</xdr:col>
                    <xdr:colOff>0</xdr:colOff>
                    <xdr:row>158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189</xdr:row>
                    <xdr:rowOff>9525</xdr:rowOff>
                  </from>
                  <to>
                    <xdr:col>1</xdr:col>
                    <xdr:colOff>0</xdr:colOff>
                    <xdr:row>189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220</xdr:row>
                    <xdr:rowOff>9525</xdr:rowOff>
                  </from>
                  <to>
                    <xdr:col>1</xdr:col>
                    <xdr:colOff>0</xdr:colOff>
                    <xdr:row>220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251</xdr:row>
                    <xdr:rowOff>9525</xdr:rowOff>
                  </from>
                  <to>
                    <xdr:col>1</xdr:col>
                    <xdr:colOff>0</xdr:colOff>
                    <xdr:row>251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282</xdr:row>
                    <xdr:rowOff>9525</xdr:rowOff>
                  </from>
                  <to>
                    <xdr:col>1</xdr:col>
                    <xdr:colOff>0</xdr:colOff>
                    <xdr:row>282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依頼</vt:lpstr>
      <vt:lpstr>内訳書</vt:lpstr>
      <vt:lpstr>見積書</vt:lpstr>
      <vt:lpstr>内訳書 (2)</vt:lpstr>
      <vt:lpstr>依頼!Print_Area</vt:lpstr>
      <vt:lpstr>見積書!Print_Area</vt:lpstr>
      <vt:lpstr>内訳書!Print_Area</vt:lpstr>
      <vt:lpstr>'内訳書 (2)'!Print_Area</vt:lpstr>
      <vt:lpstr>内訳書!Print_Titles</vt:lpstr>
      <vt:lpstr>'内訳書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美里</dc:creator>
  <cp:lastModifiedBy>中村　美里</cp:lastModifiedBy>
  <dcterms:created xsi:type="dcterms:W3CDTF">2025-05-13T02:44:49Z</dcterms:created>
  <dcterms:modified xsi:type="dcterms:W3CDTF">2025-05-13T04:08:55Z</dcterms:modified>
</cp:coreProperties>
</file>