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heckCompatibility="1" defaultThemeVersion="202300"/>
  <mc:AlternateContent xmlns:mc="http://schemas.openxmlformats.org/markup-compatibility/2006">
    <mc:Choice Requires="x15">
      <x15ac:absPath xmlns:x15ac="http://schemas.microsoft.com/office/spreadsheetml/2010/11/ac" url="D:\梅原３曹\契約関係\売払　データ\売払　データ\回収廃油r802010\"/>
    </mc:Choice>
  </mc:AlternateContent>
  <xr:revisionPtr revIDLastSave="0" documentId="8_{5781E089-0B0C-4345-BB08-3609CB568425}" xr6:coauthVersionLast="47" xr6:coauthVersionMax="47" xr10:uidLastSave="{00000000-0000-0000-0000-000000000000}"/>
  <bookViews>
    <workbookView xWindow="-120" yWindow="-120" windowWidth="29040" windowHeight="15720" activeTab="1" xr2:uid="{611502BA-EF8E-4F18-90B6-79A54653CFC7}"/>
  </bookViews>
  <sheets>
    <sheet name="入札書" sheetId="1" r:id="rId1"/>
    <sheet name="市価調査価格" sheetId="2" r:id="rId2"/>
  </sheets>
  <externalReferences>
    <externalReference r:id="rId3"/>
  </externalReferences>
  <definedNames>
    <definedName name="_xlnm.Print_Area" localSheetId="1">市価調査価格!$A$1:$G$23</definedName>
    <definedName name="_xlnm.Print_Area" localSheetId="0">入札書!$A$1:$G$27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G28" i="2"/>
  <c r="F28" i="2"/>
  <c r="E28" i="2"/>
  <c r="D28" i="2"/>
  <c r="C28" i="2"/>
  <c r="B28" i="2"/>
  <c r="A28" i="2"/>
  <c r="G27" i="2"/>
  <c r="F27" i="2"/>
  <c r="E27" i="2"/>
  <c r="D27" i="2"/>
  <c r="C27" i="2"/>
  <c r="B27" i="2"/>
  <c r="A27" i="2"/>
  <c r="G26" i="2"/>
  <c r="F26" i="2"/>
  <c r="E26" i="2"/>
  <c r="D26" i="2"/>
  <c r="C26" i="2"/>
  <c r="B26" i="2"/>
  <c r="A26" i="2"/>
  <c r="G25" i="2"/>
  <c r="F25" i="2"/>
  <c r="E25" i="2"/>
  <c r="D25" i="2"/>
  <c r="C25" i="2"/>
  <c r="B25" i="2"/>
  <c r="A25" i="2"/>
  <c r="R22" i="2"/>
  <c r="Q22" i="2"/>
  <c r="F21" i="2"/>
  <c r="F14" i="2"/>
  <c r="A7" i="2"/>
  <c r="F22" i="1"/>
  <c r="F16" i="1"/>
  <c r="B12" i="1"/>
  <c r="B11" i="1"/>
  <c r="C10" i="1"/>
  <c r="B10" i="1"/>
  <c r="A9" i="1"/>
  <c r="E2" i="1"/>
  <c r="E2" i="2" s="1"/>
</calcChain>
</file>

<file path=xl/sharedStrings.xml><?xml version="1.0" encoding="utf-8"?>
<sst xmlns="http://schemas.openxmlformats.org/spreadsheetml/2006/main" count="146" uniqueCount="75">
  <si>
    <t>入札書</t>
    <rPh sb="0" eb="3">
      <t>ニュウサツショ</t>
    </rPh>
    <phoneticPr fontId="4"/>
  </si>
  <si>
    <t>分任契約担当官</t>
    <phoneticPr fontId="4"/>
  </si>
  <si>
    <t>陸上自衛隊湯布院駐屯地</t>
    <phoneticPr fontId="4"/>
  </si>
  <si>
    <t>第404会計隊湯布院派遣隊長　殿</t>
    <rPh sb="15" eb="16">
      <t>ドノ</t>
    </rPh>
    <phoneticPr fontId="4"/>
  </si>
  <si>
    <t>住　　所</t>
    <rPh sb="0" eb="1">
      <t>ジュウ</t>
    </rPh>
    <rPh sb="3" eb="4">
      <t>ショ</t>
    </rPh>
    <phoneticPr fontId="4"/>
  </si>
  <si>
    <t>　下記のとおり入札します。</t>
    <rPh sb="1" eb="3">
      <t>カキ</t>
    </rPh>
    <rPh sb="7" eb="9">
      <t>ニュウサツ</t>
    </rPh>
    <phoneticPr fontId="4"/>
  </si>
  <si>
    <t>会 社 名</t>
    <rPh sb="0" eb="1">
      <t>カイ</t>
    </rPh>
    <rPh sb="2" eb="3">
      <t>シャ</t>
    </rPh>
    <rPh sb="4" eb="5">
      <t>ナ</t>
    </rPh>
    <phoneticPr fontId="4"/>
  </si>
  <si>
    <t>代表者名</t>
    <rPh sb="0" eb="3">
      <t>ダイヒョウシャ</t>
    </rPh>
    <rPh sb="3" eb="4">
      <t>メイ</t>
    </rPh>
    <phoneticPr fontId="4"/>
  </si>
  <si>
    <t>(押印省略時担当者)氏名：</t>
    <rPh sb="1" eb="6">
      <t>オウインショウリャクジ</t>
    </rPh>
    <rPh sb="6" eb="9">
      <t>タントウシャ</t>
    </rPh>
    <rPh sb="10" eb="12">
      <t>シメイ</t>
    </rPh>
    <phoneticPr fontId="4"/>
  </si>
  <si>
    <t>税抜</t>
    <rPh sb="0" eb="1">
      <t>ゼイ</t>
    </rPh>
    <rPh sb="1" eb="2">
      <t>ヌ</t>
    </rPh>
    <phoneticPr fontId="4"/>
  </si>
  <si>
    <t>　　　連絡先：</t>
    <rPh sb="3" eb="6">
      <t>レンラクサキ</t>
    </rPh>
    <phoneticPr fontId="4"/>
  </si>
  <si>
    <t>代金納付期限：</t>
    <rPh sb="0" eb="1">
      <t>ダイ</t>
    </rPh>
    <rPh sb="1" eb="2">
      <t>キン</t>
    </rPh>
    <rPh sb="2" eb="3">
      <t>オサム</t>
    </rPh>
    <rPh sb="3" eb="4">
      <t>ツキ</t>
    </rPh>
    <rPh sb="4" eb="5">
      <t>キ</t>
    </rPh>
    <rPh sb="5" eb="6">
      <t>キリ</t>
    </rPh>
    <phoneticPr fontId="4"/>
  </si>
  <si>
    <t>引渡場所：</t>
    <rPh sb="0" eb="1">
      <t>イン</t>
    </rPh>
    <rPh sb="1" eb="2">
      <t>ワタル</t>
    </rPh>
    <rPh sb="2" eb="3">
      <t>バ</t>
    </rPh>
    <rPh sb="3" eb="4">
      <t>ショ</t>
    </rPh>
    <phoneticPr fontId="4"/>
  </si>
  <si>
    <t>引取（引渡）期限：</t>
    <rPh sb="0" eb="2">
      <t>ヒキト</t>
    </rPh>
    <rPh sb="3" eb="5">
      <t>ヒキワタ</t>
    </rPh>
    <rPh sb="6" eb="8">
      <t>キゲン</t>
    </rPh>
    <phoneticPr fontId="4"/>
  </si>
  <si>
    <t>カタログ名表示ｻｲﾝ１</t>
    <rPh sb="4" eb="5">
      <t>メイ</t>
    </rPh>
    <rPh sb="5" eb="7">
      <t>ヒョウジ</t>
    </rPh>
    <phoneticPr fontId="4"/>
  </si>
  <si>
    <t>有価値品内訳</t>
    <rPh sb="0" eb="3">
      <t>ユウカチ</t>
    </rPh>
    <rPh sb="3" eb="4">
      <t>ヒン</t>
    </rPh>
    <rPh sb="4" eb="6">
      <t>ウチワケ</t>
    </rPh>
    <phoneticPr fontId="4"/>
  </si>
  <si>
    <t>品　名</t>
    <rPh sb="0" eb="1">
      <t>ヒン</t>
    </rPh>
    <rPh sb="2" eb="3">
      <t>ナ</t>
    </rPh>
    <phoneticPr fontId="4"/>
  </si>
  <si>
    <t>規　格</t>
    <phoneticPr fontId="4"/>
  </si>
  <si>
    <t>単　位</t>
    <phoneticPr fontId="4"/>
  </si>
  <si>
    <t>数　量</t>
    <phoneticPr fontId="4"/>
  </si>
  <si>
    <t>税抜単価</t>
    <rPh sb="0" eb="1">
      <t>ゼイ</t>
    </rPh>
    <rPh sb="1" eb="2">
      <t>ヌ</t>
    </rPh>
    <phoneticPr fontId="4"/>
  </si>
  <si>
    <t>金　額</t>
    <phoneticPr fontId="4"/>
  </si>
  <si>
    <t>備　考</t>
    <rPh sb="0" eb="1">
      <t>ソナエ</t>
    </rPh>
    <rPh sb="2" eb="3">
      <t>コウ</t>
    </rPh>
    <phoneticPr fontId="4"/>
  </si>
  <si>
    <t>有価値品　計</t>
    <rPh sb="0" eb="3">
      <t>ユウカチ</t>
    </rPh>
    <rPh sb="3" eb="4">
      <t>ヒン</t>
    </rPh>
    <rPh sb="5" eb="6">
      <t>ケイ</t>
    </rPh>
    <phoneticPr fontId="4"/>
  </si>
  <si>
    <t>引取費内訳</t>
    <rPh sb="0" eb="2">
      <t>ヒキトリ</t>
    </rPh>
    <rPh sb="2" eb="3">
      <t>ヒ</t>
    </rPh>
    <rPh sb="3" eb="5">
      <t>ウチワケ</t>
    </rPh>
    <phoneticPr fontId="4"/>
  </si>
  <si>
    <t>種　類</t>
    <rPh sb="0" eb="1">
      <t>シュ</t>
    </rPh>
    <rPh sb="2" eb="3">
      <t>タグイ</t>
    </rPh>
    <phoneticPr fontId="4"/>
  </si>
  <si>
    <t>税抜単価</t>
    <rPh sb="0" eb="2">
      <t>ゼイヌ</t>
    </rPh>
    <rPh sb="2" eb="4">
      <t>タンカ</t>
    </rPh>
    <phoneticPr fontId="4"/>
  </si>
  <si>
    <t>金　額</t>
    <rPh sb="0" eb="1">
      <t>キン</t>
    </rPh>
    <rPh sb="2" eb="3">
      <t>ガク</t>
    </rPh>
    <phoneticPr fontId="4"/>
  </si>
  <si>
    <t>備　考</t>
    <rPh sb="0" eb="1">
      <t>ビ</t>
    </rPh>
    <rPh sb="2" eb="3">
      <t>コウ</t>
    </rPh>
    <phoneticPr fontId="4"/>
  </si>
  <si>
    <t>輸送費</t>
    <rPh sb="0" eb="3">
      <t>ユソウヒ</t>
    </rPh>
    <phoneticPr fontId="4"/>
  </si>
  <si>
    <t>交通費用</t>
    <rPh sb="0" eb="3">
      <t>コウツウヒ</t>
    </rPh>
    <rPh sb="3" eb="4">
      <t>ヨウ</t>
    </rPh>
    <phoneticPr fontId="4"/>
  </si>
  <si>
    <t>荷役費</t>
    <rPh sb="0" eb="2">
      <t>ニヤク</t>
    </rPh>
    <rPh sb="2" eb="3">
      <t>ヒ</t>
    </rPh>
    <phoneticPr fontId="4"/>
  </si>
  <si>
    <t>作業員分</t>
    <rPh sb="0" eb="3">
      <t>サギョウイン</t>
    </rPh>
    <rPh sb="3" eb="4">
      <t>ブン</t>
    </rPh>
    <phoneticPr fontId="4"/>
  </si>
  <si>
    <t>引取費　計</t>
    <rPh sb="0" eb="2">
      <t>ヒキトリ</t>
    </rPh>
    <rPh sb="2" eb="3">
      <t>ヒ</t>
    </rPh>
    <rPh sb="4" eb="5">
      <t>ケイ</t>
    </rPh>
    <phoneticPr fontId="4"/>
  </si>
  <si>
    <t>Ｂ</t>
    <phoneticPr fontId="4"/>
  </si>
  <si>
    <t>総合計（Ａ－Ｂ）</t>
    <rPh sb="0" eb="3">
      <t>ソウゴウケイ</t>
    </rPh>
    <phoneticPr fontId="4"/>
  </si>
  <si>
    <t>　　｢入札及び契約心得」及び「駐屯地用標準契約書」の契約条項等を承諾のうえ入札いたします。</t>
    <rPh sb="3" eb="5">
      <t>ニュウサツ</t>
    </rPh>
    <rPh sb="5" eb="6">
      <t>オヨ</t>
    </rPh>
    <rPh sb="7" eb="9">
      <t>ケイヤク</t>
    </rPh>
    <rPh sb="9" eb="11">
      <t>ココロエ</t>
    </rPh>
    <rPh sb="12" eb="13">
      <t>オヨ</t>
    </rPh>
    <rPh sb="15" eb="18">
      <t>チュウトンチ</t>
    </rPh>
    <rPh sb="18" eb="19">
      <t>ヨウ</t>
    </rPh>
    <rPh sb="19" eb="21">
      <t>ヒョウジュン</t>
    </rPh>
    <rPh sb="21" eb="24">
      <t>ケイヤクショ</t>
    </rPh>
    <rPh sb="26" eb="28">
      <t>ケイヤク</t>
    </rPh>
    <rPh sb="28" eb="30">
      <t>ジョウコウ</t>
    </rPh>
    <rPh sb="30" eb="31">
      <t>トウ</t>
    </rPh>
    <rPh sb="32" eb="34">
      <t>ショウダク</t>
    </rPh>
    <rPh sb="37" eb="39">
      <t>ニュウサツ</t>
    </rPh>
    <phoneticPr fontId="12"/>
  </si>
  <si>
    <t xml:space="preserve"> 　当社（当団体）は、入札心得に定める暴力団排除に関する事項について誓約いたします。</t>
  </si>
  <si>
    <t>市場価格調査書</t>
    <rPh sb="0" eb="7">
      <t>シジョウカカクチョウサショ</t>
    </rPh>
    <phoneticPr fontId="4"/>
  </si>
  <si>
    <t>　　　内　訳　書</t>
    <rPh sb="3" eb="4">
      <t>ウチ</t>
    </rPh>
    <rPh sb="5" eb="6">
      <t>ワケ</t>
    </rPh>
    <rPh sb="7" eb="8">
      <t>ショ</t>
    </rPh>
    <phoneticPr fontId="14"/>
  </si>
  <si>
    <t>№</t>
    <phoneticPr fontId="14"/>
  </si>
  <si>
    <t>品名</t>
    <rPh sb="0" eb="2">
      <t>ヒンメイ</t>
    </rPh>
    <phoneticPr fontId="14"/>
  </si>
  <si>
    <t>規格</t>
    <rPh sb="0" eb="2">
      <t>キカク</t>
    </rPh>
    <phoneticPr fontId="14"/>
  </si>
  <si>
    <t>単位</t>
    <rPh sb="0" eb="2">
      <t>タンイ</t>
    </rPh>
    <phoneticPr fontId="14"/>
  </si>
  <si>
    <t>鉛重量</t>
    <rPh sb="0" eb="3">
      <t>ナマリジュウリョウ</t>
    </rPh>
    <phoneticPr fontId="4"/>
  </si>
  <si>
    <t>バッテリー重量</t>
    <rPh sb="5" eb="7">
      <t>ジュウリョウ</t>
    </rPh>
    <phoneticPr fontId="14"/>
  </si>
  <si>
    <t>単価</t>
    <rPh sb="0" eb="2">
      <t>タンカ</t>
    </rPh>
    <phoneticPr fontId="14"/>
  </si>
  <si>
    <t>金額</t>
    <rPh sb="0" eb="2">
      <t>キンガク</t>
    </rPh>
    <phoneticPr fontId="14"/>
  </si>
  <si>
    <t>廃バッテリー</t>
    <rPh sb="0" eb="1">
      <t>ハイ</t>
    </rPh>
    <phoneticPr fontId="14"/>
  </si>
  <si>
    <t>VTX7L-BS</t>
    <phoneticPr fontId="14"/>
  </si>
  <si>
    <t>kg</t>
    <phoneticPr fontId="14"/>
  </si>
  <si>
    <t>105D31R</t>
    <phoneticPr fontId="14"/>
  </si>
  <si>
    <t>80D26R</t>
    <phoneticPr fontId="14"/>
  </si>
  <si>
    <t>145F51</t>
    <phoneticPr fontId="14"/>
  </si>
  <si>
    <t>44B20R</t>
    <phoneticPr fontId="14"/>
  </si>
  <si>
    <t>VTX9-BS</t>
    <phoneticPr fontId="14"/>
  </si>
  <si>
    <t>下記項目別の市価調査について見積します。</t>
    <phoneticPr fontId="4"/>
  </si>
  <si>
    <t>150F51</t>
    <phoneticPr fontId="14"/>
  </si>
  <si>
    <t>115E41R</t>
    <phoneticPr fontId="14"/>
  </si>
  <si>
    <t>130E41R</t>
    <phoneticPr fontId="14"/>
  </si>
  <si>
    <t>130F51</t>
    <phoneticPr fontId="14"/>
  </si>
  <si>
    <t>　計</t>
    <rPh sb="1" eb="2">
      <t>ケイ</t>
    </rPh>
    <phoneticPr fontId="4"/>
  </si>
  <si>
    <t>Ａ</t>
    <phoneticPr fontId="4"/>
  </si>
  <si>
    <t>155G51</t>
    <phoneticPr fontId="4"/>
  </si>
  <si>
    <t>170F51</t>
    <phoneticPr fontId="4"/>
  </si>
  <si>
    <t>210H52</t>
    <phoneticPr fontId="4"/>
  </si>
  <si>
    <t>30A19L</t>
    <phoneticPr fontId="4"/>
  </si>
  <si>
    <t>34A19L</t>
    <phoneticPr fontId="4"/>
  </si>
  <si>
    <t>85D26R</t>
    <phoneticPr fontId="4"/>
  </si>
  <si>
    <t>90D26R</t>
    <phoneticPr fontId="4"/>
  </si>
  <si>
    <t>計</t>
    <rPh sb="0" eb="1">
      <t>ケイ</t>
    </rPh>
    <phoneticPr fontId="14"/>
  </si>
  <si>
    <t>合　　　　計</t>
  </si>
  <si>
    <t>廃油売払</t>
  </si>
  <si>
    <t>食用油</t>
  </si>
  <si>
    <t>ｋｇ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</si>
</sst>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0\-;[Red]&quot;¥&quot;#,##0\-"/>
  </numFmts>
  <fonts count="22" x14ac:knownFonts="1">
    <font>
      <sz val="12"/>
      <name val="ＭＳ 明朝"/>
      <family val="1"/>
      <charset val="128"/>
    </font>
    <font>
      <sz val="12"/>
      <name val="ＭＳ 明朝"/>
      <family val="1"/>
      <charset val="128"/>
    </font>
    <font>
      <sz val="12"/>
      <color indexed="10"/>
      <name val="ＭＳ 明朝"/>
      <family val="1"/>
      <charset val="128"/>
    </font>
    <font>
      <sz val="18"/>
      <name val="ＭＳ Ｐ明朝"/>
      <family val="1"/>
      <charset val="128"/>
    </font>
    <font>
      <sz val="6"/>
      <name val="ＭＳ 明朝"/>
      <family val="1"/>
      <charset val="128"/>
    </font>
    <font>
      <sz val="12"/>
      <name val="ＭＳ Ｐ明朝"/>
      <family val="1"/>
      <charset val="128"/>
    </font>
    <font>
      <sz val="14"/>
      <name val="ＭＳ Ｐ明朝"/>
      <family val="1"/>
      <charset val="128"/>
    </font>
    <font>
      <sz val="11"/>
      <name val="ＭＳ 明朝"/>
      <family val="1"/>
      <charset val="128"/>
    </font>
    <font>
      <sz val="20"/>
      <name val="ＭＳ Ｐ明朝"/>
      <family val="1"/>
      <charset val="128"/>
    </font>
    <font>
      <sz val="11"/>
      <name val="ＭＳ Ｐゴシック"/>
      <family val="3"/>
      <charset val="128"/>
    </font>
    <font>
      <sz val="11"/>
      <name val="ＭＳ Ｐ明朝"/>
      <family val="1"/>
      <charset val="128"/>
    </font>
    <font>
      <sz val="10"/>
      <name val="ＭＳ Ｐ明朝"/>
      <family val="1"/>
      <charset val="128"/>
    </font>
    <font>
      <sz val="12"/>
      <color indexed="10"/>
      <name val="ＭＳ Ｐゴシック"/>
      <family val="3"/>
      <charset val="128"/>
    </font>
    <font>
      <sz val="16"/>
      <color theme="1"/>
      <name val="ＭＳ 明朝"/>
      <family val="1"/>
      <charset val="128"/>
    </font>
    <font>
      <sz val="6"/>
      <name val="ＭＳ Ｐゴシック"/>
      <family val="3"/>
      <charset val="128"/>
    </font>
    <font>
      <sz val="10"/>
      <color theme="1"/>
      <name val="ＭＳ 明朝"/>
      <family val="1"/>
      <charset val="128"/>
    </font>
    <font>
      <sz val="10"/>
      <color theme="1"/>
      <name val="游ゴシック"/>
      <family val="3"/>
      <charset val="128"/>
      <scheme val="minor"/>
    </font>
    <font>
      <sz val="11"/>
      <color theme="1"/>
      <name val="ＭＳ 明朝"/>
      <family val="1"/>
      <charset val="128"/>
    </font>
    <font>
      <sz val="12"/>
      <color theme="1"/>
      <name val="ＭＳ 明朝"/>
      <family val="1"/>
      <charset val="128"/>
    </font>
    <font>
      <sz val="12"/>
      <color theme="1"/>
      <name val="游ゴシック"/>
      <family val="3"/>
      <charset val="128"/>
      <scheme val="minor"/>
    </font>
    <font>
      <sz val="12"/>
      <color theme="0"/>
      <name val="ＭＳ Ｐ明朝"/>
      <family val="1"/>
      <charset val="128"/>
    </font>
    <font>
      <sz val="10"/>
      <color theme="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2">
    <xf numFmtId="0" fontId="0" fillId="0" borderId="0"/>
    <xf numFmtId="38" fontId="9" fillId="0" borderId="0" applyFont="0" applyFill="0" applyBorder="0" applyAlignment="0" applyProtection="0"/>
  </cellStyleXfs>
  <cellXfs count="75">
    <xf numFmtId="0" fontId="0" fillId="0" borderId="0" xfId="0"/>
    <xf numFmtId="0" fontId="3" fillId="0" borderId="0" xfId="0" applyFont="1" applyAlignment="1">
      <alignment horizontal="centerContinuous"/>
    </xf>
    <xf numFmtId="0" fontId="5" fillId="0" borderId="0" xfId="0" applyFont="1" applyAlignment="1">
      <alignment horizontal="centerContinuous"/>
    </xf>
    <xf numFmtId="0" fontId="5" fillId="0" borderId="0" xfId="0" applyFont="1"/>
    <xf numFmtId="0" fontId="5" fillId="0" borderId="0" xfId="0" applyFont="1" applyAlignment="1">
      <alignment vertical="center"/>
    </xf>
    <xf numFmtId="176" fontId="5" fillId="0" borderId="0" xfId="0" applyNumberFormat="1" applyFont="1" applyAlignment="1">
      <alignment horizontal="right"/>
    </xf>
    <xf numFmtId="0" fontId="0" fillId="0" borderId="0" xfId="0"/>
    <xf numFmtId="0" fontId="6" fillId="0" borderId="0" xfId="0" applyFont="1"/>
    <xf numFmtId="0" fontId="0" fillId="0" borderId="1" xfId="0" applyBorder="1"/>
    <xf numFmtId="0" fontId="5" fillId="0" borderId="1" xfId="0" applyFont="1" applyBorder="1"/>
    <xf numFmtId="0" fontId="7" fillId="0" borderId="0" xfId="0" applyFont="1" applyAlignment="1">
      <alignment horizontal="right" vertical="center"/>
    </xf>
    <xf numFmtId="177" fontId="8" fillId="0" borderId="1" xfId="0" applyNumberFormat="1" applyFont="1" applyBorder="1" applyAlignment="1">
      <alignment horizontal="left" vertical="center"/>
    </xf>
    <xf numFmtId="0" fontId="5" fillId="0" borderId="1" xfId="0" applyFont="1" applyBorder="1" applyAlignment="1">
      <alignment horizontal="right"/>
    </xf>
    <xf numFmtId="0" fontId="5" fillId="0" borderId="0" xfId="0" applyFont="1" applyAlignment="1">
      <alignment horizontal="center"/>
    </xf>
    <xf numFmtId="0" fontId="5" fillId="0" borderId="0" xfId="0" applyFont="1" applyAlignment="1">
      <alignment horizontal="distributed" vertical="center"/>
    </xf>
    <xf numFmtId="176" fontId="5" fillId="0" borderId="0" xfId="0" applyNumberFormat="1" applyFont="1" applyAlignment="1">
      <alignment horizontal="left" vertical="center"/>
    </xf>
    <xf numFmtId="0" fontId="5" fillId="0" borderId="0" xfId="0" applyFont="1" applyAlignment="1">
      <alignment vertical="center"/>
    </xf>
    <xf numFmtId="176" fontId="5" fillId="0" borderId="0" xfId="0" applyNumberFormat="1" applyFont="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vertical="center"/>
    </xf>
    <xf numFmtId="0" fontId="5" fillId="2" borderId="2" xfId="0" applyFont="1" applyFill="1" applyBorder="1" applyAlignment="1">
      <alignment horizontal="center" vertical="center"/>
    </xf>
    <xf numFmtId="0" fontId="5" fillId="0" borderId="0" xfId="0" applyFont="1" applyAlignment="1">
      <alignment horizontal="left" vertical="center" indent="1"/>
    </xf>
    <xf numFmtId="0" fontId="5" fillId="0" borderId="2" xfId="0" applyFont="1" applyBorder="1" applyAlignment="1">
      <alignment horizontal="center"/>
    </xf>
    <xf numFmtId="0" fontId="5" fillId="0" borderId="2" xfId="0" applyFont="1" applyBorder="1" applyAlignment="1">
      <alignment horizontal="center" vertical="center"/>
    </xf>
    <xf numFmtId="0" fontId="5" fillId="0" borderId="2" xfId="0" applyFont="1" applyBorder="1" applyAlignment="1">
      <alignment horizontal="center" shrinkToFit="1"/>
    </xf>
    <xf numFmtId="40" fontId="5" fillId="0" borderId="2" xfId="1" applyNumberFormat="1" applyFont="1" applyFill="1" applyBorder="1" applyAlignment="1">
      <alignment shrinkToFit="1"/>
    </xf>
    <xf numFmtId="40" fontId="5" fillId="0" borderId="2" xfId="1" applyNumberFormat="1" applyFont="1" applyFill="1" applyBorder="1" applyAlignment="1"/>
    <xf numFmtId="38" fontId="5" fillId="0" borderId="2" xfId="1" applyFont="1" applyFill="1" applyBorder="1" applyAlignment="1">
      <alignment wrapText="1"/>
    </xf>
    <xf numFmtId="0" fontId="5" fillId="0" borderId="3"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right"/>
    </xf>
    <xf numFmtId="0" fontId="5" fillId="0" borderId="2" xfId="0" applyFont="1" applyBorder="1" applyAlignment="1">
      <alignment horizontal="center" wrapText="1" shrinkToFit="1"/>
    </xf>
    <xf numFmtId="0" fontId="10" fillId="0" borderId="0" xfId="0" applyFont="1" applyAlignment="1">
      <alignment horizontal="left"/>
    </xf>
    <xf numFmtId="38" fontId="5" fillId="0" borderId="0" xfId="1" applyFont="1" applyFill="1" applyBorder="1" applyAlignment="1"/>
    <xf numFmtId="0" fontId="11" fillId="0" borderId="0" xfId="0" applyFont="1" applyAlignment="1">
      <alignment horizontal="center" wrapText="1" shrinkToFit="1"/>
    </xf>
    <xf numFmtId="0" fontId="5" fillId="0" borderId="0" xfId="0" applyFont="1" applyAlignment="1">
      <alignment horizontal="left" indent="1"/>
    </xf>
    <xf numFmtId="0" fontId="5" fillId="0" borderId="2" xfId="0" applyFont="1" applyBorder="1"/>
    <xf numFmtId="0" fontId="5" fillId="0" borderId="2" xfId="0" applyFont="1" applyBorder="1" applyAlignment="1">
      <alignment horizontal="center"/>
    </xf>
    <xf numFmtId="0" fontId="5" fillId="0" borderId="0" xfId="0" applyFont="1" applyAlignment="1">
      <alignment horizontal="left"/>
    </xf>
    <xf numFmtId="0" fontId="3" fillId="0" borderId="0" xfId="0" applyFont="1" applyAlignment="1">
      <alignment horizontal="center"/>
    </xf>
    <xf numFmtId="0" fontId="13" fillId="0" borderId="0" xfId="0" applyFont="1" applyAlignment="1">
      <alignment horizontal="center" vertical="center"/>
    </xf>
    <xf numFmtId="0" fontId="15" fillId="0" borderId="1" xfId="0" applyFont="1" applyBorder="1" applyAlignment="1">
      <alignment vertical="center"/>
    </xf>
    <xf numFmtId="0" fontId="16" fillId="0" borderId="0" xfId="0" applyFont="1" applyAlignment="1">
      <alignment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0" fillId="0" borderId="2" xfId="0" applyBorder="1" applyAlignment="1">
      <alignment horizontal="center" vertical="center"/>
    </xf>
    <xf numFmtId="0" fontId="0" fillId="3" borderId="2" xfId="0" applyFill="1" applyBorder="1" applyAlignment="1">
      <alignment horizontal="center" vertical="center"/>
    </xf>
    <xf numFmtId="0" fontId="17" fillId="0" borderId="2" xfId="0" applyFont="1" applyBorder="1" applyAlignment="1">
      <alignment horizontal="center" vertical="center"/>
    </xf>
    <xf numFmtId="0" fontId="0" fillId="0" borderId="2" xfId="0" applyBorder="1" applyAlignment="1">
      <alignment vertical="center"/>
    </xf>
    <xf numFmtId="2" fontId="0" fillId="0" borderId="2" xfId="0" applyNumberFormat="1" applyBorder="1" applyAlignment="1">
      <alignment vertical="center"/>
    </xf>
    <xf numFmtId="0" fontId="0" fillId="0" borderId="0" xfId="0" applyAlignment="1">
      <alignment horizontal="left"/>
    </xf>
    <xf numFmtId="0" fontId="0" fillId="0" borderId="1" xfId="0" applyBorder="1" applyAlignment="1">
      <alignment horizontal="left"/>
    </xf>
    <xf numFmtId="0" fontId="6" fillId="0" borderId="1" xfId="0" applyFont="1" applyBorder="1"/>
    <xf numFmtId="0" fontId="5" fillId="0" borderId="1" xfId="0" applyFont="1" applyBorder="1" applyAlignment="1">
      <alignment horizontal="center"/>
    </xf>
    <xf numFmtId="0" fontId="10" fillId="0" borderId="0" xfId="0" applyFont="1" applyAlignment="1">
      <alignment vertical="center"/>
    </xf>
    <xf numFmtId="0" fontId="10" fillId="0" borderId="0" xfId="0" applyFont="1" applyAlignment="1">
      <alignment vertical="center"/>
    </xf>
    <xf numFmtId="2" fontId="0" fillId="3" borderId="2" xfId="0" applyNumberFormat="1" applyFill="1" applyBorder="1" applyAlignment="1">
      <alignment horizontal="center" vertical="center"/>
    </xf>
    <xf numFmtId="38" fontId="5" fillId="0" borderId="2" xfId="1" applyFont="1" applyFill="1" applyBorder="1" applyAlignment="1">
      <alignment horizontal="center" shrinkToFit="1"/>
    </xf>
    <xf numFmtId="40" fontId="5" fillId="0" borderId="2" xfId="1" applyNumberFormat="1" applyFont="1" applyFill="1" applyBorder="1"/>
    <xf numFmtId="0" fontId="7" fillId="0" borderId="2" xfId="0" applyFont="1" applyBorder="1" applyAlignment="1">
      <alignment horizontal="center" vertical="center"/>
    </xf>
    <xf numFmtId="38" fontId="5" fillId="0" borderId="0" xfId="1" applyFont="1" applyFill="1" applyBorder="1"/>
    <xf numFmtId="0" fontId="15" fillId="0" borderId="2" xfId="0" applyFont="1" applyBorder="1" applyAlignment="1">
      <alignment horizontal="left" vertical="center"/>
    </xf>
    <xf numFmtId="0" fontId="18" fillId="0" borderId="2" xfId="0" applyFont="1" applyBorder="1" applyAlignment="1">
      <alignment horizontal="center" vertical="center"/>
    </xf>
    <xf numFmtId="0" fontId="18" fillId="0" borderId="2" xfId="0" applyFont="1" applyBorder="1" applyAlignment="1">
      <alignment vertical="center"/>
    </xf>
    <xf numFmtId="2" fontId="18" fillId="0" borderId="2" xfId="0" applyNumberFormat="1" applyFont="1" applyBorder="1" applyAlignment="1">
      <alignment vertical="center"/>
    </xf>
    <xf numFmtId="0" fontId="19" fillId="0" borderId="2" xfId="0" applyFont="1" applyBorder="1" applyAlignment="1">
      <alignment vertical="center"/>
    </xf>
    <xf numFmtId="0" fontId="0" fillId="0" borderId="0" xfId="0" applyAlignment="1">
      <alignment vertical="center"/>
    </xf>
    <xf numFmtId="0" fontId="5" fillId="0" borderId="6" xfId="0" applyFont="1" applyBorder="1"/>
    <xf numFmtId="0" fontId="5" fillId="0" borderId="6" xfId="0" applyFont="1" applyBorder="1" applyAlignment="1">
      <alignment horizontal="center"/>
    </xf>
    <xf numFmtId="38" fontId="5" fillId="0" borderId="6" xfId="1" applyFont="1" applyFill="1" applyBorder="1"/>
    <xf numFmtId="0" fontId="11" fillId="0" borderId="6" xfId="0" applyFont="1" applyBorder="1" applyAlignment="1">
      <alignment wrapText="1" shrinkToFit="1"/>
    </xf>
    <xf numFmtId="0" fontId="20" fillId="0" borderId="6" xfId="0" applyFont="1" applyBorder="1" applyAlignment="1">
      <alignment horizontal="center"/>
    </xf>
    <xf numFmtId="0" fontId="20" fillId="0" borderId="6" xfId="0" applyFont="1" applyBorder="1"/>
    <xf numFmtId="38" fontId="20" fillId="0" borderId="6" xfId="1" applyFont="1" applyFill="1" applyBorder="1"/>
    <xf numFmtId="0" fontId="21" fillId="0" borderId="6" xfId="0" applyFont="1" applyBorder="1" applyAlignment="1">
      <alignment wrapText="1" shrinkToFit="1"/>
    </xf>
  </cellXfs>
  <cellStyles count="2">
    <cellStyle name="桁区切り 2" xfId="1" xr:uid="{3411040C-DB4D-4BDB-9BFC-2923F70004A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809625</xdr:colOff>
          <xdr:row>0</xdr:row>
          <xdr:rowOff>285750</xdr:rowOff>
        </xdr:to>
        <xdr:sp macro="" textlink="">
          <xdr:nvSpPr>
            <xdr:cNvPr id="1025" name="Button 1" hidden="1">
              <a:extLst>
                <a:ext uri="{63B3BB69-23CF-44E3-9099-C40C66FF867C}">
                  <a14:compatExt spid="_x0000_s1025"/>
                </a:ext>
                <a:ext uri="{FF2B5EF4-FFF2-40B4-BE49-F238E27FC236}">
                  <a16:creationId xmlns:a16="http://schemas.microsoft.com/office/drawing/2014/main" id="{4C4DD50D-9825-4A18-8029-47ABD894E44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要求入力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133350</xdr:colOff>
          <xdr:row>6</xdr:row>
          <xdr:rowOff>142875</xdr:rowOff>
        </xdr:from>
        <xdr:to>
          <xdr:col>13</xdr:col>
          <xdr:colOff>76200</xdr:colOff>
          <xdr:row>7</xdr:row>
          <xdr:rowOff>200025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4FCBAC82-D6E2-40D7-99B1-9502623ACC3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　訳　書　作　成</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942975</xdr:colOff>
          <xdr:row>1</xdr:row>
          <xdr:rowOff>38100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22FFECAE-E32D-41D9-8C93-8173AC97AD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要求入力</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10</xdr:row>
          <xdr:rowOff>219075</xdr:rowOff>
        </xdr:from>
        <xdr:to>
          <xdr:col>10</xdr:col>
          <xdr:colOff>457200</xdr:colOff>
          <xdr:row>12</xdr:row>
          <xdr:rowOff>38100</xdr:rowOff>
        </xdr:to>
        <xdr:sp macro="" textlink="">
          <xdr:nvSpPr>
            <xdr:cNvPr id="2050" name="Button 2" hidden="1">
              <a:extLst>
                <a:ext uri="{63B3BB69-23CF-44E3-9099-C40C66FF867C}">
                  <a14:compatExt spid="_x0000_s2050"/>
                </a:ext>
                <a:ext uri="{FF2B5EF4-FFF2-40B4-BE49-F238E27FC236}">
                  <a16:creationId xmlns:a16="http://schemas.microsoft.com/office/drawing/2014/main" id="{7B0B83A3-B32A-4D72-93BE-C23B7B098DAC}"/>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　訳　書　作　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942975</xdr:colOff>
          <xdr:row>1</xdr:row>
          <xdr:rowOff>38100</xdr:rowOff>
        </xdr:to>
        <xdr:sp macro="" textlink="">
          <xdr:nvSpPr>
            <xdr:cNvPr id="2051" name="Button 3" hidden="1">
              <a:extLst>
                <a:ext uri="{63B3BB69-23CF-44E3-9099-C40C66FF867C}">
                  <a14:compatExt spid="_x0000_s2051"/>
                </a:ext>
                <a:ext uri="{FF2B5EF4-FFF2-40B4-BE49-F238E27FC236}">
                  <a16:creationId xmlns:a16="http://schemas.microsoft.com/office/drawing/2014/main" id="{B72EDC3A-F2D9-4586-9767-44E605A7A59A}"/>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要求入力</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6757;&#21407;&#65299;&#26361;\&#22865;&#32004;&#38306;&#20418;\&#22770;&#25173;&#12288;&#12487;&#12540;&#12479;\&#22770;&#25173;&#12288;&#12487;&#12540;&#12479;\&#22238;&#21454;&#24259;&#27833;r802010\&#12304;&#22238;&#21454;&#24259;&#27833;&#12305;7.12.15.xls" TargetMode="External"/><Relationship Id="rId1" Type="http://schemas.openxmlformats.org/officeDocument/2006/relationships/externalLinkPath" Target="&#12304;&#22238;&#21454;&#24259;&#27833;&#12305;7.12.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要求入力"/>
      <sheetName val="CODE"/>
      <sheetName val="流れ"/>
      <sheetName val="銀振申請"/>
      <sheetName val="案内"/>
      <sheetName val="発注ﾃﾞｰﾀ"/>
      <sheetName val="計画"/>
      <sheetName val="内訳 (4)"/>
      <sheetName val="入札書"/>
      <sheetName val="市価調査価格"/>
      <sheetName val="見積依頼"/>
      <sheetName val="Sheet1"/>
      <sheetName val="予調鏡"/>
      <sheetName val="予定価格"/>
      <sheetName val="見積単品"/>
      <sheetName val="内訳書"/>
      <sheetName val="見積書"/>
      <sheetName val="市価調査価格 (2)"/>
      <sheetName val="請書"/>
      <sheetName val="契約書"/>
      <sheetName val="請求書"/>
      <sheetName val="請求領収書"/>
      <sheetName val="契約行為書"/>
      <sheetName val="発注書"/>
      <sheetName val="発注別紙"/>
      <sheetName val="納品書"/>
      <sheetName val="納品別紙"/>
      <sheetName val="要求入力関連"/>
    </sheetNames>
    <definedNames>
      <definedName name="内訳書別紙作成"/>
      <definedName name="要求入力"/>
    </definedNames>
    <sheetDataSet>
      <sheetData sheetId="0">
        <row r="2">
          <cell r="F2">
            <v>46079</v>
          </cell>
          <cell r="J2">
            <v>46112</v>
          </cell>
        </row>
        <row r="4">
          <cell r="A4">
            <v>1</v>
          </cell>
        </row>
        <row r="308">
          <cell r="M308">
            <v>0</v>
          </cell>
        </row>
      </sheetData>
      <sheetData sheetId="1"/>
      <sheetData sheetId="2"/>
      <sheetData sheetId="3"/>
      <sheetData sheetId="4"/>
      <sheetData sheetId="5"/>
      <sheetData sheetId="6">
        <row r="11">
          <cell r="H11" t="str">
            <v>代金納入の日から５日以内
（令和８年３月３１日までに搬出）　　　　　　　　　　　　　</v>
          </cell>
        </row>
        <row r="13">
          <cell r="H13" t="str">
            <v>湯布院駐屯地</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18EE8-473E-4914-A14D-D35E1B394E59}">
  <sheetPr codeName="Sheet21">
    <tabColor theme="2" tint="-0.89999084444715716"/>
    <pageSetUpPr autoPageBreaks="0"/>
  </sheetPr>
  <dimension ref="A1:K36"/>
  <sheetViews>
    <sheetView showGridLines="0" showZeros="0" view="pageBreakPreview" zoomScale="85" zoomScaleNormal="75" zoomScaleSheetLayoutView="85" workbookViewId="0">
      <selection activeCell="A15" sqref="A15:C15"/>
    </sheetView>
  </sheetViews>
  <sheetFormatPr defaultRowHeight="24" customHeight="1" x14ac:dyDescent="0.15"/>
  <cols>
    <col min="1" max="1" width="20.375" style="3" customWidth="1"/>
    <col min="2" max="2" width="17.25" style="3" customWidth="1"/>
    <col min="3" max="3" width="6.625" style="3" bestFit="1" customWidth="1"/>
    <col min="4" max="4" width="7.25" style="3" bestFit="1" customWidth="1"/>
    <col min="5" max="5" width="9.25" style="3" bestFit="1" customWidth="1"/>
    <col min="6" max="6" width="11" style="3" bestFit="1" customWidth="1"/>
    <col min="7" max="256" width="9" style="3"/>
    <col min="257" max="257" width="20.375" style="3" customWidth="1"/>
    <col min="258" max="258" width="17.25" style="3" customWidth="1"/>
    <col min="259" max="259" width="6.625" style="3" bestFit="1" customWidth="1"/>
    <col min="260" max="260" width="7.25" style="3" bestFit="1" customWidth="1"/>
    <col min="261" max="261" width="9.25" style="3" bestFit="1" customWidth="1"/>
    <col min="262" max="262" width="11" style="3" bestFit="1" customWidth="1"/>
    <col min="263" max="512" width="9" style="3"/>
    <col min="513" max="513" width="20.375" style="3" customWidth="1"/>
    <col min="514" max="514" width="17.25" style="3" customWidth="1"/>
    <col min="515" max="515" width="6.625" style="3" bestFit="1" customWidth="1"/>
    <col min="516" max="516" width="7.25" style="3" bestFit="1" customWidth="1"/>
    <col min="517" max="517" width="9.25" style="3" bestFit="1" customWidth="1"/>
    <col min="518" max="518" width="11" style="3" bestFit="1" customWidth="1"/>
    <col min="519" max="768" width="9" style="3"/>
    <col min="769" max="769" width="20.375" style="3" customWidth="1"/>
    <col min="770" max="770" width="17.25" style="3" customWidth="1"/>
    <col min="771" max="771" width="6.625" style="3" bestFit="1" customWidth="1"/>
    <col min="772" max="772" width="7.25" style="3" bestFit="1" customWidth="1"/>
    <col min="773" max="773" width="9.25" style="3" bestFit="1" customWidth="1"/>
    <col min="774" max="774" width="11" style="3" bestFit="1" customWidth="1"/>
    <col min="775" max="1024" width="9" style="3"/>
    <col min="1025" max="1025" width="20.375" style="3" customWidth="1"/>
    <col min="1026" max="1026" width="17.25" style="3" customWidth="1"/>
    <col min="1027" max="1027" width="6.625" style="3" bestFit="1" customWidth="1"/>
    <col min="1028" max="1028" width="7.25" style="3" bestFit="1" customWidth="1"/>
    <col min="1029" max="1029" width="9.25" style="3" bestFit="1" customWidth="1"/>
    <col min="1030" max="1030" width="11" style="3" bestFit="1" customWidth="1"/>
    <col min="1031" max="1280" width="9" style="3"/>
    <col min="1281" max="1281" width="20.375" style="3" customWidth="1"/>
    <col min="1282" max="1282" width="17.25" style="3" customWidth="1"/>
    <col min="1283" max="1283" width="6.625" style="3" bestFit="1" customWidth="1"/>
    <col min="1284" max="1284" width="7.25" style="3" bestFit="1" customWidth="1"/>
    <col min="1285" max="1285" width="9.25" style="3" bestFit="1" customWidth="1"/>
    <col min="1286" max="1286" width="11" style="3" bestFit="1" customWidth="1"/>
    <col min="1287" max="1536" width="9" style="3"/>
    <col min="1537" max="1537" width="20.375" style="3" customWidth="1"/>
    <col min="1538" max="1538" width="17.25" style="3" customWidth="1"/>
    <col min="1539" max="1539" width="6.625" style="3" bestFit="1" customWidth="1"/>
    <col min="1540" max="1540" width="7.25" style="3" bestFit="1" customWidth="1"/>
    <col min="1541" max="1541" width="9.25" style="3" bestFit="1" customWidth="1"/>
    <col min="1542" max="1542" width="11" style="3" bestFit="1" customWidth="1"/>
    <col min="1543" max="1792" width="9" style="3"/>
    <col min="1793" max="1793" width="20.375" style="3" customWidth="1"/>
    <col min="1794" max="1794" width="17.25" style="3" customWidth="1"/>
    <col min="1795" max="1795" width="6.625" style="3" bestFit="1" customWidth="1"/>
    <col min="1796" max="1796" width="7.25" style="3" bestFit="1" customWidth="1"/>
    <col min="1797" max="1797" width="9.25" style="3" bestFit="1" customWidth="1"/>
    <col min="1798" max="1798" width="11" style="3" bestFit="1" customWidth="1"/>
    <col min="1799" max="2048" width="9" style="3"/>
    <col min="2049" max="2049" width="20.375" style="3" customWidth="1"/>
    <col min="2050" max="2050" width="17.25" style="3" customWidth="1"/>
    <col min="2051" max="2051" width="6.625" style="3" bestFit="1" customWidth="1"/>
    <col min="2052" max="2052" width="7.25" style="3" bestFit="1" customWidth="1"/>
    <col min="2053" max="2053" width="9.25" style="3" bestFit="1" customWidth="1"/>
    <col min="2054" max="2054" width="11" style="3" bestFit="1" customWidth="1"/>
    <col min="2055" max="2304" width="9" style="3"/>
    <col min="2305" max="2305" width="20.375" style="3" customWidth="1"/>
    <col min="2306" max="2306" width="17.25" style="3" customWidth="1"/>
    <col min="2307" max="2307" width="6.625" style="3" bestFit="1" customWidth="1"/>
    <col min="2308" max="2308" width="7.25" style="3" bestFit="1" customWidth="1"/>
    <col min="2309" max="2309" width="9.25" style="3" bestFit="1" customWidth="1"/>
    <col min="2310" max="2310" width="11" style="3" bestFit="1" customWidth="1"/>
    <col min="2311" max="2560" width="9" style="3"/>
    <col min="2561" max="2561" width="20.375" style="3" customWidth="1"/>
    <col min="2562" max="2562" width="17.25" style="3" customWidth="1"/>
    <col min="2563" max="2563" width="6.625" style="3" bestFit="1" customWidth="1"/>
    <col min="2564" max="2564" width="7.25" style="3" bestFit="1" customWidth="1"/>
    <col min="2565" max="2565" width="9.25" style="3" bestFit="1" customWidth="1"/>
    <col min="2566" max="2566" width="11" style="3" bestFit="1" customWidth="1"/>
    <col min="2567" max="2816" width="9" style="3"/>
    <col min="2817" max="2817" width="20.375" style="3" customWidth="1"/>
    <col min="2818" max="2818" width="17.25" style="3" customWidth="1"/>
    <col min="2819" max="2819" width="6.625" style="3" bestFit="1" customWidth="1"/>
    <col min="2820" max="2820" width="7.25" style="3" bestFit="1" customWidth="1"/>
    <col min="2821" max="2821" width="9.25" style="3" bestFit="1" customWidth="1"/>
    <col min="2822" max="2822" width="11" style="3" bestFit="1" customWidth="1"/>
    <col min="2823" max="3072" width="9" style="3"/>
    <col min="3073" max="3073" width="20.375" style="3" customWidth="1"/>
    <col min="3074" max="3074" width="17.25" style="3" customWidth="1"/>
    <col min="3075" max="3075" width="6.625" style="3" bestFit="1" customWidth="1"/>
    <col min="3076" max="3076" width="7.25" style="3" bestFit="1" customWidth="1"/>
    <col min="3077" max="3077" width="9.25" style="3" bestFit="1" customWidth="1"/>
    <col min="3078" max="3078" width="11" style="3" bestFit="1" customWidth="1"/>
    <col min="3079" max="3328" width="9" style="3"/>
    <col min="3329" max="3329" width="20.375" style="3" customWidth="1"/>
    <col min="3330" max="3330" width="17.25" style="3" customWidth="1"/>
    <col min="3331" max="3331" width="6.625" style="3" bestFit="1" customWidth="1"/>
    <col min="3332" max="3332" width="7.25" style="3" bestFit="1" customWidth="1"/>
    <col min="3333" max="3333" width="9.25" style="3" bestFit="1" customWidth="1"/>
    <col min="3334" max="3334" width="11" style="3" bestFit="1" customWidth="1"/>
    <col min="3335" max="3584" width="9" style="3"/>
    <col min="3585" max="3585" width="20.375" style="3" customWidth="1"/>
    <col min="3586" max="3586" width="17.25" style="3" customWidth="1"/>
    <col min="3587" max="3587" width="6.625" style="3" bestFit="1" customWidth="1"/>
    <col min="3588" max="3588" width="7.25" style="3" bestFit="1" customWidth="1"/>
    <col min="3589" max="3589" width="9.25" style="3" bestFit="1" customWidth="1"/>
    <col min="3590" max="3590" width="11" style="3" bestFit="1" customWidth="1"/>
    <col min="3591" max="3840" width="9" style="3"/>
    <col min="3841" max="3841" width="20.375" style="3" customWidth="1"/>
    <col min="3842" max="3842" width="17.25" style="3" customWidth="1"/>
    <col min="3843" max="3843" width="6.625" style="3" bestFit="1" customWidth="1"/>
    <col min="3844" max="3844" width="7.25" style="3" bestFit="1" customWidth="1"/>
    <col min="3845" max="3845" width="9.25" style="3" bestFit="1" customWidth="1"/>
    <col min="3846" max="3846" width="11" style="3" bestFit="1" customWidth="1"/>
    <col min="3847" max="4096" width="9" style="3"/>
    <col min="4097" max="4097" width="20.375" style="3" customWidth="1"/>
    <col min="4098" max="4098" width="17.25" style="3" customWidth="1"/>
    <col min="4099" max="4099" width="6.625" style="3" bestFit="1" customWidth="1"/>
    <col min="4100" max="4100" width="7.25" style="3" bestFit="1" customWidth="1"/>
    <col min="4101" max="4101" width="9.25" style="3" bestFit="1" customWidth="1"/>
    <col min="4102" max="4102" width="11" style="3" bestFit="1" customWidth="1"/>
    <col min="4103" max="4352" width="9" style="3"/>
    <col min="4353" max="4353" width="20.375" style="3" customWidth="1"/>
    <col min="4354" max="4354" width="17.25" style="3" customWidth="1"/>
    <col min="4355" max="4355" width="6.625" style="3" bestFit="1" customWidth="1"/>
    <col min="4356" max="4356" width="7.25" style="3" bestFit="1" customWidth="1"/>
    <col min="4357" max="4357" width="9.25" style="3" bestFit="1" customWidth="1"/>
    <col min="4358" max="4358" width="11" style="3" bestFit="1" customWidth="1"/>
    <col min="4359" max="4608" width="9" style="3"/>
    <col min="4609" max="4609" width="20.375" style="3" customWidth="1"/>
    <col min="4610" max="4610" width="17.25" style="3" customWidth="1"/>
    <col min="4611" max="4611" width="6.625" style="3" bestFit="1" customWidth="1"/>
    <col min="4612" max="4612" width="7.25" style="3" bestFit="1" customWidth="1"/>
    <col min="4613" max="4613" width="9.25" style="3" bestFit="1" customWidth="1"/>
    <col min="4614" max="4614" width="11" style="3" bestFit="1" customWidth="1"/>
    <col min="4615" max="4864" width="9" style="3"/>
    <col min="4865" max="4865" width="20.375" style="3" customWidth="1"/>
    <col min="4866" max="4866" width="17.25" style="3" customWidth="1"/>
    <col min="4867" max="4867" width="6.625" style="3" bestFit="1" customWidth="1"/>
    <col min="4868" max="4868" width="7.25" style="3" bestFit="1" customWidth="1"/>
    <col min="4869" max="4869" width="9.25" style="3" bestFit="1" customWidth="1"/>
    <col min="4870" max="4870" width="11" style="3" bestFit="1" customWidth="1"/>
    <col min="4871" max="5120" width="9" style="3"/>
    <col min="5121" max="5121" width="20.375" style="3" customWidth="1"/>
    <col min="5122" max="5122" width="17.25" style="3" customWidth="1"/>
    <col min="5123" max="5123" width="6.625" style="3" bestFit="1" customWidth="1"/>
    <col min="5124" max="5124" width="7.25" style="3" bestFit="1" customWidth="1"/>
    <col min="5125" max="5125" width="9.25" style="3" bestFit="1" customWidth="1"/>
    <col min="5126" max="5126" width="11" style="3" bestFit="1" customWidth="1"/>
    <col min="5127" max="5376" width="9" style="3"/>
    <col min="5377" max="5377" width="20.375" style="3" customWidth="1"/>
    <col min="5378" max="5378" width="17.25" style="3" customWidth="1"/>
    <col min="5379" max="5379" width="6.625" style="3" bestFit="1" customWidth="1"/>
    <col min="5380" max="5380" width="7.25" style="3" bestFit="1" customWidth="1"/>
    <col min="5381" max="5381" width="9.25" style="3" bestFit="1" customWidth="1"/>
    <col min="5382" max="5382" width="11" style="3" bestFit="1" customWidth="1"/>
    <col min="5383" max="5632" width="9" style="3"/>
    <col min="5633" max="5633" width="20.375" style="3" customWidth="1"/>
    <col min="5634" max="5634" width="17.25" style="3" customWidth="1"/>
    <col min="5635" max="5635" width="6.625" style="3" bestFit="1" customWidth="1"/>
    <col min="5636" max="5636" width="7.25" style="3" bestFit="1" customWidth="1"/>
    <col min="5637" max="5637" width="9.25" style="3" bestFit="1" customWidth="1"/>
    <col min="5638" max="5638" width="11" style="3" bestFit="1" customWidth="1"/>
    <col min="5639" max="5888" width="9" style="3"/>
    <col min="5889" max="5889" width="20.375" style="3" customWidth="1"/>
    <col min="5890" max="5890" width="17.25" style="3" customWidth="1"/>
    <col min="5891" max="5891" width="6.625" style="3" bestFit="1" customWidth="1"/>
    <col min="5892" max="5892" width="7.25" style="3" bestFit="1" customWidth="1"/>
    <col min="5893" max="5893" width="9.25" style="3" bestFit="1" customWidth="1"/>
    <col min="5894" max="5894" width="11" style="3" bestFit="1" customWidth="1"/>
    <col min="5895" max="6144" width="9" style="3"/>
    <col min="6145" max="6145" width="20.375" style="3" customWidth="1"/>
    <col min="6146" max="6146" width="17.25" style="3" customWidth="1"/>
    <col min="6147" max="6147" width="6.625" style="3" bestFit="1" customWidth="1"/>
    <col min="6148" max="6148" width="7.25" style="3" bestFit="1" customWidth="1"/>
    <col min="6149" max="6149" width="9.25" style="3" bestFit="1" customWidth="1"/>
    <col min="6150" max="6150" width="11" style="3" bestFit="1" customWidth="1"/>
    <col min="6151" max="6400" width="9" style="3"/>
    <col min="6401" max="6401" width="20.375" style="3" customWidth="1"/>
    <col min="6402" max="6402" width="17.25" style="3" customWidth="1"/>
    <col min="6403" max="6403" width="6.625" style="3" bestFit="1" customWidth="1"/>
    <col min="6404" max="6404" width="7.25" style="3" bestFit="1" customWidth="1"/>
    <col min="6405" max="6405" width="9.25" style="3" bestFit="1" customWidth="1"/>
    <col min="6406" max="6406" width="11" style="3" bestFit="1" customWidth="1"/>
    <col min="6407" max="6656" width="9" style="3"/>
    <col min="6657" max="6657" width="20.375" style="3" customWidth="1"/>
    <col min="6658" max="6658" width="17.25" style="3" customWidth="1"/>
    <col min="6659" max="6659" width="6.625" style="3" bestFit="1" customWidth="1"/>
    <col min="6660" max="6660" width="7.25" style="3" bestFit="1" customWidth="1"/>
    <col min="6661" max="6661" width="9.25" style="3" bestFit="1" customWidth="1"/>
    <col min="6662" max="6662" width="11" style="3" bestFit="1" customWidth="1"/>
    <col min="6663" max="6912" width="9" style="3"/>
    <col min="6913" max="6913" width="20.375" style="3" customWidth="1"/>
    <col min="6914" max="6914" width="17.25" style="3" customWidth="1"/>
    <col min="6915" max="6915" width="6.625" style="3" bestFit="1" customWidth="1"/>
    <col min="6916" max="6916" width="7.25" style="3" bestFit="1" customWidth="1"/>
    <col min="6917" max="6917" width="9.25" style="3" bestFit="1" customWidth="1"/>
    <col min="6918" max="6918" width="11" style="3" bestFit="1" customWidth="1"/>
    <col min="6919" max="7168" width="9" style="3"/>
    <col min="7169" max="7169" width="20.375" style="3" customWidth="1"/>
    <col min="7170" max="7170" width="17.25" style="3" customWidth="1"/>
    <col min="7171" max="7171" width="6.625" style="3" bestFit="1" customWidth="1"/>
    <col min="7172" max="7172" width="7.25" style="3" bestFit="1" customWidth="1"/>
    <col min="7173" max="7173" width="9.25" style="3" bestFit="1" customWidth="1"/>
    <col min="7174" max="7174" width="11" style="3" bestFit="1" customWidth="1"/>
    <col min="7175" max="7424" width="9" style="3"/>
    <col min="7425" max="7425" width="20.375" style="3" customWidth="1"/>
    <col min="7426" max="7426" width="17.25" style="3" customWidth="1"/>
    <col min="7427" max="7427" width="6.625" style="3" bestFit="1" customWidth="1"/>
    <col min="7428" max="7428" width="7.25" style="3" bestFit="1" customWidth="1"/>
    <col min="7429" max="7429" width="9.25" style="3" bestFit="1" customWidth="1"/>
    <col min="7430" max="7430" width="11" style="3" bestFit="1" customWidth="1"/>
    <col min="7431" max="7680" width="9" style="3"/>
    <col min="7681" max="7681" width="20.375" style="3" customWidth="1"/>
    <col min="7682" max="7682" width="17.25" style="3" customWidth="1"/>
    <col min="7683" max="7683" width="6.625" style="3" bestFit="1" customWidth="1"/>
    <col min="7684" max="7684" width="7.25" style="3" bestFit="1" customWidth="1"/>
    <col min="7685" max="7685" width="9.25" style="3" bestFit="1" customWidth="1"/>
    <col min="7686" max="7686" width="11" style="3" bestFit="1" customWidth="1"/>
    <col min="7687" max="7936" width="9" style="3"/>
    <col min="7937" max="7937" width="20.375" style="3" customWidth="1"/>
    <col min="7938" max="7938" width="17.25" style="3" customWidth="1"/>
    <col min="7939" max="7939" width="6.625" style="3" bestFit="1" customWidth="1"/>
    <col min="7940" max="7940" width="7.25" style="3" bestFit="1" customWidth="1"/>
    <col min="7941" max="7941" width="9.25" style="3" bestFit="1" customWidth="1"/>
    <col min="7942" max="7942" width="11" style="3" bestFit="1" customWidth="1"/>
    <col min="7943" max="8192" width="9" style="3"/>
    <col min="8193" max="8193" width="20.375" style="3" customWidth="1"/>
    <col min="8194" max="8194" width="17.25" style="3" customWidth="1"/>
    <col min="8195" max="8195" width="6.625" style="3" bestFit="1" customWidth="1"/>
    <col min="8196" max="8196" width="7.25" style="3" bestFit="1" customWidth="1"/>
    <col min="8197" max="8197" width="9.25" style="3" bestFit="1" customWidth="1"/>
    <col min="8198" max="8198" width="11" style="3" bestFit="1" customWidth="1"/>
    <col min="8199" max="8448" width="9" style="3"/>
    <col min="8449" max="8449" width="20.375" style="3" customWidth="1"/>
    <col min="8450" max="8450" width="17.25" style="3" customWidth="1"/>
    <col min="8451" max="8451" width="6.625" style="3" bestFit="1" customWidth="1"/>
    <col min="8452" max="8452" width="7.25" style="3" bestFit="1" customWidth="1"/>
    <col min="8453" max="8453" width="9.25" style="3" bestFit="1" customWidth="1"/>
    <col min="8454" max="8454" width="11" style="3" bestFit="1" customWidth="1"/>
    <col min="8455" max="8704" width="9" style="3"/>
    <col min="8705" max="8705" width="20.375" style="3" customWidth="1"/>
    <col min="8706" max="8706" width="17.25" style="3" customWidth="1"/>
    <col min="8707" max="8707" width="6.625" style="3" bestFit="1" customWidth="1"/>
    <col min="8708" max="8708" width="7.25" style="3" bestFit="1" customWidth="1"/>
    <col min="8709" max="8709" width="9.25" style="3" bestFit="1" customWidth="1"/>
    <col min="8710" max="8710" width="11" style="3" bestFit="1" customWidth="1"/>
    <col min="8711" max="8960" width="9" style="3"/>
    <col min="8961" max="8961" width="20.375" style="3" customWidth="1"/>
    <col min="8962" max="8962" width="17.25" style="3" customWidth="1"/>
    <col min="8963" max="8963" width="6.625" style="3" bestFit="1" customWidth="1"/>
    <col min="8964" max="8964" width="7.25" style="3" bestFit="1" customWidth="1"/>
    <col min="8965" max="8965" width="9.25" style="3" bestFit="1" customWidth="1"/>
    <col min="8966" max="8966" width="11" style="3" bestFit="1" customWidth="1"/>
    <col min="8967" max="9216" width="9" style="3"/>
    <col min="9217" max="9217" width="20.375" style="3" customWidth="1"/>
    <col min="9218" max="9218" width="17.25" style="3" customWidth="1"/>
    <col min="9219" max="9219" width="6.625" style="3" bestFit="1" customWidth="1"/>
    <col min="9220" max="9220" width="7.25" style="3" bestFit="1" customWidth="1"/>
    <col min="9221" max="9221" width="9.25" style="3" bestFit="1" customWidth="1"/>
    <col min="9222" max="9222" width="11" style="3" bestFit="1" customWidth="1"/>
    <col min="9223" max="9472" width="9" style="3"/>
    <col min="9473" max="9473" width="20.375" style="3" customWidth="1"/>
    <col min="9474" max="9474" width="17.25" style="3" customWidth="1"/>
    <col min="9475" max="9475" width="6.625" style="3" bestFit="1" customWidth="1"/>
    <col min="9476" max="9476" width="7.25" style="3" bestFit="1" customWidth="1"/>
    <col min="9477" max="9477" width="9.25" style="3" bestFit="1" customWidth="1"/>
    <col min="9478" max="9478" width="11" style="3" bestFit="1" customWidth="1"/>
    <col min="9479" max="9728" width="9" style="3"/>
    <col min="9729" max="9729" width="20.375" style="3" customWidth="1"/>
    <col min="9730" max="9730" width="17.25" style="3" customWidth="1"/>
    <col min="9731" max="9731" width="6.625" style="3" bestFit="1" customWidth="1"/>
    <col min="9732" max="9732" width="7.25" style="3" bestFit="1" customWidth="1"/>
    <col min="9733" max="9733" width="9.25" style="3" bestFit="1" customWidth="1"/>
    <col min="9734" max="9734" width="11" style="3" bestFit="1" customWidth="1"/>
    <col min="9735" max="9984" width="9" style="3"/>
    <col min="9985" max="9985" width="20.375" style="3" customWidth="1"/>
    <col min="9986" max="9986" width="17.25" style="3" customWidth="1"/>
    <col min="9987" max="9987" width="6.625" style="3" bestFit="1" customWidth="1"/>
    <col min="9988" max="9988" width="7.25" style="3" bestFit="1" customWidth="1"/>
    <col min="9989" max="9989" width="9.25" style="3" bestFit="1" customWidth="1"/>
    <col min="9990" max="9990" width="11" style="3" bestFit="1" customWidth="1"/>
    <col min="9991" max="10240" width="9" style="3"/>
    <col min="10241" max="10241" width="20.375" style="3" customWidth="1"/>
    <col min="10242" max="10242" width="17.25" style="3" customWidth="1"/>
    <col min="10243" max="10243" width="6.625" style="3" bestFit="1" customWidth="1"/>
    <col min="10244" max="10244" width="7.25" style="3" bestFit="1" customWidth="1"/>
    <col min="10245" max="10245" width="9.25" style="3" bestFit="1" customWidth="1"/>
    <col min="10246" max="10246" width="11" style="3" bestFit="1" customWidth="1"/>
    <col min="10247" max="10496" width="9" style="3"/>
    <col min="10497" max="10497" width="20.375" style="3" customWidth="1"/>
    <col min="10498" max="10498" width="17.25" style="3" customWidth="1"/>
    <col min="10499" max="10499" width="6.625" style="3" bestFit="1" customWidth="1"/>
    <col min="10500" max="10500" width="7.25" style="3" bestFit="1" customWidth="1"/>
    <col min="10501" max="10501" width="9.25" style="3" bestFit="1" customWidth="1"/>
    <col min="10502" max="10502" width="11" style="3" bestFit="1" customWidth="1"/>
    <col min="10503" max="10752" width="9" style="3"/>
    <col min="10753" max="10753" width="20.375" style="3" customWidth="1"/>
    <col min="10754" max="10754" width="17.25" style="3" customWidth="1"/>
    <col min="10755" max="10755" width="6.625" style="3" bestFit="1" customWidth="1"/>
    <col min="10756" max="10756" width="7.25" style="3" bestFit="1" customWidth="1"/>
    <col min="10757" max="10757" width="9.25" style="3" bestFit="1" customWidth="1"/>
    <col min="10758" max="10758" width="11" style="3" bestFit="1" customWidth="1"/>
    <col min="10759" max="11008" width="9" style="3"/>
    <col min="11009" max="11009" width="20.375" style="3" customWidth="1"/>
    <col min="11010" max="11010" width="17.25" style="3" customWidth="1"/>
    <col min="11011" max="11011" width="6.625" style="3" bestFit="1" customWidth="1"/>
    <col min="11012" max="11012" width="7.25" style="3" bestFit="1" customWidth="1"/>
    <col min="11013" max="11013" width="9.25" style="3" bestFit="1" customWidth="1"/>
    <col min="11014" max="11014" width="11" style="3" bestFit="1" customWidth="1"/>
    <col min="11015" max="11264" width="9" style="3"/>
    <col min="11265" max="11265" width="20.375" style="3" customWidth="1"/>
    <col min="11266" max="11266" width="17.25" style="3" customWidth="1"/>
    <col min="11267" max="11267" width="6.625" style="3" bestFit="1" customWidth="1"/>
    <col min="11268" max="11268" width="7.25" style="3" bestFit="1" customWidth="1"/>
    <col min="11269" max="11269" width="9.25" style="3" bestFit="1" customWidth="1"/>
    <col min="11270" max="11270" width="11" style="3" bestFit="1" customWidth="1"/>
    <col min="11271" max="11520" width="9" style="3"/>
    <col min="11521" max="11521" width="20.375" style="3" customWidth="1"/>
    <col min="11522" max="11522" width="17.25" style="3" customWidth="1"/>
    <col min="11523" max="11523" width="6.625" style="3" bestFit="1" customWidth="1"/>
    <col min="11524" max="11524" width="7.25" style="3" bestFit="1" customWidth="1"/>
    <col min="11525" max="11525" width="9.25" style="3" bestFit="1" customWidth="1"/>
    <col min="11526" max="11526" width="11" style="3" bestFit="1" customWidth="1"/>
    <col min="11527" max="11776" width="9" style="3"/>
    <col min="11777" max="11777" width="20.375" style="3" customWidth="1"/>
    <col min="11778" max="11778" width="17.25" style="3" customWidth="1"/>
    <col min="11779" max="11779" width="6.625" style="3" bestFit="1" customWidth="1"/>
    <col min="11780" max="11780" width="7.25" style="3" bestFit="1" customWidth="1"/>
    <col min="11781" max="11781" width="9.25" style="3" bestFit="1" customWidth="1"/>
    <col min="11782" max="11782" width="11" style="3" bestFit="1" customWidth="1"/>
    <col min="11783" max="12032" width="9" style="3"/>
    <col min="12033" max="12033" width="20.375" style="3" customWidth="1"/>
    <col min="12034" max="12034" width="17.25" style="3" customWidth="1"/>
    <col min="12035" max="12035" width="6.625" style="3" bestFit="1" customWidth="1"/>
    <col min="12036" max="12036" width="7.25" style="3" bestFit="1" customWidth="1"/>
    <col min="12037" max="12037" width="9.25" style="3" bestFit="1" customWidth="1"/>
    <col min="12038" max="12038" width="11" style="3" bestFit="1" customWidth="1"/>
    <col min="12039" max="12288" width="9" style="3"/>
    <col min="12289" max="12289" width="20.375" style="3" customWidth="1"/>
    <col min="12290" max="12290" width="17.25" style="3" customWidth="1"/>
    <col min="12291" max="12291" width="6.625" style="3" bestFit="1" customWidth="1"/>
    <col min="12292" max="12292" width="7.25" style="3" bestFit="1" customWidth="1"/>
    <col min="12293" max="12293" width="9.25" style="3" bestFit="1" customWidth="1"/>
    <col min="12294" max="12294" width="11" style="3" bestFit="1" customWidth="1"/>
    <col min="12295" max="12544" width="9" style="3"/>
    <col min="12545" max="12545" width="20.375" style="3" customWidth="1"/>
    <col min="12546" max="12546" width="17.25" style="3" customWidth="1"/>
    <col min="12547" max="12547" width="6.625" style="3" bestFit="1" customWidth="1"/>
    <col min="12548" max="12548" width="7.25" style="3" bestFit="1" customWidth="1"/>
    <col min="12549" max="12549" width="9.25" style="3" bestFit="1" customWidth="1"/>
    <col min="12550" max="12550" width="11" style="3" bestFit="1" customWidth="1"/>
    <col min="12551" max="12800" width="9" style="3"/>
    <col min="12801" max="12801" width="20.375" style="3" customWidth="1"/>
    <col min="12802" max="12802" width="17.25" style="3" customWidth="1"/>
    <col min="12803" max="12803" width="6.625" style="3" bestFit="1" customWidth="1"/>
    <col min="12804" max="12804" width="7.25" style="3" bestFit="1" customWidth="1"/>
    <col min="12805" max="12805" width="9.25" style="3" bestFit="1" customWidth="1"/>
    <col min="12806" max="12806" width="11" style="3" bestFit="1" customWidth="1"/>
    <col min="12807" max="13056" width="9" style="3"/>
    <col min="13057" max="13057" width="20.375" style="3" customWidth="1"/>
    <col min="13058" max="13058" width="17.25" style="3" customWidth="1"/>
    <col min="13059" max="13059" width="6.625" style="3" bestFit="1" customWidth="1"/>
    <col min="13060" max="13060" width="7.25" style="3" bestFit="1" customWidth="1"/>
    <col min="13061" max="13061" width="9.25" style="3" bestFit="1" customWidth="1"/>
    <col min="13062" max="13062" width="11" style="3" bestFit="1" customWidth="1"/>
    <col min="13063" max="13312" width="9" style="3"/>
    <col min="13313" max="13313" width="20.375" style="3" customWidth="1"/>
    <col min="13314" max="13314" width="17.25" style="3" customWidth="1"/>
    <col min="13315" max="13315" width="6.625" style="3" bestFit="1" customWidth="1"/>
    <col min="13316" max="13316" width="7.25" style="3" bestFit="1" customWidth="1"/>
    <col min="13317" max="13317" width="9.25" style="3" bestFit="1" customWidth="1"/>
    <col min="13318" max="13318" width="11" style="3" bestFit="1" customWidth="1"/>
    <col min="13319" max="13568" width="9" style="3"/>
    <col min="13569" max="13569" width="20.375" style="3" customWidth="1"/>
    <col min="13570" max="13570" width="17.25" style="3" customWidth="1"/>
    <col min="13571" max="13571" width="6.625" style="3" bestFit="1" customWidth="1"/>
    <col min="13572" max="13572" width="7.25" style="3" bestFit="1" customWidth="1"/>
    <col min="13573" max="13573" width="9.25" style="3" bestFit="1" customWidth="1"/>
    <col min="13574" max="13574" width="11" style="3" bestFit="1" customWidth="1"/>
    <col min="13575" max="13824" width="9" style="3"/>
    <col min="13825" max="13825" width="20.375" style="3" customWidth="1"/>
    <col min="13826" max="13826" width="17.25" style="3" customWidth="1"/>
    <col min="13827" max="13827" width="6.625" style="3" bestFit="1" customWidth="1"/>
    <col min="13828" max="13828" width="7.25" style="3" bestFit="1" customWidth="1"/>
    <col min="13829" max="13829" width="9.25" style="3" bestFit="1" customWidth="1"/>
    <col min="13830" max="13830" width="11" style="3" bestFit="1" customWidth="1"/>
    <col min="13831" max="14080" width="9" style="3"/>
    <col min="14081" max="14081" width="20.375" style="3" customWidth="1"/>
    <col min="14082" max="14082" width="17.25" style="3" customWidth="1"/>
    <col min="14083" max="14083" width="6.625" style="3" bestFit="1" customWidth="1"/>
    <col min="14084" max="14084" width="7.25" style="3" bestFit="1" customWidth="1"/>
    <col min="14085" max="14085" width="9.25" style="3" bestFit="1" customWidth="1"/>
    <col min="14086" max="14086" width="11" style="3" bestFit="1" customWidth="1"/>
    <col min="14087" max="14336" width="9" style="3"/>
    <col min="14337" max="14337" width="20.375" style="3" customWidth="1"/>
    <col min="14338" max="14338" width="17.25" style="3" customWidth="1"/>
    <col min="14339" max="14339" width="6.625" style="3" bestFit="1" customWidth="1"/>
    <col min="14340" max="14340" width="7.25" style="3" bestFit="1" customWidth="1"/>
    <col min="14341" max="14341" width="9.25" style="3" bestFit="1" customWidth="1"/>
    <col min="14342" max="14342" width="11" style="3" bestFit="1" customWidth="1"/>
    <col min="14343" max="14592" width="9" style="3"/>
    <col min="14593" max="14593" width="20.375" style="3" customWidth="1"/>
    <col min="14594" max="14594" width="17.25" style="3" customWidth="1"/>
    <col min="14595" max="14595" width="6.625" style="3" bestFit="1" customWidth="1"/>
    <col min="14596" max="14596" width="7.25" style="3" bestFit="1" customWidth="1"/>
    <col min="14597" max="14597" width="9.25" style="3" bestFit="1" customWidth="1"/>
    <col min="14598" max="14598" width="11" style="3" bestFit="1" customWidth="1"/>
    <col min="14599" max="14848" width="9" style="3"/>
    <col min="14849" max="14849" width="20.375" style="3" customWidth="1"/>
    <col min="14850" max="14850" width="17.25" style="3" customWidth="1"/>
    <col min="14851" max="14851" width="6.625" style="3" bestFit="1" customWidth="1"/>
    <col min="14852" max="14852" width="7.25" style="3" bestFit="1" customWidth="1"/>
    <col min="14853" max="14853" width="9.25" style="3" bestFit="1" customWidth="1"/>
    <col min="14854" max="14854" width="11" style="3" bestFit="1" customWidth="1"/>
    <col min="14855" max="15104" width="9" style="3"/>
    <col min="15105" max="15105" width="20.375" style="3" customWidth="1"/>
    <col min="15106" max="15106" width="17.25" style="3" customWidth="1"/>
    <col min="15107" max="15107" width="6.625" style="3" bestFit="1" customWidth="1"/>
    <col min="15108" max="15108" width="7.25" style="3" bestFit="1" customWidth="1"/>
    <col min="15109" max="15109" width="9.25" style="3" bestFit="1" customWidth="1"/>
    <col min="15110" max="15110" width="11" style="3" bestFit="1" customWidth="1"/>
    <col min="15111" max="15360" width="9" style="3"/>
    <col min="15361" max="15361" width="20.375" style="3" customWidth="1"/>
    <col min="15362" max="15362" width="17.25" style="3" customWidth="1"/>
    <col min="15363" max="15363" width="6.625" style="3" bestFit="1" customWidth="1"/>
    <col min="15364" max="15364" width="7.25" style="3" bestFit="1" customWidth="1"/>
    <col min="15365" max="15365" width="9.25" style="3" bestFit="1" customWidth="1"/>
    <col min="15366" max="15366" width="11" style="3" bestFit="1" customWidth="1"/>
    <col min="15367" max="15616" width="9" style="3"/>
    <col min="15617" max="15617" width="20.375" style="3" customWidth="1"/>
    <col min="15618" max="15618" width="17.25" style="3" customWidth="1"/>
    <col min="15619" max="15619" width="6.625" style="3" bestFit="1" customWidth="1"/>
    <col min="15620" max="15620" width="7.25" style="3" bestFit="1" customWidth="1"/>
    <col min="15621" max="15621" width="9.25" style="3" bestFit="1" customWidth="1"/>
    <col min="15622" max="15622" width="11" style="3" bestFit="1" customWidth="1"/>
    <col min="15623" max="15872" width="9" style="3"/>
    <col min="15873" max="15873" width="20.375" style="3" customWidth="1"/>
    <col min="15874" max="15874" width="17.25" style="3" customWidth="1"/>
    <col min="15875" max="15875" width="6.625" style="3" bestFit="1" customWidth="1"/>
    <col min="15876" max="15876" width="7.25" style="3" bestFit="1" customWidth="1"/>
    <col min="15877" max="15877" width="9.25" style="3" bestFit="1" customWidth="1"/>
    <col min="15878" max="15878" width="11" style="3" bestFit="1" customWidth="1"/>
    <col min="15879" max="16128" width="9" style="3"/>
    <col min="16129" max="16129" width="20.375" style="3" customWidth="1"/>
    <col min="16130" max="16130" width="17.25" style="3" customWidth="1"/>
    <col min="16131" max="16131" width="6.625" style="3" bestFit="1" customWidth="1"/>
    <col min="16132" max="16132" width="7.25" style="3" bestFit="1" customWidth="1"/>
    <col min="16133" max="16133" width="9.25" style="3" bestFit="1" customWidth="1"/>
    <col min="16134" max="16134" width="11" style="3" bestFit="1" customWidth="1"/>
    <col min="16135" max="16384" width="9" style="3"/>
  </cols>
  <sheetData>
    <row r="1" spans="1:11" ht="24" customHeight="1" x14ac:dyDescent="0.2">
      <c r="A1" s="1" t="s">
        <v>0</v>
      </c>
      <c r="B1" s="2"/>
      <c r="C1" s="2"/>
      <c r="D1" s="2"/>
      <c r="E1" s="2"/>
      <c r="F1" s="2"/>
      <c r="G1" s="2"/>
    </row>
    <row r="2" spans="1:11" ht="21.75" customHeight="1" x14ac:dyDescent="0.15">
      <c r="A2" s="4"/>
      <c r="B2" s="4"/>
      <c r="E2" s="5">
        <f>[1]要求入力!F2</f>
        <v>46079</v>
      </c>
      <c r="F2" s="5"/>
      <c r="G2" s="5"/>
    </row>
    <row r="3" spans="1:11" ht="21.75" customHeight="1" x14ac:dyDescent="0.15">
      <c r="A3" s="4" t="s">
        <v>1</v>
      </c>
      <c r="B3" s="4"/>
    </row>
    <row r="4" spans="1:11" ht="21.75" customHeight="1" x14ac:dyDescent="0.15">
      <c r="A4" s="4" t="s">
        <v>2</v>
      </c>
      <c r="B4" s="4"/>
    </row>
    <row r="5" spans="1:11" ht="21.75" customHeight="1" x14ac:dyDescent="0.15">
      <c r="A5" s="4" t="s">
        <v>3</v>
      </c>
      <c r="B5" s="4"/>
      <c r="C5" s="6" t="s">
        <v>4</v>
      </c>
      <c r="D5" s="6"/>
    </row>
    <row r="6" spans="1:11" ht="21.75" customHeight="1" x14ac:dyDescent="0.2">
      <c r="A6" s="7" t="s">
        <v>5</v>
      </c>
      <c r="C6" s="6" t="s">
        <v>6</v>
      </c>
      <c r="D6" s="6"/>
    </row>
    <row r="7" spans="1:11" ht="24" customHeight="1" x14ac:dyDescent="0.2">
      <c r="A7" s="7"/>
      <c r="C7" s="8" t="s">
        <v>7</v>
      </c>
      <c r="D7" s="8"/>
      <c r="E7" s="9"/>
      <c r="F7" s="9"/>
      <c r="G7" s="9"/>
    </row>
    <row r="8" spans="1:11" ht="24" customHeight="1" x14ac:dyDescent="0.15">
      <c r="C8" s="10" t="s">
        <v>8</v>
      </c>
      <c r="D8" s="10"/>
      <c r="E8" s="10"/>
    </row>
    <row r="9" spans="1:11" ht="24" customHeight="1" x14ac:dyDescent="0.15">
      <c r="A9" s="11" t="str">
        <f>IF(F16=0,"￥",#REF!)</f>
        <v>￥</v>
      </c>
      <c r="B9" s="12" t="s">
        <v>9</v>
      </c>
      <c r="C9" s="10" t="s">
        <v>10</v>
      </c>
      <c r="D9" s="10"/>
      <c r="E9" s="10"/>
      <c r="G9" s="13"/>
    </row>
    <row r="10" spans="1:11" ht="24" customHeight="1" x14ac:dyDescent="0.15">
      <c r="A10" s="14" t="s">
        <v>11</v>
      </c>
      <c r="B10" s="15">
        <f>[1]要求入力!J2</f>
        <v>46112</v>
      </c>
      <c r="C10" s="16" t="str">
        <f>IF(D10=0,"","～")</f>
        <v/>
      </c>
      <c r="D10" s="17"/>
    </row>
    <row r="11" spans="1:11" ht="24" customHeight="1" x14ac:dyDescent="0.15">
      <c r="A11" s="14" t="s">
        <v>12</v>
      </c>
      <c r="B11" s="15" t="str">
        <f>[1]計画!H13</f>
        <v>湯布院駐屯地</v>
      </c>
      <c r="C11" s="16"/>
      <c r="D11" s="17"/>
    </row>
    <row r="12" spans="1:11" ht="24" customHeight="1" x14ac:dyDescent="0.15">
      <c r="A12" s="14" t="s">
        <v>13</v>
      </c>
      <c r="B12" s="18" t="str">
        <f>[1]計画!H11</f>
        <v>代金納入の日から５日以内
（令和８年３月３１日までに搬出）　　　　　　　　　　　　　</v>
      </c>
      <c r="C12" s="16"/>
      <c r="D12" s="17"/>
      <c r="E12" s="19"/>
      <c r="I12" s="16" t="s">
        <v>14</v>
      </c>
      <c r="J12" s="16"/>
      <c r="K12" s="20"/>
    </row>
    <row r="13" spans="1:11" ht="24" customHeight="1" x14ac:dyDescent="0.15">
      <c r="A13" s="21" t="s">
        <v>15</v>
      </c>
      <c r="B13" s="21"/>
      <c r="C13" s="21"/>
      <c r="D13" s="21"/>
      <c r="E13" s="21"/>
      <c r="F13" s="21"/>
      <c r="G13" s="21"/>
    </row>
    <row r="14" spans="1:11" ht="24" customHeight="1" x14ac:dyDescent="0.15">
      <c r="A14" s="22" t="s">
        <v>16</v>
      </c>
      <c r="B14" s="23" t="s">
        <v>17</v>
      </c>
      <c r="C14" s="23" t="s">
        <v>18</v>
      </c>
      <c r="D14" s="23" t="s">
        <v>19</v>
      </c>
      <c r="E14" s="23" t="s">
        <v>20</v>
      </c>
      <c r="F14" s="23" t="s">
        <v>21</v>
      </c>
      <c r="G14" s="23" t="s">
        <v>22</v>
      </c>
    </row>
    <row r="15" spans="1:11" ht="24" customHeight="1" x14ac:dyDescent="0.15">
      <c r="A15" s="24" t="s">
        <v>72</v>
      </c>
      <c r="B15" s="24" t="s">
        <v>73</v>
      </c>
      <c r="C15" s="24" t="s">
        <v>74</v>
      </c>
      <c r="D15" s="25">
        <v>1000</v>
      </c>
      <c r="E15" s="26"/>
      <c r="F15" s="26"/>
      <c r="G15" s="27"/>
    </row>
    <row r="16" spans="1:11" ht="24" customHeight="1" x14ac:dyDescent="0.15">
      <c r="A16" s="28" t="s">
        <v>23</v>
      </c>
      <c r="B16" s="29"/>
      <c r="C16" s="29"/>
      <c r="D16" s="29"/>
      <c r="E16" s="30"/>
      <c r="F16" s="26">
        <f>SUM(F15:F15)</f>
        <v>0</v>
      </c>
      <c r="G16" s="31"/>
    </row>
    <row r="17" spans="1:7" ht="24" customHeight="1" x14ac:dyDescent="0.15">
      <c r="A17" s="32"/>
      <c r="C17" s="13"/>
      <c r="D17" s="33"/>
      <c r="E17" s="33"/>
      <c r="F17" s="33"/>
      <c r="G17" s="34"/>
    </row>
    <row r="18" spans="1:7" ht="24" customHeight="1" x14ac:dyDescent="0.15">
      <c r="A18" s="35" t="s">
        <v>24</v>
      </c>
      <c r="B18" s="35"/>
      <c r="C18" s="35"/>
      <c r="D18" s="35"/>
      <c r="E18" s="35"/>
      <c r="F18" s="35"/>
      <c r="G18" s="35"/>
    </row>
    <row r="19" spans="1:7" ht="24" customHeight="1" x14ac:dyDescent="0.15">
      <c r="A19" s="22" t="s">
        <v>25</v>
      </c>
      <c r="B19" s="23" t="s">
        <v>17</v>
      </c>
      <c r="C19" s="23" t="s">
        <v>18</v>
      </c>
      <c r="D19" s="23" t="s">
        <v>19</v>
      </c>
      <c r="E19" s="22" t="s">
        <v>26</v>
      </c>
      <c r="F19" s="22" t="s">
        <v>27</v>
      </c>
      <c r="G19" s="22" t="s">
        <v>28</v>
      </c>
    </row>
    <row r="20" spans="1:7" ht="24" customHeight="1" x14ac:dyDescent="0.15">
      <c r="A20" s="22" t="s">
        <v>29</v>
      </c>
      <c r="B20" s="36" t="s">
        <v>30</v>
      </c>
      <c r="C20" s="22"/>
      <c r="D20" s="22"/>
      <c r="E20" s="22"/>
      <c r="F20" s="22"/>
      <c r="G20" s="22"/>
    </row>
    <row r="21" spans="1:7" ht="24" customHeight="1" x14ac:dyDescent="0.15">
      <c r="A21" s="22" t="s">
        <v>31</v>
      </c>
      <c r="B21" s="36" t="s">
        <v>32</v>
      </c>
      <c r="C21" s="22"/>
      <c r="D21" s="22"/>
      <c r="E21" s="22"/>
      <c r="F21" s="22"/>
      <c r="G21" s="22"/>
    </row>
    <row r="22" spans="1:7" ht="24" customHeight="1" x14ac:dyDescent="0.15">
      <c r="A22" s="28" t="s">
        <v>33</v>
      </c>
      <c r="B22" s="29"/>
      <c r="C22" s="29"/>
      <c r="D22" s="29"/>
      <c r="E22" s="30"/>
      <c r="F22" s="22">
        <f>SUM(F20:F21)</f>
        <v>0</v>
      </c>
      <c r="G22" s="22" t="s">
        <v>34</v>
      </c>
    </row>
    <row r="23" spans="1:7" ht="24" customHeight="1" x14ac:dyDescent="0.15">
      <c r="A23" s="13"/>
      <c r="B23" s="13"/>
      <c r="C23" s="13"/>
      <c r="D23" s="13"/>
      <c r="E23" s="13"/>
      <c r="F23" s="13"/>
      <c r="G23" s="13"/>
    </row>
    <row r="24" spans="1:7" ht="24" customHeight="1" x14ac:dyDescent="0.15">
      <c r="A24" s="37" t="s">
        <v>35</v>
      </c>
      <c r="B24" s="37"/>
      <c r="C24" s="37"/>
      <c r="D24" s="37"/>
      <c r="E24" s="37"/>
    </row>
    <row r="25" spans="1:7" ht="24" customHeight="1" x14ac:dyDescent="0.15">
      <c r="A25" s="38"/>
    </row>
    <row r="26" spans="1:7" ht="24" customHeight="1" x14ac:dyDescent="0.15">
      <c r="A26" s="32" t="s">
        <v>36</v>
      </c>
      <c r="C26" s="13"/>
      <c r="D26" s="33"/>
      <c r="E26" s="33"/>
      <c r="F26" s="33"/>
      <c r="G26" s="34"/>
    </row>
    <row r="27" spans="1:7" ht="24" customHeight="1" x14ac:dyDescent="0.15">
      <c r="A27" s="32" t="s">
        <v>37</v>
      </c>
    </row>
    <row r="36" ht="34.5" customHeight="1" x14ac:dyDescent="0.15"/>
  </sheetData>
  <mergeCells count="16">
    <mergeCell ref="A18:G18"/>
    <mergeCell ref="A22:E22"/>
    <mergeCell ref="A24:B24"/>
    <mergeCell ref="C24:E24"/>
    <mergeCell ref="C6:D6"/>
    <mergeCell ref="C7:D7"/>
    <mergeCell ref="C8:E8"/>
    <mergeCell ref="C9:E9"/>
    <mergeCell ref="A13:G13"/>
    <mergeCell ref="A16:E16"/>
    <mergeCell ref="A2:B2"/>
    <mergeCell ref="E2:G2"/>
    <mergeCell ref="A3:B3"/>
    <mergeCell ref="A4:B4"/>
    <mergeCell ref="A5:B5"/>
    <mergeCell ref="C5:D5"/>
  </mergeCells>
  <phoneticPr fontId="4"/>
  <pageMargins left="0.98425196850393704" right="0.19685039370078741" top="0.68" bottom="0.39370078740157483" header="0.51181102362204722" footer="0.51181102362204722"/>
  <pageSetup paperSize="9" scale="9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要求入力">
                <anchor moveWithCells="1" sizeWithCells="1">
                  <from>
                    <xdr:col>0</xdr:col>
                    <xdr:colOff>0</xdr:colOff>
                    <xdr:row>0</xdr:row>
                    <xdr:rowOff>0</xdr:rowOff>
                  </from>
                  <to>
                    <xdr:col>0</xdr:col>
                    <xdr:colOff>809625</xdr:colOff>
                    <xdr:row>0</xdr:row>
                    <xdr:rowOff>285750</xdr:rowOff>
                  </to>
                </anchor>
              </controlPr>
            </control>
          </mc:Choice>
        </mc:AlternateContent>
        <mc:AlternateContent xmlns:mc="http://schemas.openxmlformats.org/markup-compatibility/2006">
          <mc:Choice Requires="x14">
            <control shapeId="1026" r:id="rId5" name="Button 2">
              <controlPr defaultSize="0" print="0" autoFill="0" autoPict="0" macro="[1]!内訳書別紙作成">
                <anchor moveWithCells="1" sizeWithCells="1">
                  <from>
                    <xdr:col>10</xdr:col>
                    <xdr:colOff>133350</xdr:colOff>
                    <xdr:row>6</xdr:row>
                    <xdr:rowOff>142875</xdr:rowOff>
                  </from>
                  <to>
                    <xdr:col>13</xdr:col>
                    <xdr:colOff>76200</xdr:colOff>
                    <xdr:row>7</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A9FBB-D0CB-40A0-8CBC-C5476BED8A83}">
  <sheetPr codeName="Sheet19">
    <tabColor theme="1" tint="4.9989318521683403E-2"/>
    <pageSetUpPr autoPageBreaks="0"/>
  </sheetPr>
  <dimension ref="A1:T29"/>
  <sheetViews>
    <sheetView showGridLines="0" showZeros="0" tabSelected="1" view="pageBreakPreview" zoomScale="80" zoomScaleNormal="75" zoomScaleSheetLayoutView="80" workbookViewId="0">
      <selection activeCell="I7" sqref="I7"/>
    </sheetView>
  </sheetViews>
  <sheetFormatPr defaultRowHeight="24" customHeight="1" x14ac:dyDescent="0.15"/>
  <cols>
    <col min="1" max="1" width="22.5" style="3" customWidth="1"/>
    <col min="2" max="2" width="19.75" style="3" customWidth="1"/>
    <col min="3" max="3" width="6.625" style="3" bestFit="1" customWidth="1"/>
    <col min="4" max="4" width="7.25" style="3" bestFit="1" customWidth="1"/>
    <col min="5" max="5" width="9.25" style="3" bestFit="1" customWidth="1"/>
    <col min="6" max="6" width="11" style="3" bestFit="1" customWidth="1"/>
    <col min="7" max="13" width="9" style="3"/>
    <col min="14" max="14" width="15.5" style="3" bestFit="1" customWidth="1"/>
    <col min="15" max="15" width="9.5" style="3" bestFit="1" customWidth="1"/>
    <col min="16" max="17" width="9" style="3"/>
    <col min="18" max="18" width="13" style="3" bestFit="1" customWidth="1"/>
    <col min="19" max="256" width="9" style="3"/>
    <col min="257" max="257" width="22.5" style="3" customWidth="1"/>
    <col min="258" max="258" width="19.75" style="3" customWidth="1"/>
    <col min="259" max="259" width="6.625" style="3" bestFit="1" customWidth="1"/>
    <col min="260" max="260" width="7.25" style="3" bestFit="1" customWidth="1"/>
    <col min="261" max="261" width="9.25" style="3" bestFit="1" customWidth="1"/>
    <col min="262" max="262" width="11" style="3" bestFit="1" customWidth="1"/>
    <col min="263" max="269" width="9" style="3"/>
    <col min="270" max="270" width="15.5" style="3" bestFit="1" customWidth="1"/>
    <col min="271" max="271" width="9.5" style="3" bestFit="1" customWidth="1"/>
    <col min="272" max="273" width="9" style="3"/>
    <col min="274" max="274" width="13" style="3" bestFit="1" customWidth="1"/>
    <col min="275" max="512" width="9" style="3"/>
    <col min="513" max="513" width="22.5" style="3" customWidth="1"/>
    <col min="514" max="514" width="19.75" style="3" customWidth="1"/>
    <col min="515" max="515" width="6.625" style="3" bestFit="1" customWidth="1"/>
    <col min="516" max="516" width="7.25" style="3" bestFit="1" customWidth="1"/>
    <col min="517" max="517" width="9.25" style="3" bestFit="1" customWidth="1"/>
    <col min="518" max="518" width="11" style="3" bestFit="1" customWidth="1"/>
    <col min="519" max="525" width="9" style="3"/>
    <col min="526" max="526" width="15.5" style="3" bestFit="1" customWidth="1"/>
    <col min="527" max="527" width="9.5" style="3" bestFit="1" customWidth="1"/>
    <col min="528" max="529" width="9" style="3"/>
    <col min="530" max="530" width="13" style="3" bestFit="1" customWidth="1"/>
    <col min="531" max="768" width="9" style="3"/>
    <col min="769" max="769" width="22.5" style="3" customWidth="1"/>
    <col min="770" max="770" width="19.75" style="3" customWidth="1"/>
    <col min="771" max="771" width="6.625" style="3" bestFit="1" customWidth="1"/>
    <col min="772" max="772" width="7.25" style="3" bestFit="1" customWidth="1"/>
    <col min="773" max="773" width="9.25" style="3" bestFit="1" customWidth="1"/>
    <col min="774" max="774" width="11" style="3" bestFit="1" customWidth="1"/>
    <col min="775" max="781" width="9" style="3"/>
    <col min="782" max="782" width="15.5" style="3" bestFit="1" customWidth="1"/>
    <col min="783" max="783" width="9.5" style="3" bestFit="1" customWidth="1"/>
    <col min="784" max="785" width="9" style="3"/>
    <col min="786" max="786" width="13" style="3" bestFit="1" customWidth="1"/>
    <col min="787" max="1024" width="9" style="3"/>
    <col min="1025" max="1025" width="22.5" style="3" customWidth="1"/>
    <col min="1026" max="1026" width="19.75" style="3" customWidth="1"/>
    <col min="1027" max="1027" width="6.625" style="3" bestFit="1" customWidth="1"/>
    <col min="1028" max="1028" width="7.25" style="3" bestFit="1" customWidth="1"/>
    <col min="1029" max="1029" width="9.25" style="3" bestFit="1" customWidth="1"/>
    <col min="1030" max="1030" width="11" style="3" bestFit="1" customWidth="1"/>
    <col min="1031" max="1037" width="9" style="3"/>
    <col min="1038" max="1038" width="15.5" style="3" bestFit="1" customWidth="1"/>
    <col min="1039" max="1039" width="9.5" style="3" bestFit="1" customWidth="1"/>
    <col min="1040" max="1041" width="9" style="3"/>
    <col min="1042" max="1042" width="13" style="3" bestFit="1" customWidth="1"/>
    <col min="1043" max="1280" width="9" style="3"/>
    <col min="1281" max="1281" width="22.5" style="3" customWidth="1"/>
    <col min="1282" max="1282" width="19.75" style="3" customWidth="1"/>
    <col min="1283" max="1283" width="6.625" style="3" bestFit="1" customWidth="1"/>
    <col min="1284" max="1284" width="7.25" style="3" bestFit="1" customWidth="1"/>
    <col min="1285" max="1285" width="9.25" style="3" bestFit="1" customWidth="1"/>
    <col min="1286" max="1286" width="11" style="3" bestFit="1" customWidth="1"/>
    <col min="1287" max="1293" width="9" style="3"/>
    <col min="1294" max="1294" width="15.5" style="3" bestFit="1" customWidth="1"/>
    <col min="1295" max="1295" width="9.5" style="3" bestFit="1" customWidth="1"/>
    <col min="1296" max="1297" width="9" style="3"/>
    <col min="1298" max="1298" width="13" style="3" bestFit="1" customWidth="1"/>
    <col min="1299" max="1536" width="9" style="3"/>
    <col min="1537" max="1537" width="22.5" style="3" customWidth="1"/>
    <col min="1538" max="1538" width="19.75" style="3" customWidth="1"/>
    <col min="1539" max="1539" width="6.625" style="3" bestFit="1" customWidth="1"/>
    <col min="1540" max="1540" width="7.25" style="3" bestFit="1" customWidth="1"/>
    <col min="1541" max="1541" width="9.25" style="3" bestFit="1" customWidth="1"/>
    <col min="1542" max="1542" width="11" style="3" bestFit="1" customWidth="1"/>
    <col min="1543" max="1549" width="9" style="3"/>
    <col min="1550" max="1550" width="15.5" style="3" bestFit="1" customWidth="1"/>
    <col min="1551" max="1551" width="9.5" style="3" bestFit="1" customWidth="1"/>
    <col min="1552" max="1553" width="9" style="3"/>
    <col min="1554" max="1554" width="13" style="3" bestFit="1" customWidth="1"/>
    <col min="1555" max="1792" width="9" style="3"/>
    <col min="1793" max="1793" width="22.5" style="3" customWidth="1"/>
    <col min="1794" max="1794" width="19.75" style="3" customWidth="1"/>
    <col min="1795" max="1795" width="6.625" style="3" bestFit="1" customWidth="1"/>
    <col min="1796" max="1796" width="7.25" style="3" bestFit="1" customWidth="1"/>
    <col min="1797" max="1797" width="9.25" style="3" bestFit="1" customWidth="1"/>
    <col min="1798" max="1798" width="11" style="3" bestFit="1" customWidth="1"/>
    <col min="1799" max="1805" width="9" style="3"/>
    <col min="1806" max="1806" width="15.5" style="3" bestFit="1" customWidth="1"/>
    <col min="1807" max="1807" width="9.5" style="3" bestFit="1" customWidth="1"/>
    <col min="1808" max="1809" width="9" style="3"/>
    <col min="1810" max="1810" width="13" style="3" bestFit="1" customWidth="1"/>
    <col min="1811" max="2048" width="9" style="3"/>
    <col min="2049" max="2049" width="22.5" style="3" customWidth="1"/>
    <col min="2050" max="2050" width="19.75" style="3" customWidth="1"/>
    <col min="2051" max="2051" width="6.625" style="3" bestFit="1" customWidth="1"/>
    <col min="2052" max="2052" width="7.25" style="3" bestFit="1" customWidth="1"/>
    <col min="2053" max="2053" width="9.25" style="3" bestFit="1" customWidth="1"/>
    <col min="2054" max="2054" width="11" style="3" bestFit="1" customWidth="1"/>
    <col min="2055" max="2061" width="9" style="3"/>
    <col min="2062" max="2062" width="15.5" style="3" bestFit="1" customWidth="1"/>
    <col min="2063" max="2063" width="9.5" style="3" bestFit="1" customWidth="1"/>
    <col min="2064" max="2065" width="9" style="3"/>
    <col min="2066" max="2066" width="13" style="3" bestFit="1" customWidth="1"/>
    <col min="2067" max="2304" width="9" style="3"/>
    <col min="2305" max="2305" width="22.5" style="3" customWidth="1"/>
    <col min="2306" max="2306" width="19.75" style="3" customWidth="1"/>
    <col min="2307" max="2307" width="6.625" style="3" bestFit="1" customWidth="1"/>
    <col min="2308" max="2308" width="7.25" style="3" bestFit="1" customWidth="1"/>
    <col min="2309" max="2309" width="9.25" style="3" bestFit="1" customWidth="1"/>
    <col min="2310" max="2310" width="11" style="3" bestFit="1" customWidth="1"/>
    <col min="2311" max="2317" width="9" style="3"/>
    <col min="2318" max="2318" width="15.5" style="3" bestFit="1" customWidth="1"/>
    <col min="2319" max="2319" width="9.5" style="3" bestFit="1" customWidth="1"/>
    <col min="2320" max="2321" width="9" style="3"/>
    <col min="2322" max="2322" width="13" style="3" bestFit="1" customWidth="1"/>
    <col min="2323" max="2560" width="9" style="3"/>
    <col min="2561" max="2561" width="22.5" style="3" customWidth="1"/>
    <col min="2562" max="2562" width="19.75" style="3" customWidth="1"/>
    <col min="2563" max="2563" width="6.625" style="3" bestFit="1" customWidth="1"/>
    <col min="2564" max="2564" width="7.25" style="3" bestFit="1" customWidth="1"/>
    <col min="2565" max="2565" width="9.25" style="3" bestFit="1" customWidth="1"/>
    <col min="2566" max="2566" width="11" style="3" bestFit="1" customWidth="1"/>
    <col min="2567" max="2573" width="9" style="3"/>
    <col min="2574" max="2574" width="15.5" style="3" bestFit="1" customWidth="1"/>
    <col min="2575" max="2575" width="9.5" style="3" bestFit="1" customWidth="1"/>
    <col min="2576" max="2577" width="9" style="3"/>
    <col min="2578" max="2578" width="13" style="3" bestFit="1" customWidth="1"/>
    <col min="2579" max="2816" width="9" style="3"/>
    <col min="2817" max="2817" width="22.5" style="3" customWidth="1"/>
    <col min="2818" max="2818" width="19.75" style="3" customWidth="1"/>
    <col min="2819" max="2819" width="6.625" style="3" bestFit="1" customWidth="1"/>
    <col min="2820" max="2820" width="7.25" style="3" bestFit="1" customWidth="1"/>
    <col min="2821" max="2821" width="9.25" style="3" bestFit="1" customWidth="1"/>
    <col min="2822" max="2822" width="11" style="3" bestFit="1" customWidth="1"/>
    <col min="2823" max="2829" width="9" style="3"/>
    <col min="2830" max="2830" width="15.5" style="3" bestFit="1" customWidth="1"/>
    <col min="2831" max="2831" width="9.5" style="3" bestFit="1" customWidth="1"/>
    <col min="2832" max="2833" width="9" style="3"/>
    <col min="2834" max="2834" width="13" style="3" bestFit="1" customWidth="1"/>
    <col min="2835" max="3072" width="9" style="3"/>
    <col min="3073" max="3073" width="22.5" style="3" customWidth="1"/>
    <col min="3074" max="3074" width="19.75" style="3" customWidth="1"/>
    <col min="3075" max="3075" width="6.625" style="3" bestFit="1" customWidth="1"/>
    <col min="3076" max="3076" width="7.25" style="3" bestFit="1" customWidth="1"/>
    <col min="3077" max="3077" width="9.25" style="3" bestFit="1" customWidth="1"/>
    <col min="3078" max="3078" width="11" style="3" bestFit="1" customWidth="1"/>
    <col min="3079" max="3085" width="9" style="3"/>
    <col min="3086" max="3086" width="15.5" style="3" bestFit="1" customWidth="1"/>
    <col min="3087" max="3087" width="9.5" style="3" bestFit="1" customWidth="1"/>
    <col min="3088" max="3089" width="9" style="3"/>
    <col min="3090" max="3090" width="13" style="3" bestFit="1" customWidth="1"/>
    <col min="3091" max="3328" width="9" style="3"/>
    <col min="3329" max="3329" width="22.5" style="3" customWidth="1"/>
    <col min="3330" max="3330" width="19.75" style="3" customWidth="1"/>
    <col min="3331" max="3331" width="6.625" style="3" bestFit="1" customWidth="1"/>
    <col min="3332" max="3332" width="7.25" style="3" bestFit="1" customWidth="1"/>
    <col min="3333" max="3333" width="9.25" style="3" bestFit="1" customWidth="1"/>
    <col min="3334" max="3334" width="11" style="3" bestFit="1" customWidth="1"/>
    <col min="3335" max="3341" width="9" style="3"/>
    <col min="3342" max="3342" width="15.5" style="3" bestFit="1" customWidth="1"/>
    <col min="3343" max="3343" width="9.5" style="3" bestFit="1" customWidth="1"/>
    <col min="3344" max="3345" width="9" style="3"/>
    <col min="3346" max="3346" width="13" style="3" bestFit="1" customWidth="1"/>
    <col min="3347" max="3584" width="9" style="3"/>
    <col min="3585" max="3585" width="22.5" style="3" customWidth="1"/>
    <col min="3586" max="3586" width="19.75" style="3" customWidth="1"/>
    <col min="3587" max="3587" width="6.625" style="3" bestFit="1" customWidth="1"/>
    <col min="3588" max="3588" width="7.25" style="3" bestFit="1" customWidth="1"/>
    <col min="3589" max="3589" width="9.25" style="3" bestFit="1" customWidth="1"/>
    <col min="3590" max="3590" width="11" style="3" bestFit="1" customWidth="1"/>
    <col min="3591" max="3597" width="9" style="3"/>
    <col min="3598" max="3598" width="15.5" style="3" bestFit="1" customWidth="1"/>
    <col min="3599" max="3599" width="9.5" style="3" bestFit="1" customWidth="1"/>
    <col min="3600" max="3601" width="9" style="3"/>
    <col min="3602" max="3602" width="13" style="3" bestFit="1" customWidth="1"/>
    <col min="3603" max="3840" width="9" style="3"/>
    <col min="3841" max="3841" width="22.5" style="3" customWidth="1"/>
    <col min="3842" max="3842" width="19.75" style="3" customWidth="1"/>
    <col min="3843" max="3843" width="6.625" style="3" bestFit="1" customWidth="1"/>
    <col min="3844" max="3844" width="7.25" style="3" bestFit="1" customWidth="1"/>
    <col min="3845" max="3845" width="9.25" style="3" bestFit="1" customWidth="1"/>
    <col min="3846" max="3846" width="11" style="3" bestFit="1" customWidth="1"/>
    <col min="3847" max="3853" width="9" style="3"/>
    <col min="3854" max="3854" width="15.5" style="3" bestFit="1" customWidth="1"/>
    <col min="3855" max="3855" width="9.5" style="3" bestFit="1" customWidth="1"/>
    <col min="3856" max="3857" width="9" style="3"/>
    <col min="3858" max="3858" width="13" style="3" bestFit="1" customWidth="1"/>
    <col min="3859" max="4096" width="9" style="3"/>
    <col min="4097" max="4097" width="22.5" style="3" customWidth="1"/>
    <col min="4098" max="4098" width="19.75" style="3" customWidth="1"/>
    <col min="4099" max="4099" width="6.625" style="3" bestFit="1" customWidth="1"/>
    <col min="4100" max="4100" width="7.25" style="3" bestFit="1" customWidth="1"/>
    <col min="4101" max="4101" width="9.25" style="3" bestFit="1" customWidth="1"/>
    <col min="4102" max="4102" width="11" style="3" bestFit="1" customWidth="1"/>
    <col min="4103" max="4109" width="9" style="3"/>
    <col min="4110" max="4110" width="15.5" style="3" bestFit="1" customWidth="1"/>
    <col min="4111" max="4111" width="9.5" style="3" bestFit="1" customWidth="1"/>
    <col min="4112" max="4113" width="9" style="3"/>
    <col min="4114" max="4114" width="13" style="3" bestFit="1" customWidth="1"/>
    <col min="4115" max="4352" width="9" style="3"/>
    <col min="4353" max="4353" width="22.5" style="3" customWidth="1"/>
    <col min="4354" max="4354" width="19.75" style="3" customWidth="1"/>
    <col min="4355" max="4355" width="6.625" style="3" bestFit="1" customWidth="1"/>
    <col min="4356" max="4356" width="7.25" style="3" bestFit="1" customWidth="1"/>
    <col min="4357" max="4357" width="9.25" style="3" bestFit="1" customWidth="1"/>
    <col min="4358" max="4358" width="11" style="3" bestFit="1" customWidth="1"/>
    <col min="4359" max="4365" width="9" style="3"/>
    <col min="4366" max="4366" width="15.5" style="3" bestFit="1" customWidth="1"/>
    <col min="4367" max="4367" width="9.5" style="3" bestFit="1" customWidth="1"/>
    <col min="4368" max="4369" width="9" style="3"/>
    <col min="4370" max="4370" width="13" style="3" bestFit="1" customWidth="1"/>
    <col min="4371" max="4608" width="9" style="3"/>
    <col min="4609" max="4609" width="22.5" style="3" customWidth="1"/>
    <col min="4610" max="4610" width="19.75" style="3" customWidth="1"/>
    <col min="4611" max="4611" width="6.625" style="3" bestFit="1" customWidth="1"/>
    <col min="4612" max="4612" width="7.25" style="3" bestFit="1" customWidth="1"/>
    <col min="4613" max="4613" width="9.25" style="3" bestFit="1" customWidth="1"/>
    <col min="4614" max="4614" width="11" style="3" bestFit="1" customWidth="1"/>
    <col min="4615" max="4621" width="9" style="3"/>
    <col min="4622" max="4622" width="15.5" style="3" bestFit="1" customWidth="1"/>
    <col min="4623" max="4623" width="9.5" style="3" bestFit="1" customWidth="1"/>
    <col min="4624" max="4625" width="9" style="3"/>
    <col min="4626" max="4626" width="13" style="3" bestFit="1" customWidth="1"/>
    <col min="4627" max="4864" width="9" style="3"/>
    <col min="4865" max="4865" width="22.5" style="3" customWidth="1"/>
    <col min="4866" max="4866" width="19.75" style="3" customWidth="1"/>
    <col min="4867" max="4867" width="6.625" style="3" bestFit="1" customWidth="1"/>
    <col min="4868" max="4868" width="7.25" style="3" bestFit="1" customWidth="1"/>
    <col min="4869" max="4869" width="9.25" style="3" bestFit="1" customWidth="1"/>
    <col min="4870" max="4870" width="11" style="3" bestFit="1" customWidth="1"/>
    <col min="4871" max="4877" width="9" style="3"/>
    <col min="4878" max="4878" width="15.5" style="3" bestFit="1" customWidth="1"/>
    <col min="4879" max="4879" width="9.5" style="3" bestFit="1" customWidth="1"/>
    <col min="4880" max="4881" width="9" style="3"/>
    <col min="4882" max="4882" width="13" style="3" bestFit="1" customWidth="1"/>
    <col min="4883" max="5120" width="9" style="3"/>
    <col min="5121" max="5121" width="22.5" style="3" customWidth="1"/>
    <col min="5122" max="5122" width="19.75" style="3" customWidth="1"/>
    <col min="5123" max="5123" width="6.625" style="3" bestFit="1" customWidth="1"/>
    <col min="5124" max="5124" width="7.25" style="3" bestFit="1" customWidth="1"/>
    <col min="5125" max="5125" width="9.25" style="3" bestFit="1" customWidth="1"/>
    <col min="5126" max="5126" width="11" style="3" bestFit="1" customWidth="1"/>
    <col min="5127" max="5133" width="9" style="3"/>
    <col min="5134" max="5134" width="15.5" style="3" bestFit="1" customWidth="1"/>
    <col min="5135" max="5135" width="9.5" style="3" bestFit="1" customWidth="1"/>
    <col min="5136" max="5137" width="9" style="3"/>
    <col min="5138" max="5138" width="13" style="3" bestFit="1" customWidth="1"/>
    <col min="5139" max="5376" width="9" style="3"/>
    <col min="5377" max="5377" width="22.5" style="3" customWidth="1"/>
    <col min="5378" max="5378" width="19.75" style="3" customWidth="1"/>
    <col min="5379" max="5379" width="6.625" style="3" bestFit="1" customWidth="1"/>
    <col min="5380" max="5380" width="7.25" style="3" bestFit="1" customWidth="1"/>
    <col min="5381" max="5381" width="9.25" style="3" bestFit="1" customWidth="1"/>
    <col min="5382" max="5382" width="11" style="3" bestFit="1" customWidth="1"/>
    <col min="5383" max="5389" width="9" style="3"/>
    <col min="5390" max="5390" width="15.5" style="3" bestFit="1" customWidth="1"/>
    <col min="5391" max="5391" width="9.5" style="3" bestFit="1" customWidth="1"/>
    <col min="5392" max="5393" width="9" style="3"/>
    <col min="5394" max="5394" width="13" style="3" bestFit="1" customWidth="1"/>
    <col min="5395" max="5632" width="9" style="3"/>
    <col min="5633" max="5633" width="22.5" style="3" customWidth="1"/>
    <col min="5634" max="5634" width="19.75" style="3" customWidth="1"/>
    <col min="5635" max="5635" width="6.625" style="3" bestFit="1" customWidth="1"/>
    <col min="5636" max="5636" width="7.25" style="3" bestFit="1" customWidth="1"/>
    <col min="5637" max="5637" width="9.25" style="3" bestFit="1" customWidth="1"/>
    <col min="5638" max="5638" width="11" style="3" bestFit="1" customWidth="1"/>
    <col min="5639" max="5645" width="9" style="3"/>
    <col min="5646" max="5646" width="15.5" style="3" bestFit="1" customWidth="1"/>
    <col min="5647" max="5647" width="9.5" style="3" bestFit="1" customWidth="1"/>
    <col min="5648" max="5649" width="9" style="3"/>
    <col min="5650" max="5650" width="13" style="3" bestFit="1" customWidth="1"/>
    <col min="5651" max="5888" width="9" style="3"/>
    <col min="5889" max="5889" width="22.5" style="3" customWidth="1"/>
    <col min="5890" max="5890" width="19.75" style="3" customWidth="1"/>
    <col min="5891" max="5891" width="6.625" style="3" bestFit="1" customWidth="1"/>
    <col min="5892" max="5892" width="7.25" style="3" bestFit="1" customWidth="1"/>
    <col min="5893" max="5893" width="9.25" style="3" bestFit="1" customWidth="1"/>
    <col min="5894" max="5894" width="11" style="3" bestFit="1" customWidth="1"/>
    <col min="5895" max="5901" width="9" style="3"/>
    <col min="5902" max="5902" width="15.5" style="3" bestFit="1" customWidth="1"/>
    <col min="5903" max="5903" width="9.5" style="3" bestFit="1" customWidth="1"/>
    <col min="5904" max="5905" width="9" style="3"/>
    <col min="5906" max="5906" width="13" style="3" bestFit="1" customWidth="1"/>
    <col min="5907" max="6144" width="9" style="3"/>
    <col min="6145" max="6145" width="22.5" style="3" customWidth="1"/>
    <col min="6146" max="6146" width="19.75" style="3" customWidth="1"/>
    <col min="6147" max="6147" width="6.625" style="3" bestFit="1" customWidth="1"/>
    <col min="6148" max="6148" width="7.25" style="3" bestFit="1" customWidth="1"/>
    <col min="6149" max="6149" width="9.25" style="3" bestFit="1" customWidth="1"/>
    <col min="6150" max="6150" width="11" style="3" bestFit="1" customWidth="1"/>
    <col min="6151" max="6157" width="9" style="3"/>
    <col min="6158" max="6158" width="15.5" style="3" bestFit="1" customWidth="1"/>
    <col min="6159" max="6159" width="9.5" style="3" bestFit="1" customWidth="1"/>
    <col min="6160" max="6161" width="9" style="3"/>
    <col min="6162" max="6162" width="13" style="3" bestFit="1" customWidth="1"/>
    <col min="6163" max="6400" width="9" style="3"/>
    <col min="6401" max="6401" width="22.5" style="3" customWidth="1"/>
    <col min="6402" max="6402" width="19.75" style="3" customWidth="1"/>
    <col min="6403" max="6403" width="6.625" style="3" bestFit="1" customWidth="1"/>
    <col min="6404" max="6404" width="7.25" style="3" bestFit="1" customWidth="1"/>
    <col min="6405" max="6405" width="9.25" style="3" bestFit="1" customWidth="1"/>
    <col min="6406" max="6406" width="11" style="3" bestFit="1" customWidth="1"/>
    <col min="6407" max="6413" width="9" style="3"/>
    <col min="6414" max="6414" width="15.5" style="3" bestFit="1" customWidth="1"/>
    <col min="6415" max="6415" width="9.5" style="3" bestFit="1" customWidth="1"/>
    <col min="6416" max="6417" width="9" style="3"/>
    <col min="6418" max="6418" width="13" style="3" bestFit="1" customWidth="1"/>
    <col min="6419" max="6656" width="9" style="3"/>
    <col min="6657" max="6657" width="22.5" style="3" customWidth="1"/>
    <col min="6658" max="6658" width="19.75" style="3" customWidth="1"/>
    <col min="6659" max="6659" width="6.625" style="3" bestFit="1" customWidth="1"/>
    <col min="6660" max="6660" width="7.25" style="3" bestFit="1" customWidth="1"/>
    <col min="6661" max="6661" width="9.25" style="3" bestFit="1" customWidth="1"/>
    <col min="6662" max="6662" width="11" style="3" bestFit="1" customWidth="1"/>
    <col min="6663" max="6669" width="9" style="3"/>
    <col min="6670" max="6670" width="15.5" style="3" bestFit="1" customWidth="1"/>
    <col min="6671" max="6671" width="9.5" style="3" bestFit="1" customWidth="1"/>
    <col min="6672" max="6673" width="9" style="3"/>
    <col min="6674" max="6674" width="13" style="3" bestFit="1" customWidth="1"/>
    <col min="6675" max="6912" width="9" style="3"/>
    <col min="6913" max="6913" width="22.5" style="3" customWidth="1"/>
    <col min="6914" max="6914" width="19.75" style="3" customWidth="1"/>
    <col min="6915" max="6915" width="6.625" style="3" bestFit="1" customWidth="1"/>
    <col min="6916" max="6916" width="7.25" style="3" bestFit="1" customWidth="1"/>
    <col min="6917" max="6917" width="9.25" style="3" bestFit="1" customWidth="1"/>
    <col min="6918" max="6918" width="11" style="3" bestFit="1" customWidth="1"/>
    <col min="6919" max="6925" width="9" style="3"/>
    <col min="6926" max="6926" width="15.5" style="3" bestFit="1" customWidth="1"/>
    <col min="6927" max="6927" width="9.5" style="3" bestFit="1" customWidth="1"/>
    <col min="6928" max="6929" width="9" style="3"/>
    <col min="6930" max="6930" width="13" style="3" bestFit="1" customWidth="1"/>
    <col min="6931" max="7168" width="9" style="3"/>
    <col min="7169" max="7169" width="22.5" style="3" customWidth="1"/>
    <col min="7170" max="7170" width="19.75" style="3" customWidth="1"/>
    <col min="7171" max="7171" width="6.625" style="3" bestFit="1" customWidth="1"/>
    <col min="7172" max="7172" width="7.25" style="3" bestFit="1" customWidth="1"/>
    <col min="7173" max="7173" width="9.25" style="3" bestFit="1" customWidth="1"/>
    <col min="7174" max="7174" width="11" style="3" bestFit="1" customWidth="1"/>
    <col min="7175" max="7181" width="9" style="3"/>
    <col min="7182" max="7182" width="15.5" style="3" bestFit="1" customWidth="1"/>
    <col min="7183" max="7183" width="9.5" style="3" bestFit="1" customWidth="1"/>
    <col min="7184" max="7185" width="9" style="3"/>
    <col min="7186" max="7186" width="13" style="3" bestFit="1" customWidth="1"/>
    <col min="7187" max="7424" width="9" style="3"/>
    <col min="7425" max="7425" width="22.5" style="3" customWidth="1"/>
    <col min="7426" max="7426" width="19.75" style="3" customWidth="1"/>
    <col min="7427" max="7427" width="6.625" style="3" bestFit="1" customWidth="1"/>
    <col min="7428" max="7428" width="7.25" style="3" bestFit="1" customWidth="1"/>
    <col min="7429" max="7429" width="9.25" style="3" bestFit="1" customWidth="1"/>
    <col min="7430" max="7430" width="11" style="3" bestFit="1" customWidth="1"/>
    <col min="7431" max="7437" width="9" style="3"/>
    <col min="7438" max="7438" width="15.5" style="3" bestFit="1" customWidth="1"/>
    <col min="7439" max="7439" width="9.5" style="3" bestFit="1" customWidth="1"/>
    <col min="7440" max="7441" width="9" style="3"/>
    <col min="7442" max="7442" width="13" style="3" bestFit="1" customWidth="1"/>
    <col min="7443" max="7680" width="9" style="3"/>
    <col min="7681" max="7681" width="22.5" style="3" customWidth="1"/>
    <col min="7682" max="7682" width="19.75" style="3" customWidth="1"/>
    <col min="7683" max="7683" width="6.625" style="3" bestFit="1" customWidth="1"/>
    <col min="7684" max="7684" width="7.25" style="3" bestFit="1" customWidth="1"/>
    <col min="7685" max="7685" width="9.25" style="3" bestFit="1" customWidth="1"/>
    <col min="7686" max="7686" width="11" style="3" bestFit="1" customWidth="1"/>
    <col min="7687" max="7693" width="9" style="3"/>
    <col min="7694" max="7694" width="15.5" style="3" bestFit="1" customWidth="1"/>
    <col min="7695" max="7695" width="9.5" style="3" bestFit="1" customWidth="1"/>
    <col min="7696" max="7697" width="9" style="3"/>
    <col min="7698" max="7698" width="13" style="3" bestFit="1" customWidth="1"/>
    <col min="7699" max="7936" width="9" style="3"/>
    <col min="7937" max="7937" width="22.5" style="3" customWidth="1"/>
    <col min="7938" max="7938" width="19.75" style="3" customWidth="1"/>
    <col min="7939" max="7939" width="6.625" style="3" bestFit="1" customWidth="1"/>
    <col min="7940" max="7940" width="7.25" style="3" bestFit="1" customWidth="1"/>
    <col min="7941" max="7941" width="9.25" style="3" bestFit="1" customWidth="1"/>
    <col min="7942" max="7942" width="11" style="3" bestFit="1" customWidth="1"/>
    <col min="7943" max="7949" width="9" style="3"/>
    <col min="7950" max="7950" width="15.5" style="3" bestFit="1" customWidth="1"/>
    <col min="7951" max="7951" width="9.5" style="3" bestFit="1" customWidth="1"/>
    <col min="7952" max="7953" width="9" style="3"/>
    <col min="7954" max="7954" width="13" style="3" bestFit="1" customWidth="1"/>
    <col min="7955" max="8192" width="9" style="3"/>
    <col min="8193" max="8193" width="22.5" style="3" customWidth="1"/>
    <col min="8194" max="8194" width="19.75" style="3" customWidth="1"/>
    <col min="8195" max="8195" width="6.625" style="3" bestFit="1" customWidth="1"/>
    <col min="8196" max="8196" width="7.25" style="3" bestFit="1" customWidth="1"/>
    <col min="8197" max="8197" width="9.25" style="3" bestFit="1" customWidth="1"/>
    <col min="8198" max="8198" width="11" style="3" bestFit="1" customWidth="1"/>
    <col min="8199" max="8205" width="9" style="3"/>
    <col min="8206" max="8206" width="15.5" style="3" bestFit="1" customWidth="1"/>
    <col min="8207" max="8207" width="9.5" style="3" bestFit="1" customWidth="1"/>
    <col min="8208" max="8209" width="9" style="3"/>
    <col min="8210" max="8210" width="13" style="3" bestFit="1" customWidth="1"/>
    <col min="8211" max="8448" width="9" style="3"/>
    <col min="8449" max="8449" width="22.5" style="3" customWidth="1"/>
    <col min="8450" max="8450" width="19.75" style="3" customWidth="1"/>
    <col min="8451" max="8451" width="6.625" style="3" bestFit="1" customWidth="1"/>
    <col min="8452" max="8452" width="7.25" style="3" bestFit="1" customWidth="1"/>
    <col min="8453" max="8453" width="9.25" style="3" bestFit="1" customWidth="1"/>
    <col min="8454" max="8454" width="11" style="3" bestFit="1" customWidth="1"/>
    <col min="8455" max="8461" width="9" style="3"/>
    <col min="8462" max="8462" width="15.5" style="3" bestFit="1" customWidth="1"/>
    <col min="8463" max="8463" width="9.5" style="3" bestFit="1" customWidth="1"/>
    <col min="8464" max="8465" width="9" style="3"/>
    <col min="8466" max="8466" width="13" style="3" bestFit="1" customWidth="1"/>
    <col min="8467" max="8704" width="9" style="3"/>
    <col min="8705" max="8705" width="22.5" style="3" customWidth="1"/>
    <col min="8706" max="8706" width="19.75" style="3" customWidth="1"/>
    <col min="8707" max="8707" width="6.625" style="3" bestFit="1" customWidth="1"/>
    <col min="8708" max="8708" width="7.25" style="3" bestFit="1" customWidth="1"/>
    <col min="8709" max="8709" width="9.25" style="3" bestFit="1" customWidth="1"/>
    <col min="8710" max="8710" width="11" style="3" bestFit="1" customWidth="1"/>
    <col min="8711" max="8717" width="9" style="3"/>
    <col min="8718" max="8718" width="15.5" style="3" bestFit="1" customWidth="1"/>
    <col min="8719" max="8719" width="9.5" style="3" bestFit="1" customWidth="1"/>
    <col min="8720" max="8721" width="9" style="3"/>
    <col min="8722" max="8722" width="13" style="3" bestFit="1" customWidth="1"/>
    <col min="8723" max="8960" width="9" style="3"/>
    <col min="8961" max="8961" width="22.5" style="3" customWidth="1"/>
    <col min="8962" max="8962" width="19.75" style="3" customWidth="1"/>
    <col min="8963" max="8963" width="6.625" style="3" bestFit="1" customWidth="1"/>
    <col min="8964" max="8964" width="7.25" style="3" bestFit="1" customWidth="1"/>
    <col min="8965" max="8965" width="9.25" style="3" bestFit="1" customWidth="1"/>
    <col min="8966" max="8966" width="11" style="3" bestFit="1" customWidth="1"/>
    <col min="8967" max="8973" width="9" style="3"/>
    <col min="8974" max="8974" width="15.5" style="3" bestFit="1" customWidth="1"/>
    <col min="8975" max="8975" width="9.5" style="3" bestFit="1" customWidth="1"/>
    <col min="8976" max="8977" width="9" style="3"/>
    <col min="8978" max="8978" width="13" style="3" bestFit="1" customWidth="1"/>
    <col min="8979" max="9216" width="9" style="3"/>
    <col min="9217" max="9217" width="22.5" style="3" customWidth="1"/>
    <col min="9218" max="9218" width="19.75" style="3" customWidth="1"/>
    <col min="9219" max="9219" width="6.625" style="3" bestFit="1" customWidth="1"/>
    <col min="9220" max="9220" width="7.25" style="3" bestFit="1" customWidth="1"/>
    <col min="9221" max="9221" width="9.25" style="3" bestFit="1" customWidth="1"/>
    <col min="9222" max="9222" width="11" style="3" bestFit="1" customWidth="1"/>
    <col min="9223" max="9229" width="9" style="3"/>
    <col min="9230" max="9230" width="15.5" style="3" bestFit="1" customWidth="1"/>
    <col min="9231" max="9231" width="9.5" style="3" bestFit="1" customWidth="1"/>
    <col min="9232" max="9233" width="9" style="3"/>
    <col min="9234" max="9234" width="13" style="3" bestFit="1" customWidth="1"/>
    <col min="9235" max="9472" width="9" style="3"/>
    <col min="9473" max="9473" width="22.5" style="3" customWidth="1"/>
    <col min="9474" max="9474" width="19.75" style="3" customWidth="1"/>
    <col min="9475" max="9475" width="6.625" style="3" bestFit="1" customWidth="1"/>
    <col min="9476" max="9476" width="7.25" style="3" bestFit="1" customWidth="1"/>
    <col min="9477" max="9477" width="9.25" style="3" bestFit="1" customWidth="1"/>
    <col min="9478" max="9478" width="11" style="3" bestFit="1" customWidth="1"/>
    <col min="9479" max="9485" width="9" style="3"/>
    <col min="9486" max="9486" width="15.5" style="3" bestFit="1" customWidth="1"/>
    <col min="9487" max="9487" width="9.5" style="3" bestFit="1" customWidth="1"/>
    <col min="9488" max="9489" width="9" style="3"/>
    <col min="9490" max="9490" width="13" style="3" bestFit="1" customWidth="1"/>
    <col min="9491" max="9728" width="9" style="3"/>
    <col min="9729" max="9729" width="22.5" style="3" customWidth="1"/>
    <col min="9730" max="9730" width="19.75" style="3" customWidth="1"/>
    <col min="9731" max="9731" width="6.625" style="3" bestFit="1" customWidth="1"/>
    <col min="9732" max="9732" width="7.25" style="3" bestFit="1" customWidth="1"/>
    <col min="9733" max="9733" width="9.25" style="3" bestFit="1" customWidth="1"/>
    <col min="9734" max="9734" width="11" style="3" bestFit="1" customWidth="1"/>
    <col min="9735" max="9741" width="9" style="3"/>
    <col min="9742" max="9742" width="15.5" style="3" bestFit="1" customWidth="1"/>
    <col min="9743" max="9743" width="9.5" style="3" bestFit="1" customWidth="1"/>
    <col min="9744" max="9745" width="9" style="3"/>
    <col min="9746" max="9746" width="13" style="3" bestFit="1" customWidth="1"/>
    <col min="9747" max="9984" width="9" style="3"/>
    <col min="9985" max="9985" width="22.5" style="3" customWidth="1"/>
    <col min="9986" max="9986" width="19.75" style="3" customWidth="1"/>
    <col min="9987" max="9987" width="6.625" style="3" bestFit="1" customWidth="1"/>
    <col min="9988" max="9988" width="7.25" style="3" bestFit="1" customWidth="1"/>
    <col min="9989" max="9989" width="9.25" style="3" bestFit="1" customWidth="1"/>
    <col min="9990" max="9990" width="11" style="3" bestFit="1" customWidth="1"/>
    <col min="9991" max="9997" width="9" style="3"/>
    <col min="9998" max="9998" width="15.5" style="3" bestFit="1" customWidth="1"/>
    <col min="9999" max="9999" width="9.5" style="3" bestFit="1" customWidth="1"/>
    <col min="10000" max="10001" width="9" style="3"/>
    <col min="10002" max="10002" width="13" style="3" bestFit="1" customWidth="1"/>
    <col min="10003" max="10240" width="9" style="3"/>
    <col min="10241" max="10241" width="22.5" style="3" customWidth="1"/>
    <col min="10242" max="10242" width="19.75" style="3" customWidth="1"/>
    <col min="10243" max="10243" width="6.625" style="3" bestFit="1" customWidth="1"/>
    <col min="10244" max="10244" width="7.25" style="3" bestFit="1" customWidth="1"/>
    <col min="10245" max="10245" width="9.25" style="3" bestFit="1" customWidth="1"/>
    <col min="10246" max="10246" width="11" style="3" bestFit="1" customWidth="1"/>
    <col min="10247" max="10253" width="9" style="3"/>
    <col min="10254" max="10254" width="15.5" style="3" bestFit="1" customWidth="1"/>
    <col min="10255" max="10255" width="9.5" style="3" bestFit="1" customWidth="1"/>
    <col min="10256" max="10257" width="9" style="3"/>
    <col min="10258" max="10258" width="13" style="3" bestFit="1" customWidth="1"/>
    <col min="10259" max="10496" width="9" style="3"/>
    <col min="10497" max="10497" width="22.5" style="3" customWidth="1"/>
    <col min="10498" max="10498" width="19.75" style="3" customWidth="1"/>
    <col min="10499" max="10499" width="6.625" style="3" bestFit="1" customWidth="1"/>
    <col min="10500" max="10500" width="7.25" style="3" bestFit="1" customWidth="1"/>
    <col min="10501" max="10501" width="9.25" style="3" bestFit="1" customWidth="1"/>
    <col min="10502" max="10502" width="11" style="3" bestFit="1" customWidth="1"/>
    <col min="10503" max="10509" width="9" style="3"/>
    <col min="10510" max="10510" width="15.5" style="3" bestFit="1" customWidth="1"/>
    <col min="10511" max="10511" width="9.5" style="3" bestFit="1" customWidth="1"/>
    <col min="10512" max="10513" width="9" style="3"/>
    <col min="10514" max="10514" width="13" style="3" bestFit="1" customWidth="1"/>
    <col min="10515" max="10752" width="9" style="3"/>
    <col min="10753" max="10753" width="22.5" style="3" customWidth="1"/>
    <col min="10754" max="10754" width="19.75" style="3" customWidth="1"/>
    <col min="10755" max="10755" width="6.625" style="3" bestFit="1" customWidth="1"/>
    <col min="10756" max="10756" width="7.25" style="3" bestFit="1" customWidth="1"/>
    <col min="10757" max="10757" width="9.25" style="3" bestFit="1" customWidth="1"/>
    <col min="10758" max="10758" width="11" style="3" bestFit="1" customWidth="1"/>
    <col min="10759" max="10765" width="9" style="3"/>
    <col min="10766" max="10766" width="15.5" style="3" bestFit="1" customWidth="1"/>
    <col min="10767" max="10767" width="9.5" style="3" bestFit="1" customWidth="1"/>
    <col min="10768" max="10769" width="9" style="3"/>
    <col min="10770" max="10770" width="13" style="3" bestFit="1" customWidth="1"/>
    <col min="10771" max="11008" width="9" style="3"/>
    <col min="11009" max="11009" width="22.5" style="3" customWidth="1"/>
    <col min="11010" max="11010" width="19.75" style="3" customWidth="1"/>
    <col min="11011" max="11011" width="6.625" style="3" bestFit="1" customWidth="1"/>
    <col min="11012" max="11012" width="7.25" style="3" bestFit="1" customWidth="1"/>
    <col min="11013" max="11013" width="9.25" style="3" bestFit="1" customWidth="1"/>
    <col min="11014" max="11014" width="11" style="3" bestFit="1" customWidth="1"/>
    <col min="11015" max="11021" width="9" style="3"/>
    <col min="11022" max="11022" width="15.5" style="3" bestFit="1" customWidth="1"/>
    <col min="11023" max="11023" width="9.5" style="3" bestFit="1" customWidth="1"/>
    <col min="11024" max="11025" width="9" style="3"/>
    <col min="11026" max="11026" width="13" style="3" bestFit="1" customWidth="1"/>
    <col min="11027" max="11264" width="9" style="3"/>
    <col min="11265" max="11265" width="22.5" style="3" customWidth="1"/>
    <col min="11266" max="11266" width="19.75" style="3" customWidth="1"/>
    <col min="11267" max="11267" width="6.625" style="3" bestFit="1" customWidth="1"/>
    <col min="11268" max="11268" width="7.25" style="3" bestFit="1" customWidth="1"/>
    <col min="11269" max="11269" width="9.25" style="3" bestFit="1" customWidth="1"/>
    <col min="11270" max="11270" width="11" style="3" bestFit="1" customWidth="1"/>
    <col min="11271" max="11277" width="9" style="3"/>
    <col min="11278" max="11278" width="15.5" style="3" bestFit="1" customWidth="1"/>
    <col min="11279" max="11279" width="9.5" style="3" bestFit="1" customWidth="1"/>
    <col min="11280" max="11281" width="9" style="3"/>
    <col min="11282" max="11282" width="13" style="3" bestFit="1" customWidth="1"/>
    <col min="11283" max="11520" width="9" style="3"/>
    <col min="11521" max="11521" width="22.5" style="3" customWidth="1"/>
    <col min="11522" max="11522" width="19.75" style="3" customWidth="1"/>
    <col min="11523" max="11523" width="6.625" style="3" bestFit="1" customWidth="1"/>
    <col min="11524" max="11524" width="7.25" style="3" bestFit="1" customWidth="1"/>
    <col min="11525" max="11525" width="9.25" style="3" bestFit="1" customWidth="1"/>
    <col min="11526" max="11526" width="11" style="3" bestFit="1" customWidth="1"/>
    <col min="11527" max="11533" width="9" style="3"/>
    <col min="11534" max="11534" width="15.5" style="3" bestFit="1" customWidth="1"/>
    <col min="11535" max="11535" width="9.5" style="3" bestFit="1" customWidth="1"/>
    <col min="11536" max="11537" width="9" style="3"/>
    <col min="11538" max="11538" width="13" style="3" bestFit="1" customWidth="1"/>
    <col min="11539" max="11776" width="9" style="3"/>
    <col min="11777" max="11777" width="22.5" style="3" customWidth="1"/>
    <col min="11778" max="11778" width="19.75" style="3" customWidth="1"/>
    <col min="11779" max="11779" width="6.625" style="3" bestFit="1" customWidth="1"/>
    <col min="11780" max="11780" width="7.25" style="3" bestFit="1" customWidth="1"/>
    <col min="11781" max="11781" width="9.25" style="3" bestFit="1" customWidth="1"/>
    <col min="11782" max="11782" width="11" style="3" bestFit="1" customWidth="1"/>
    <col min="11783" max="11789" width="9" style="3"/>
    <col min="11790" max="11790" width="15.5" style="3" bestFit="1" customWidth="1"/>
    <col min="11791" max="11791" width="9.5" style="3" bestFit="1" customWidth="1"/>
    <col min="11792" max="11793" width="9" style="3"/>
    <col min="11794" max="11794" width="13" style="3" bestFit="1" customWidth="1"/>
    <col min="11795" max="12032" width="9" style="3"/>
    <col min="12033" max="12033" width="22.5" style="3" customWidth="1"/>
    <col min="12034" max="12034" width="19.75" style="3" customWidth="1"/>
    <col min="12035" max="12035" width="6.625" style="3" bestFit="1" customWidth="1"/>
    <col min="12036" max="12036" width="7.25" style="3" bestFit="1" customWidth="1"/>
    <col min="12037" max="12037" width="9.25" style="3" bestFit="1" customWidth="1"/>
    <col min="12038" max="12038" width="11" style="3" bestFit="1" customWidth="1"/>
    <col min="12039" max="12045" width="9" style="3"/>
    <col min="12046" max="12046" width="15.5" style="3" bestFit="1" customWidth="1"/>
    <col min="12047" max="12047" width="9.5" style="3" bestFit="1" customWidth="1"/>
    <col min="12048" max="12049" width="9" style="3"/>
    <col min="12050" max="12050" width="13" style="3" bestFit="1" customWidth="1"/>
    <col min="12051" max="12288" width="9" style="3"/>
    <col min="12289" max="12289" width="22.5" style="3" customWidth="1"/>
    <col min="12290" max="12290" width="19.75" style="3" customWidth="1"/>
    <col min="12291" max="12291" width="6.625" style="3" bestFit="1" customWidth="1"/>
    <col min="12292" max="12292" width="7.25" style="3" bestFit="1" customWidth="1"/>
    <col min="12293" max="12293" width="9.25" style="3" bestFit="1" customWidth="1"/>
    <col min="12294" max="12294" width="11" style="3" bestFit="1" customWidth="1"/>
    <col min="12295" max="12301" width="9" style="3"/>
    <col min="12302" max="12302" width="15.5" style="3" bestFit="1" customWidth="1"/>
    <col min="12303" max="12303" width="9.5" style="3" bestFit="1" customWidth="1"/>
    <col min="12304" max="12305" width="9" style="3"/>
    <col min="12306" max="12306" width="13" style="3" bestFit="1" customWidth="1"/>
    <col min="12307" max="12544" width="9" style="3"/>
    <col min="12545" max="12545" width="22.5" style="3" customWidth="1"/>
    <col min="12546" max="12546" width="19.75" style="3" customWidth="1"/>
    <col min="12547" max="12547" width="6.625" style="3" bestFit="1" customWidth="1"/>
    <col min="12548" max="12548" width="7.25" style="3" bestFit="1" customWidth="1"/>
    <col min="12549" max="12549" width="9.25" style="3" bestFit="1" customWidth="1"/>
    <col min="12550" max="12550" width="11" style="3" bestFit="1" customWidth="1"/>
    <col min="12551" max="12557" width="9" style="3"/>
    <col min="12558" max="12558" width="15.5" style="3" bestFit="1" customWidth="1"/>
    <col min="12559" max="12559" width="9.5" style="3" bestFit="1" customWidth="1"/>
    <col min="12560" max="12561" width="9" style="3"/>
    <col min="12562" max="12562" width="13" style="3" bestFit="1" customWidth="1"/>
    <col min="12563" max="12800" width="9" style="3"/>
    <col min="12801" max="12801" width="22.5" style="3" customWidth="1"/>
    <col min="12802" max="12802" width="19.75" style="3" customWidth="1"/>
    <col min="12803" max="12803" width="6.625" style="3" bestFit="1" customWidth="1"/>
    <col min="12804" max="12804" width="7.25" style="3" bestFit="1" customWidth="1"/>
    <col min="12805" max="12805" width="9.25" style="3" bestFit="1" customWidth="1"/>
    <col min="12806" max="12806" width="11" style="3" bestFit="1" customWidth="1"/>
    <col min="12807" max="12813" width="9" style="3"/>
    <col min="12814" max="12814" width="15.5" style="3" bestFit="1" customWidth="1"/>
    <col min="12815" max="12815" width="9.5" style="3" bestFit="1" customWidth="1"/>
    <col min="12816" max="12817" width="9" style="3"/>
    <col min="12818" max="12818" width="13" style="3" bestFit="1" customWidth="1"/>
    <col min="12819" max="13056" width="9" style="3"/>
    <col min="13057" max="13057" width="22.5" style="3" customWidth="1"/>
    <col min="13058" max="13058" width="19.75" style="3" customWidth="1"/>
    <col min="13059" max="13059" width="6.625" style="3" bestFit="1" customWidth="1"/>
    <col min="13060" max="13060" width="7.25" style="3" bestFit="1" customWidth="1"/>
    <col min="13061" max="13061" width="9.25" style="3" bestFit="1" customWidth="1"/>
    <col min="13062" max="13062" width="11" style="3" bestFit="1" customWidth="1"/>
    <col min="13063" max="13069" width="9" style="3"/>
    <col min="13070" max="13070" width="15.5" style="3" bestFit="1" customWidth="1"/>
    <col min="13071" max="13071" width="9.5" style="3" bestFit="1" customWidth="1"/>
    <col min="13072" max="13073" width="9" style="3"/>
    <col min="13074" max="13074" width="13" style="3" bestFit="1" customWidth="1"/>
    <col min="13075" max="13312" width="9" style="3"/>
    <col min="13313" max="13313" width="22.5" style="3" customWidth="1"/>
    <col min="13314" max="13314" width="19.75" style="3" customWidth="1"/>
    <col min="13315" max="13315" width="6.625" style="3" bestFit="1" customWidth="1"/>
    <col min="13316" max="13316" width="7.25" style="3" bestFit="1" customWidth="1"/>
    <col min="13317" max="13317" width="9.25" style="3" bestFit="1" customWidth="1"/>
    <col min="13318" max="13318" width="11" style="3" bestFit="1" customWidth="1"/>
    <col min="13319" max="13325" width="9" style="3"/>
    <col min="13326" max="13326" width="15.5" style="3" bestFit="1" customWidth="1"/>
    <col min="13327" max="13327" width="9.5" style="3" bestFit="1" customWidth="1"/>
    <col min="13328" max="13329" width="9" style="3"/>
    <col min="13330" max="13330" width="13" style="3" bestFit="1" customWidth="1"/>
    <col min="13331" max="13568" width="9" style="3"/>
    <col min="13569" max="13569" width="22.5" style="3" customWidth="1"/>
    <col min="13570" max="13570" width="19.75" style="3" customWidth="1"/>
    <col min="13571" max="13571" width="6.625" style="3" bestFit="1" customWidth="1"/>
    <col min="13572" max="13572" width="7.25" style="3" bestFit="1" customWidth="1"/>
    <col min="13573" max="13573" width="9.25" style="3" bestFit="1" customWidth="1"/>
    <col min="13574" max="13574" width="11" style="3" bestFit="1" customWidth="1"/>
    <col min="13575" max="13581" width="9" style="3"/>
    <col min="13582" max="13582" width="15.5" style="3" bestFit="1" customWidth="1"/>
    <col min="13583" max="13583" width="9.5" style="3" bestFit="1" customWidth="1"/>
    <col min="13584" max="13585" width="9" style="3"/>
    <col min="13586" max="13586" width="13" style="3" bestFit="1" customWidth="1"/>
    <col min="13587" max="13824" width="9" style="3"/>
    <col min="13825" max="13825" width="22.5" style="3" customWidth="1"/>
    <col min="13826" max="13826" width="19.75" style="3" customWidth="1"/>
    <col min="13827" max="13827" width="6.625" style="3" bestFit="1" customWidth="1"/>
    <col min="13828" max="13828" width="7.25" style="3" bestFit="1" customWidth="1"/>
    <col min="13829" max="13829" width="9.25" style="3" bestFit="1" customWidth="1"/>
    <col min="13830" max="13830" width="11" style="3" bestFit="1" customWidth="1"/>
    <col min="13831" max="13837" width="9" style="3"/>
    <col min="13838" max="13838" width="15.5" style="3" bestFit="1" customWidth="1"/>
    <col min="13839" max="13839" width="9.5" style="3" bestFit="1" customWidth="1"/>
    <col min="13840" max="13841" width="9" style="3"/>
    <col min="13842" max="13842" width="13" style="3" bestFit="1" customWidth="1"/>
    <col min="13843" max="14080" width="9" style="3"/>
    <col min="14081" max="14081" width="22.5" style="3" customWidth="1"/>
    <col min="14082" max="14082" width="19.75" style="3" customWidth="1"/>
    <col min="14083" max="14083" width="6.625" style="3" bestFit="1" customWidth="1"/>
    <col min="14084" max="14084" width="7.25" style="3" bestFit="1" customWidth="1"/>
    <col min="14085" max="14085" width="9.25" style="3" bestFit="1" customWidth="1"/>
    <col min="14086" max="14086" width="11" style="3" bestFit="1" customWidth="1"/>
    <col min="14087" max="14093" width="9" style="3"/>
    <col min="14094" max="14094" width="15.5" style="3" bestFit="1" customWidth="1"/>
    <col min="14095" max="14095" width="9.5" style="3" bestFit="1" customWidth="1"/>
    <col min="14096" max="14097" width="9" style="3"/>
    <col min="14098" max="14098" width="13" style="3" bestFit="1" customWidth="1"/>
    <col min="14099" max="14336" width="9" style="3"/>
    <col min="14337" max="14337" width="22.5" style="3" customWidth="1"/>
    <col min="14338" max="14338" width="19.75" style="3" customWidth="1"/>
    <col min="14339" max="14339" width="6.625" style="3" bestFit="1" customWidth="1"/>
    <col min="14340" max="14340" width="7.25" style="3" bestFit="1" customWidth="1"/>
    <col min="14341" max="14341" width="9.25" style="3" bestFit="1" customWidth="1"/>
    <col min="14342" max="14342" width="11" style="3" bestFit="1" customWidth="1"/>
    <col min="14343" max="14349" width="9" style="3"/>
    <col min="14350" max="14350" width="15.5" style="3" bestFit="1" customWidth="1"/>
    <col min="14351" max="14351" width="9.5" style="3" bestFit="1" customWidth="1"/>
    <col min="14352" max="14353" width="9" style="3"/>
    <col min="14354" max="14354" width="13" style="3" bestFit="1" customWidth="1"/>
    <col min="14355" max="14592" width="9" style="3"/>
    <col min="14593" max="14593" width="22.5" style="3" customWidth="1"/>
    <col min="14594" max="14594" width="19.75" style="3" customWidth="1"/>
    <col min="14595" max="14595" width="6.625" style="3" bestFit="1" customWidth="1"/>
    <col min="14596" max="14596" width="7.25" style="3" bestFit="1" customWidth="1"/>
    <col min="14597" max="14597" width="9.25" style="3" bestFit="1" customWidth="1"/>
    <col min="14598" max="14598" width="11" style="3" bestFit="1" customWidth="1"/>
    <col min="14599" max="14605" width="9" style="3"/>
    <col min="14606" max="14606" width="15.5" style="3" bestFit="1" customWidth="1"/>
    <col min="14607" max="14607" width="9.5" style="3" bestFit="1" customWidth="1"/>
    <col min="14608" max="14609" width="9" style="3"/>
    <col min="14610" max="14610" width="13" style="3" bestFit="1" customWidth="1"/>
    <col min="14611" max="14848" width="9" style="3"/>
    <col min="14849" max="14849" width="22.5" style="3" customWidth="1"/>
    <col min="14850" max="14850" width="19.75" style="3" customWidth="1"/>
    <col min="14851" max="14851" width="6.625" style="3" bestFit="1" customWidth="1"/>
    <col min="14852" max="14852" width="7.25" style="3" bestFit="1" customWidth="1"/>
    <col min="14853" max="14853" width="9.25" style="3" bestFit="1" customWidth="1"/>
    <col min="14854" max="14854" width="11" style="3" bestFit="1" customWidth="1"/>
    <col min="14855" max="14861" width="9" style="3"/>
    <col min="14862" max="14862" width="15.5" style="3" bestFit="1" customWidth="1"/>
    <col min="14863" max="14863" width="9.5" style="3" bestFit="1" customWidth="1"/>
    <col min="14864" max="14865" width="9" style="3"/>
    <col min="14866" max="14866" width="13" style="3" bestFit="1" customWidth="1"/>
    <col min="14867" max="15104" width="9" style="3"/>
    <col min="15105" max="15105" width="22.5" style="3" customWidth="1"/>
    <col min="15106" max="15106" width="19.75" style="3" customWidth="1"/>
    <col min="15107" max="15107" width="6.625" style="3" bestFit="1" customWidth="1"/>
    <col min="15108" max="15108" width="7.25" style="3" bestFit="1" customWidth="1"/>
    <col min="15109" max="15109" width="9.25" style="3" bestFit="1" customWidth="1"/>
    <col min="15110" max="15110" width="11" style="3" bestFit="1" customWidth="1"/>
    <col min="15111" max="15117" width="9" style="3"/>
    <col min="15118" max="15118" width="15.5" style="3" bestFit="1" customWidth="1"/>
    <col min="15119" max="15119" width="9.5" style="3" bestFit="1" customWidth="1"/>
    <col min="15120" max="15121" width="9" style="3"/>
    <col min="15122" max="15122" width="13" style="3" bestFit="1" customWidth="1"/>
    <col min="15123" max="15360" width="9" style="3"/>
    <col min="15361" max="15361" width="22.5" style="3" customWidth="1"/>
    <col min="15362" max="15362" width="19.75" style="3" customWidth="1"/>
    <col min="15363" max="15363" width="6.625" style="3" bestFit="1" customWidth="1"/>
    <col min="15364" max="15364" width="7.25" style="3" bestFit="1" customWidth="1"/>
    <col min="15365" max="15365" width="9.25" style="3" bestFit="1" customWidth="1"/>
    <col min="15366" max="15366" width="11" style="3" bestFit="1" customWidth="1"/>
    <col min="15367" max="15373" width="9" style="3"/>
    <col min="15374" max="15374" width="15.5" style="3" bestFit="1" customWidth="1"/>
    <col min="15375" max="15375" width="9.5" style="3" bestFit="1" customWidth="1"/>
    <col min="15376" max="15377" width="9" style="3"/>
    <col min="15378" max="15378" width="13" style="3" bestFit="1" customWidth="1"/>
    <col min="15379" max="15616" width="9" style="3"/>
    <col min="15617" max="15617" width="22.5" style="3" customWidth="1"/>
    <col min="15618" max="15618" width="19.75" style="3" customWidth="1"/>
    <col min="15619" max="15619" width="6.625" style="3" bestFit="1" customWidth="1"/>
    <col min="15620" max="15620" width="7.25" style="3" bestFit="1" customWidth="1"/>
    <col min="15621" max="15621" width="9.25" style="3" bestFit="1" customWidth="1"/>
    <col min="15622" max="15622" width="11" style="3" bestFit="1" customWidth="1"/>
    <col min="15623" max="15629" width="9" style="3"/>
    <col min="15630" max="15630" width="15.5" style="3" bestFit="1" customWidth="1"/>
    <col min="15631" max="15631" width="9.5" style="3" bestFit="1" customWidth="1"/>
    <col min="15632" max="15633" width="9" style="3"/>
    <col min="15634" max="15634" width="13" style="3" bestFit="1" customWidth="1"/>
    <col min="15635" max="15872" width="9" style="3"/>
    <col min="15873" max="15873" width="22.5" style="3" customWidth="1"/>
    <col min="15874" max="15874" width="19.75" style="3" customWidth="1"/>
    <col min="15875" max="15875" width="6.625" style="3" bestFit="1" customWidth="1"/>
    <col min="15876" max="15876" width="7.25" style="3" bestFit="1" customWidth="1"/>
    <col min="15877" max="15877" width="9.25" style="3" bestFit="1" customWidth="1"/>
    <col min="15878" max="15878" width="11" style="3" bestFit="1" customWidth="1"/>
    <col min="15879" max="15885" width="9" style="3"/>
    <col min="15886" max="15886" width="15.5" style="3" bestFit="1" customWidth="1"/>
    <col min="15887" max="15887" width="9.5" style="3" bestFit="1" customWidth="1"/>
    <col min="15888" max="15889" width="9" style="3"/>
    <col min="15890" max="15890" width="13" style="3" bestFit="1" customWidth="1"/>
    <col min="15891" max="16128" width="9" style="3"/>
    <col min="16129" max="16129" width="22.5" style="3" customWidth="1"/>
    <col min="16130" max="16130" width="19.75" style="3" customWidth="1"/>
    <col min="16131" max="16131" width="6.625" style="3" bestFit="1" customWidth="1"/>
    <col min="16132" max="16132" width="7.25" style="3" bestFit="1" customWidth="1"/>
    <col min="16133" max="16133" width="9.25" style="3" bestFit="1" customWidth="1"/>
    <col min="16134" max="16134" width="11" style="3" bestFit="1" customWidth="1"/>
    <col min="16135" max="16141" width="9" style="3"/>
    <col min="16142" max="16142" width="15.5" style="3" bestFit="1" customWidth="1"/>
    <col min="16143" max="16143" width="9.5" style="3" bestFit="1" customWidth="1"/>
    <col min="16144" max="16145" width="9" style="3"/>
    <col min="16146" max="16146" width="13" style="3" bestFit="1" customWidth="1"/>
    <col min="16147" max="16384" width="9" style="3"/>
  </cols>
  <sheetData>
    <row r="1" spans="1:20" ht="24" customHeight="1" x14ac:dyDescent="0.2">
      <c r="A1" s="39" t="s">
        <v>38</v>
      </c>
      <c r="B1" s="39"/>
      <c r="C1" s="39"/>
      <c r="D1" s="39"/>
      <c r="E1" s="39"/>
      <c r="F1" s="39"/>
      <c r="G1" s="39"/>
      <c r="M1" s="40" t="s">
        <v>39</v>
      </c>
      <c r="N1" s="40"/>
      <c r="O1" s="40"/>
      <c r="P1" s="40"/>
      <c r="Q1" s="40"/>
      <c r="R1" s="40"/>
      <c r="S1" s="40"/>
      <c r="T1" s="40"/>
    </row>
    <row r="2" spans="1:20" ht="24" customHeight="1" x14ac:dyDescent="0.15">
      <c r="A2" s="4"/>
      <c r="B2" s="4"/>
      <c r="E2" s="5">
        <f>入札書!E2:G2-1</f>
        <v>46078</v>
      </c>
      <c r="F2" s="5"/>
      <c r="G2" s="5"/>
      <c r="M2" s="41"/>
      <c r="N2" s="41"/>
      <c r="O2" s="41"/>
      <c r="P2" s="41"/>
      <c r="Q2" s="41"/>
      <c r="R2" s="41"/>
      <c r="S2" s="42"/>
      <c r="T2" s="42"/>
    </row>
    <row r="3" spans="1:20" ht="24" customHeight="1" x14ac:dyDescent="0.15">
      <c r="A3" s="4" t="s">
        <v>1</v>
      </c>
      <c r="B3" s="4"/>
      <c r="M3" s="43" t="s">
        <v>40</v>
      </c>
      <c r="N3" s="43" t="s">
        <v>41</v>
      </c>
      <c r="O3" s="43" t="s">
        <v>42</v>
      </c>
      <c r="P3" s="43" t="s">
        <v>43</v>
      </c>
      <c r="Q3" s="43" t="s">
        <v>44</v>
      </c>
      <c r="R3" s="43" t="s">
        <v>45</v>
      </c>
      <c r="S3" s="44" t="s">
        <v>46</v>
      </c>
      <c r="T3" s="44" t="s">
        <v>47</v>
      </c>
    </row>
    <row r="4" spans="1:20" ht="24" customHeight="1" x14ac:dyDescent="0.15">
      <c r="A4" s="4" t="s">
        <v>2</v>
      </c>
      <c r="B4" s="4"/>
      <c r="M4" s="45">
        <v>1</v>
      </c>
      <c r="N4" s="46" t="s">
        <v>48</v>
      </c>
      <c r="O4" s="47" t="s">
        <v>49</v>
      </c>
      <c r="P4" s="46" t="s">
        <v>50</v>
      </c>
      <c r="Q4" s="46">
        <v>1</v>
      </c>
      <c r="R4" s="48">
        <v>2</v>
      </c>
      <c r="S4" s="48"/>
      <c r="T4" s="48"/>
    </row>
    <row r="5" spans="1:20" ht="24" customHeight="1" x14ac:dyDescent="0.15">
      <c r="A5" s="4" t="s">
        <v>3</v>
      </c>
      <c r="B5" s="4"/>
      <c r="C5" s="16"/>
      <c r="D5" s="16"/>
      <c r="M5" s="45">
        <v>2</v>
      </c>
      <c r="N5" s="46" t="s">
        <v>48</v>
      </c>
      <c r="O5" s="47" t="s">
        <v>51</v>
      </c>
      <c r="P5" s="46" t="s">
        <v>50</v>
      </c>
      <c r="Q5" s="46">
        <v>321</v>
      </c>
      <c r="R5" s="49">
        <v>381.8</v>
      </c>
      <c r="S5" s="48"/>
      <c r="T5" s="48"/>
    </row>
    <row r="6" spans="1:20" ht="24" customHeight="1" x14ac:dyDescent="0.2">
      <c r="A6" s="7"/>
      <c r="C6" s="50" t="s">
        <v>4</v>
      </c>
      <c r="D6" s="50"/>
      <c r="M6" s="45">
        <v>3</v>
      </c>
      <c r="N6" s="46" t="s">
        <v>48</v>
      </c>
      <c r="O6" s="47" t="s">
        <v>52</v>
      </c>
      <c r="P6" s="46" t="s">
        <v>50</v>
      </c>
      <c r="Q6" s="46">
        <v>406</v>
      </c>
      <c r="R6" s="49">
        <v>469.6</v>
      </c>
      <c r="S6" s="48"/>
      <c r="T6" s="48"/>
    </row>
    <row r="7" spans="1:20" ht="24" customHeight="1" x14ac:dyDescent="0.15">
      <c r="A7" s="11" t="str">
        <f>IF(C23=0,"￥",C23)</f>
        <v>￥</v>
      </c>
      <c r="B7" s="12" t="s">
        <v>9</v>
      </c>
      <c r="C7" s="50" t="s">
        <v>6</v>
      </c>
      <c r="D7" s="50"/>
      <c r="M7" s="45">
        <v>4</v>
      </c>
      <c r="N7" s="46" t="s">
        <v>48</v>
      </c>
      <c r="O7" s="47" t="s">
        <v>53</v>
      </c>
      <c r="P7" s="46" t="s">
        <v>50</v>
      </c>
      <c r="Q7" s="46">
        <v>201</v>
      </c>
      <c r="R7" s="49">
        <v>259.2</v>
      </c>
      <c r="S7" s="48"/>
      <c r="T7" s="48"/>
    </row>
    <row r="8" spans="1:20" ht="24" customHeight="1" x14ac:dyDescent="0.2">
      <c r="C8" s="51" t="s">
        <v>7</v>
      </c>
      <c r="D8" s="51"/>
      <c r="E8" s="52"/>
      <c r="F8" s="9"/>
      <c r="G8" s="53"/>
      <c r="M8" s="45">
        <v>5</v>
      </c>
      <c r="N8" s="46" t="s">
        <v>48</v>
      </c>
      <c r="O8" s="47" t="s">
        <v>54</v>
      </c>
      <c r="P8" s="46" t="s">
        <v>50</v>
      </c>
      <c r="Q8" s="46">
        <v>4</v>
      </c>
      <c r="R8" s="48">
        <v>6</v>
      </c>
      <c r="S8" s="48"/>
      <c r="T8" s="48"/>
    </row>
    <row r="9" spans="1:20" ht="24" customHeight="1" x14ac:dyDescent="0.15">
      <c r="A9" s="14"/>
      <c r="B9" s="15"/>
      <c r="C9" s="10" t="s">
        <v>8</v>
      </c>
      <c r="D9" s="10"/>
      <c r="E9" s="10"/>
      <c r="M9" s="45">
        <v>6</v>
      </c>
      <c r="N9" s="46" t="s">
        <v>48</v>
      </c>
      <c r="O9" s="47" t="s">
        <v>55</v>
      </c>
      <c r="P9" s="46" t="s">
        <v>50</v>
      </c>
      <c r="Q9" s="46">
        <v>4</v>
      </c>
      <c r="R9" s="48">
        <v>6</v>
      </c>
      <c r="S9" s="48"/>
      <c r="T9" s="48"/>
    </row>
    <row r="10" spans="1:20" ht="24" customHeight="1" x14ac:dyDescent="0.15">
      <c r="A10" s="54" t="s">
        <v>56</v>
      </c>
      <c r="B10" s="54"/>
      <c r="C10" s="10" t="s">
        <v>10</v>
      </c>
      <c r="D10" s="10"/>
      <c r="E10" s="10"/>
      <c r="F10" s="55"/>
      <c r="G10" s="55"/>
      <c r="M10" s="45">
        <v>7</v>
      </c>
      <c r="N10" s="46" t="s">
        <v>48</v>
      </c>
      <c r="O10" s="47" t="s">
        <v>57</v>
      </c>
      <c r="P10" s="46" t="s">
        <v>50</v>
      </c>
      <c r="Q10" s="56">
        <v>51.6</v>
      </c>
      <c r="R10" s="48">
        <v>72</v>
      </c>
      <c r="S10" s="48"/>
      <c r="T10" s="48"/>
    </row>
    <row r="11" spans="1:20" ht="24" customHeight="1" x14ac:dyDescent="0.15">
      <c r="A11" s="21" t="s">
        <v>15</v>
      </c>
      <c r="B11" s="21"/>
      <c r="C11" s="21"/>
      <c r="D11" s="21"/>
      <c r="E11" s="21"/>
      <c r="F11" s="21"/>
      <c r="G11" s="21"/>
      <c r="I11" s="16" t="s">
        <v>14</v>
      </c>
      <c r="J11" s="16"/>
      <c r="K11" s="20">
        <v>1</v>
      </c>
      <c r="M11" s="45">
        <v>8</v>
      </c>
      <c r="N11" s="46" t="s">
        <v>48</v>
      </c>
      <c r="O11" s="47" t="s">
        <v>58</v>
      </c>
      <c r="P11" s="46" t="s">
        <v>50</v>
      </c>
      <c r="Q11" s="46">
        <v>40</v>
      </c>
      <c r="R11" s="48">
        <v>56</v>
      </c>
      <c r="S11" s="48"/>
      <c r="T11" s="48"/>
    </row>
    <row r="12" spans="1:20" ht="30" customHeight="1" x14ac:dyDescent="0.15">
      <c r="A12" s="22" t="s">
        <v>16</v>
      </c>
      <c r="B12" s="23" t="s">
        <v>17</v>
      </c>
      <c r="C12" s="23" t="s">
        <v>18</v>
      </c>
      <c r="D12" s="23" t="s">
        <v>19</v>
      </c>
      <c r="E12" s="23" t="s">
        <v>20</v>
      </c>
      <c r="F12" s="23" t="s">
        <v>21</v>
      </c>
      <c r="G12" s="23" t="s">
        <v>22</v>
      </c>
      <c r="M12" s="45">
        <v>9</v>
      </c>
      <c r="N12" s="46" t="s">
        <v>48</v>
      </c>
      <c r="O12" s="47" t="s">
        <v>59</v>
      </c>
      <c r="P12" s="46" t="s">
        <v>50</v>
      </c>
      <c r="Q12" s="46">
        <v>120</v>
      </c>
      <c r="R12" s="48">
        <v>174</v>
      </c>
      <c r="S12" s="48"/>
      <c r="T12" s="48"/>
    </row>
    <row r="13" spans="1:20" ht="30" customHeight="1" x14ac:dyDescent="0.15">
      <c r="A13" s="24" t="s">
        <v>72</v>
      </c>
      <c r="B13" s="24" t="s">
        <v>73</v>
      </c>
      <c r="C13" s="24" t="s">
        <v>74</v>
      </c>
      <c r="D13" s="57">
        <v>1000</v>
      </c>
      <c r="E13" s="58"/>
      <c r="F13" s="58"/>
      <c r="G13" s="27"/>
      <c r="M13" s="45">
        <v>10</v>
      </c>
      <c r="N13" s="46" t="s">
        <v>48</v>
      </c>
      <c r="O13" s="47" t="s">
        <v>60</v>
      </c>
      <c r="P13" s="46" t="s">
        <v>50</v>
      </c>
      <c r="Q13" s="46">
        <v>48</v>
      </c>
      <c r="R13" s="48">
        <v>68</v>
      </c>
      <c r="S13" s="48"/>
      <c r="T13" s="48"/>
    </row>
    <row r="14" spans="1:20" ht="30" customHeight="1" x14ac:dyDescent="0.15">
      <c r="A14" s="28" t="s">
        <v>61</v>
      </c>
      <c r="B14" s="29"/>
      <c r="C14" s="29"/>
      <c r="D14" s="29"/>
      <c r="E14" s="30"/>
      <c r="F14" s="58">
        <f>SUM(F13:F13)</f>
        <v>0</v>
      </c>
      <c r="G14" s="31" t="s">
        <v>62</v>
      </c>
      <c r="M14" s="45">
        <v>11</v>
      </c>
      <c r="N14" s="46" t="s">
        <v>48</v>
      </c>
      <c r="O14" s="59" t="s">
        <v>63</v>
      </c>
      <c r="P14" s="46" t="s">
        <v>50</v>
      </c>
      <c r="Q14" s="46">
        <v>192</v>
      </c>
      <c r="R14" s="48">
        <v>240</v>
      </c>
      <c r="S14" s="48"/>
      <c r="T14" s="48"/>
    </row>
    <row r="15" spans="1:20" ht="30" customHeight="1" x14ac:dyDescent="0.15">
      <c r="A15" s="32"/>
      <c r="C15" s="13"/>
      <c r="D15" s="60"/>
      <c r="E15" s="60"/>
      <c r="F15" s="60"/>
      <c r="G15" s="34"/>
      <c r="M15" s="45">
        <v>12</v>
      </c>
      <c r="N15" s="46" t="s">
        <v>48</v>
      </c>
      <c r="O15" s="47" t="s">
        <v>64</v>
      </c>
      <c r="P15" s="46" t="s">
        <v>50</v>
      </c>
      <c r="Q15" s="46">
        <v>44</v>
      </c>
      <c r="R15" s="48">
        <v>72</v>
      </c>
      <c r="S15" s="48"/>
      <c r="T15" s="48"/>
    </row>
    <row r="16" spans="1:20" ht="30" customHeight="1" x14ac:dyDescent="0.15">
      <c r="A16" s="38"/>
      <c r="M16" s="45">
        <v>13</v>
      </c>
      <c r="N16" s="46" t="s">
        <v>48</v>
      </c>
      <c r="O16" s="59" t="s">
        <v>65</v>
      </c>
      <c r="P16" s="46" t="s">
        <v>50</v>
      </c>
      <c r="Q16" s="46">
        <v>82</v>
      </c>
      <c r="R16" s="48">
        <v>116</v>
      </c>
      <c r="S16" s="48"/>
      <c r="T16" s="48"/>
    </row>
    <row r="17" spans="1:20" ht="30" customHeight="1" x14ac:dyDescent="0.15">
      <c r="A17" s="35" t="s">
        <v>24</v>
      </c>
      <c r="B17" s="35"/>
      <c r="C17" s="35"/>
      <c r="D17" s="35"/>
      <c r="E17" s="35"/>
      <c r="F17" s="35"/>
      <c r="G17" s="35"/>
      <c r="M17" s="45">
        <v>14</v>
      </c>
      <c r="N17" s="46" t="s">
        <v>48</v>
      </c>
      <c r="O17" s="59" t="s">
        <v>66</v>
      </c>
      <c r="P17" s="46" t="s">
        <v>50</v>
      </c>
      <c r="Q17" s="46">
        <v>10</v>
      </c>
      <c r="R17" s="48">
        <v>14</v>
      </c>
      <c r="S17" s="48"/>
      <c r="T17" s="48"/>
    </row>
    <row r="18" spans="1:20" ht="30" customHeight="1" x14ac:dyDescent="0.15">
      <c r="A18" s="22" t="s">
        <v>25</v>
      </c>
      <c r="B18" s="23" t="s">
        <v>17</v>
      </c>
      <c r="C18" s="23" t="s">
        <v>18</v>
      </c>
      <c r="D18" s="23" t="s">
        <v>19</v>
      </c>
      <c r="E18" s="22" t="s">
        <v>26</v>
      </c>
      <c r="F18" s="22" t="s">
        <v>27</v>
      </c>
      <c r="G18" s="22" t="s">
        <v>28</v>
      </c>
      <c r="M18" s="45">
        <v>15</v>
      </c>
      <c r="N18" s="46" t="s">
        <v>48</v>
      </c>
      <c r="O18" s="59" t="s">
        <v>67</v>
      </c>
      <c r="P18" s="46" t="s">
        <v>50</v>
      </c>
      <c r="Q18" s="46">
        <v>5</v>
      </c>
      <c r="R18" s="48">
        <v>7</v>
      </c>
      <c r="S18" s="48"/>
      <c r="T18" s="48"/>
    </row>
    <row r="19" spans="1:20" ht="30" customHeight="1" x14ac:dyDescent="0.15">
      <c r="A19" s="22" t="s">
        <v>29</v>
      </c>
      <c r="B19" s="36" t="s">
        <v>30</v>
      </c>
      <c r="C19" s="22"/>
      <c r="D19" s="22"/>
      <c r="E19" s="22"/>
      <c r="F19" s="22"/>
      <c r="G19" s="22"/>
      <c r="M19" s="45">
        <v>16</v>
      </c>
      <c r="N19" s="46" t="s">
        <v>48</v>
      </c>
      <c r="O19" s="59" t="s">
        <v>68</v>
      </c>
      <c r="P19" s="46" t="s">
        <v>50</v>
      </c>
      <c r="Q19" s="46">
        <v>13</v>
      </c>
      <c r="R19" s="48">
        <v>20</v>
      </c>
      <c r="S19" s="48"/>
      <c r="T19" s="48"/>
    </row>
    <row r="20" spans="1:20" ht="30" customHeight="1" x14ac:dyDescent="0.15">
      <c r="A20" s="22" t="s">
        <v>31</v>
      </c>
      <c r="B20" s="36" t="s">
        <v>32</v>
      </c>
      <c r="C20" s="22"/>
      <c r="D20" s="22"/>
      <c r="E20" s="22"/>
      <c r="F20" s="22"/>
      <c r="G20" s="22"/>
      <c r="M20" s="45">
        <v>17</v>
      </c>
      <c r="N20" s="46" t="s">
        <v>48</v>
      </c>
      <c r="O20" s="59" t="s">
        <v>69</v>
      </c>
      <c r="P20" s="46" t="s">
        <v>50</v>
      </c>
      <c r="Q20" s="46">
        <v>13</v>
      </c>
      <c r="R20" s="48">
        <v>20</v>
      </c>
      <c r="S20" s="48"/>
      <c r="T20" s="48"/>
    </row>
    <row r="21" spans="1:20" ht="30" customHeight="1" x14ac:dyDescent="0.15">
      <c r="A21" s="28" t="s">
        <v>33</v>
      </c>
      <c r="B21" s="29"/>
      <c r="C21" s="29"/>
      <c r="D21" s="29"/>
      <c r="E21" s="30"/>
      <c r="F21" s="22">
        <f>SUM(F19:F20)</f>
        <v>0</v>
      </c>
      <c r="G21" s="22" t="s">
        <v>34</v>
      </c>
      <c r="M21" s="45"/>
      <c r="N21" s="46"/>
      <c r="O21" s="61"/>
      <c r="P21" s="46"/>
      <c r="Q21" s="46"/>
      <c r="R21" s="48"/>
      <c r="S21" s="48"/>
      <c r="T21" s="48"/>
    </row>
    <row r="22" spans="1:20" ht="30" customHeight="1" x14ac:dyDescent="0.15">
      <c r="A22" s="13"/>
      <c r="B22" s="13"/>
      <c r="C22" s="13"/>
      <c r="D22" s="13"/>
      <c r="E22" s="13"/>
      <c r="F22" s="13"/>
      <c r="G22" s="13"/>
      <c r="M22" s="62"/>
      <c r="N22" s="62" t="s">
        <v>70</v>
      </c>
      <c r="O22" s="63"/>
      <c r="P22" s="63"/>
      <c r="Q22" s="64">
        <f>SUM(Q4:Q21)</f>
        <v>1555.6</v>
      </c>
      <c r="R22" s="64">
        <f>SUM(R4:R21)</f>
        <v>1983.6000000000001</v>
      </c>
      <c r="S22" s="65"/>
      <c r="T22" s="65"/>
    </row>
    <row r="23" spans="1:20" ht="30" customHeight="1" x14ac:dyDescent="0.15">
      <c r="A23" s="37" t="s">
        <v>35</v>
      </c>
      <c r="B23" s="37"/>
      <c r="C23" s="37"/>
      <c r="D23" s="37"/>
      <c r="E23" s="37"/>
      <c r="M23" s="66"/>
      <c r="N23" s="66"/>
      <c r="O23" s="66"/>
      <c r="P23" s="66"/>
      <c r="Q23" s="66"/>
      <c r="R23" s="66"/>
      <c r="S23" s="66"/>
      <c r="T23" s="66"/>
    </row>
    <row r="24" spans="1:20" ht="30" customHeight="1" x14ac:dyDescent="0.15"/>
    <row r="25" spans="1:20" ht="30" customHeight="1" x14ac:dyDescent="0.15">
      <c r="A25" s="67">
        <f>IF([1]要求入力!$A$4&gt;22,"",[1]要求入力!G19)</f>
        <v>0</v>
      </c>
      <c r="B25" s="67">
        <f>IF([1]要求入力!$A$4&gt;22,"",[1]要求入力!I19)</f>
        <v>0</v>
      </c>
      <c r="C25" s="68">
        <f>IF([1]要求入力!$A$4&gt;22,"",[1]要求入力!J19)</f>
        <v>0</v>
      </c>
      <c r="D25" s="69">
        <f>IF([1]要求入力!$A$4&gt;22,"",[1]要求入力!K19)</f>
        <v>0</v>
      </c>
      <c r="E25" s="69">
        <f>IF([1]要求入力!$A$4&gt;22,"",[1]要求入力!L19)</f>
        <v>0</v>
      </c>
      <c r="F25" s="69">
        <f>IF([1]要求入力!$A$4&gt;22,"",[1]要求入力!M19)</f>
        <v>0</v>
      </c>
      <c r="G25" s="70">
        <f>IF($K$11=1,IF([1]要求入力!$A$4&gt;22,"",[1]要求入力!O19),"")</f>
        <v>0</v>
      </c>
    </row>
    <row r="26" spans="1:20" ht="30" customHeight="1" x14ac:dyDescent="0.15">
      <c r="A26" s="67">
        <f>IF([1]要求入力!$A$4&gt;22,"",[1]要求入力!G20)</f>
        <v>0</v>
      </c>
      <c r="B26" s="67">
        <f>IF([1]要求入力!$A$4&gt;22,"",[1]要求入力!I20)</f>
        <v>0</v>
      </c>
      <c r="C26" s="68">
        <f>IF([1]要求入力!$A$4&gt;22,"",[1]要求入力!J20)</f>
        <v>0</v>
      </c>
      <c r="D26" s="69">
        <f>IF([1]要求入力!$A$4&gt;22,"",[1]要求入力!K20)</f>
        <v>0</v>
      </c>
      <c r="E26" s="69">
        <f>IF([1]要求入力!$A$4&gt;22,"",[1]要求入力!L20)</f>
        <v>0</v>
      </c>
      <c r="F26" s="69">
        <f>IF([1]要求入力!$A$4&gt;22,"",[1]要求入力!M20)</f>
        <v>0</v>
      </c>
      <c r="G26" s="70">
        <f>IF($K$11=1,IF([1]要求入力!$A$4&gt;22,"",[1]要求入力!O20),"")</f>
        <v>0</v>
      </c>
    </row>
    <row r="27" spans="1:20" ht="30" customHeight="1" x14ac:dyDescent="0.15">
      <c r="A27" s="67">
        <f>IF([1]要求入力!$A$4&gt;22,"",[1]要求入力!G26)</f>
        <v>0</v>
      </c>
      <c r="B27" s="67">
        <f>IF([1]要求入力!$A$4&gt;22,"",[1]要求入力!I26)</f>
        <v>0</v>
      </c>
      <c r="C27" s="68">
        <f>IF([1]要求入力!$A$4&gt;22,"",[1]要求入力!J26)</f>
        <v>0</v>
      </c>
      <c r="D27" s="69">
        <f>IF([1]要求入力!$A$4&gt;22,"",[1]要求入力!K26)</f>
        <v>0</v>
      </c>
      <c r="E27" s="69">
        <f>IF([1]要求入力!$A$4&gt;22,"",[1]要求入力!L26)</f>
        <v>0</v>
      </c>
      <c r="F27" s="69">
        <f>IF([1]要求入力!$A$4&gt;22,"",[1]要求入力!M26)</f>
        <v>0</v>
      </c>
      <c r="G27" s="70">
        <f>IF($K$11=1,IF([1]要求入力!$A$4&gt;22,"",[1]要求入力!O26),"")</f>
        <v>0</v>
      </c>
    </row>
    <row r="28" spans="1:20" ht="30" customHeight="1" x14ac:dyDescent="0.15">
      <c r="A28" s="67">
        <f>IF([1]要求入力!$A$4&gt;22,"",[1]要求入力!G27)</f>
        <v>0</v>
      </c>
      <c r="B28" s="67">
        <f>IF([1]要求入力!$A$4&gt;22,"",[1]要求入力!I27)</f>
        <v>0</v>
      </c>
      <c r="C28" s="68">
        <f>IF([1]要求入力!$A$4&gt;22,"",[1]要求入力!J27)</f>
        <v>0</v>
      </c>
      <c r="D28" s="69">
        <f>IF([1]要求入力!$A$4&gt;22,"",[1]要求入力!K27)</f>
        <v>0</v>
      </c>
      <c r="E28" s="69">
        <f>IF([1]要求入力!$A$4&gt;22,"",[1]要求入力!L27)</f>
        <v>0</v>
      </c>
      <c r="F28" s="69">
        <f>IF([1]要求入力!$A$4&gt;22,"",[1]要求入力!M27)</f>
        <v>0</v>
      </c>
      <c r="G28" s="70">
        <f>IF($K$11=1,IF([1]要求入力!$A$4&gt;22,"",[1]要求入力!O27),"")</f>
        <v>0</v>
      </c>
    </row>
    <row r="29" spans="1:20" ht="30" customHeight="1" x14ac:dyDescent="0.15">
      <c r="A29" s="71" t="s">
        <v>71</v>
      </c>
      <c r="B29" s="72"/>
      <c r="C29" s="71"/>
      <c r="D29" s="73"/>
      <c r="E29" s="73"/>
      <c r="F29" s="73">
        <f>[1]要求入力!M308</f>
        <v>0</v>
      </c>
      <c r="G29" s="74"/>
    </row>
  </sheetData>
  <mergeCells count="19">
    <mergeCell ref="A11:G11"/>
    <mergeCell ref="A14:E14"/>
    <mergeCell ref="A17:G17"/>
    <mergeCell ref="A21:E21"/>
    <mergeCell ref="A23:B23"/>
    <mergeCell ref="C23:E23"/>
    <mergeCell ref="A5:B5"/>
    <mergeCell ref="C6:D6"/>
    <mergeCell ref="C7:D7"/>
    <mergeCell ref="C8:D8"/>
    <mergeCell ref="C9:E9"/>
    <mergeCell ref="A10:B10"/>
    <mergeCell ref="C10:E10"/>
    <mergeCell ref="A1:G1"/>
    <mergeCell ref="M1:T1"/>
    <mergeCell ref="A2:B2"/>
    <mergeCell ref="E2:G2"/>
    <mergeCell ref="A3:B3"/>
    <mergeCell ref="A4:B4"/>
  </mergeCells>
  <phoneticPr fontId="4"/>
  <pageMargins left="0.98425196850393704" right="0.19685039370078741" top="0.68" bottom="0.39370078740157483" header="0.51181102362204722" footer="0.51181102362204722"/>
  <pageSetup paperSize="9" scale="9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要求入力">
                <anchor moveWithCells="1" sizeWithCells="1">
                  <from>
                    <xdr:col>0</xdr:col>
                    <xdr:colOff>0</xdr:colOff>
                    <xdr:row>0</xdr:row>
                    <xdr:rowOff>0</xdr:rowOff>
                  </from>
                  <to>
                    <xdr:col>0</xdr:col>
                    <xdr:colOff>942975</xdr:colOff>
                    <xdr:row>1</xdr:row>
                    <xdr:rowOff>38100</xdr:rowOff>
                  </to>
                </anchor>
              </controlPr>
            </control>
          </mc:Choice>
        </mc:AlternateContent>
        <mc:AlternateContent xmlns:mc="http://schemas.openxmlformats.org/markup-compatibility/2006">
          <mc:Choice Requires="x14">
            <control shapeId="2050" r:id="rId5" name="Button 2">
              <controlPr defaultSize="0" print="0" autoFill="0" autoPict="0" macro="[1]!内訳書別紙作成">
                <anchor moveWithCells="1" sizeWithCells="1">
                  <from>
                    <xdr:col>7</xdr:col>
                    <xdr:colOff>190500</xdr:colOff>
                    <xdr:row>10</xdr:row>
                    <xdr:rowOff>219075</xdr:rowOff>
                  </from>
                  <to>
                    <xdr:col>10</xdr:col>
                    <xdr:colOff>457200</xdr:colOff>
                    <xdr:row>12</xdr:row>
                    <xdr:rowOff>38100</xdr:rowOff>
                  </to>
                </anchor>
              </controlPr>
            </control>
          </mc:Choice>
        </mc:AlternateContent>
        <mc:AlternateContent xmlns:mc="http://schemas.openxmlformats.org/markup-compatibility/2006">
          <mc:Choice Requires="x14">
            <control shapeId="2051" r:id="rId6" name="Button 3">
              <controlPr defaultSize="0" print="0" autoFill="0" autoPict="0" macro="[1]!要求入力">
                <anchor moveWithCells="1" sizeWithCells="1">
                  <from>
                    <xdr:col>0</xdr:col>
                    <xdr:colOff>0</xdr:colOff>
                    <xdr:row>0</xdr:row>
                    <xdr:rowOff>0</xdr:rowOff>
                  </from>
                  <to>
                    <xdr:col>0</xdr:col>
                    <xdr:colOff>942975</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市価調査価格</vt:lpstr>
      <vt:lpstr>市価調査価格!Print_Area</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梅原 孝敏</dc:creator>
  <cp:lastModifiedBy>梅原 孝敏</cp:lastModifiedBy>
  <cp:lastPrinted>2026-02-12T04:14:08Z</cp:lastPrinted>
  <dcterms:created xsi:type="dcterms:W3CDTF">2026-02-12T04:13:10Z</dcterms:created>
  <dcterms:modified xsi:type="dcterms:W3CDTF">2026-02-12T04:15:17Z</dcterms:modified>
</cp:coreProperties>
</file>