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updateLinks="never"/>
  <mc:AlternateContent xmlns:mc="http://schemas.openxmlformats.org/markup-compatibility/2006">
    <mc:Choice Requires="x15">
      <x15ac:absPath xmlns:x15ac="http://schemas.microsoft.com/office/spreadsheetml/2010/11/ac" url="D:\Users\g1743904\Desktop\令和７年度7.9.9～\18㉕北熊本（R7）道路補修工事\１回目\"/>
    </mc:Choice>
  </mc:AlternateContent>
  <xr:revisionPtr revIDLastSave="0" documentId="13_ncr:1_{7DD3F9F9-4D40-4F75-9D80-7C1C275460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書" sheetId="2" r:id="rId1"/>
    <sheet name="市価調査" sheetId="3" state="hidden" r:id="rId2"/>
    <sheet name="市価調査（役務）" sheetId="4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Fill" localSheetId="1" hidden="1">#REF!</definedName>
    <definedName name="_Fill" localSheetId="0" hidden="1">#REF!</definedName>
    <definedName name="_Fill" hidden="1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0</definedName>
    <definedName name="_Order2" hidden="1">1</definedName>
    <definedName name="_Sort" localSheetId="1" hidden="1">#REF!</definedName>
    <definedName name="_Sort" localSheetId="0" hidden="1">#REF!</definedName>
    <definedName name="_Sort" hidden="1">#REF!</definedName>
    <definedName name="a" localSheetId="0" hidden="1">#REF!</definedName>
    <definedName name="a" hidden="1">#REF!</definedName>
    <definedName name="ｄ" hidden="1">#REF!</definedName>
    <definedName name="ｆ" hidden="1">#REF!</definedName>
    <definedName name="fdsf">[1]基本情報!$BA$3:$BA$14</definedName>
    <definedName name="_xlnm.Print_Area" localSheetId="1">市価調査!$B$1:$H$35</definedName>
    <definedName name="_xlnm.Print_Area" localSheetId="2">'市価調査（役務）'!$A$1:$G$81</definedName>
    <definedName name="_xlnm.Print_Area" localSheetId="0">入札書!$B$1:$H$35</definedName>
    <definedName name="Print_Area_MI">#REF!</definedName>
    <definedName name="rakuhan">#REF!</definedName>
    <definedName name="ｓ" hidden="1">#REF!</definedName>
    <definedName name="sdafadfs">[1]T_科目Table20!$A$2:$D$258</definedName>
    <definedName name="sdfafe">[1]一覧!$AA$6:$AN$6</definedName>
    <definedName name="seikyuu">[2]入力!$A$4:$P$103</definedName>
    <definedName name="あ" hidden="1">#REF!</definedName>
    <definedName name="ああ" hidden="1">#N/A</definedName>
    <definedName name="一位代価３">[3]一位!$A:$F</definedName>
    <definedName name="一位代価４">[3]一位!$A:$F</definedName>
    <definedName name="印刷範囲">#REF!</definedName>
    <definedName name="科目コード">[4]T_科目Table20!$A$2:$E$694</definedName>
    <definedName name="基礎数値２">[5]基礎!$A:$F</definedName>
    <definedName name="業者名">[6]CODE!$B$3:$B$102</definedName>
    <definedName name="契約実施計画番号">#REF!</definedName>
    <definedName name="契約条項">[6]CODE!$E$3:$E$13</definedName>
    <definedName name="契約担当者">[4]基本情報!$AQ$3:$AQ$12</definedName>
    <definedName name="細目">[7]CODE!$D$2:$D$135</definedName>
    <definedName name="商品１">[8]商品入力!$A$1:$G$402</definedName>
    <definedName name="特約条項">[6]CODE!$H$3:$H$9</definedName>
    <definedName name="入力">[9]入力!$A$4:$P$103</definedName>
    <definedName name="納地">[10]ごみ処理手数料!$B$2:$C$5</definedName>
    <definedName name="役職名">[6]CODE!$K$3:$K$22</definedName>
    <definedName name="要求一覧">[4]入力シート!$R$7:$Z$507</definedName>
    <definedName name="労務単価表２">[5]労務!$B$5:$C$77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4" l="1"/>
  <c r="D10" i="4"/>
  <c r="D8" i="4"/>
  <c r="D7" i="4"/>
  <c r="D9" i="4"/>
  <c r="C20" i="3" l="1"/>
  <c r="E10" i="3"/>
  <c r="G10" i="3" s="1"/>
  <c r="E11" i="3"/>
  <c r="G11" i="3" s="1"/>
  <c r="E12" i="3"/>
  <c r="G12" i="3" s="1"/>
  <c r="E13" i="3"/>
  <c r="G13" i="3" s="1"/>
  <c r="E14" i="3"/>
  <c r="G14" i="3"/>
  <c r="E15" i="3"/>
  <c r="G15" i="3" s="1"/>
  <c r="E16" i="3"/>
  <c r="G16" i="3"/>
  <c r="E17" i="3"/>
  <c r="G17" i="3" s="1"/>
  <c r="E18" i="3"/>
  <c r="G18" i="3"/>
  <c r="D18" i="3"/>
  <c r="C18" i="3"/>
  <c r="B18" i="3"/>
  <c r="D17" i="3"/>
  <c r="C17" i="3"/>
  <c r="B17" i="3"/>
  <c r="D16" i="3"/>
  <c r="C16" i="3"/>
  <c r="D15" i="3"/>
  <c r="C15" i="3"/>
  <c r="B15" i="3"/>
  <c r="D14" i="3"/>
  <c r="C14" i="3"/>
  <c r="B14" i="3"/>
  <c r="D13" i="3"/>
  <c r="C13" i="3"/>
  <c r="B13" i="3"/>
  <c r="D12" i="3"/>
  <c r="C12" i="3"/>
  <c r="D11" i="3"/>
  <c r="C11" i="3"/>
  <c r="B11" i="3"/>
  <c r="D10" i="3"/>
  <c r="C10" i="3"/>
  <c r="B10" i="3"/>
  <c r="B22" i="3"/>
  <c r="F20" i="3"/>
  <c r="G19" i="3" l="1"/>
  <c r="B12" i="3"/>
  <c r="B16" i="3"/>
</calcChain>
</file>

<file path=xl/sharedStrings.xml><?xml version="1.0" encoding="utf-8"?>
<sst xmlns="http://schemas.openxmlformats.org/spreadsheetml/2006/main" count="155" uniqueCount="88">
  <si>
    <t/>
  </si>
  <si>
    <t>B</t>
    <phoneticPr fontId="3"/>
  </si>
  <si>
    <t>　金額　￥</t>
    <rPh sb="1" eb="3">
      <t>キンガク</t>
    </rPh>
    <rPh sb="2" eb="3">
      <t>ニュウキン</t>
    </rPh>
    <phoneticPr fontId="7"/>
  </si>
  <si>
    <t>（消費税及び地方消費税を含まない。）</t>
  </si>
  <si>
    <t>品　　　　名</t>
    <rPh sb="0" eb="1">
      <t>シナ</t>
    </rPh>
    <rPh sb="5" eb="6">
      <t>メイ</t>
    </rPh>
    <phoneticPr fontId="7"/>
  </si>
  <si>
    <t>規　　　　格</t>
    <rPh sb="0" eb="1">
      <t>タダシ</t>
    </rPh>
    <rPh sb="5" eb="6">
      <t>カク</t>
    </rPh>
    <phoneticPr fontId="7"/>
  </si>
  <si>
    <t>単位</t>
    <rPh sb="0" eb="2">
      <t>タンイ</t>
    </rPh>
    <phoneticPr fontId="7"/>
  </si>
  <si>
    <t>数量</t>
  </si>
  <si>
    <t>単価</t>
    <rPh sb="0" eb="2">
      <t>タンカ</t>
    </rPh>
    <phoneticPr fontId="7"/>
  </si>
  <si>
    <t>金額</t>
    <rPh sb="0" eb="2">
      <t>キンガク</t>
    </rPh>
    <phoneticPr fontId="7"/>
  </si>
  <si>
    <t>仕様書のとおり</t>
  </si>
  <si>
    <t>計</t>
    <rPh sb="0" eb="1">
      <t>ケイ</t>
    </rPh>
    <phoneticPr fontId="13"/>
  </si>
  <si>
    <t>納入（履行）場所</t>
    <rPh sb="0" eb="2">
      <t>ノウニュウ</t>
    </rPh>
    <rPh sb="3" eb="5">
      <t>リコウ</t>
    </rPh>
    <rPh sb="6" eb="8">
      <t>バショ</t>
    </rPh>
    <phoneticPr fontId="7"/>
  </si>
  <si>
    <t>納期（工期）</t>
    <rPh sb="0" eb="2">
      <t>ノウキ</t>
    </rPh>
    <rPh sb="3" eb="5">
      <t>コウキ</t>
    </rPh>
    <phoneticPr fontId="7"/>
  </si>
  <si>
    <t>契約保証金</t>
    <rPh sb="0" eb="2">
      <t>ケイヤク</t>
    </rPh>
    <rPh sb="2" eb="5">
      <t>ホショウキン</t>
    </rPh>
    <phoneticPr fontId="7"/>
  </si>
  <si>
    <t>（免　除）</t>
    <rPh sb="1" eb="2">
      <t>メン</t>
    </rPh>
    <rPh sb="3" eb="4">
      <t>ジョ</t>
    </rPh>
    <phoneticPr fontId="7"/>
  </si>
  <si>
    <t>入札（見積）書有効期間</t>
    <rPh sb="0" eb="2">
      <t>ニュウサツ</t>
    </rPh>
    <rPh sb="3" eb="5">
      <t>ミツモリ</t>
    </rPh>
    <rPh sb="6" eb="7">
      <t>ショ</t>
    </rPh>
    <rPh sb="7" eb="9">
      <t>ユウコウ</t>
    </rPh>
    <rPh sb="9" eb="11">
      <t>キカン</t>
    </rPh>
    <phoneticPr fontId="7"/>
  </si>
  <si>
    <t>令和　　　　年　　　　月　　　　日</t>
    <rPh sb="0" eb="2">
      <t>レイワ</t>
    </rPh>
    <rPh sb="6" eb="7">
      <t>ツキ</t>
    </rPh>
    <rPh sb="11" eb="12">
      <t>ヒ</t>
    </rPh>
    <phoneticPr fontId="7"/>
  </si>
  <si>
    <t>分任契約担当官</t>
    <rPh sb="0" eb="2">
      <t>ブンニン</t>
    </rPh>
    <rPh sb="2" eb="4">
      <t>ケイヤク</t>
    </rPh>
    <rPh sb="4" eb="7">
      <t>タントウカン</t>
    </rPh>
    <phoneticPr fontId="7"/>
  </si>
  <si>
    <t>陸上自衛隊北熊本駐屯地</t>
    <rPh sb="0" eb="5">
      <t>リクジョウジエイタイ</t>
    </rPh>
    <rPh sb="5" eb="8">
      <t>キタクマモト</t>
    </rPh>
    <rPh sb="8" eb="11">
      <t>チュウトンチ</t>
    </rPh>
    <phoneticPr fontId="7"/>
  </si>
  <si>
    <t>第３９２会計隊長　荒巻　洋一　殿</t>
  </si>
  <si>
    <t>住　　所　</t>
    <rPh sb="0" eb="1">
      <t>ジュウ</t>
    </rPh>
    <rPh sb="3" eb="4">
      <t>ショ</t>
    </rPh>
    <phoneticPr fontId="7"/>
  </si>
  <si>
    <t>会 社 名　</t>
    <rPh sb="0" eb="1">
      <t>カイ</t>
    </rPh>
    <rPh sb="2" eb="3">
      <t>シャ</t>
    </rPh>
    <rPh sb="4" eb="5">
      <t>メイ</t>
    </rPh>
    <phoneticPr fontId="7"/>
  </si>
  <si>
    <t>代表者名　</t>
    <rPh sb="0" eb="1">
      <t>ダイ</t>
    </rPh>
    <rPh sb="1" eb="2">
      <t>オモテ</t>
    </rPh>
    <rPh sb="2" eb="3">
      <t>モノ</t>
    </rPh>
    <rPh sb="3" eb="4">
      <t>メイ</t>
    </rPh>
    <phoneticPr fontId="7"/>
  </si>
  <si>
    <t>担 当 者　</t>
    <rPh sb="0" eb="1">
      <t>タン</t>
    </rPh>
    <rPh sb="2" eb="3">
      <t>トウ</t>
    </rPh>
    <rPh sb="4" eb="5">
      <t>モノ</t>
    </rPh>
    <phoneticPr fontId="7"/>
  </si>
  <si>
    <t>連 絡 先　</t>
    <rPh sb="0" eb="1">
      <t>レン</t>
    </rPh>
    <rPh sb="2" eb="3">
      <t>カラ</t>
    </rPh>
    <rPh sb="4" eb="5">
      <t>サキ</t>
    </rPh>
    <phoneticPr fontId="7"/>
  </si>
  <si>
    <t>市場価格調査書</t>
    <rPh sb="0" eb="7">
      <t>シジョウカカクチョウサショ</t>
    </rPh>
    <phoneticPr fontId="13"/>
  </si>
  <si>
    <t>（※見積依頼ではございません。価格については、官公庁等への標準的な取引価格を記入してください。）</t>
    <rPh sb="15" eb="17">
      <t>カカク</t>
    </rPh>
    <rPh sb="23" eb="26">
      <t>カンコウチョウ</t>
    </rPh>
    <rPh sb="26" eb="27">
      <t>トウ</t>
    </rPh>
    <rPh sb="29" eb="31">
      <t>ヒョウジュン</t>
    </rPh>
    <rPh sb="31" eb="32">
      <t>テキ</t>
    </rPh>
    <rPh sb="33" eb="35">
      <t>トリヒキ</t>
    </rPh>
    <rPh sb="35" eb="37">
      <t>カカク</t>
    </rPh>
    <rPh sb="38" eb="40">
      <t>キニュウ</t>
    </rPh>
    <phoneticPr fontId="3"/>
  </si>
  <si>
    <t>その他</t>
    <rPh sb="2" eb="3">
      <t>タ</t>
    </rPh>
    <phoneticPr fontId="3"/>
  </si>
  <si>
    <t>式</t>
    <rPh sb="0" eb="1">
      <t>シキ</t>
    </rPh>
    <phoneticPr fontId="3"/>
  </si>
  <si>
    <t>式</t>
    <rPh sb="0" eb="1">
      <t>シキ</t>
    </rPh>
    <phoneticPr fontId="18"/>
  </si>
  <si>
    <t>(1)材料費</t>
    <rPh sb="3" eb="6">
      <t>ザイリョウヒ</t>
    </rPh>
    <phoneticPr fontId="17"/>
  </si>
  <si>
    <t>　</t>
  </si>
  <si>
    <t>　ｍａｉｌ：３９２ｆｉｎ－ｗａｆｉｎ－ｗａ＠ｉｎｅｔ．ｇｓｄｆ．ｍｏｄ．ｇｏ．ｊｐ（すべて小文字）</t>
  </si>
  <si>
    <t>　ＦＡＸ番号：０９６－３４４－８８０７</t>
    <rPh sb="4" eb="6">
      <t>バンゴウ</t>
    </rPh>
    <phoneticPr fontId="17"/>
  </si>
  <si>
    <t>　電話番号：０９６－３４３－３１４１(内線3348)　担当：滝沢</t>
    <rPh sb="1" eb="3">
      <t>デンワ</t>
    </rPh>
    <rPh sb="3" eb="5">
      <t>バンゴウ</t>
    </rPh>
    <rPh sb="19" eb="21">
      <t>ナイセン</t>
    </rPh>
    <rPh sb="27" eb="29">
      <t>タントウ</t>
    </rPh>
    <rPh sb="30" eb="32">
      <t>タキザワ</t>
    </rPh>
    <phoneticPr fontId="17"/>
  </si>
  <si>
    <t>(連絡先)</t>
    <rPh sb="1" eb="4">
      <t>レンラクサキ</t>
    </rPh>
    <phoneticPr fontId="17"/>
  </si>
  <si>
    <t>３　一般管理費は含めないでください。</t>
    <rPh sb="2" eb="4">
      <t>イッパン</t>
    </rPh>
    <rPh sb="4" eb="7">
      <t>カンリヒ</t>
    </rPh>
    <rPh sb="8" eb="9">
      <t>フク</t>
    </rPh>
    <phoneticPr fontId="3"/>
  </si>
  <si>
    <t>２ 必要のない項目については記載不要。追加が必要な項目については、その他に付け足してください。</t>
    <rPh sb="2" eb="4">
      <t>ヒツヨウ</t>
    </rPh>
    <rPh sb="7" eb="9">
      <t>コウモク</t>
    </rPh>
    <rPh sb="14" eb="16">
      <t>キサイ</t>
    </rPh>
    <rPh sb="16" eb="18">
      <t>フヨウ</t>
    </rPh>
    <rPh sb="19" eb="21">
      <t>ツイカ</t>
    </rPh>
    <rPh sb="22" eb="24">
      <t>ヒツヨウ</t>
    </rPh>
    <rPh sb="25" eb="27">
      <t>コウモク</t>
    </rPh>
    <rPh sb="35" eb="36">
      <t>タ</t>
    </rPh>
    <rPh sb="37" eb="38">
      <t>ツ</t>
    </rPh>
    <rPh sb="39" eb="40">
      <t>タ</t>
    </rPh>
    <phoneticPr fontId="17"/>
  </si>
  <si>
    <t>一般管理費</t>
    <rPh sb="0" eb="2">
      <t>イッパン</t>
    </rPh>
    <rPh sb="2" eb="5">
      <t>カンリヒ</t>
    </rPh>
    <phoneticPr fontId="3"/>
  </si>
  <si>
    <t>式</t>
    <rPh sb="0" eb="1">
      <t>シキ</t>
    </rPh>
    <phoneticPr fontId="17"/>
  </si>
  <si>
    <t>〃</t>
    <phoneticPr fontId="17"/>
  </si>
  <si>
    <t>合　計</t>
    <rPh sb="0" eb="1">
      <t>ゴウ</t>
    </rPh>
    <rPh sb="2" eb="3">
      <t>ケイ</t>
    </rPh>
    <phoneticPr fontId="17"/>
  </si>
  <si>
    <t>仕様書のとおり</t>
    <rPh sb="0" eb="3">
      <t>シヨウショ</t>
    </rPh>
    <phoneticPr fontId="3"/>
  </si>
  <si>
    <t>③金額</t>
    <phoneticPr fontId="1"/>
  </si>
  <si>
    <t>②単価</t>
    <rPh sb="1" eb="3">
      <t>タンカ</t>
    </rPh>
    <phoneticPr fontId="17"/>
  </si>
  <si>
    <t>④数量</t>
    <phoneticPr fontId="17"/>
  </si>
  <si>
    <t>単位</t>
    <phoneticPr fontId="17"/>
  </si>
  <si>
    <t>規　　　　　　　　　格</t>
    <phoneticPr fontId="17"/>
  </si>
  <si>
    <t>品　　　　　　　　名</t>
    <phoneticPr fontId="17"/>
  </si>
  <si>
    <t>Ｎｏ</t>
    <phoneticPr fontId="1"/>
  </si>
  <si>
    <t>内　　訳</t>
    <rPh sb="0" eb="1">
      <t>ウチ</t>
    </rPh>
    <rPh sb="3" eb="4">
      <t>ヤク</t>
    </rPh>
    <phoneticPr fontId="17"/>
  </si>
  <si>
    <t>２　本市場価格は消費税抜きの金額を記載してください。</t>
    <rPh sb="3" eb="7">
      <t>シジョウカカク</t>
    </rPh>
    <phoneticPr fontId="17"/>
  </si>
  <si>
    <t>１　上記①欄に、一般管理費すべてを含めた総額を見積もってください。</t>
    <rPh sb="2" eb="4">
      <t>ジョウキ</t>
    </rPh>
    <rPh sb="5" eb="6">
      <t>ラン</t>
    </rPh>
    <rPh sb="8" eb="12">
      <t>イッパンカンリ</t>
    </rPh>
    <rPh sb="12" eb="13">
      <t>ヒ</t>
    </rPh>
    <rPh sb="17" eb="18">
      <t>フク</t>
    </rPh>
    <rPh sb="23" eb="25">
      <t>ミツ</t>
    </rPh>
    <phoneticPr fontId="17"/>
  </si>
  <si>
    <t>金　　額</t>
    <phoneticPr fontId="1"/>
  </si>
  <si>
    <t>単　 価</t>
  </si>
  <si>
    <t>単位</t>
  </si>
  <si>
    <t>規　格</t>
    <rPh sb="0" eb="1">
      <t>キ</t>
    </rPh>
    <rPh sb="2" eb="3">
      <t>カク</t>
    </rPh>
    <phoneticPr fontId="17"/>
  </si>
  <si>
    <t>項　目</t>
    <rPh sb="0" eb="1">
      <t>コウ</t>
    </rPh>
    <rPh sb="2" eb="3">
      <t>メ</t>
    </rPh>
    <phoneticPr fontId="17"/>
  </si>
  <si>
    <t>件名：北熊本(R4)空調設備ポンプ等取替（役務）</t>
    <rPh sb="3" eb="6">
      <t>キタクマモト</t>
    </rPh>
    <rPh sb="10" eb="12">
      <t>クウチョウ</t>
    </rPh>
    <rPh sb="12" eb="14">
      <t>セツビ</t>
    </rPh>
    <rPh sb="17" eb="18">
      <t>トウ</t>
    </rPh>
    <rPh sb="18" eb="20">
      <t>トリカエ</t>
    </rPh>
    <phoneticPr fontId="1"/>
  </si>
  <si>
    <t>連　絡　先</t>
    <rPh sb="0" eb="1">
      <t>レン</t>
    </rPh>
    <rPh sb="2" eb="3">
      <t>ラク</t>
    </rPh>
    <rPh sb="4" eb="5">
      <t>サキ</t>
    </rPh>
    <phoneticPr fontId="3"/>
  </si>
  <si>
    <t>担当者氏名</t>
    <rPh sb="0" eb="5">
      <t>タントウシャシメイ</t>
    </rPh>
    <phoneticPr fontId="3"/>
  </si>
  <si>
    <t>氏　　　名</t>
    <rPh sb="0" eb="1">
      <t>シ</t>
    </rPh>
    <rPh sb="4" eb="5">
      <t>ナ</t>
    </rPh>
    <phoneticPr fontId="18"/>
  </si>
  <si>
    <t>会　社　名</t>
    <rPh sb="0" eb="1">
      <t>カイ</t>
    </rPh>
    <rPh sb="2" eb="3">
      <t>シャ</t>
    </rPh>
    <rPh sb="4" eb="5">
      <t>メイ</t>
    </rPh>
    <phoneticPr fontId="18"/>
  </si>
  <si>
    <t>住　　　所</t>
    <rPh sb="0" eb="1">
      <t>ジュウ</t>
    </rPh>
    <rPh sb="4" eb="5">
      <t>ショ</t>
    </rPh>
    <phoneticPr fontId="18"/>
  </si>
  <si>
    <t>第３９２会計隊長　荒巻　洋一　殿</t>
    <rPh sb="0" eb="1">
      <t>ダイ</t>
    </rPh>
    <rPh sb="4" eb="8">
      <t>カイケイタイチョウ</t>
    </rPh>
    <rPh sb="9" eb="11">
      <t>アラマキ</t>
    </rPh>
    <rPh sb="12" eb="14">
      <t>ヨウイチ</t>
    </rPh>
    <rPh sb="15" eb="16">
      <t>ドノ</t>
    </rPh>
    <phoneticPr fontId="7"/>
  </si>
  <si>
    <t>陸上自衛隊北熊本駐屯地</t>
    <rPh sb="0" eb="2">
      <t>リクジョウ</t>
    </rPh>
    <rPh sb="2" eb="5">
      <t>ジエイタイ</t>
    </rPh>
    <rPh sb="5" eb="8">
      <t>キタクマモト</t>
    </rPh>
    <rPh sb="8" eb="11">
      <t>チュウトンチ</t>
    </rPh>
    <phoneticPr fontId="7"/>
  </si>
  <si>
    <t>市場価格調査依頼（回答）書</t>
    <rPh sb="6" eb="8">
      <t>イライ</t>
    </rPh>
    <rPh sb="9" eb="11">
      <t>カイトウ</t>
    </rPh>
    <phoneticPr fontId="1"/>
  </si>
  <si>
    <t>令和　　年　　月　　日</t>
    <phoneticPr fontId="18"/>
  </si>
  <si>
    <t>分任契約担当官</t>
    <rPh sb="0" eb="1">
      <t>ブン</t>
    </rPh>
    <rPh sb="1" eb="2">
      <t>ニン</t>
    </rPh>
    <rPh sb="2" eb="4">
      <t>ケイヤク</t>
    </rPh>
    <rPh sb="4" eb="6">
      <t>タントウ</t>
    </rPh>
    <rPh sb="6" eb="7">
      <t>カン</t>
    </rPh>
    <phoneticPr fontId="7"/>
  </si>
  <si>
    <t>　(内訳）・</t>
    <rPh sb="2" eb="4">
      <t>ウチワケ</t>
    </rPh>
    <phoneticPr fontId="3"/>
  </si>
  <si>
    <t>　　　　 ・</t>
    <phoneticPr fontId="3"/>
  </si>
  <si>
    <t>１ 各項目の②単価・③金額（税抜）を記入してください。④数量に太枠がある場合については、太枠の欄に数量を記入してください。</t>
    <rPh sb="31" eb="33">
      <t>フトワク</t>
    </rPh>
    <rPh sb="36" eb="38">
      <t>バアイ</t>
    </rPh>
    <phoneticPr fontId="17"/>
  </si>
  <si>
    <t>(2)労務費</t>
    <rPh sb="3" eb="5">
      <t>ロウム</t>
    </rPh>
    <rPh sb="5" eb="6">
      <t>ヒ</t>
    </rPh>
    <phoneticPr fontId="3"/>
  </si>
  <si>
    <t>人日</t>
    <rPh sb="0" eb="2">
      <t>ニンニチ</t>
    </rPh>
    <phoneticPr fontId="18"/>
  </si>
  <si>
    <t>諸経費</t>
    <rPh sb="0" eb="3">
      <t>ショケイヒ</t>
    </rPh>
    <phoneticPr fontId="3"/>
  </si>
  <si>
    <t>発生材処理費</t>
    <rPh sb="0" eb="2">
      <t>ハッセイ</t>
    </rPh>
    <rPh sb="2" eb="3">
      <t>ザイ</t>
    </rPh>
    <rPh sb="3" eb="5">
      <t>ショリ</t>
    </rPh>
    <rPh sb="5" eb="6">
      <t>ヒ</t>
    </rPh>
    <phoneticPr fontId="3"/>
  </si>
  <si>
    <t>冷凍冷蔵車冷凍機故障整備</t>
  </si>
  <si>
    <t>３　提出期限：　令和６年１２月１８日（水）　０９時００分</t>
  </si>
  <si>
    <t>式</t>
    <rPh sb="0" eb="1">
      <t>シキ</t>
    </rPh>
    <phoneticPr fontId="3"/>
  </si>
  <si>
    <t>以下余白</t>
  </si>
  <si>
    <t>（消費税及び地方消費税を含まない。）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フク</t>
    </rPh>
    <phoneticPr fontId="3"/>
  </si>
  <si>
    <t>北熊本駐屯地</t>
    <rPh sb="0" eb="6">
      <t>キタクマモトチュウトンチ</t>
    </rPh>
    <phoneticPr fontId="3"/>
  </si>
  <si>
    <t>　上記に関して「入札及び契約心得」、「標準契約書等」の契約条項等を承諾の上、入札見積りいたします。また、当社（私（個人の場合）、当団体（団体の場合））は「入札及び契約心得」に示された暴力団排除に関する誓約事項について、誓約いたします。</t>
    <phoneticPr fontId="3"/>
  </si>
  <si>
    <t>第３９２会計隊長　秋吉　裕之　殿</t>
    <rPh sb="9" eb="11">
      <t>アキヨシ</t>
    </rPh>
    <rPh sb="12" eb="14">
      <t>ヒロユキ</t>
    </rPh>
    <phoneticPr fontId="3"/>
  </si>
  <si>
    <t>入札書</t>
    <rPh sb="0" eb="3">
      <t>ニュウサツショ</t>
    </rPh>
    <phoneticPr fontId="3"/>
  </si>
  <si>
    <t>北熊本（Ｒ７）道路補修工事</t>
    <rPh sb="0" eb="3">
      <t>キタクマモト</t>
    </rPh>
    <rPh sb="7" eb="13">
      <t>ドウロホシュウコウジ</t>
    </rPh>
    <phoneticPr fontId="3"/>
  </si>
  <si>
    <t>令和　　８年　　３月　　１７日</t>
    <rPh sb="0" eb="2">
      <t>レイワ</t>
    </rPh>
    <rPh sb="5" eb="6">
      <t>ツキ</t>
    </rPh>
    <rPh sb="9" eb="10">
      <t>ヒ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</si>
</sst>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\-;[Red]&quot;¥&quot;\-#,##0.\-"/>
    <numFmt numFmtId="177" formatCode="#,##0;&quot;△ &quot;#,##0"/>
    <numFmt numFmtId="178" formatCode="[$-411]ggge&quot;年&quot;m&quot;月&quot;d&quot;日&quot;;@"/>
    <numFmt numFmtId="179" formatCode="#,##0.0;[Red]\-#,##0.0"/>
    <numFmt numFmtId="180" formatCode="0_);\(0\)"/>
    <numFmt numFmtId="181" formatCode="#,##0_ ;[Red]\-#,##0\ 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20"/>
      <name val="ＭＳ 明朝"/>
      <family val="1"/>
      <charset val="128"/>
    </font>
    <font>
      <sz val="16"/>
      <name val="ＭＳ 明朝"/>
      <family val="1"/>
      <charset val="128"/>
    </font>
    <font>
      <sz val="16"/>
      <color theme="0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HGSｺﾞｼｯｸE"/>
      <family val="3"/>
      <charset val="128"/>
    </font>
    <font>
      <sz val="14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HGSｺﾞｼｯｸE"/>
      <family val="3"/>
      <charset val="128"/>
    </font>
    <font>
      <sz val="6"/>
      <name val="ＭＳ Ｐ明朝"/>
      <family val="1"/>
      <charset val="128"/>
    </font>
    <font>
      <sz val="9.4499999999999993"/>
      <name val="ＭＳ ゴシック"/>
      <family val="3"/>
      <charset val="128"/>
    </font>
    <font>
      <sz val="9"/>
      <name val="ＭＳ ゴシック"/>
      <family val="3"/>
      <charset val="128"/>
    </font>
    <font>
      <sz val="8.5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1.95"/>
      <color indexed="8"/>
      <name val="ＭＳ ゴシック"/>
      <family val="3"/>
      <charset val="128"/>
    </font>
    <font>
      <sz val="9"/>
      <color indexed="8"/>
      <name val="ＭＳ 明朝"/>
      <family val="1"/>
      <charset val="128"/>
    </font>
    <font>
      <sz val="10"/>
      <color theme="1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/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/>
      <right/>
      <top style="hair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 diagonalUp="1"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 style="thin">
        <color indexed="8"/>
      </diagonal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5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0" fontId="1" fillId="0" borderId="0"/>
    <xf numFmtId="0" fontId="14" fillId="0" borderId="0"/>
    <xf numFmtId="38" fontId="1" fillId="0" borderId="0" applyFont="0" applyFill="0" applyBorder="0" applyAlignment="0" applyProtection="0"/>
    <xf numFmtId="0" fontId="15" fillId="0" borderId="0"/>
    <xf numFmtId="0" fontId="16" fillId="0" borderId="0"/>
    <xf numFmtId="0" fontId="21" fillId="0" borderId="0"/>
    <xf numFmtId="38" fontId="1" fillId="0" borderId="0" applyFont="0" applyFill="0" applyBorder="0" applyAlignment="0" applyProtection="0"/>
    <xf numFmtId="0" fontId="23" fillId="0" borderId="0">
      <alignment vertical="center"/>
    </xf>
    <xf numFmtId="38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88">
    <xf numFmtId="0" fontId="0" fillId="0" borderId="0" xfId="0">
      <alignment vertical="center"/>
    </xf>
    <xf numFmtId="38" fontId="2" fillId="0" borderId="0" xfId="1" applyFont="1" applyAlignment="1"/>
    <xf numFmtId="38" fontId="2" fillId="0" borderId="0" xfId="1" applyFont="1" applyBorder="1" applyAlignment="1">
      <alignment horizontal="left" vertical="center" indent="1"/>
    </xf>
    <xf numFmtId="38" fontId="2" fillId="0" borderId="0" xfId="1" applyFont="1" applyAlignment="1">
      <alignment vertical="center"/>
    </xf>
    <xf numFmtId="38" fontId="2" fillId="0" borderId="0" xfId="1" applyFont="1" applyBorder="1" applyAlignment="1">
      <alignment horizontal="center" vertical="center"/>
    </xf>
    <xf numFmtId="0" fontId="6" fillId="0" borderId="0" xfId="1" applyNumberFormat="1" applyFont="1" applyBorder="1" applyAlignment="1">
      <alignment horizontal="center" vertical="center"/>
    </xf>
    <xf numFmtId="38" fontId="5" fillId="0" borderId="1" xfId="1" applyFont="1" applyBorder="1" applyAlignment="1">
      <alignment horizontal="center"/>
    </xf>
    <xf numFmtId="176" fontId="8" fillId="0" borderId="1" xfId="1" applyNumberFormat="1" applyFont="1" applyBorder="1" applyAlignment="1">
      <alignment horizontal="left"/>
    </xf>
    <xf numFmtId="38" fontId="9" fillId="0" borderId="0" xfId="1" applyFont="1" applyBorder="1" applyAlignment="1"/>
    <xf numFmtId="38" fontId="2" fillId="0" borderId="0" xfId="1" applyFont="1" applyBorder="1" applyAlignment="1">
      <alignment horizontal="center"/>
    </xf>
    <xf numFmtId="38" fontId="2" fillId="0" borderId="0" xfId="1" applyFont="1" applyAlignment="1">
      <alignment horizontal="center"/>
    </xf>
    <xf numFmtId="38" fontId="10" fillId="0" borderId="0" xfId="1" applyFont="1" applyAlignment="1">
      <alignment vertical="top"/>
    </xf>
    <xf numFmtId="38" fontId="2" fillId="0" borderId="2" xfId="1" applyFont="1" applyBorder="1" applyAlignment="1">
      <alignment horizontal="center" vertical="center" justifyLastLine="1"/>
    </xf>
    <xf numFmtId="38" fontId="2" fillId="0" borderId="2" xfId="1" applyFont="1" applyBorder="1" applyAlignment="1">
      <alignment horizontal="distributed" vertical="center" justifyLastLine="1"/>
    </xf>
    <xf numFmtId="38" fontId="11" fillId="0" borderId="2" xfId="2" applyNumberFormat="1" applyFont="1" applyBorder="1" applyAlignment="1">
      <alignment horizontal="left" vertical="center" shrinkToFit="1"/>
    </xf>
    <xf numFmtId="0" fontId="11" fillId="0" borderId="2" xfId="2" applyNumberFormat="1" applyFont="1" applyBorder="1" applyAlignment="1">
      <alignment vertical="center" wrapText="1" shrinkToFit="1"/>
    </xf>
    <xf numFmtId="38" fontId="11" fillId="0" borderId="2" xfId="2" applyNumberFormat="1" applyFont="1" applyBorder="1" applyAlignment="1">
      <alignment horizontal="center" vertical="center" shrinkToFit="1"/>
    </xf>
    <xf numFmtId="0" fontId="11" fillId="0" borderId="2" xfId="2" applyNumberFormat="1" applyFont="1" applyBorder="1" applyAlignment="1">
      <alignment horizontal="left" vertical="center" wrapText="1" shrinkToFit="1"/>
    </xf>
    <xf numFmtId="38" fontId="2" fillId="0" borderId="2" xfId="1" applyFont="1" applyBorder="1" applyAlignment="1">
      <alignment horizontal="left" vertical="center" indent="1" shrinkToFit="1"/>
    </xf>
    <xf numFmtId="178" fontId="2" fillId="0" borderId="2" xfId="1" applyNumberFormat="1" applyFont="1" applyBorder="1" applyAlignment="1">
      <alignment horizontal="center" vertical="center" shrinkToFit="1"/>
    </xf>
    <xf numFmtId="178" fontId="2" fillId="0" borderId="2" xfId="1" quotePrefix="1" applyNumberFormat="1" applyFont="1" applyBorder="1" applyAlignment="1">
      <alignment horizontal="left" vertical="center" indent="1" shrinkToFit="1"/>
    </xf>
    <xf numFmtId="38" fontId="2" fillId="0" borderId="0" xfId="1" applyFont="1" applyAlignment="1">
      <alignment horizontal="left"/>
    </xf>
    <xf numFmtId="38" fontId="2" fillId="0" borderId="0" xfId="1" applyFont="1" applyAlignment="1">
      <alignment horizontal="distributed" vertical="center"/>
    </xf>
    <xf numFmtId="38" fontId="2" fillId="0" borderId="0" xfId="1" applyFont="1" applyAlignment="1">
      <alignment horizontal="left" vertical="center" indent="1"/>
    </xf>
    <xf numFmtId="38" fontId="2" fillId="0" borderId="0" xfId="1" applyFont="1" applyAlignment="1">
      <alignment horizontal="right" vertical="center"/>
    </xf>
    <xf numFmtId="0" fontId="14" fillId="0" borderId="0" xfId="5"/>
    <xf numFmtId="179" fontId="14" fillId="0" borderId="0" xfId="6" applyNumberFormat="1" applyFont="1"/>
    <xf numFmtId="0" fontId="14" fillId="0" borderId="0" xfId="5" applyAlignment="1">
      <alignment shrinkToFit="1"/>
    </xf>
    <xf numFmtId="38" fontId="14" fillId="0" borderId="0" xfId="5" applyNumberFormat="1"/>
    <xf numFmtId="0" fontId="19" fillId="0" borderId="0" xfId="5" applyFont="1" applyFill="1" applyAlignment="1">
      <alignment horizontal="right"/>
    </xf>
    <xf numFmtId="0" fontId="19" fillId="0" borderId="0" xfId="5" applyFont="1" applyFill="1"/>
    <xf numFmtId="179" fontId="19" fillId="0" borderId="0" xfId="6" applyNumberFormat="1" applyFont="1" applyFill="1"/>
    <xf numFmtId="3" fontId="20" fillId="2" borderId="0" xfId="5" applyNumberFormat="1" applyFont="1" applyFill="1" applyBorder="1" applyAlignment="1">
      <alignment vertical="center"/>
    </xf>
    <xf numFmtId="38" fontId="19" fillId="0" borderId="0" xfId="6" applyFont="1" applyFill="1" applyBorder="1" applyAlignment="1">
      <alignment vertical="center"/>
    </xf>
    <xf numFmtId="179" fontId="19" fillId="0" borderId="0" xfId="6" applyNumberFormat="1" applyFont="1" applyFill="1" applyBorder="1" applyAlignment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0" xfId="5" applyFont="1" applyFill="1" applyBorder="1" applyAlignment="1">
      <alignment vertical="center"/>
    </xf>
    <xf numFmtId="0" fontId="19" fillId="0" borderId="0" xfId="5" applyFont="1" applyFill="1" applyBorder="1" applyAlignment="1">
      <alignment horizontal="left" vertical="center"/>
    </xf>
    <xf numFmtId="180" fontId="19" fillId="0" borderId="0" xfId="5" applyNumberFormat="1" applyFont="1" applyBorder="1" applyAlignment="1">
      <alignment horizontal="center" vertical="center"/>
    </xf>
    <xf numFmtId="3" fontId="19" fillId="2" borderId="0" xfId="5" applyNumberFormat="1" applyFont="1" applyFill="1" applyBorder="1" applyAlignment="1">
      <alignment vertical="center"/>
    </xf>
    <xf numFmtId="0" fontId="19" fillId="0" borderId="0" xfId="5" applyFont="1" applyFill="1" applyBorder="1" applyAlignment="1">
      <alignment horizontal="center"/>
    </xf>
    <xf numFmtId="0" fontId="19" fillId="0" borderId="0" xfId="5" applyFont="1" applyBorder="1" applyAlignment="1"/>
    <xf numFmtId="0" fontId="19" fillId="0" borderId="0" xfId="5" applyFont="1" applyBorder="1" applyAlignment="1">
      <alignment horizontal="left"/>
    </xf>
    <xf numFmtId="0" fontId="19" fillId="0" borderId="0" xfId="7" quotePrefix="1" applyFont="1" applyFill="1" applyBorder="1" applyAlignment="1">
      <alignment horizontal="center"/>
    </xf>
    <xf numFmtId="38" fontId="19" fillId="0" borderId="0" xfId="6" applyNumberFormat="1" applyFont="1" applyFill="1" applyBorder="1" applyAlignment="1">
      <alignment vertical="center"/>
    </xf>
    <xf numFmtId="10" fontId="19" fillId="0" borderId="0" xfId="5" applyNumberFormat="1" applyFont="1" applyFill="1" applyBorder="1" applyAlignment="1">
      <alignment vertical="center"/>
    </xf>
    <xf numFmtId="180" fontId="19" fillId="0" borderId="0" xfId="5" applyNumberFormat="1" applyFont="1" applyFill="1" applyBorder="1" applyAlignment="1">
      <alignment horizontal="center" vertical="center"/>
    </xf>
    <xf numFmtId="38" fontId="19" fillId="0" borderId="19" xfId="6" applyFont="1" applyFill="1" applyBorder="1" applyAlignment="1">
      <alignment vertical="center"/>
    </xf>
    <xf numFmtId="3" fontId="19" fillId="0" borderId="19" xfId="5" applyNumberFormat="1" applyFont="1" applyFill="1" applyBorder="1" applyAlignment="1">
      <alignment vertical="center"/>
    </xf>
    <xf numFmtId="2" fontId="19" fillId="0" borderId="20" xfId="5" quotePrefix="1" applyNumberFormat="1" applyFont="1" applyFill="1" applyBorder="1" applyAlignment="1">
      <alignment horizontal="right" vertical="center"/>
    </xf>
    <xf numFmtId="0" fontId="19" fillId="0" borderId="21" xfId="7" applyFont="1" applyFill="1" applyBorder="1" applyAlignment="1">
      <alignment horizontal="center" shrinkToFit="1"/>
    </xf>
    <xf numFmtId="0" fontId="19" fillId="0" borderId="15" xfId="7" applyFont="1" applyFill="1" applyBorder="1" applyAlignment="1">
      <alignment shrinkToFit="1"/>
    </xf>
    <xf numFmtId="0" fontId="19" fillId="0" borderId="6" xfId="5" quotePrefix="1" applyFont="1" applyFill="1" applyBorder="1" applyAlignment="1">
      <alignment horizontal="right" vertical="center"/>
    </xf>
    <xf numFmtId="38" fontId="19" fillId="0" borderId="22" xfId="6" applyFont="1" applyFill="1" applyBorder="1" applyAlignment="1">
      <alignment vertical="center"/>
    </xf>
    <xf numFmtId="3" fontId="19" fillId="0" borderId="22" xfId="5" applyNumberFormat="1" applyFont="1" applyFill="1" applyBorder="1" applyAlignment="1">
      <alignment vertical="center"/>
    </xf>
    <xf numFmtId="2" fontId="19" fillId="0" borderId="23" xfId="5" quotePrefix="1" applyNumberFormat="1" applyFont="1" applyFill="1" applyBorder="1" applyAlignment="1">
      <alignment horizontal="right" vertical="center"/>
    </xf>
    <xf numFmtId="0" fontId="19" fillId="0" borderId="23" xfId="7" applyFont="1" applyFill="1" applyBorder="1" applyAlignment="1">
      <alignment horizontal="center" shrinkToFit="1"/>
    </xf>
    <xf numFmtId="0" fontId="22" fillId="0" borderId="23" xfId="9" applyFont="1" applyBorder="1" applyAlignment="1">
      <alignment vertical="center" shrinkToFit="1"/>
    </xf>
    <xf numFmtId="0" fontId="19" fillId="0" borderId="23" xfId="7" applyFont="1" applyFill="1" applyBorder="1" applyAlignment="1">
      <alignment shrinkToFit="1"/>
    </xf>
    <xf numFmtId="0" fontId="19" fillId="0" borderId="23" xfId="5" quotePrefix="1" applyFont="1" applyFill="1" applyBorder="1" applyAlignment="1">
      <alignment horizontal="right" vertical="center"/>
    </xf>
    <xf numFmtId="38" fontId="19" fillId="0" borderId="24" xfId="6" applyFont="1" applyFill="1" applyBorder="1" applyAlignment="1">
      <alignment vertical="center"/>
    </xf>
    <xf numFmtId="3" fontId="19" fillId="0" borderId="24" xfId="5" applyNumberFormat="1" applyFont="1" applyFill="1" applyBorder="1" applyAlignment="1">
      <alignment vertical="center"/>
    </xf>
    <xf numFmtId="0" fontId="19" fillId="0" borderId="9" xfId="7" applyFont="1" applyFill="1" applyBorder="1" applyAlignment="1">
      <alignment horizontal="center" shrinkToFit="1"/>
    </xf>
    <xf numFmtId="0" fontId="22" fillId="0" borderId="11" xfId="9" applyFont="1" applyBorder="1" applyAlignment="1">
      <alignment vertical="center" shrinkToFit="1"/>
    </xf>
    <xf numFmtId="0" fontId="19" fillId="0" borderId="10" xfId="7" applyFont="1" applyFill="1" applyBorder="1" applyAlignment="1">
      <alignment shrinkToFit="1"/>
    </xf>
    <xf numFmtId="0" fontId="19" fillId="0" borderId="11" xfId="5" quotePrefix="1" applyFont="1" applyFill="1" applyBorder="1" applyAlignment="1">
      <alignment horizontal="right" vertical="center"/>
    </xf>
    <xf numFmtId="2" fontId="19" fillId="0" borderId="11" xfId="5" quotePrefix="1" applyNumberFormat="1" applyFont="1" applyFill="1" applyBorder="1" applyAlignment="1">
      <alignment horizontal="right" vertical="center"/>
    </xf>
    <xf numFmtId="0" fontId="19" fillId="0" borderId="25" xfId="5" quotePrefix="1" applyFont="1" applyFill="1" applyBorder="1" applyAlignment="1">
      <alignment horizontal="right" vertical="center"/>
    </xf>
    <xf numFmtId="0" fontId="19" fillId="0" borderId="10" xfId="7" applyFont="1" applyFill="1" applyBorder="1" applyAlignment="1">
      <alignment horizontal="left" shrinkToFit="1"/>
    </xf>
    <xf numFmtId="0" fontId="19" fillId="0" borderId="18" xfId="5" quotePrefix="1" applyFont="1" applyFill="1" applyBorder="1" applyAlignment="1">
      <alignment horizontal="right" vertical="center"/>
    </xf>
    <xf numFmtId="2" fontId="19" fillId="0" borderId="26" xfId="5" quotePrefix="1" applyNumberFormat="1" applyFont="1" applyFill="1" applyBorder="1" applyAlignment="1">
      <alignment horizontal="right" vertical="center"/>
    </xf>
    <xf numFmtId="0" fontId="19" fillId="0" borderId="27" xfId="7" applyFont="1" applyFill="1" applyBorder="1" applyAlignment="1">
      <alignment horizontal="center" shrinkToFit="1"/>
    </xf>
    <xf numFmtId="0" fontId="22" fillId="0" borderId="28" xfId="9" applyFont="1" applyBorder="1" applyAlignment="1">
      <alignment vertical="center" shrinkToFit="1"/>
    </xf>
    <xf numFmtId="0" fontId="19" fillId="0" borderId="29" xfId="7" applyFont="1" applyFill="1" applyBorder="1" applyAlignment="1">
      <alignment shrinkToFit="1"/>
    </xf>
    <xf numFmtId="0" fontId="19" fillId="0" borderId="28" xfId="5" quotePrefix="1" applyFont="1" applyFill="1" applyBorder="1" applyAlignment="1">
      <alignment horizontal="right" vertical="center"/>
    </xf>
    <xf numFmtId="40" fontId="19" fillId="0" borderId="13" xfId="6" applyNumberFormat="1" applyFont="1" applyFill="1" applyBorder="1" applyAlignment="1">
      <alignment vertical="center"/>
    </xf>
    <xf numFmtId="0" fontId="19" fillId="0" borderId="13" xfId="5" applyFont="1" applyFill="1" applyBorder="1" applyAlignment="1">
      <alignment horizontal="distributed" vertical="center"/>
    </xf>
    <xf numFmtId="0" fontId="22" fillId="0" borderId="30" xfId="9" applyFont="1" applyBorder="1" applyAlignment="1">
      <alignment vertical="center" shrinkToFit="1"/>
    </xf>
    <xf numFmtId="0" fontId="19" fillId="0" borderId="12" xfId="7" applyFont="1" applyFill="1" applyBorder="1" applyAlignment="1">
      <alignment shrinkToFit="1"/>
    </xf>
    <xf numFmtId="0" fontId="19" fillId="0" borderId="30" xfId="5" quotePrefix="1" applyFont="1" applyFill="1" applyBorder="1" applyAlignment="1">
      <alignment horizontal="right" vertical="center"/>
    </xf>
    <xf numFmtId="0" fontId="22" fillId="0" borderId="18" xfId="9" applyFont="1" applyBorder="1" applyAlignment="1">
      <alignment vertical="center" shrinkToFit="1"/>
    </xf>
    <xf numFmtId="0" fontId="22" fillId="0" borderId="16" xfId="9" applyFont="1" applyBorder="1" applyAlignment="1">
      <alignment vertical="center" shrinkToFit="1"/>
    </xf>
    <xf numFmtId="0" fontId="19" fillId="0" borderId="16" xfId="5" quotePrefix="1" applyFont="1" applyFill="1" applyBorder="1" applyAlignment="1">
      <alignment horizontal="right" vertical="center"/>
    </xf>
    <xf numFmtId="0" fontId="22" fillId="0" borderId="25" xfId="9" applyFont="1" applyBorder="1" applyAlignment="1">
      <alignment horizontal="left" vertical="center" shrinkToFit="1"/>
    </xf>
    <xf numFmtId="0" fontId="19" fillId="0" borderId="25" xfId="5" quotePrefix="1" applyFont="1" applyFill="1" applyBorder="1" applyAlignment="1">
      <alignment horizontal="center" vertical="center"/>
    </xf>
    <xf numFmtId="0" fontId="19" fillId="0" borderId="31" xfId="5" applyFont="1" applyFill="1" applyBorder="1" applyAlignment="1">
      <alignment horizontal="distributed" vertical="center"/>
    </xf>
    <xf numFmtId="0" fontId="22" fillId="0" borderId="18" xfId="9" applyFont="1" applyBorder="1" applyAlignment="1">
      <alignment horizontal="left" vertical="center" shrinkToFit="1"/>
    </xf>
    <xf numFmtId="0" fontId="19" fillId="0" borderId="18" xfId="5" quotePrefix="1" applyFont="1" applyFill="1" applyBorder="1" applyAlignment="1">
      <alignment horizontal="center" vertical="center"/>
    </xf>
    <xf numFmtId="0" fontId="22" fillId="0" borderId="18" xfId="9" applyFont="1" applyBorder="1" applyAlignment="1">
      <alignment horizontal="center" vertical="center" shrinkToFit="1"/>
    </xf>
    <xf numFmtId="0" fontId="22" fillId="0" borderId="18" xfId="9" applyFont="1" applyBorder="1" applyAlignment="1">
      <alignment horizontal="center" vertical="center"/>
    </xf>
    <xf numFmtId="0" fontId="19" fillId="0" borderId="0" xfId="5" applyFont="1" applyFill="1" applyAlignment="1">
      <alignment vertical="center"/>
    </xf>
    <xf numFmtId="3" fontId="19" fillId="0" borderId="0" xfId="5" applyNumberFormat="1" applyFont="1" applyFill="1" applyAlignment="1">
      <alignment vertical="center"/>
    </xf>
    <xf numFmtId="179" fontId="19" fillId="0" borderId="0" xfId="6" applyNumberFormat="1" applyFont="1" applyFill="1" applyAlignment="1">
      <alignment vertical="center"/>
    </xf>
    <xf numFmtId="0" fontId="19" fillId="0" borderId="0" xfId="7" applyFont="1" applyFill="1"/>
    <xf numFmtId="180" fontId="19" fillId="0" borderId="0" xfId="5" quotePrefix="1" applyNumberFormat="1" applyFont="1" applyBorder="1" applyAlignment="1">
      <alignment horizontal="left" vertical="center"/>
    </xf>
    <xf numFmtId="180" fontId="19" fillId="0" borderId="0" xfId="5" quotePrefix="1" applyNumberFormat="1" applyFont="1" applyBorder="1" applyAlignment="1">
      <alignment horizontal="center" vertical="center"/>
    </xf>
    <xf numFmtId="38" fontId="19" fillId="0" borderId="32" xfId="6" applyFont="1" applyFill="1" applyBorder="1" applyAlignment="1">
      <alignment vertical="center"/>
    </xf>
    <xf numFmtId="0" fontId="19" fillId="0" borderId="0" xfId="5" applyFont="1" applyFill="1" applyAlignment="1">
      <alignment horizontal="right" vertical="center"/>
    </xf>
    <xf numFmtId="0" fontId="19" fillId="0" borderId="0" xfId="8" applyFont="1" applyAlignment="1"/>
    <xf numFmtId="0" fontId="19" fillId="0" borderId="17" xfId="5" applyFont="1" applyFill="1" applyBorder="1" applyAlignment="1">
      <alignment vertical="center" shrinkToFit="1"/>
    </xf>
    <xf numFmtId="3" fontId="19" fillId="0" borderId="13" xfId="5" applyNumberFormat="1" applyFont="1" applyFill="1" applyBorder="1" applyAlignment="1">
      <alignment vertical="center" shrinkToFit="1"/>
    </xf>
    <xf numFmtId="180" fontId="19" fillId="0" borderId="17" xfId="5" applyNumberFormat="1" applyFont="1" applyFill="1" applyBorder="1" applyAlignment="1">
      <alignment vertical="center" shrinkToFit="1"/>
    </xf>
    <xf numFmtId="0" fontId="19" fillId="0" borderId="13" xfId="0" applyFont="1" applyBorder="1" applyAlignment="1">
      <alignment shrinkToFit="1"/>
    </xf>
    <xf numFmtId="0" fontId="19" fillId="0" borderId="10" xfId="5" applyFont="1" applyFill="1" applyBorder="1" applyAlignment="1">
      <alignment horizontal="center" vertical="center"/>
    </xf>
    <xf numFmtId="38" fontId="19" fillId="0" borderId="13" xfId="3" applyNumberFormat="1" applyFont="1" applyFill="1" applyBorder="1" applyAlignment="1">
      <alignment vertical="center"/>
    </xf>
    <xf numFmtId="38" fontId="19" fillId="0" borderId="10" xfId="3" applyNumberFormat="1" applyFont="1" applyFill="1" applyBorder="1" applyAlignment="1">
      <alignment vertical="center" shrinkToFit="1"/>
    </xf>
    <xf numFmtId="0" fontId="22" fillId="0" borderId="33" xfId="9" applyFont="1" applyBorder="1" applyAlignment="1">
      <alignment horizontal="center" vertical="center"/>
    </xf>
    <xf numFmtId="1" fontId="19" fillId="0" borderId="13" xfId="6" applyNumberFormat="1" applyFont="1" applyFill="1" applyBorder="1" applyAlignment="1">
      <alignment vertical="center"/>
    </xf>
    <xf numFmtId="3" fontId="19" fillId="0" borderId="34" xfId="5" applyNumberFormat="1" applyFont="1" applyFill="1" applyBorder="1" applyAlignment="1">
      <alignment vertical="center"/>
    </xf>
    <xf numFmtId="38" fontId="19" fillId="0" borderId="34" xfId="6" applyFont="1" applyFill="1" applyBorder="1" applyAlignment="1">
      <alignment vertical="center"/>
    </xf>
    <xf numFmtId="0" fontId="19" fillId="0" borderId="35" xfId="5" applyFont="1" applyFill="1" applyBorder="1" applyAlignment="1">
      <alignment horizontal="distributed" vertical="center"/>
    </xf>
    <xf numFmtId="40" fontId="19" fillId="0" borderId="36" xfId="6" applyNumberFormat="1" applyFont="1" applyFill="1" applyBorder="1" applyAlignment="1">
      <alignment vertical="center"/>
    </xf>
    <xf numFmtId="3" fontId="19" fillId="0" borderId="37" xfId="5" applyNumberFormat="1" applyFont="1" applyFill="1" applyBorder="1" applyAlignment="1">
      <alignment vertical="center"/>
    </xf>
    <xf numFmtId="38" fontId="19" fillId="0" borderId="37" xfId="6" applyFont="1" applyFill="1" applyBorder="1" applyAlignment="1">
      <alignment vertical="center"/>
    </xf>
    <xf numFmtId="0" fontId="19" fillId="0" borderId="34" xfId="5" quotePrefix="1" applyFont="1" applyFill="1" applyBorder="1" applyAlignment="1">
      <alignment horizontal="center" vertical="center"/>
    </xf>
    <xf numFmtId="0" fontId="22" fillId="0" borderId="34" xfId="9" applyFont="1" applyBorder="1" applyAlignment="1">
      <alignment vertical="center" shrinkToFit="1"/>
    </xf>
    <xf numFmtId="0" fontId="22" fillId="0" borderId="34" xfId="9" applyFont="1" applyBorder="1" applyAlignment="1">
      <alignment horizontal="left" vertical="center" shrinkToFit="1"/>
    </xf>
    <xf numFmtId="0" fontId="22" fillId="0" borderId="34" xfId="9" applyFont="1" applyBorder="1" applyAlignment="1">
      <alignment horizontal="center" vertical="center"/>
    </xf>
    <xf numFmtId="0" fontId="6" fillId="0" borderId="0" xfId="1" applyNumberFormat="1" applyFont="1" applyBorder="1" applyAlignment="1">
      <alignment horizontal="center" vertical="center"/>
    </xf>
    <xf numFmtId="0" fontId="19" fillId="0" borderId="0" xfId="5" applyFont="1" applyFill="1" applyAlignment="1">
      <alignment horizontal="center" vertical="center"/>
    </xf>
    <xf numFmtId="0" fontId="11" fillId="0" borderId="2" xfId="2" applyNumberFormat="1" applyFont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38" fontId="11" fillId="0" borderId="5" xfId="3" applyFont="1" applyBorder="1" applyAlignment="1">
      <alignment horizontal="center" vertical="center" wrapText="1"/>
    </xf>
    <xf numFmtId="177" fontId="11" fillId="0" borderId="2" xfId="1" applyNumberFormat="1" applyFont="1" applyBorder="1" applyAlignment="1">
      <alignment horizontal="center" vertical="center" wrapText="1"/>
    </xf>
    <xf numFmtId="38" fontId="11" fillId="0" borderId="6" xfId="1" applyFont="1" applyBorder="1" applyAlignment="1">
      <alignment vertical="center"/>
    </xf>
    <xf numFmtId="38" fontId="11" fillId="0" borderId="2" xfId="2" applyNumberFormat="1" applyFont="1" applyBorder="1" applyAlignment="1">
      <alignment vertical="center" shrinkToFit="1"/>
    </xf>
    <xf numFmtId="0" fontId="19" fillId="0" borderId="41" xfId="5" applyFont="1" applyFill="1" applyBorder="1" applyAlignment="1">
      <alignment horizontal="center" vertical="center"/>
    </xf>
    <xf numFmtId="0" fontId="19" fillId="0" borderId="42" xfId="5" applyFont="1" applyFill="1" applyBorder="1" applyAlignment="1">
      <alignment horizontal="center" vertical="center"/>
    </xf>
    <xf numFmtId="0" fontId="19" fillId="0" borderId="43" xfId="5" applyFont="1" applyFill="1" applyBorder="1" applyAlignment="1">
      <alignment horizontal="center" vertical="center"/>
    </xf>
    <xf numFmtId="179" fontId="19" fillId="0" borderId="43" xfId="6" applyNumberFormat="1" applyFont="1" applyFill="1" applyBorder="1" applyAlignment="1">
      <alignment horizontal="center" vertical="center"/>
    </xf>
    <xf numFmtId="3" fontId="19" fillId="0" borderId="43" xfId="5" applyNumberFormat="1" applyFont="1" applyFill="1" applyBorder="1" applyAlignment="1">
      <alignment horizontal="center" vertical="center"/>
    </xf>
    <xf numFmtId="0" fontId="19" fillId="0" borderId="44" xfId="5" applyFont="1" applyFill="1" applyBorder="1" applyAlignment="1">
      <alignment horizontal="center" vertical="center"/>
    </xf>
    <xf numFmtId="0" fontId="19" fillId="0" borderId="45" xfId="7" quotePrefix="1" applyFont="1" applyFill="1" applyBorder="1" applyAlignment="1">
      <alignment horizontal="center" vertical="center"/>
    </xf>
    <xf numFmtId="0" fontId="19" fillId="0" borderId="42" xfId="5" applyFont="1" applyFill="1" applyBorder="1" applyAlignment="1">
      <alignment vertical="center" shrinkToFit="1"/>
    </xf>
    <xf numFmtId="0" fontId="19" fillId="0" borderId="43" xfId="8" applyFont="1" applyBorder="1" applyAlignment="1">
      <alignment vertical="center" shrinkToFit="1"/>
    </xf>
    <xf numFmtId="181" fontId="19" fillId="0" borderId="46" xfId="6" applyNumberFormat="1" applyFont="1" applyFill="1" applyBorder="1" applyAlignment="1">
      <alignment vertical="center" shrinkToFit="1"/>
    </xf>
    <xf numFmtId="0" fontId="19" fillId="0" borderId="47" xfId="5" applyFont="1" applyFill="1" applyBorder="1" applyAlignment="1">
      <alignment horizontal="center" vertical="center"/>
    </xf>
    <xf numFmtId="3" fontId="19" fillId="0" borderId="48" xfId="5" applyNumberFormat="1" applyFont="1" applyFill="1" applyBorder="1" applyAlignment="1">
      <alignment horizontal="center" vertical="center"/>
    </xf>
    <xf numFmtId="0" fontId="19" fillId="0" borderId="49" xfId="5" applyFont="1" applyFill="1" applyBorder="1" applyAlignment="1">
      <alignment horizontal="center" vertical="center"/>
    </xf>
    <xf numFmtId="0" fontId="19" fillId="0" borderId="50" xfId="5" quotePrefix="1" applyFont="1" applyFill="1" applyBorder="1" applyAlignment="1">
      <alignment horizontal="center" vertical="center"/>
    </xf>
    <xf numFmtId="180" fontId="19" fillId="0" borderId="17" xfId="5" applyNumberFormat="1" applyFont="1" applyFill="1" applyBorder="1" applyAlignment="1">
      <alignment vertical="center"/>
    </xf>
    <xf numFmtId="38" fontId="19" fillId="0" borderId="14" xfId="3" applyNumberFormat="1" applyFont="1" applyFill="1" applyBorder="1" applyAlignment="1">
      <alignment vertical="center" shrinkToFit="1"/>
    </xf>
    <xf numFmtId="3" fontId="19" fillId="0" borderId="14" xfId="5" applyNumberFormat="1" applyFont="1" applyFill="1" applyBorder="1" applyAlignment="1">
      <alignment vertical="center"/>
    </xf>
    <xf numFmtId="3" fontId="19" fillId="0" borderId="51" xfId="5" applyNumberFormat="1" applyFont="1" applyFill="1" applyBorder="1" applyAlignment="1">
      <alignment vertical="center"/>
    </xf>
    <xf numFmtId="38" fontId="19" fillId="0" borderId="50" xfId="6" applyFont="1" applyFill="1" applyBorder="1" applyAlignment="1">
      <alignment vertical="center"/>
    </xf>
    <xf numFmtId="3" fontId="19" fillId="0" borderId="41" xfId="5" applyNumberFormat="1" applyFont="1" applyFill="1" applyBorder="1" applyAlignment="1">
      <alignment vertical="center"/>
    </xf>
    <xf numFmtId="38" fontId="19" fillId="0" borderId="52" xfId="6" applyFont="1" applyFill="1" applyBorder="1" applyAlignment="1">
      <alignment vertical="center"/>
    </xf>
    <xf numFmtId="38" fontId="19" fillId="0" borderId="5" xfId="6" applyFont="1" applyFill="1" applyBorder="1" applyAlignment="1">
      <alignment vertical="center"/>
    </xf>
    <xf numFmtId="38" fontId="19" fillId="0" borderId="14" xfId="6" applyFont="1" applyFill="1" applyBorder="1" applyAlignment="1">
      <alignment vertical="center"/>
    </xf>
    <xf numFmtId="3" fontId="19" fillId="0" borderId="52" xfId="5" applyNumberFormat="1" applyFont="1" applyFill="1" applyBorder="1" applyAlignment="1">
      <alignment vertical="center"/>
    </xf>
    <xf numFmtId="1" fontId="19" fillId="0" borderId="43" xfId="6" applyNumberFormat="1" applyFont="1" applyFill="1" applyBorder="1" applyAlignment="1">
      <alignment vertical="center"/>
    </xf>
    <xf numFmtId="38" fontId="2" fillId="0" borderId="0" xfId="1" applyFont="1" applyAlignment="1">
      <alignment horizontal="left" vertical="center"/>
    </xf>
    <xf numFmtId="38" fontId="12" fillId="0" borderId="0" xfId="1" applyFont="1" applyAlignment="1">
      <alignment horizontal="left" vertical="center"/>
    </xf>
    <xf numFmtId="38" fontId="2" fillId="0" borderId="38" xfId="1" applyFont="1" applyBorder="1" applyAlignment="1">
      <alignment horizontal="left" vertical="center" wrapText="1"/>
    </xf>
    <xf numFmtId="38" fontId="2" fillId="0" borderId="0" xfId="1" applyFont="1" applyBorder="1" applyAlignment="1">
      <alignment horizontal="left" vertical="center" wrapText="1"/>
    </xf>
    <xf numFmtId="178" fontId="2" fillId="0" borderId="0" xfId="1" quotePrefix="1" applyNumberFormat="1" applyFont="1" applyAlignment="1">
      <alignment horizontal="center"/>
    </xf>
    <xf numFmtId="0" fontId="2" fillId="0" borderId="0" xfId="4" applyFont="1" applyBorder="1" applyAlignment="1">
      <alignment horizontal="left" shrinkToFit="1"/>
    </xf>
    <xf numFmtId="0" fontId="2" fillId="0" borderId="0" xfId="4" applyFont="1" applyBorder="1" applyAlignment="1">
      <alignment shrinkToFit="1"/>
    </xf>
    <xf numFmtId="38" fontId="11" fillId="0" borderId="3" xfId="1" applyFont="1" applyBorder="1" applyAlignment="1">
      <alignment horizontal="right" vertical="center"/>
    </xf>
    <xf numFmtId="38" fontId="11" fillId="0" borderId="39" xfId="1" applyFont="1" applyBorder="1" applyAlignment="1">
      <alignment horizontal="right" vertical="center"/>
    </xf>
    <xf numFmtId="38" fontId="2" fillId="0" borderId="3" xfId="1" applyFont="1" applyBorder="1" applyAlignment="1">
      <alignment horizontal="center" vertical="center" shrinkToFit="1"/>
    </xf>
    <xf numFmtId="38" fontId="2" fillId="0" borderId="39" xfId="1" applyFont="1" applyBorder="1" applyAlignment="1">
      <alignment horizontal="center" vertical="center" shrinkToFit="1"/>
    </xf>
    <xf numFmtId="178" fontId="2" fillId="0" borderId="3" xfId="1" applyNumberFormat="1" applyFont="1" applyBorder="1" applyAlignment="1">
      <alignment horizontal="center" vertical="center" shrinkToFit="1"/>
    </xf>
    <xf numFmtId="178" fontId="2" fillId="0" borderId="40" xfId="1" applyNumberFormat="1" applyFont="1" applyBorder="1" applyAlignment="1">
      <alignment horizontal="center" vertical="center" shrinkToFit="1"/>
    </xf>
    <xf numFmtId="178" fontId="2" fillId="0" borderId="39" xfId="1" applyNumberFormat="1" applyFont="1" applyBorder="1" applyAlignment="1">
      <alignment horizontal="center" vertical="center" shrinkToFit="1"/>
    </xf>
    <xf numFmtId="38" fontId="2" fillId="0" borderId="40" xfId="1" applyFont="1" applyBorder="1" applyAlignment="1">
      <alignment horizontal="center" vertical="center" shrinkToFit="1"/>
    </xf>
    <xf numFmtId="38" fontId="2" fillId="0" borderId="2" xfId="1" applyFont="1" applyBorder="1" applyAlignment="1">
      <alignment horizontal="center" shrinkToFit="1"/>
    </xf>
    <xf numFmtId="38" fontId="4" fillId="0" borderId="0" xfId="1" applyFont="1" applyBorder="1" applyAlignment="1">
      <alignment horizontal="center"/>
    </xf>
    <xf numFmtId="38" fontId="4" fillId="0" borderId="0" xfId="1" applyFont="1" applyBorder="1" applyAlignment="1">
      <alignment horizontal="distributed" indent="14"/>
    </xf>
    <xf numFmtId="0" fontId="5" fillId="0" borderId="0" xfId="1" applyNumberFormat="1" applyFont="1" applyBorder="1" applyAlignment="1">
      <alignment horizontal="center" vertical="center"/>
    </xf>
    <xf numFmtId="38" fontId="2" fillId="0" borderId="3" xfId="1" applyFont="1" applyBorder="1" applyAlignment="1">
      <alignment horizontal="distributed" vertical="center" justifyLastLine="1"/>
    </xf>
    <xf numFmtId="38" fontId="2" fillId="0" borderId="39" xfId="1" applyFont="1" applyBorder="1" applyAlignment="1">
      <alignment horizontal="distributed" vertical="center" justifyLastLine="1"/>
    </xf>
    <xf numFmtId="38" fontId="2" fillId="0" borderId="8" xfId="1" applyFont="1" applyBorder="1" applyAlignment="1">
      <alignment horizontal="left" vertical="center" wrapText="1"/>
    </xf>
    <xf numFmtId="38" fontId="2" fillId="0" borderId="8" xfId="1" applyFont="1" applyBorder="1" applyAlignment="1">
      <alignment horizontal="left" vertical="center"/>
    </xf>
    <xf numFmtId="178" fontId="2" fillId="0" borderId="0" xfId="1" applyNumberFormat="1" applyFont="1" applyAlignment="1">
      <alignment horizontal="center"/>
    </xf>
    <xf numFmtId="38" fontId="2" fillId="0" borderId="7" xfId="1" applyFont="1" applyBorder="1" applyAlignment="1">
      <alignment horizontal="center" vertical="center" shrinkToFit="1"/>
    </xf>
    <xf numFmtId="38" fontId="2" fillId="0" borderId="4" xfId="1" applyFont="1" applyBorder="1" applyAlignment="1">
      <alignment horizontal="center" vertical="center" shrinkToFit="1"/>
    </xf>
    <xf numFmtId="178" fontId="2" fillId="0" borderId="7" xfId="1" applyNumberFormat="1" applyFont="1" applyBorder="1" applyAlignment="1">
      <alignment horizontal="center" vertical="center" shrinkToFit="1"/>
    </xf>
    <xf numFmtId="178" fontId="2" fillId="0" borderId="4" xfId="1" applyNumberFormat="1" applyFont="1" applyBorder="1" applyAlignment="1">
      <alignment horizontal="center" vertical="center" shrinkToFit="1"/>
    </xf>
    <xf numFmtId="38" fontId="2" fillId="0" borderId="0" xfId="1" applyFont="1" applyAlignment="1">
      <alignment horizontal="center" shrinkToFit="1"/>
    </xf>
    <xf numFmtId="38" fontId="2" fillId="0" borderId="4" xfId="1" applyFont="1" applyBorder="1" applyAlignment="1">
      <alignment horizontal="distributed" vertical="center" justifyLastLine="1"/>
    </xf>
    <xf numFmtId="0" fontId="19" fillId="0" borderId="0" xfId="5" applyFont="1" applyBorder="1" applyAlignment="1">
      <alignment horizontal="left" shrinkToFit="1"/>
    </xf>
    <xf numFmtId="179" fontId="19" fillId="0" borderId="0" xfId="6" applyNumberFormat="1" applyFont="1" applyFill="1" applyAlignment="1">
      <alignment horizontal="right" vertical="center"/>
    </xf>
    <xf numFmtId="0" fontId="19" fillId="0" borderId="0" xfId="5" applyFont="1" applyFill="1" applyAlignment="1">
      <alignment horizontal="center" vertical="center"/>
    </xf>
    <xf numFmtId="0" fontId="19" fillId="0" borderId="0" xfId="5" applyFont="1" applyFill="1" applyAlignment="1">
      <alignment horizontal="left" vertical="center"/>
    </xf>
    <xf numFmtId="0" fontId="19" fillId="0" borderId="35" xfId="5" applyFont="1" applyFill="1" applyBorder="1" applyAlignment="1">
      <alignment horizontal="left" vertical="center" shrinkToFit="1"/>
    </xf>
    <xf numFmtId="0" fontId="19" fillId="0" borderId="0" xfId="5" applyFont="1" applyFill="1" applyBorder="1" applyAlignment="1">
      <alignment horizontal="left" shrinkToFit="1"/>
    </xf>
  </cellXfs>
  <cellStyles count="15">
    <cellStyle name="パーセント 2" xfId="13" xr:uid="{00000000-0005-0000-0000-000000000000}"/>
    <cellStyle name="桁区切り 2" xfId="12" xr:uid="{00000000-0005-0000-0000-000001000000}"/>
    <cellStyle name="桁区切り 2 2" xfId="3" xr:uid="{00000000-0005-0000-0000-000002000000}"/>
    <cellStyle name="桁区切り 3 3" xfId="6" xr:uid="{00000000-0005-0000-0000-000003000000}"/>
    <cellStyle name="桁区切り 4" xfId="10" xr:uid="{00000000-0005-0000-0000-000004000000}"/>
    <cellStyle name="桁区切り 5" xfId="1" xr:uid="{00000000-0005-0000-0000-000005000000}"/>
    <cellStyle name="標準" xfId="0" builtinId="0"/>
    <cellStyle name="標準 2" xfId="14" xr:uid="{398F6E27-742C-4589-B07B-0363A6AAE938}"/>
    <cellStyle name="標準 2 2 2" xfId="4" xr:uid="{00000000-0005-0000-0000-000007000000}"/>
    <cellStyle name="標準 4" xfId="11" xr:uid="{00000000-0005-0000-0000-000008000000}"/>
    <cellStyle name="標準 4 2" xfId="2" xr:uid="{00000000-0005-0000-0000-000009000000}"/>
    <cellStyle name="標準 4 3" xfId="8" xr:uid="{00000000-0005-0000-0000-00000A000000}"/>
    <cellStyle name="標準_工事費内訳書等（指揮システム端末移設工事）１" xfId="5" xr:uid="{00000000-0005-0000-0000-00000B000000}"/>
    <cellStyle name="標準_数量算出表（端末輸送班）" xfId="7" xr:uid="{00000000-0005-0000-0000-00000C000000}"/>
    <cellStyle name="標準_内訳風呂" xfId="9" xr:uid="{00000000-0005-0000-0000-00000D000000}"/>
  </cellStyles>
  <dxfs count="1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800100</xdr:colOff>
      <xdr:row>12</xdr:row>
      <xdr:rowOff>152400</xdr:rowOff>
    </xdr:from>
    <xdr:to>
      <xdr:col>6</xdr:col>
      <xdr:colOff>304800</xdr:colOff>
      <xdr:row>14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581775" y="2438400"/>
          <a:ext cx="3619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①</a:t>
          </a:r>
        </a:p>
      </xdr:txBody>
    </xdr:sp>
    <xdr:clientData/>
  </xdr:twoCellAnchor>
  <xdr:twoCellAnchor>
    <xdr:from>
      <xdr:col>5</xdr:col>
      <xdr:colOff>800100</xdr:colOff>
      <xdr:row>12</xdr:row>
      <xdr:rowOff>152400</xdr:rowOff>
    </xdr:from>
    <xdr:to>
      <xdr:col>6</xdr:col>
      <xdr:colOff>304800</xdr:colOff>
      <xdr:row>14</xdr:row>
      <xdr:rowOff>28575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581775" y="2438400"/>
          <a:ext cx="3619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①</a:t>
          </a:r>
        </a:p>
      </xdr:txBody>
    </xdr:sp>
    <xdr:clientData/>
  </xdr:twoCellAnchor>
  <xdr:twoCellAnchor>
    <xdr:from>
      <xdr:col>5</xdr:col>
      <xdr:colOff>800100</xdr:colOff>
      <xdr:row>12</xdr:row>
      <xdr:rowOff>152400</xdr:rowOff>
    </xdr:from>
    <xdr:to>
      <xdr:col>6</xdr:col>
      <xdr:colOff>304800</xdr:colOff>
      <xdr:row>14</xdr:row>
      <xdr:rowOff>28575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6581775" y="2438400"/>
          <a:ext cx="3619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.gbase.gsdf.mod.go.jp/na/NA/2D/HQ/Fin/DocLib/06%20&#20415;&#21033;&#12484;&#12540;&#12523;/&#31471;&#25968;&#35519;&#25972;&#31561;/Users/g1808409/Documents/01%20&#19968;&#33324;&#26989;&#21209;&#29992;/01&#19968;&#33324;&#26989;&#21209;&#29992;/00&#12288;H24&#22865;&#32004;&#34892;&#28858;&#19968;&#35239;/&#12383;&#12394;&#12409;&#26360;&#24335;/&#12405;&#12383;&#20184;&#25240;&#12426;&#12383;&#12383;&#12415;&#12467;&#12531;&#12486;&#12490;&#12411;&#12363;/&#37329;&#29289;&#12539;&#38609;&#36008;&#12539;&#22615;&#26009;&#12395;&#12411;&#12412;&#20840;&#37096;/&#12488;&#12483;&#12503;NANOX&#12411;&#12363;&#65294;23.12.15&#22823;&#21451;&#21830;&#29987;&#967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a.gbase.gsdf.mod.go.jp/&#30330;&#27880;&#26360;/&#30330;&#2788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00&#22865;&#32004;&#12487;&#12540;&#12479;/T1149&#65306;&#22899;&#24615;&#33258;&#34907;&#23448;&#21942;&#33294;&#23621;&#23460;&#29992;&#12459;&#12540;&#12486;&#12531;&#65288;&#20181;&#27096;&#26360;&#12398;&#12392;&#12362;&#12426;&#65289;_6.9.26&#35211;&#31309;&#65288;&#20837;&#26413;&#652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374fsv101\main%20data\03&#22865;&#32004;&#29677;\04&#22865;&#32004;&#20418;\&#21152;&#34276;1&#22763;\&#22865;&#32004;\&#22865;&#32004;\&#21336;&#22865;\&#20999;&#25163;&#12539;&#12495;&#12460;&#12461;\Documents%20and%20Settings\pc059\&#12487;&#12473;&#12463;&#12488;&#12483;&#12503;\&#22865;&#32004;&#36039;&#26009;\&#22865;&#32004;&#34892;&#28858;&#26360;\&#22865;&#32004;&#34892;&#28858;&#26360;yamayos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a.gbase.gsdf.mod.go.jp/&#22865;&#32004;&#29677;/&#22865;&#32004;&#20418;&#65288;&#29289;&#20214;&#65289;/&#20837;&#26413;/&#31309;&#31639;&#2636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.gbase.gsdf.mod.go.jp/na/NA/2D/HQ/Fin/DocLib/06%20&#20415;&#21033;&#12484;&#12540;&#12523;/&#31471;&#25968;&#35519;&#25972;&#31561;/Users/g1027721/Documents/&#19968;&#33324;&#26989;&#21209;&#29992;&#12487;&#12540;&#12479;/&#35199;&#26041;&#36578;&#22320;&#35347;&#32244;/&#20250;&#35336;&#36039;&#26009;/&#29694;&#22320;&#35519;&#36948;/&#27005;&#21028;&#12484;&#12540;&#12523;ver8.0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a.gbase.gsdf.mod.go.jp/&#22865;&#32004;&#29677;/&#22865;&#32004;&#29677;&#38263;/&#65332;&#65313;&#65338;/TAZ&#12288;&#22865;&#32004;/406F%20&#22865;&#32004;&#26989;&#21209;&#12288;H18&#24180;&#24230;/&#65320;&#65297;&#65304;&#12288;&#24441;&#21209;/18.06.21&#12288;&#31354;&#35519;&#27231;&#28857;&#26908;&#24441;&#21209;/&#31354;&#35519;&#27231;&#28857;&#26908;&#24441;&#21209;&#12288;&#9312;&#20837;&#26413;&#21069;&#19968;&#20214;&#26360;&#390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.gbase.gsdf.mod.go.jp/na/NA/2D/HQ/Fin/DocLib/06%20&#20415;&#21033;&#12484;&#12540;&#12523;/&#31471;&#25968;&#35519;&#25972;&#31561;/Users/g1027721/Documents/&#19968;&#33324;&#26989;&#21209;&#29992;&#12487;&#12540;&#12479;/&#19968;&#26178;&#12501;&#12457;&#12523;&#12480;/&#31975;&#39135;/&#22865;&#32004;&#2636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225817/Documents/&#19968;&#33324;&#26989;&#21209;&#29992;/&#12487;&#12473;&#12463;&#12488;&#12483;&#12503;/&#20304;&#12288;&#34276;/&#29289;&#20214;/10&#26376;/&#12490;&#12488;&#12522;&#12454;&#12512;&#29983;&#25104;&#35013;&#32622;(10.23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.gbase.gsdf.mod.go.jp/na/NA/2D/HQ/Fin/DocLib/06%20&#20415;&#21033;&#12484;&#12540;&#12523;/&#31471;&#25968;&#35519;&#25972;&#31561;/Documents%20and%20Settings/pc331/My%20Documents/&#26989;&#21209;&#29992;&#12487;&#12540;&#12479;&#65288;&#40779;&#34276;&#65299;&#26361;&#65289;/&#12487;&#12473;&#12463;&#12488;&#12483;&#12503;&#12487;&#12540;&#12479;/&#26032;&#65298;&#65299;&#24180;&#29289;&#20214;&#12487;&#12540;&#12479;/&#35201;&#27714;&#26360;&#12501;&#12457;&#12523;&#12480;&#65288;&#29289;&#20214;&#65289;/&#22865;&#32004;&#28168;&#12501;&#12457;&#12523;&#12480;/&#24140;&#21029;/&#65298;&#65299;&#24180;&#24230;/&#65298;&#26376;&#20998;/24&#65294;2.14&#12288;&#12479;&#12452;&#12523;&#12459;&#12540;&#12506;&#12483;&#12488;&#12411;&#12363;&#65288;&#35036;&#65293;99&#6528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374fsv101\&#22865;&#32004;&#29677;\My%20Documents\&#22865;&#32004;\&#22865;&#32004;\&#22865;&#32004;&#26989;&#21209;\&#22865;&#32004;&#34892;&#28858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ﾏﾆｭｱﾙ"/>
      <sheetName val="基本情報"/>
      <sheetName val="入力シート"/>
      <sheetName val="一覧"/>
      <sheetName val="見積依頼書"/>
      <sheetName val="（見内）"/>
      <sheetName val="発注書"/>
      <sheetName val="(発内)"/>
      <sheetName val="予調表紙"/>
      <sheetName val="予調内訳"/>
      <sheetName val="調査依頼 "/>
      <sheetName val="調査資料"/>
      <sheetName val="実計・予調 "/>
      <sheetName val="実計・予調（手入力）"/>
      <sheetName val="行為書"/>
      <sheetName val="科目内訳 (印刷)"/>
      <sheetName val="科目内訳"/>
      <sheetName val="実計"/>
      <sheetName val="契約内訳"/>
      <sheetName val="科目一覧"/>
      <sheetName val="コード"/>
      <sheetName val="T_科目Table20"/>
      <sheetName val="請書"/>
      <sheetName val="内訳書 "/>
    </sheetNames>
    <sheetDataSet>
      <sheetData sheetId="0" refreshError="1"/>
      <sheetData sheetId="1">
        <row r="3">
          <cell r="BA3" t="str">
            <v>消耗品費</v>
          </cell>
        </row>
        <row r="4">
          <cell r="BA4" t="str">
            <v>職員厚生経費</v>
          </cell>
        </row>
        <row r="5">
          <cell r="BA5" t="str">
            <v>営舎用備品費</v>
          </cell>
        </row>
        <row r="6">
          <cell r="BA6" t="str">
            <v>営舎維持費</v>
          </cell>
        </row>
        <row r="7">
          <cell r="BA7" t="str">
            <v>各所修繕</v>
          </cell>
        </row>
        <row r="8">
          <cell r="BA8" t="str">
            <v>保健管理費</v>
          </cell>
        </row>
        <row r="9">
          <cell r="BA9" t="str">
            <v>通信維持費</v>
          </cell>
        </row>
        <row r="10">
          <cell r="BA10" t="str">
            <v>施設施工庁費</v>
          </cell>
        </row>
        <row r="11">
          <cell r="BA11" t="str">
            <v>予備隊員業務庁費</v>
          </cell>
        </row>
        <row r="12">
          <cell r="BA12" t="str">
            <v>教育訓練用備品費</v>
          </cell>
        </row>
        <row r="13">
          <cell r="BA13" t="str">
            <v>教育訓練演習費</v>
          </cell>
        </row>
      </sheetData>
      <sheetData sheetId="2"/>
      <sheetData sheetId="3">
        <row r="6">
          <cell r="AA6" t="str">
            <v>科目
コード</v>
          </cell>
          <cell r="AB6" t="str">
            <v>要求番号</v>
          </cell>
          <cell r="AC6" t="str">
            <v>科目（目細）</v>
          </cell>
          <cell r="AD6" t="str">
            <v>契約月日</v>
          </cell>
          <cell r="AE6" t="str">
            <v>小計</v>
          </cell>
          <cell r="AF6" t="str">
            <v>消費税</v>
          </cell>
          <cell r="AG6" t="str">
            <v>合計</v>
          </cell>
          <cell r="AH6" t="str">
            <v>端数</v>
          </cell>
          <cell r="AI6" t="str">
            <v>業者コード</v>
          </cell>
          <cell r="AJ6" t="str">
            <v>適用（品名）</v>
          </cell>
          <cell r="AK6" t="str">
            <v>納期　自</v>
          </cell>
          <cell r="AL6" t="str">
            <v>納期　至</v>
          </cell>
          <cell r="AM6" t="str">
            <v>決議年月日</v>
          </cell>
          <cell r="AN6" t="str">
            <v>備考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">
          <cell r="A2">
            <v>9999</v>
          </cell>
          <cell r="B2" t="str">
            <v>組織</v>
          </cell>
          <cell r="C2" t="str">
            <v>防衛本省</v>
          </cell>
          <cell r="D2" t="str">
            <v>防衛本省</v>
          </cell>
        </row>
        <row r="3">
          <cell r="A3">
            <v>10000</v>
          </cell>
          <cell r="B3" t="str">
            <v>項</v>
          </cell>
          <cell r="C3" t="str">
            <v>防衛本省共通費</v>
          </cell>
        </row>
        <row r="4">
          <cell r="A4">
            <v>11200</v>
          </cell>
          <cell r="B4" t="str">
            <v>目</v>
          </cell>
          <cell r="C4" t="str">
            <v xml:space="preserve">   超過勤務手当</v>
          </cell>
          <cell r="D4" t="str">
            <v>超過勤務手当</v>
          </cell>
        </row>
        <row r="5">
          <cell r="A5">
            <v>11201</v>
          </cell>
          <cell r="B5" t="str">
            <v>細</v>
          </cell>
          <cell r="C5" t="str">
            <v xml:space="preserve">   超過勤務手当</v>
          </cell>
          <cell r="D5" t="str">
            <v>超過勤務手当</v>
          </cell>
        </row>
        <row r="6">
          <cell r="A6">
            <v>11900</v>
          </cell>
          <cell r="B6" t="str">
            <v>目</v>
          </cell>
          <cell r="C6" t="str">
            <v xml:space="preserve">   公務災害補償費</v>
          </cell>
          <cell r="D6" t="str">
            <v>公務災害補償費</v>
          </cell>
        </row>
        <row r="7">
          <cell r="A7">
            <v>11901</v>
          </cell>
          <cell r="B7" t="str">
            <v>細</v>
          </cell>
          <cell r="C7" t="str">
            <v xml:space="preserve">   公務災害補償費</v>
          </cell>
          <cell r="D7" t="str">
            <v>公務災害補償費</v>
          </cell>
        </row>
        <row r="8">
          <cell r="A8">
            <v>11902</v>
          </cell>
          <cell r="B8" t="str">
            <v>細</v>
          </cell>
          <cell r="C8" t="str">
            <v xml:space="preserve">   公務災害補償費</v>
          </cell>
          <cell r="D8" t="str">
            <v>公務災害者福祉費</v>
          </cell>
        </row>
        <row r="9">
          <cell r="A9">
            <v>12300</v>
          </cell>
          <cell r="B9" t="str">
            <v>目</v>
          </cell>
          <cell r="C9" t="str">
            <v xml:space="preserve">   諸   謝   金</v>
          </cell>
          <cell r="D9" t="str">
            <v>諸謝金</v>
          </cell>
        </row>
        <row r="10">
          <cell r="A10">
            <v>12301</v>
          </cell>
          <cell r="B10" t="str">
            <v>細</v>
          </cell>
          <cell r="C10" t="str">
            <v xml:space="preserve">   諸   謝   金</v>
          </cell>
          <cell r="D10" t="str">
            <v>諸謝金</v>
          </cell>
        </row>
        <row r="11">
          <cell r="A11">
            <v>12600</v>
          </cell>
          <cell r="B11" t="str">
            <v>目</v>
          </cell>
          <cell r="C11" t="str">
            <v xml:space="preserve">   報   償   費</v>
          </cell>
          <cell r="D11" t="str">
            <v>報償費</v>
          </cell>
        </row>
        <row r="12">
          <cell r="A12">
            <v>12601</v>
          </cell>
          <cell r="B12" t="str">
            <v>細</v>
          </cell>
          <cell r="C12" t="str">
            <v xml:space="preserve">   報   償   費</v>
          </cell>
          <cell r="D12" t="str">
            <v>報償費</v>
          </cell>
        </row>
        <row r="13">
          <cell r="A13">
            <v>12700</v>
          </cell>
          <cell r="B13" t="str">
            <v>目</v>
          </cell>
          <cell r="C13" t="str">
            <v>褒賞品費</v>
          </cell>
          <cell r="D13" t="str">
            <v>褒賞品費</v>
          </cell>
        </row>
        <row r="14">
          <cell r="A14">
            <v>12701</v>
          </cell>
          <cell r="B14" t="str">
            <v>細</v>
          </cell>
          <cell r="C14" t="str">
            <v>褒賞品費</v>
          </cell>
          <cell r="D14" t="str">
            <v>褒賞品費</v>
          </cell>
        </row>
        <row r="15">
          <cell r="A15">
            <v>12800</v>
          </cell>
          <cell r="B15" t="str">
            <v>目</v>
          </cell>
          <cell r="C15" t="str">
            <v xml:space="preserve">   職員旅費</v>
          </cell>
          <cell r="D15" t="str">
            <v>職員旅費</v>
          </cell>
        </row>
        <row r="16">
          <cell r="A16">
            <v>12801</v>
          </cell>
          <cell r="B16" t="str">
            <v>細</v>
          </cell>
          <cell r="C16" t="str">
            <v xml:space="preserve">   職員旅費</v>
          </cell>
          <cell r="D16" t="str">
            <v>一般旅費</v>
          </cell>
        </row>
        <row r="17">
          <cell r="A17">
            <v>12802</v>
          </cell>
          <cell r="B17" t="str">
            <v>細</v>
          </cell>
          <cell r="C17" t="str">
            <v xml:space="preserve">   職員旅費</v>
          </cell>
          <cell r="D17" t="str">
            <v>研究旅費</v>
          </cell>
        </row>
        <row r="18">
          <cell r="A18">
            <v>12803</v>
          </cell>
          <cell r="B18" t="str">
            <v>細</v>
          </cell>
          <cell r="C18" t="str">
            <v xml:space="preserve">   職員旅費</v>
          </cell>
          <cell r="D18" t="str">
            <v>休暇帰省旅費</v>
          </cell>
        </row>
        <row r="19">
          <cell r="A19">
            <v>12804</v>
          </cell>
          <cell r="B19" t="str">
            <v>細</v>
          </cell>
          <cell r="C19" t="str">
            <v xml:space="preserve">   職員旅費</v>
          </cell>
          <cell r="D19" t="str">
            <v>患者移送旅費</v>
          </cell>
        </row>
        <row r="20">
          <cell r="A20">
            <v>12805</v>
          </cell>
          <cell r="B20" t="str">
            <v>細</v>
          </cell>
          <cell r="C20" t="str">
            <v xml:space="preserve">   職員旅費</v>
          </cell>
          <cell r="D20" t="str">
            <v>捜査等旅費</v>
          </cell>
        </row>
        <row r="21">
          <cell r="A21">
            <v>12806</v>
          </cell>
          <cell r="B21" t="str">
            <v>細</v>
          </cell>
          <cell r="C21" t="str">
            <v xml:space="preserve">   職員旅費</v>
          </cell>
          <cell r="D21" t="str">
            <v>巡回修理旅費</v>
          </cell>
        </row>
        <row r="22">
          <cell r="A22">
            <v>12807</v>
          </cell>
          <cell r="B22" t="str">
            <v>細</v>
          </cell>
          <cell r="C22" t="str">
            <v xml:space="preserve">   職員旅費</v>
          </cell>
          <cell r="D22" t="str">
            <v>巡回診療旅費</v>
          </cell>
        </row>
        <row r="23">
          <cell r="A23">
            <v>12808</v>
          </cell>
          <cell r="B23" t="str">
            <v>細</v>
          </cell>
          <cell r="C23" t="str">
            <v xml:space="preserve">   職員旅費</v>
          </cell>
          <cell r="D23" t="str">
            <v>原図作成旅費</v>
          </cell>
        </row>
        <row r="24">
          <cell r="A24">
            <v>12809</v>
          </cell>
          <cell r="B24" t="str">
            <v>細</v>
          </cell>
          <cell r="C24" t="str">
            <v xml:space="preserve">   職員旅費</v>
          </cell>
          <cell r="D24" t="str">
            <v>爆発物処理旅費</v>
          </cell>
        </row>
        <row r="25">
          <cell r="A25">
            <v>12810</v>
          </cell>
          <cell r="B25" t="str">
            <v>細</v>
          </cell>
          <cell r="C25" t="str">
            <v xml:space="preserve">   職員旅費</v>
          </cell>
          <cell r="D25" t="str">
            <v>その他</v>
          </cell>
        </row>
        <row r="26">
          <cell r="A26">
            <v>12811</v>
          </cell>
          <cell r="B26" t="str">
            <v>細</v>
          </cell>
          <cell r="C26" t="str">
            <v xml:space="preserve">   職員旅費</v>
          </cell>
          <cell r="D26" t="str">
            <v>帰郷広報旅費</v>
          </cell>
        </row>
        <row r="27">
          <cell r="A27">
            <v>12812</v>
          </cell>
          <cell r="B27" t="str">
            <v>細</v>
          </cell>
          <cell r="C27" t="str">
            <v xml:space="preserve">   職員旅費</v>
          </cell>
          <cell r="D27" t="str">
            <v>検査検収等旅費</v>
          </cell>
        </row>
        <row r="28">
          <cell r="A28">
            <v>12813</v>
          </cell>
          <cell r="B28" t="str">
            <v>細</v>
          </cell>
          <cell r="C28" t="str">
            <v xml:space="preserve">   職員旅費</v>
          </cell>
          <cell r="D28" t="str">
            <v>広報旅費</v>
          </cell>
        </row>
        <row r="29">
          <cell r="A29">
            <v>12900</v>
          </cell>
          <cell r="B29" t="str">
            <v>目</v>
          </cell>
          <cell r="C29" t="str">
            <v xml:space="preserve">   赴任旅費</v>
          </cell>
          <cell r="D29" t="str">
            <v>赴任旅費</v>
          </cell>
        </row>
        <row r="30">
          <cell r="A30">
            <v>12901</v>
          </cell>
          <cell r="B30" t="str">
            <v>細</v>
          </cell>
          <cell r="C30" t="str">
            <v xml:space="preserve">   赴任旅費</v>
          </cell>
          <cell r="D30" t="str">
            <v>赴任旅費</v>
          </cell>
        </row>
        <row r="31">
          <cell r="A31">
            <v>13000</v>
          </cell>
          <cell r="B31" t="str">
            <v>目</v>
          </cell>
          <cell r="C31" t="str">
            <v xml:space="preserve">   外国旅費</v>
          </cell>
          <cell r="D31" t="str">
            <v>外国旅費</v>
          </cell>
        </row>
        <row r="32">
          <cell r="A32">
            <v>13001</v>
          </cell>
          <cell r="B32" t="str">
            <v>細</v>
          </cell>
          <cell r="C32" t="str">
            <v xml:space="preserve">   外国旅費</v>
          </cell>
          <cell r="D32" t="str">
            <v>外国旅費</v>
          </cell>
        </row>
        <row r="33">
          <cell r="A33">
            <v>13100</v>
          </cell>
          <cell r="B33" t="str">
            <v>目</v>
          </cell>
          <cell r="C33" t="str">
            <v xml:space="preserve">   外国留学旅費</v>
          </cell>
          <cell r="D33" t="str">
            <v>外国留学旅費</v>
          </cell>
        </row>
        <row r="34">
          <cell r="A34">
            <v>13101</v>
          </cell>
          <cell r="B34" t="str">
            <v>細</v>
          </cell>
          <cell r="C34" t="str">
            <v xml:space="preserve">   外国留学旅費</v>
          </cell>
          <cell r="D34" t="str">
            <v>外国留学旅費</v>
          </cell>
        </row>
        <row r="35">
          <cell r="A35">
            <v>13200</v>
          </cell>
          <cell r="B35" t="str">
            <v>目</v>
          </cell>
          <cell r="C35" t="str">
            <v xml:space="preserve">   委員等旅費</v>
          </cell>
          <cell r="D35" t="str">
            <v>委員等旅費</v>
          </cell>
        </row>
        <row r="36">
          <cell r="A36">
            <v>13201</v>
          </cell>
          <cell r="B36" t="str">
            <v>細</v>
          </cell>
          <cell r="C36" t="str">
            <v xml:space="preserve">   委員等旅費</v>
          </cell>
          <cell r="D36" t="str">
            <v>委員等旅費</v>
          </cell>
        </row>
        <row r="37">
          <cell r="A37">
            <v>13400</v>
          </cell>
          <cell r="B37" t="str">
            <v>目</v>
          </cell>
          <cell r="C37" t="str">
            <v xml:space="preserve">   帰住招集等旅費</v>
          </cell>
          <cell r="D37" t="str">
            <v>帰住招集等旅費</v>
          </cell>
        </row>
        <row r="38">
          <cell r="A38">
            <v>13401</v>
          </cell>
          <cell r="B38" t="str">
            <v>細</v>
          </cell>
          <cell r="C38" t="str">
            <v xml:space="preserve">   帰住招集等旅費</v>
          </cell>
          <cell r="D38" t="str">
            <v>退職者帰住旅費</v>
          </cell>
        </row>
        <row r="39">
          <cell r="A39">
            <v>13402</v>
          </cell>
          <cell r="B39" t="str">
            <v>細</v>
          </cell>
          <cell r="C39" t="str">
            <v xml:space="preserve">   帰住招集等旅費</v>
          </cell>
          <cell r="D39" t="str">
            <v>遺家族出頭旅費</v>
          </cell>
        </row>
        <row r="40">
          <cell r="A40">
            <v>13403</v>
          </cell>
          <cell r="B40" t="str">
            <v>細</v>
          </cell>
          <cell r="C40" t="str">
            <v xml:space="preserve">   帰住招集等旅費</v>
          </cell>
          <cell r="D40" t="str">
            <v>参考人出頭旅費</v>
          </cell>
        </row>
        <row r="41">
          <cell r="A41">
            <v>13404</v>
          </cell>
          <cell r="B41" t="str">
            <v>細</v>
          </cell>
          <cell r="C41" t="str">
            <v xml:space="preserve">   帰住招集等旅費</v>
          </cell>
          <cell r="D41" t="str">
            <v>部外者招へい旅費</v>
          </cell>
        </row>
        <row r="42">
          <cell r="A42">
            <v>13405</v>
          </cell>
          <cell r="B42" t="str">
            <v>細</v>
          </cell>
          <cell r="C42" t="str">
            <v xml:space="preserve">   帰住招集等旅費</v>
          </cell>
          <cell r="D42" t="str">
            <v>不採用者旅費</v>
          </cell>
        </row>
        <row r="43">
          <cell r="A43">
            <v>13500</v>
          </cell>
          <cell r="B43" t="str">
            <v>目</v>
          </cell>
          <cell r="C43" t="str">
            <v>庁         費</v>
          </cell>
          <cell r="D43" t="str">
            <v>庁費</v>
          </cell>
        </row>
        <row r="44">
          <cell r="A44">
            <v>13501</v>
          </cell>
          <cell r="B44" t="str">
            <v>細</v>
          </cell>
          <cell r="C44" t="str">
            <v>庁         費</v>
          </cell>
          <cell r="D44" t="str">
            <v>備品費</v>
          </cell>
        </row>
        <row r="45">
          <cell r="A45">
            <v>13502</v>
          </cell>
          <cell r="B45" t="str">
            <v>細</v>
          </cell>
          <cell r="C45" t="str">
            <v>庁         費</v>
          </cell>
          <cell r="D45" t="str">
            <v>消耗品費</v>
          </cell>
        </row>
        <row r="46">
          <cell r="A46">
            <v>13503</v>
          </cell>
          <cell r="B46" t="str">
            <v>細</v>
          </cell>
          <cell r="C46" t="str">
            <v>庁         費</v>
          </cell>
          <cell r="D46" t="str">
            <v>被服費</v>
          </cell>
        </row>
        <row r="47">
          <cell r="A47">
            <v>13504</v>
          </cell>
          <cell r="B47" t="str">
            <v>細</v>
          </cell>
          <cell r="C47" t="str">
            <v>庁         費</v>
          </cell>
          <cell r="D47" t="str">
            <v>印刷製本費</v>
          </cell>
        </row>
        <row r="48">
          <cell r="A48">
            <v>13505</v>
          </cell>
          <cell r="B48" t="str">
            <v>細</v>
          </cell>
          <cell r="C48" t="str">
            <v>庁         費</v>
          </cell>
          <cell r="D48" t="str">
            <v>通信運搬費</v>
          </cell>
        </row>
        <row r="49">
          <cell r="A49">
            <v>13506</v>
          </cell>
          <cell r="B49" t="str">
            <v>細</v>
          </cell>
          <cell r="C49" t="str">
            <v>庁         費</v>
          </cell>
          <cell r="D49" t="str">
            <v>光熱水料</v>
          </cell>
        </row>
        <row r="50">
          <cell r="A50">
            <v>13510</v>
          </cell>
          <cell r="B50" t="str">
            <v>細</v>
          </cell>
          <cell r="C50" t="str">
            <v>庁         費</v>
          </cell>
          <cell r="D50" t="str">
            <v>その他</v>
          </cell>
        </row>
        <row r="51">
          <cell r="A51">
            <v>13511</v>
          </cell>
          <cell r="B51" t="str">
            <v>細</v>
          </cell>
          <cell r="C51" t="str">
            <v>庁         費</v>
          </cell>
          <cell r="D51" t="str">
            <v>借料及損料</v>
          </cell>
        </row>
        <row r="52">
          <cell r="A52">
            <v>13512</v>
          </cell>
          <cell r="B52" t="str">
            <v>細</v>
          </cell>
          <cell r="C52" t="str">
            <v>庁         費</v>
          </cell>
          <cell r="D52" t="str">
            <v>会議費</v>
          </cell>
        </row>
        <row r="53">
          <cell r="A53">
            <v>13513</v>
          </cell>
          <cell r="B53" t="str">
            <v>細</v>
          </cell>
          <cell r="C53" t="str">
            <v>庁         費</v>
          </cell>
          <cell r="D53" t="str">
            <v>賃金</v>
          </cell>
        </row>
        <row r="54">
          <cell r="A54">
            <v>13514</v>
          </cell>
          <cell r="B54" t="str">
            <v>細</v>
          </cell>
          <cell r="C54" t="str">
            <v>庁         費</v>
          </cell>
          <cell r="D54" t="str">
            <v>保険料</v>
          </cell>
        </row>
        <row r="55">
          <cell r="A55">
            <v>13515</v>
          </cell>
          <cell r="B55" t="str">
            <v>細</v>
          </cell>
          <cell r="C55" t="str">
            <v>庁         費</v>
          </cell>
          <cell r="D55" t="str">
            <v>児童手当拠出金</v>
          </cell>
        </row>
        <row r="56">
          <cell r="A56">
            <v>13516</v>
          </cell>
          <cell r="B56" t="str">
            <v>細</v>
          </cell>
          <cell r="C56" t="str">
            <v>庁         費</v>
          </cell>
          <cell r="D56" t="str">
            <v>自動車交換差金</v>
          </cell>
        </row>
        <row r="57">
          <cell r="A57">
            <v>13517</v>
          </cell>
          <cell r="B57" t="str">
            <v>細</v>
          </cell>
          <cell r="C57" t="str">
            <v>庁         費</v>
          </cell>
          <cell r="D57" t="str">
            <v>雑役務費</v>
          </cell>
        </row>
        <row r="58">
          <cell r="A58">
            <v>13518</v>
          </cell>
          <cell r="B58" t="str">
            <v>細</v>
          </cell>
          <cell r="C58" t="str">
            <v>庁         費</v>
          </cell>
          <cell r="D58" t="str">
            <v>自動車維持費</v>
          </cell>
        </row>
        <row r="59">
          <cell r="A59">
            <v>13519</v>
          </cell>
          <cell r="B59" t="str">
            <v>細</v>
          </cell>
          <cell r="C59" t="str">
            <v>庁         費</v>
          </cell>
          <cell r="D59" t="str">
            <v>燃料費</v>
          </cell>
        </row>
        <row r="60">
          <cell r="A60">
            <v>13520</v>
          </cell>
          <cell r="B60" t="str">
            <v>細</v>
          </cell>
          <cell r="C60" t="str">
            <v>庁         費</v>
          </cell>
          <cell r="D60" t="str">
            <v>職員厚生経費</v>
          </cell>
        </row>
        <row r="61">
          <cell r="A61">
            <v>13521</v>
          </cell>
          <cell r="B61" t="str">
            <v>細</v>
          </cell>
          <cell r="C61" t="str">
            <v>庁         費</v>
          </cell>
          <cell r="D61" t="str">
            <v>広報庁費</v>
          </cell>
        </row>
        <row r="62">
          <cell r="A62">
            <v>13600</v>
          </cell>
          <cell r="B62" t="str">
            <v>目</v>
          </cell>
          <cell r="C62" t="str">
            <v xml:space="preserve">   国会図書館支部庁費</v>
          </cell>
          <cell r="D62" t="str">
            <v>国会図書館支部庁費</v>
          </cell>
        </row>
        <row r="63">
          <cell r="A63">
            <v>13601</v>
          </cell>
          <cell r="B63" t="str">
            <v>細</v>
          </cell>
          <cell r="C63" t="str">
            <v xml:space="preserve">   国会図書館支部庁費</v>
          </cell>
          <cell r="D63" t="str">
            <v>図書購入費</v>
          </cell>
        </row>
        <row r="64">
          <cell r="A64">
            <v>13602</v>
          </cell>
          <cell r="B64" t="str">
            <v>細</v>
          </cell>
          <cell r="C64" t="str">
            <v xml:space="preserve">   国会図書館支部庁費</v>
          </cell>
          <cell r="D64" t="str">
            <v>図書館運営費</v>
          </cell>
        </row>
        <row r="65">
          <cell r="A65">
            <v>13700</v>
          </cell>
          <cell r="B65" t="str">
            <v>目</v>
          </cell>
          <cell r="C65" t="str">
            <v xml:space="preserve">   情報処理業務庁費</v>
          </cell>
          <cell r="D65" t="str">
            <v>情報処理業務庁費</v>
          </cell>
        </row>
        <row r="66">
          <cell r="A66">
            <v>13701</v>
          </cell>
          <cell r="B66" t="str">
            <v>細</v>
          </cell>
          <cell r="C66" t="str">
            <v xml:space="preserve">   情報処理業務庁費</v>
          </cell>
          <cell r="D66" t="str">
            <v>情報処理業務庁費</v>
          </cell>
        </row>
        <row r="67">
          <cell r="A67">
            <v>13800</v>
          </cell>
          <cell r="B67" t="str">
            <v>目</v>
          </cell>
          <cell r="C67" t="str">
            <v xml:space="preserve">   装備品等契約企業調査費</v>
          </cell>
          <cell r="D67" t="str">
            <v>装備品等契約企業調査費</v>
          </cell>
        </row>
        <row r="68">
          <cell r="A68">
            <v>13801</v>
          </cell>
          <cell r="B68" t="str">
            <v>細</v>
          </cell>
          <cell r="C68" t="str">
            <v xml:space="preserve">   装備品等契約企業調査費</v>
          </cell>
          <cell r="D68" t="str">
            <v>装備品等契約企業調査費</v>
          </cell>
        </row>
        <row r="69">
          <cell r="A69">
            <v>13900</v>
          </cell>
          <cell r="B69" t="str">
            <v>目</v>
          </cell>
          <cell r="C69" t="str">
            <v>営   舎   費</v>
          </cell>
          <cell r="D69" t="str">
            <v>営舎費</v>
          </cell>
        </row>
        <row r="70">
          <cell r="A70">
            <v>13901</v>
          </cell>
          <cell r="B70" t="str">
            <v>細</v>
          </cell>
          <cell r="C70" t="str">
            <v>営   舎   費</v>
          </cell>
          <cell r="D70" t="str">
            <v>営舎用備品費</v>
          </cell>
        </row>
        <row r="71">
          <cell r="A71">
            <v>13902</v>
          </cell>
          <cell r="B71" t="str">
            <v>細</v>
          </cell>
          <cell r="C71" t="str">
            <v>営   舎   費</v>
          </cell>
          <cell r="D71" t="str">
            <v>営舎維持費</v>
          </cell>
        </row>
        <row r="72">
          <cell r="A72">
            <v>13903</v>
          </cell>
          <cell r="B72" t="str">
            <v>細</v>
          </cell>
          <cell r="C72" t="str">
            <v>営   舎   費</v>
          </cell>
          <cell r="D72" t="str">
            <v>環境衛生費</v>
          </cell>
        </row>
        <row r="73">
          <cell r="A73">
            <v>13904</v>
          </cell>
          <cell r="B73" t="str">
            <v>細</v>
          </cell>
          <cell r="C73" t="str">
            <v>営   舎   費</v>
          </cell>
          <cell r="D73" t="str">
            <v>保健管理費</v>
          </cell>
        </row>
        <row r="74">
          <cell r="A74">
            <v>13905</v>
          </cell>
          <cell r="B74" t="str">
            <v>細</v>
          </cell>
          <cell r="C74" t="str">
            <v>営   舎   費</v>
          </cell>
          <cell r="D74" t="str">
            <v>防疫費</v>
          </cell>
        </row>
        <row r="75">
          <cell r="A75">
            <v>13906</v>
          </cell>
          <cell r="B75" t="str">
            <v>細</v>
          </cell>
          <cell r="C75" t="str">
            <v>営   舎   費</v>
          </cell>
          <cell r="D75" t="str">
            <v>寝具費</v>
          </cell>
        </row>
        <row r="76">
          <cell r="A76">
            <v>13907</v>
          </cell>
          <cell r="B76" t="str">
            <v>細</v>
          </cell>
          <cell r="C76" t="str">
            <v>営   舎   費</v>
          </cell>
          <cell r="D76" t="str">
            <v>賃金</v>
          </cell>
        </row>
        <row r="77">
          <cell r="A77">
            <v>13908</v>
          </cell>
          <cell r="B77" t="str">
            <v>細</v>
          </cell>
          <cell r="C77" t="str">
            <v>営   舎   費</v>
          </cell>
          <cell r="D77" t="str">
            <v>燃料費</v>
          </cell>
        </row>
        <row r="78">
          <cell r="A78">
            <v>13909</v>
          </cell>
          <cell r="B78" t="str">
            <v>細</v>
          </cell>
          <cell r="C78" t="str">
            <v>営   舎   費</v>
          </cell>
          <cell r="D78" t="str">
            <v>光熱水料</v>
          </cell>
        </row>
        <row r="79">
          <cell r="A79">
            <v>13910</v>
          </cell>
          <cell r="B79" t="str">
            <v>細</v>
          </cell>
          <cell r="C79" t="str">
            <v>営   舎   費</v>
          </cell>
          <cell r="D79" t="str">
            <v>その他</v>
          </cell>
        </row>
        <row r="80">
          <cell r="A80">
            <v>13911</v>
          </cell>
          <cell r="B80" t="str">
            <v>細</v>
          </cell>
          <cell r="C80" t="str">
            <v>営   舎   費</v>
          </cell>
          <cell r="D80" t="str">
            <v>汚染負荷量賦課金</v>
          </cell>
        </row>
        <row r="81">
          <cell r="A81">
            <v>14000</v>
          </cell>
          <cell r="B81" t="str">
            <v>目</v>
          </cell>
          <cell r="C81" t="str">
            <v>被   服   費</v>
          </cell>
          <cell r="D81" t="str">
            <v>被服費</v>
          </cell>
        </row>
        <row r="82">
          <cell r="A82">
            <v>14001</v>
          </cell>
          <cell r="B82" t="str">
            <v>細</v>
          </cell>
          <cell r="C82" t="str">
            <v>被   服   費</v>
          </cell>
          <cell r="D82" t="str">
            <v>被服購入費</v>
          </cell>
        </row>
        <row r="83">
          <cell r="A83">
            <v>14002</v>
          </cell>
          <cell r="B83" t="str">
            <v>細</v>
          </cell>
          <cell r="C83" t="str">
            <v>被   服   費</v>
          </cell>
          <cell r="D83" t="str">
            <v>個人装具費</v>
          </cell>
        </row>
        <row r="84">
          <cell r="A84">
            <v>14003</v>
          </cell>
          <cell r="B84" t="str">
            <v>細</v>
          </cell>
          <cell r="C84" t="str">
            <v>被   服   費</v>
          </cell>
          <cell r="D84" t="str">
            <v>被服維持費</v>
          </cell>
        </row>
        <row r="85">
          <cell r="A85">
            <v>14004</v>
          </cell>
          <cell r="B85" t="str">
            <v>細</v>
          </cell>
          <cell r="C85" t="str">
            <v>被   服   費</v>
          </cell>
          <cell r="D85" t="str">
            <v>賃金</v>
          </cell>
        </row>
        <row r="86">
          <cell r="A86">
            <v>14010</v>
          </cell>
          <cell r="B86" t="str">
            <v>細</v>
          </cell>
          <cell r="C86" t="str">
            <v>被   服   費</v>
          </cell>
          <cell r="D86" t="str">
            <v>その他</v>
          </cell>
        </row>
        <row r="87">
          <cell r="A87">
            <v>14100</v>
          </cell>
          <cell r="B87" t="str">
            <v>目</v>
          </cell>
          <cell r="C87" t="str">
            <v>糧   食   費</v>
          </cell>
          <cell r="D87" t="str">
            <v>糧食費</v>
          </cell>
        </row>
        <row r="88">
          <cell r="A88">
            <v>14101</v>
          </cell>
          <cell r="B88" t="str">
            <v>細</v>
          </cell>
          <cell r="C88" t="str">
            <v>糧   食   費</v>
          </cell>
          <cell r="D88" t="str">
            <v>一般糧食費</v>
          </cell>
        </row>
        <row r="89">
          <cell r="A89">
            <v>14102</v>
          </cell>
          <cell r="B89" t="str">
            <v>細</v>
          </cell>
          <cell r="C89" t="str">
            <v>糧   食   費</v>
          </cell>
          <cell r="D89" t="str">
            <v>非常糧食費</v>
          </cell>
        </row>
        <row r="90">
          <cell r="A90">
            <v>14103</v>
          </cell>
          <cell r="B90" t="str">
            <v>細</v>
          </cell>
          <cell r="C90" t="str">
            <v>糧   食   費</v>
          </cell>
          <cell r="D90" t="str">
            <v>加給食費</v>
          </cell>
        </row>
        <row r="91">
          <cell r="A91">
            <v>14104</v>
          </cell>
          <cell r="B91" t="str">
            <v>細</v>
          </cell>
          <cell r="C91" t="str">
            <v>糧   食   費</v>
          </cell>
          <cell r="D91" t="str">
            <v>患者食費</v>
          </cell>
        </row>
        <row r="92">
          <cell r="A92">
            <v>14200</v>
          </cell>
          <cell r="B92" t="str">
            <v>目</v>
          </cell>
          <cell r="C92" t="str">
            <v xml:space="preserve">   通信専用料</v>
          </cell>
          <cell r="D92" t="str">
            <v>通信専用料</v>
          </cell>
        </row>
        <row r="93">
          <cell r="A93">
            <v>14201</v>
          </cell>
          <cell r="B93" t="str">
            <v>細</v>
          </cell>
          <cell r="C93" t="str">
            <v xml:space="preserve">   通信専用料</v>
          </cell>
          <cell r="D93" t="str">
            <v>通信専用料</v>
          </cell>
        </row>
        <row r="94">
          <cell r="A94">
            <v>14300</v>
          </cell>
          <cell r="B94" t="str">
            <v>目</v>
          </cell>
          <cell r="C94" t="str">
            <v xml:space="preserve">   公共施設等維持管理運営費</v>
          </cell>
          <cell r="D94" t="str">
            <v>公共施設等維持管理運営費</v>
          </cell>
        </row>
        <row r="95">
          <cell r="A95">
            <v>14301</v>
          </cell>
          <cell r="B95" t="str">
            <v>細</v>
          </cell>
          <cell r="C95" t="str">
            <v xml:space="preserve">   公共施設等維持管理運営費</v>
          </cell>
          <cell r="D95" t="str">
            <v>公共施設等維持管理運営費</v>
          </cell>
        </row>
        <row r="96">
          <cell r="A96">
            <v>14400</v>
          </cell>
          <cell r="B96" t="str">
            <v>目</v>
          </cell>
          <cell r="C96" t="str">
            <v>油購入費</v>
          </cell>
          <cell r="D96" t="str">
            <v>油購入費</v>
          </cell>
        </row>
        <row r="97">
          <cell r="A97">
            <v>14401</v>
          </cell>
          <cell r="B97" t="str">
            <v>細</v>
          </cell>
          <cell r="C97" t="str">
            <v>油購入費</v>
          </cell>
          <cell r="D97" t="str">
            <v>航空機用油購入費</v>
          </cell>
        </row>
        <row r="98">
          <cell r="A98">
            <v>14402</v>
          </cell>
          <cell r="B98" t="str">
            <v>細</v>
          </cell>
          <cell r="C98" t="str">
            <v>油購入費</v>
          </cell>
          <cell r="D98" t="str">
            <v>車両用油購入費</v>
          </cell>
        </row>
        <row r="99">
          <cell r="A99">
            <v>14403</v>
          </cell>
          <cell r="B99" t="str">
            <v>細</v>
          </cell>
          <cell r="C99" t="str">
            <v>油購入費</v>
          </cell>
          <cell r="D99" t="str">
            <v>艦船用油購入費</v>
          </cell>
        </row>
        <row r="100">
          <cell r="A100">
            <v>14404</v>
          </cell>
          <cell r="B100" t="str">
            <v>細</v>
          </cell>
          <cell r="C100" t="str">
            <v>油購入費</v>
          </cell>
          <cell r="D100" t="str">
            <v>雑油購入費</v>
          </cell>
        </row>
        <row r="101">
          <cell r="A101">
            <v>14500</v>
          </cell>
          <cell r="B101" t="str">
            <v>目</v>
          </cell>
          <cell r="C101" t="str">
            <v>運   搬   費</v>
          </cell>
          <cell r="D101" t="str">
            <v>運搬費</v>
          </cell>
        </row>
        <row r="102">
          <cell r="A102">
            <v>14501</v>
          </cell>
          <cell r="B102" t="str">
            <v>細</v>
          </cell>
          <cell r="C102" t="str">
            <v>運   搬   費</v>
          </cell>
          <cell r="D102" t="str">
            <v>部隊移動費</v>
          </cell>
        </row>
        <row r="103">
          <cell r="A103">
            <v>14502</v>
          </cell>
          <cell r="B103" t="str">
            <v>細</v>
          </cell>
          <cell r="C103" t="str">
            <v>運   搬   費</v>
          </cell>
          <cell r="D103" t="str">
            <v>演習等参加費</v>
          </cell>
        </row>
        <row r="104">
          <cell r="A104">
            <v>14503</v>
          </cell>
          <cell r="B104" t="str">
            <v>細</v>
          </cell>
          <cell r="C104" t="str">
            <v>運   搬   費</v>
          </cell>
          <cell r="D104" t="str">
            <v>物資輸送費</v>
          </cell>
        </row>
        <row r="105">
          <cell r="A105">
            <v>14504</v>
          </cell>
          <cell r="B105" t="str">
            <v>細</v>
          </cell>
          <cell r="C105" t="str">
            <v>運   搬   費</v>
          </cell>
          <cell r="D105" t="str">
            <v>被疑者等運搬費</v>
          </cell>
        </row>
        <row r="106">
          <cell r="A106">
            <v>14600</v>
          </cell>
          <cell r="B106" t="str">
            <v>目</v>
          </cell>
          <cell r="C106" t="str">
            <v xml:space="preserve">   移   転   費</v>
          </cell>
          <cell r="D106" t="str">
            <v>移転費</v>
          </cell>
        </row>
        <row r="107">
          <cell r="A107">
            <v>14601</v>
          </cell>
          <cell r="B107" t="str">
            <v>細</v>
          </cell>
          <cell r="C107" t="str">
            <v xml:space="preserve">   移   転   費</v>
          </cell>
          <cell r="D107" t="str">
            <v>移転費</v>
          </cell>
        </row>
        <row r="108">
          <cell r="A108">
            <v>14700</v>
          </cell>
          <cell r="B108" t="str">
            <v>目</v>
          </cell>
          <cell r="C108" t="str">
            <v xml:space="preserve">   宿舎特別借上費</v>
          </cell>
          <cell r="D108" t="str">
            <v>宿舎特別借上費</v>
          </cell>
        </row>
        <row r="109">
          <cell r="A109">
            <v>14701</v>
          </cell>
          <cell r="B109" t="str">
            <v>細</v>
          </cell>
          <cell r="C109" t="str">
            <v xml:space="preserve">   宿舎特別借上費</v>
          </cell>
          <cell r="D109" t="str">
            <v>宿舎特別借上費</v>
          </cell>
        </row>
        <row r="110">
          <cell r="A110">
            <v>14702</v>
          </cell>
          <cell r="B110" t="str">
            <v>細</v>
          </cell>
          <cell r="C110" t="str">
            <v xml:space="preserve">   宿舎特別借上費</v>
          </cell>
          <cell r="D110" t="str">
            <v>宿舎借上費</v>
          </cell>
        </row>
        <row r="111">
          <cell r="A111">
            <v>14800</v>
          </cell>
          <cell r="B111" t="str">
            <v>目</v>
          </cell>
          <cell r="C111" t="str">
            <v xml:space="preserve">   電子計算機等借料</v>
          </cell>
          <cell r="D111" t="str">
            <v>電子計算機等借料</v>
          </cell>
        </row>
        <row r="112">
          <cell r="A112">
            <v>14801</v>
          </cell>
          <cell r="B112" t="str">
            <v>細</v>
          </cell>
          <cell r="C112" t="str">
            <v xml:space="preserve">   電子計算機等借料</v>
          </cell>
          <cell r="D112" t="str">
            <v>電子計算機等借料</v>
          </cell>
        </row>
        <row r="113">
          <cell r="A113">
            <v>14900</v>
          </cell>
          <cell r="B113" t="str">
            <v>目</v>
          </cell>
          <cell r="C113" t="str">
            <v>各所修繕</v>
          </cell>
          <cell r="D113" t="str">
            <v>各所修繕</v>
          </cell>
        </row>
        <row r="114">
          <cell r="A114">
            <v>14901</v>
          </cell>
          <cell r="B114" t="str">
            <v>細</v>
          </cell>
          <cell r="C114" t="str">
            <v>各所修繕</v>
          </cell>
          <cell r="D114" t="str">
            <v>各所修繕</v>
          </cell>
        </row>
        <row r="115">
          <cell r="A115">
            <v>15000</v>
          </cell>
          <cell r="B115" t="str">
            <v>目</v>
          </cell>
          <cell r="C115" t="str">
            <v>自動車重量税</v>
          </cell>
          <cell r="D115" t="str">
            <v>自動車重量税</v>
          </cell>
        </row>
        <row r="116">
          <cell r="A116">
            <v>15001</v>
          </cell>
          <cell r="B116" t="str">
            <v>細</v>
          </cell>
          <cell r="C116" t="str">
            <v>自動車重量税</v>
          </cell>
          <cell r="D116" t="str">
            <v>自動車重量税</v>
          </cell>
        </row>
        <row r="117">
          <cell r="A117">
            <v>15200</v>
          </cell>
          <cell r="B117" t="str">
            <v>目</v>
          </cell>
          <cell r="C117" t="str">
            <v xml:space="preserve">   国家公務員共済組合負担金</v>
          </cell>
          <cell r="D117" t="str">
            <v>国家公務員共済組合負担金</v>
          </cell>
        </row>
        <row r="118">
          <cell r="A118">
            <v>15201</v>
          </cell>
          <cell r="B118" t="str">
            <v>細</v>
          </cell>
          <cell r="C118" t="str">
            <v xml:space="preserve">   国家公務員共済組合負担金</v>
          </cell>
          <cell r="D118" t="str">
            <v>国家公務員共済組合負担金</v>
          </cell>
        </row>
        <row r="119">
          <cell r="A119">
            <v>15300</v>
          </cell>
          <cell r="B119" t="str">
            <v>目</v>
          </cell>
          <cell r="C119" t="str">
            <v xml:space="preserve">   基礎年金国家公務員共済組合負担金</v>
          </cell>
          <cell r="D119" t="str">
            <v>基礎年金国家公務員共済組合負担金</v>
          </cell>
        </row>
        <row r="120">
          <cell r="A120">
            <v>15301</v>
          </cell>
          <cell r="B120" t="str">
            <v>細</v>
          </cell>
          <cell r="C120" t="str">
            <v xml:space="preserve">   基礎年金国家公務員共済組合負担金</v>
          </cell>
          <cell r="D120" t="str">
            <v>基礎年金国家公務員共済組合負担金</v>
          </cell>
        </row>
        <row r="121">
          <cell r="A121">
            <v>15400</v>
          </cell>
          <cell r="B121" t="str">
            <v>目</v>
          </cell>
          <cell r="C121" t="str">
            <v xml:space="preserve">   国有資産所在市町村交付金</v>
          </cell>
          <cell r="D121" t="str">
            <v>国有資産所在市町村交付金</v>
          </cell>
        </row>
        <row r="122">
          <cell r="A122">
            <v>15401</v>
          </cell>
          <cell r="B122" t="str">
            <v>細</v>
          </cell>
          <cell r="C122" t="str">
            <v xml:space="preserve">   国有資産所在市町村交付金</v>
          </cell>
          <cell r="D122" t="str">
            <v>国有資産所在市町村交付金</v>
          </cell>
        </row>
        <row r="123">
          <cell r="A123">
            <v>15500</v>
          </cell>
          <cell r="B123" t="str">
            <v>目</v>
          </cell>
          <cell r="C123" t="str">
            <v xml:space="preserve">   相互防衛援助協定交付金</v>
          </cell>
          <cell r="D123" t="str">
            <v>相互防衛援助協定交付金</v>
          </cell>
        </row>
        <row r="124">
          <cell r="A124">
            <v>15501</v>
          </cell>
          <cell r="B124" t="str">
            <v>細</v>
          </cell>
          <cell r="C124" t="str">
            <v xml:space="preserve">   相互防衛援助協定交付金</v>
          </cell>
          <cell r="D124" t="str">
            <v>相互防衛援助協定交付金</v>
          </cell>
        </row>
        <row r="125">
          <cell r="A125">
            <v>15600</v>
          </cell>
          <cell r="B125" t="str">
            <v>目</v>
          </cell>
          <cell r="C125" t="str">
            <v xml:space="preserve">   交   際   費</v>
          </cell>
          <cell r="D125" t="str">
            <v>交際費</v>
          </cell>
        </row>
        <row r="126">
          <cell r="A126">
            <v>15601</v>
          </cell>
          <cell r="B126" t="str">
            <v>細</v>
          </cell>
          <cell r="C126" t="str">
            <v xml:space="preserve">   交   際   費</v>
          </cell>
          <cell r="D126" t="str">
            <v>交際費</v>
          </cell>
        </row>
        <row r="127">
          <cell r="A127">
            <v>15700</v>
          </cell>
          <cell r="B127" t="str">
            <v>目</v>
          </cell>
          <cell r="C127" t="str">
            <v xml:space="preserve">   賠償償還及払戻金</v>
          </cell>
          <cell r="D127" t="str">
            <v>賠償償還及払戻金</v>
          </cell>
        </row>
        <row r="128">
          <cell r="A128">
            <v>15701</v>
          </cell>
          <cell r="B128" t="str">
            <v>細</v>
          </cell>
          <cell r="C128" t="str">
            <v xml:space="preserve">   賠償償還及払戻金</v>
          </cell>
          <cell r="D128" t="str">
            <v>賠償金</v>
          </cell>
        </row>
        <row r="129">
          <cell r="A129">
            <v>15702</v>
          </cell>
          <cell r="B129" t="str">
            <v>細</v>
          </cell>
          <cell r="C129" t="str">
            <v xml:space="preserve">   賠償償還及払戻金</v>
          </cell>
          <cell r="D129" t="str">
            <v>警察留置負担金</v>
          </cell>
        </row>
        <row r="130">
          <cell r="A130">
            <v>15703</v>
          </cell>
          <cell r="B130" t="str">
            <v>細</v>
          </cell>
          <cell r="C130" t="str">
            <v xml:space="preserve">   賠償償還及払戻金</v>
          </cell>
          <cell r="D130" t="str">
            <v>諸払戻補填金</v>
          </cell>
        </row>
        <row r="131">
          <cell r="A131">
            <v>30000</v>
          </cell>
          <cell r="B131" t="str">
            <v>項</v>
          </cell>
          <cell r="C131" t="str">
            <v>武器車両等整備費</v>
          </cell>
        </row>
        <row r="132">
          <cell r="A132">
            <v>31000</v>
          </cell>
          <cell r="B132" t="str">
            <v>目</v>
          </cell>
          <cell r="C132" t="str">
            <v xml:space="preserve">   武器購入費</v>
          </cell>
          <cell r="D132" t="str">
            <v>武器購入費</v>
          </cell>
        </row>
        <row r="133">
          <cell r="A133">
            <v>31001</v>
          </cell>
          <cell r="B133" t="str">
            <v>細</v>
          </cell>
          <cell r="C133" t="str">
            <v xml:space="preserve">   武器購入費</v>
          </cell>
          <cell r="D133" t="str">
            <v>編成装備品費</v>
          </cell>
        </row>
        <row r="134">
          <cell r="A134">
            <v>31002</v>
          </cell>
          <cell r="B134" t="str">
            <v>細</v>
          </cell>
          <cell r="C134" t="str">
            <v xml:space="preserve">   武器購入費</v>
          </cell>
          <cell r="D134" t="str">
            <v>編成装備品初度費</v>
          </cell>
        </row>
        <row r="135">
          <cell r="A135">
            <v>31003</v>
          </cell>
          <cell r="B135" t="str">
            <v>細</v>
          </cell>
          <cell r="C135" t="str">
            <v xml:space="preserve">   武器購入費</v>
          </cell>
          <cell r="D135" t="str">
            <v>武器購入費</v>
          </cell>
        </row>
        <row r="136">
          <cell r="A136">
            <v>31004</v>
          </cell>
          <cell r="B136" t="str">
            <v>細</v>
          </cell>
          <cell r="C136" t="str">
            <v xml:space="preserve">   武器購入費</v>
          </cell>
          <cell r="D136" t="str">
            <v>武器購入初度費</v>
          </cell>
        </row>
        <row r="137">
          <cell r="A137">
            <v>31100</v>
          </cell>
          <cell r="B137" t="str">
            <v>目</v>
          </cell>
          <cell r="C137" t="str">
            <v>通信機器購入費</v>
          </cell>
          <cell r="D137" t="str">
            <v>通信機器購入費</v>
          </cell>
        </row>
        <row r="138">
          <cell r="A138">
            <v>31101</v>
          </cell>
          <cell r="B138" t="str">
            <v>細</v>
          </cell>
          <cell r="C138" t="str">
            <v>通信機器購入費</v>
          </cell>
          <cell r="D138" t="str">
            <v>編成装備品費</v>
          </cell>
        </row>
        <row r="139">
          <cell r="A139">
            <v>31102</v>
          </cell>
          <cell r="B139" t="str">
            <v>細</v>
          </cell>
          <cell r="C139" t="str">
            <v>通信機器購入費</v>
          </cell>
          <cell r="D139" t="str">
            <v>編成装備品初度費</v>
          </cell>
        </row>
        <row r="140">
          <cell r="A140">
            <v>31103</v>
          </cell>
          <cell r="B140" t="str">
            <v>細</v>
          </cell>
          <cell r="C140" t="str">
            <v>通信機器購入費</v>
          </cell>
          <cell r="D140" t="str">
            <v>通信機器購入費</v>
          </cell>
        </row>
        <row r="141">
          <cell r="A141">
            <v>31104</v>
          </cell>
          <cell r="B141" t="str">
            <v>細</v>
          </cell>
          <cell r="C141" t="str">
            <v>通信機器購入費</v>
          </cell>
          <cell r="D141" t="str">
            <v>通信機器購入初度費</v>
          </cell>
        </row>
        <row r="142">
          <cell r="A142">
            <v>31200</v>
          </cell>
          <cell r="B142" t="str">
            <v>目</v>
          </cell>
          <cell r="C142" t="str">
            <v xml:space="preserve">   車両購入費</v>
          </cell>
          <cell r="D142" t="str">
            <v>車両購入費</v>
          </cell>
        </row>
        <row r="143">
          <cell r="A143">
            <v>31201</v>
          </cell>
          <cell r="B143" t="str">
            <v>細</v>
          </cell>
          <cell r="C143" t="str">
            <v xml:space="preserve">   車両購入費</v>
          </cell>
          <cell r="D143" t="str">
            <v>編成装備品費</v>
          </cell>
        </row>
        <row r="144">
          <cell r="A144">
            <v>31202</v>
          </cell>
          <cell r="B144" t="str">
            <v>細</v>
          </cell>
          <cell r="C144" t="str">
            <v xml:space="preserve">   車両購入費</v>
          </cell>
          <cell r="D144" t="str">
            <v>編成装備品初度費</v>
          </cell>
        </row>
        <row r="145">
          <cell r="A145">
            <v>31203</v>
          </cell>
          <cell r="B145" t="str">
            <v>細</v>
          </cell>
          <cell r="C145" t="str">
            <v xml:space="preserve">   車両購入費</v>
          </cell>
          <cell r="D145" t="str">
            <v>車両購入費</v>
          </cell>
        </row>
        <row r="146">
          <cell r="A146">
            <v>31204</v>
          </cell>
          <cell r="B146" t="str">
            <v>細</v>
          </cell>
          <cell r="C146" t="str">
            <v xml:space="preserve">   車両購入費</v>
          </cell>
          <cell r="D146" t="str">
            <v>車両購入初度費</v>
          </cell>
        </row>
        <row r="147">
          <cell r="A147">
            <v>31300</v>
          </cell>
          <cell r="B147" t="str">
            <v>目</v>
          </cell>
          <cell r="C147" t="str">
            <v xml:space="preserve">   弾薬購入費</v>
          </cell>
          <cell r="D147" t="str">
            <v>弾薬購入費</v>
          </cell>
        </row>
        <row r="148">
          <cell r="A148">
            <v>31301</v>
          </cell>
          <cell r="B148" t="str">
            <v>細</v>
          </cell>
          <cell r="C148" t="str">
            <v xml:space="preserve">   弾薬購入費</v>
          </cell>
          <cell r="D148" t="str">
            <v>弾薬購入費</v>
          </cell>
        </row>
        <row r="149">
          <cell r="A149">
            <v>31302</v>
          </cell>
          <cell r="B149" t="str">
            <v>細</v>
          </cell>
          <cell r="C149" t="str">
            <v xml:space="preserve">   弾薬購入費</v>
          </cell>
          <cell r="D149" t="str">
            <v>弾薬購入初度費</v>
          </cell>
        </row>
        <row r="150">
          <cell r="A150">
            <v>31400</v>
          </cell>
          <cell r="B150" t="str">
            <v>目</v>
          </cell>
          <cell r="C150" t="str">
            <v>諸器材購入費</v>
          </cell>
          <cell r="D150" t="str">
            <v>諸器材購入費</v>
          </cell>
        </row>
        <row r="151">
          <cell r="A151">
            <v>31401</v>
          </cell>
          <cell r="B151" t="str">
            <v>細</v>
          </cell>
          <cell r="C151" t="str">
            <v>諸器材購入費</v>
          </cell>
          <cell r="D151" t="str">
            <v>編成装備品費</v>
          </cell>
        </row>
        <row r="152">
          <cell r="A152">
            <v>31402</v>
          </cell>
          <cell r="B152" t="str">
            <v>細</v>
          </cell>
          <cell r="C152" t="str">
            <v>諸器材購入費</v>
          </cell>
          <cell r="D152" t="str">
            <v>編成装備品初度費</v>
          </cell>
        </row>
        <row r="153">
          <cell r="A153">
            <v>31403</v>
          </cell>
          <cell r="B153" t="str">
            <v>細</v>
          </cell>
          <cell r="C153" t="str">
            <v>諸器材購入費</v>
          </cell>
          <cell r="D153" t="str">
            <v>航空需品費</v>
          </cell>
        </row>
        <row r="154">
          <cell r="A154">
            <v>31404</v>
          </cell>
          <cell r="B154" t="str">
            <v>細</v>
          </cell>
          <cell r="C154" t="str">
            <v>諸器材購入費</v>
          </cell>
          <cell r="D154" t="str">
            <v>艦船需品費</v>
          </cell>
        </row>
        <row r="155">
          <cell r="A155">
            <v>31405</v>
          </cell>
          <cell r="B155" t="str">
            <v>細</v>
          </cell>
          <cell r="C155" t="str">
            <v>諸器材購入費</v>
          </cell>
          <cell r="D155" t="str">
            <v>施設機械購入費</v>
          </cell>
        </row>
        <row r="156">
          <cell r="A156">
            <v>31406</v>
          </cell>
          <cell r="B156" t="str">
            <v>細</v>
          </cell>
          <cell r="C156" t="str">
            <v>諸器材購入費</v>
          </cell>
          <cell r="D156" t="str">
            <v>修理保管用備品費</v>
          </cell>
        </row>
        <row r="157">
          <cell r="A157">
            <v>31407</v>
          </cell>
          <cell r="B157" t="str">
            <v>細</v>
          </cell>
          <cell r="C157" t="str">
            <v>諸器材購入費</v>
          </cell>
          <cell r="D157" t="str">
            <v>参考器材購入費</v>
          </cell>
        </row>
        <row r="158">
          <cell r="A158">
            <v>31408</v>
          </cell>
          <cell r="B158" t="str">
            <v>細</v>
          </cell>
          <cell r="C158" t="str">
            <v>諸器材購入費</v>
          </cell>
          <cell r="D158" t="str">
            <v>雑備品費</v>
          </cell>
        </row>
        <row r="159">
          <cell r="A159">
            <v>31409</v>
          </cell>
          <cell r="B159" t="str">
            <v>細</v>
          </cell>
          <cell r="C159" t="str">
            <v>諸器材購入費</v>
          </cell>
          <cell r="D159" t="str">
            <v>諸器材購入初度費</v>
          </cell>
        </row>
        <row r="160">
          <cell r="A160">
            <v>31500</v>
          </cell>
          <cell r="B160" t="str">
            <v>目</v>
          </cell>
          <cell r="C160" t="str">
            <v>武器修理費</v>
          </cell>
          <cell r="D160" t="str">
            <v>武器修理費</v>
          </cell>
        </row>
        <row r="161">
          <cell r="A161">
            <v>31501</v>
          </cell>
          <cell r="B161" t="str">
            <v>細</v>
          </cell>
          <cell r="C161" t="str">
            <v>武器修理費</v>
          </cell>
          <cell r="D161" t="str">
            <v>武器修理費</v>
          </cell>
        </row>
        <row r="162">
          <cell r="A162">
            <v>31502</v>
          </cell>
          <cell r="B162" t="str">
            <v>細</v>
          </cell>
          <cell r="C162" t="str">
            <v>武器修理費</v>
          </cell>
          <cell r="D162" t="str">
            <v>武器修理初度費</v>
          </cell>
        </row>
        <row r="163">
          <cell r="A163">
            <v>31503</v>
          </cell>
          <cell r="B163" t="str">
            <v>細</v>
          </cell>
          <cell r="C163" t="str">
            <v>武器修理費</v>
          </cell>
          <cell r="D163" t="str">
            <v>賃金</v>
          </cell>
        </row>
        <row r="164">
          <cell r="A164">
            <v>31600</v>
          </cell>
          <cell r="B164" t="str">
            <v>目</v>
          </cell>
          <cell r="C164" t="str">
            <v>通信維持費</v>
          </cell>
          <cell r="D164" t="str">
            <v>通信維持費</v>
          </cell>
        </row>
        <row r="165">
          <cell r="A165">
            <v>31601</v>
          </cell>
          <cell r="B165" t="str">
            <v>細</v>
          </cell>
          <cell r="C165" t="str">
            <v>通信維持費</v>
          </cell>
          <cell r="D165" t="str">
            <v>通信維持費</v>
          </cell>
        </row>
        <row r="166">
          <cell r="A166">
            <v>31603</v>
          </cell>
          <cell r="B166" t="str">
            <v>細</v>
          </cell>
          <cell r="C166" t="str">
            <v>通信維持費</v>
          </cell>
          <cell r="D166" t="str">
            <v>通信維持初度費</v>
          </cell>
        </row>
        <row r="167">
          <cell r="A167">
            <v>31604</v>
          </cell>
          <cell r="B167" t="str">
            <v>細</v>
          </cell>
          <cell r="C167" t="str">
            <v>通信維持費</v>
          </cell>
          <cell r="D167" t="str">
            <v>賃金</v>
          </cell>
        </row>
        <row r="168">
          <cell r="A168">
            <v>31700</v>
          </cell>
          <cell r="B168" t="str">
            <v>目</v>
          </cell>
          <cell r="C168" t="str">
            <v>車両修理費</v>
          </cell>
          <cell r="D168" t="str">
            <v>車両修理費</v>
          </cell>
        </row>
        <row r="169">
          <cell r="A169">
            <v>31701</v>
          </cell>
          <cell r="B169" t="str">
            <v>細</v>
          </cell>
          <cell r="C169" t="str">
            <v>車両修理費</v>
          </cell>
          <cell r="D169" t="str">
            <v>車両修理費</v>
          </cell>
        </row>
        <row r="170">
          <cell r="A170">
            <v>31702</v>
          </cell>
          <cell r="B170" t="str">
            <v>細</v>
          </cell>
          <cell r="C170" t="str">
            <v>車両修理費</v>
          </cell>
          <cell r="D170" t="str">
            <v>賃金</v>
          </cell>
        </row>
        <row r="171">
          <cell r="A171">
            <v>31800</v>
          </cell>
          <cell r="B171" t="str">
            <v>目</v>
          </cell>
          <cell r="C171" t="str">
            <v>諸器材等維持費</v>
          </cell>
          <cell r="D171" t="str">
            <v>諸器材等維持費</v>
          </cell>
        </row>
        <row r="172">
          <cell r="A172">
            <v>31801</v>
          </cell>
          <cell r="B172" t="str">
            <v>細</v>
          </cell>
          <cell r="C172" t="str">
            <v>諸器材等維持費</v>
          </cell>
          <cell r="D172" t="str">
            <v>補給処運営費</v>
          </cell>
        </row>
        <row r="173">
          <cell r="A173">
            <v>31802</v>
          </cell>
          <cell r="B173" t="str">
            <v>細</v>
          </cell>
          <cell r="C173" t="str">
            <v>諸器材等維持費</v>
          </cell>
          <cell r="D173" t="str">
            <v>化学資材維持費</v>
          </cell>
        </row>
        <row r="174">
          <cell r="A174">
            <v>31803</v>
          </cell>
          <cell r="B174" t="str">
            <v>細</v>
          </cell>
          <cell r="C174" t="str">
            <v>諸器材等維持費</v>
          </cell>
          <cell r="D174" t="str">
            <v>施設機械維持費</v>
          </cell>
        </row>
        <row r="175">
          <cell r="A175">
            <v>31804</v>
          </cell>
          <cell r="B175" t="str">
            <v>細</v>
          </cell>
          <cell r="C175" t="str">
            <v>諸器材等維持費</v>
          </cell>
          <cell r="D175" t="str">
            <v>工作所維持費</v>
          </cell>
        </row>
        <row r="176">
          <cell r="A176">
            <v>31805</v>
          </cell>
          <cell r="B176" t="str">
            <v>細</v>
          </cell>
          <cell r="C176" t="str">
            <v>諸器材等維持費</v>
          </cell>
          <cell r="D176" t="str">
            <v>雑修理費</v>
          </cell>
        </row>
        <row r="177">
          <cell r="A177">
            <v>31806</v>
          </cell>
          <cell r="B177" t="str">
            <v>細</v>
          </cell>
          <cell r="C177" t="str">
            <v>諸器材等維持費</v>
          </cell>
          <cell r="D177" t="str">
            <v>雑消耗品費</v>
          </cell>
        </row>
        <row r="178">
          <cell r="A178">
            <v>31807</v>
          </cell>
          <cell r="B178" t="str">
            <v>細</v>
          </cell>
          <cell r="C178" t="str">
            <v>諸器材等維持費</v>
          </cell>
          <cell r="D178" t="str">
            <v>艦船用雑費</v>
          </cell>
        </row>
        <row r="179">
          <cell r="A179">
            <v>31808</v>
          </cell>
          <cell r="B179" t="str">
            <v>細</v>
          </cell>
          <cell r="C179" t="str">
            <v>諸器材等維持費</v>
          </cell>
          <cell r="D179" t="str">
            <v>爆発兵器類処理費</v>
          </cell>
        </row>
        <row r="180">
          <cell r="A180">
            <v>31809</v>
          </cell>
          <cell r="B180" t="str">
            <v>細</v>
          </cell>
          <cell r="C180" t="str">
            <v>諸器材等維持費</v>
          </cell>
          <cell r="D180" t="str">
            <v>雑運営費</v>
          </cell>
        </row>
        <row r="181">
          <cell r="A181">
            <v>31811</v>
          </cell>
          <cell r="B181" t="str">
            <v>細</v>
          </cell>
          <cell r="C181" t="str">
            <v>諸器材等維持費</v>
          </cell>
          <cell r="D181" t="str">
            <v>弾薬維持費</v>
          </cell>
        </row>
        <row r="182">
          <cell r="A182">
            <v>31812</v>
          </cell>
          <cell r="B182" t="str">
            <v>細</v>
          </cell>
          <cell r="C182" t="str">
            <v>諸器材等維持費</v>
          </cell>
          <cell r="D182" t="str">
            <v>賃金</v>
          </cell>
        </row>
        <row r="183">
          <cell r="A183">
            <v>31813</v>
          </cell>
          <cell r="B183" t="str">
            <v>細</v>
          </cell>
          <cell r="C183" t="str">
            <v>諸器材等維持費</v>
          </cell>
          <cell r="D183" t="str">
            <v>諸器材等維持初度費</v>
          </cell>
        </row>
        <row r="184">
          <cell r="A184">
            <v>40000</v>
          </cell>
          <cell r="B184" t="str">
            <v>項</v>
          </cell>
          <cell r="C184" t="str">
            <v>航空機整備費</v>
          </cell>
        </row>
        <row r="185">
          <cell r="A185">
            <v>41000</v>
          </cell>
          <cell r="B185" t="str">
            <v>目</v>
          </cell>
          <cell r="C185" t="str">
            <v>航空機修理費</v>
          </cell>
          <cell r="D185" t="str">
            <v>航空機修理費</v>
          </cell>
        </row>
        <row r="186">
          <cell r="A186">
            <v>41001</v>
          </cell>
          <cell r="B186" t="str">
            <v>細</v>
          </cell>
          <cell r="C186" t="str">
            <v>航空機修理費</v>
          </cell>
          <cell r="D186" t="str">
            <v>航空機修理費</v>
          </cell>
        </row>
        <row r="187">
          <cell r="A187">
            <v>41002</v>
          </cell>
          <cell r="B187" t="str">
            <v>細</v>
          </cell>
          <cell r="C187" t="str">
            <v>航空機修理費</v>
          </cell>
          <cell r="D187" t="str">
            <v>航空機修理初度費</v>
          </cell>
        </row>
        <row r="188">
          <cell r="A188">
            <v>41003</v>
          </cell>
          <cell r="B188" t="str">
            <v>細</v>
          </cell>
          <cell r="C188" t="str">
            <v>航空機修理費</v>
          </cell>
          <cell r="D188" t="str">
            <v>賃金</v>
          </cell>
        </row>
        <row r="189">
          <cell r="A189">
            <v>41100</v>
          </cell>
          <cell r="B189" t="str">
            <v>目</v>
          </cell>
          <cell r="C189" t="str">
            <v xml:space="preserve">   航空機購入費</v>
          </cell>
          <cell r="D189" t="str">
            <v>航空機購入費</v>
          </cell>
        </row>
        <row r="190">
          <cell r="A190">
            <v>41101</v>
          </cell>
          <cell r="B190" t="str">
            <v>細</v>
          </cell>
          <cell r="C190" t="str">
            <v xml:space="preserve">   航空機購入費</v>
          </cell>
          <cell r="D190" t="str">
            <v>航空機購入費</v>
          </cell>
        </row>
        <row r="191">
          <cell r="A191">
            <v>41102</v>
          </cell>
          <cell r="B191" t="str">
            <v>細</v>
          </cell>
          <cell r="C191" t="str">
            <v xml:space="preserve">   航空機購入費初度費</v>
          </cell>
          <cell r="D191" t="str">
            <v>航空機購入初度費</v>
          </cell>
        </row>
        <row r="192">
          <cell r="A192">
            <v>50000</v>
          </cell>
          <cell r="B192" t="str">
            <v>項</v>
          </cell>
          <cell r="C192" t="str">
            <v>施設整備費</v>
          </cell>
        </row>
        <row r="193">
          <cell r="A193">
            <v>51000</v>
          </cell>
          <cell r="B193" t="str">
            <v>目</v>
          </cell>
          <cell r="C193" t="str">
            <v xml:space="preserve">   施設施工旅費</v>
          </cell>
          <cell r="D193" t="str">
            <v>施設施工旅費</v>
          </cell>
        </row>
        <row r="194">
          <cell r="A194">
            <v>51001</v>
          </cell>
          <cell r="B194" t="str">
            <v>細</v>
          </cell>
          <cell r="C194" t="str">
            <v xml:space="preserve">   施設施工旅費</v>
          </cell>
          <cell r="D194" t="str">
            <v>施設施工旅費</v>
          </cell>
        </row>
        <row r="195">
          <cell r="A195">
            <v>51100</v>
          </cell>
          <cell r="B195" t="str">
            <v>目</v>
          </cell>
          <cell r="C195" t="str">
            <v>施設施工庁費</v>
          </cell>
          <cell r="D195" t="str">
            <v>施設施工庁費</v>
          </cell>
        </row>
        <row r="196">
          <cell r="A196">
            <v>51102</v>
          </cell>
          <cell r="B196" t="str">
            <v>細</v>
          </cell>
          <cell r="C196" t="str">
            <v>施設施工庁費</v>
          </cell>
          <cell r="D196" t="str">
            <v>施設施工庁費</v>
          </cell>
        </row>
        <row r="197">
          <cell r="A197">
            <v>51200</v>
          </cell>
          <cell r="B197" t="str">
            <v>目</v>
          </cell>
          <cell r="C197" t="str">
            <v>施設整備費</v>
          </cell>
          <cell r="D197" t="str">
            <v>施設整備費</v>
          </cell>
        </row>
        <row r="198">
          <cell r="A198">
            <v>51201</v>
          </cell>
          <cell r="B198" t="str">
            <v>細</v>
          </cell>
          <cell r="C198" t="str">
            <v>施設整備費</v>
          </cell>
          <cell r="D198" t="str">
            <v>工事費</v>
          </cell>
        </row>
        <row r="199">
          <cell r="A199">
            <v>51300</v>
          </cell>
          <cell r="B199" t="str">
            <v>目</v>
          </cell>
          <cell r="C199" t="str">
            <v xml:space="preserve">   公務員宿舎施設費</v>
          </cell>
          <cell r="D199" t="str">
            <v>公務員宿舎施設費</v>
          </cell>
        </row>
        <row r="200">
          <cell r="A200">
            <v>51301</v>
          </cell>
          <cell r="B200" t="str">
            <v>細</v>
          </cell>
          <cell r="C200" t="str">
            <v xml:space="preserve">   公務員宿舎施設費</v>
          </cell>
          <cell r="D200" t="str">
            <v>工事費</v>
          </cell>
        </row>
        <row r="201">
          <cell r="A201">
            <v>51400</v>
          </cell>
          <cell r="B201" t="str">
            <v>目</v>
          </cell>
          <cell r="C201" t="str">
            <v xml:space="preserve">   不動産購入費</v>
          </cell>
          <cell r="D201" t="str">
            <v>不動産購入費</v>
          </cell>
        </row>
        <row r="202">
          <cell r="A202">
            <v>51401</v>
          </cell>
          <cell r="B202" t="str">
            <v>細</v>
          </cell>
          <cell r="C202" t="str">
            <v xml:space="preserve">   不動産購入費</v>
          </cell>
          <cell r="D202" t="str">
            <v>不動産購入費</v>
          </cell>
        </row>
        <row r="203">
          <cell r="A203">
            <v>51402</v>
          </cell>
          <cell r="B203" t="str">
            <v>細</v>
          </cell>
          <cell r="C203" t="str">
            <v xml:space="preserve">   不動産購入費</v>
          </cell>
          <cell r="D203" t="str">
            <v>公務員宿舎不動産購入費</v>
          </cell>
        </row>
        <row r="204">
          <cell r="A204">
            <v>51500</v>
          </cell>
          <cell r="B204" t="str">
            <v>目</v>
          </cell>
          <cell r="C204" t="str">
            <v xml:space="preserve">   移転等補償金</v>
          </cell>
          <cell r="D204" t="str">
            <v>移転等補償金</v>
          </cell>
        </row>
        <row r="205">
          <cell r="A205">
            <v>51501</v>
          </cell>
          <cell r="B205" t="str">
            <v>細</v>
          </cell>
          <cell r="C205" t="str">
            <v xml:space="preserve">   移転等補償金</v>
          </cell>
          <cell r="D205" t="str">
            <v>移転等補償金</v>
          </cell>
        </row>
        <row r="206">
          <cell r="A206">
            <v>60000</v>
          </cell>
          <cell r="B206" t="str">
            <v>項</v>
          </cell>
          <cell r="C206" t="str">
            <v>人材確保育成費</v>
          </cell>
        </row>
        <row r="207">
          <cell r="A207">
            <v>61000</v>
          </cell>
          <cell r="B207" t="str">
            <v>目</v>
          </cell>
          <cell r="C207" t="str">
            <v xml:space="preserve">   予備隊員手当</v>
          </cell>
          <cell r="D207" t="str">
            <v>予備隊員手当</v>
          </cell>
        </row>
        <row r="208">
          <cell r="A208">
            <v>61001</v>
          </cell>
          <cell r="B208" t="str">
            <v>細</v>
          </cell>
          <cell r="C208" t="str">
            <v xml:space="preserve">   予備隊員手当</v>
          </cell>
          <cell r="D208" t="str">
            <v>予備隊員手当</v>
          </cell>
        </row>
        <row r="209">
          <cell r="A209">
            <v>61100</v>
          </cell>
          <cell r="B209" t="str">
            <v>目</v>
          </cell>
          <cell r="C209" t="str">
            <v xml:space="preserve">   即応予備自衛官勤続報奨金</v>
          </cell>
          <cell r="D209" t="str">
            <v>即応予備自衛官勤続報奨金</v>
          </cell>
        </row>
        <row r="210">
          <cell r="A210">
            <v>61101</v>
          </cell>
          <cell r="B210" t="str">
            <v>細</v>
          </cell>
          <cell r="C210" t="str">
            <v xml:space="preserve">   即応予備自衛官勤続報奨金</v>
          </cell>
          <cell r="D210" t="str">
            <v>即応予備自衛官勤続報奨金</v>
          </cell>
        </row>
        <row r="211">
          <cell r="A211">
            <v>61200</v>
          </cell>
          <cell r="B211" t="str">
            <v>目</v>
          </cell>
          <cell r="C211" t="str">
            <v xml:space="preserve">   即応予備自衛官雇用企業給付金</v>
          </cell>
          <cell r="D211" t="str">
            <v>即応予備自衛官雇用企業給付金</v>
          </cell>
        </row>
        <row r="212">
          <cell r="A212">
            <v>61201</v>
          </cell>
          <cell r="B212" t="str">
            <v>細</v>
          </cell>
          <cell r="C212" t="str">
            <v xml:space="preserve">   即応予備自衛官雇用企業給付金</v>
          </cell>
          <cell r="D212" t="str">
            <v>即応予備自衛官雇用企業給付金</v>
          </cell>
        </row>
        <row r="213">
          <cell r="A213">
            <v>61300</v>
          </cell>
          <cell r="B213" t="str">
            <v>目</v>
          </cell>
          <cell r="C213" t="str">
            <v xml:space="preserve">   教育訓練履修給付金</v>
          </cell>
          <cell r="D213" t="str">
            <v>教育訓練履修給付金</v>
          </cell>
        </row>
        <row r="214">
          <cell r="A214">
            <v>61301</v>
          </cell>
          <cell r="B214" t="str">
            <v>細</v>
          </cell>
          <cell r="C214" t="str">
            <v xml:space="preserve">   教育訓練履修給付金</v>
          </cell>
          <cell r="D214" t="str">
            <v>教育訓練履修給付金</v>
          </cell>
        </row>
        <row r="215">
          <cell r="A215">
            <v>61400</v>
          </cell>
          <cell r="B215" t="str">
            <v>目</v>
          </cell>
          <cell r="C215" t="str">
            <v xml:space="preserve">   入校講習旅費</v>
          </cell>
          <cell r="D215" t="str">
            <v>入校講習旅費</v>
          </cell>
        </row>
        <row r="216">
          <cell r="A216">
            <v>61401</v>
          </cell>
          <cell r="B216" t="str">
            <v>細</v>
          </cell>
          <cell r="C216" t="str">
            <v xml:space="preserve">   入校講習旅費</v>
          </cell>
          <cell r="D216" t="str">
            <v>入校講習旅費</v>
          </cell>
        </row>
        <row r="217">
          <cell r="A217">
            <v>61402</v>
          </cell>
          <cell r="B217" t="str">
            <v>細</v>
          </cell>
          <cell r="C217" t="str">
            <v xml:space="preserve">   入校講習旅費</v>
          </cell>
          <cell r="D217" t="str">
            <v>現地研修旅費</v>
          </cell>
        </row>
        <row r="218">
          <cell r="A218">
            <v>61500</v>
          </cell>
          <cell r="B218" t="str">
            <v>目</v>
          </cell>
          <cell r="C218" t="str">
            <v xml:space="preserve">   募集等旅費</v>
          </cell>
          <cell r="D218" t="str">
            <v>募集等旅費</v>
          </cell>
        </row>
        <row r="219">
          <cell r="A219">
            <v>61501</v>
          </cell>
          <cell r="B219" t="str">
            <v>細</v>
          </cell>
          <cell r="C219" t="str">
            <v xml:space="preserve">   募集等旅費</v>
          </cell>
          <cell r="D219" t="str">
            <v>募集旅費</v>
          </cell>
        </row>
        <row r="220">
          <cell r="A220">
            <v>61502</v>
          </cell>
          <cell r="B220" t="str">
            <v>細</v>
          </cell>
          <cell r="C220" t="str">
            <v xml:space="preserve">   募集等旅費</v>
          </cell>
          <cell r="D220" t="str">
            <v>就職援護旅費</v>
          </cell>
        </row>
        <row r="221">
          <cell r="A221">
            <v>61503</v>
          </cell>
          <cell r="B221" t="str">
            <v>細</v>
          </cell>
          <cell r="C221" t="str">
            <v xml:space="preserve">   募集等旅費</v>
          </cell>
          <cell r="D221" t="str">
            <v>部外者招へい旅費</v>
          </cell>
        </row>
        <row r="222">
          <cell r="A222">
            <v>61600</v>
          </cell>
          <cell r="B222" t="str">
            <v>目</v>
          </cell>
          <cell r="C222" t="str">
            <v xml:space="preserve">   講師旅費</v>
          </cell>
          <cell r="D222" t="str">
            <v>講師旅費</v>
          </cell>
        </row>
        <row r="223">
          <cell r="A223">
            <v>61601</v>
          </cell>
          <cell r="B223" t="str">
            <v>細</v>
          </cell>
          <cell r="C223" t="str">
            <v xml:space="preserve">   講師旅費</v>
          </cell>
          <cell r="D223" t="str">
            <v>講師旅費</v>
          </cell>
        </row>
        <row r="224">
          <cell r="A224">
            <v>61700</v>
          </cell>
          <cell r="B224" t="str">
            <v>目</v>
          </cell>
          <cell r="C224" t="str">
            <v xml:space="preserve">   予備隊員招集等旅費</v>
          </cell>
          <cell r="D224" t="str">
            <v>予備隊員招集等旅費</v>
          </cell>
        </row>
        <row r="225">
          <cell r="A225">
            <v>61701</v>
          </cell>
          <cell r="B225" t="str">
            <v>細</v>
          </cell>
          <cell r="C225" t="str">
            <v xml:space="preserve">   予備隊員招集等旅費</v>
          </cell>
          <cell r="D225" t="str">
            <v>予備隊員招集等旅費</v>
          </cell>
        </row>
        <row r="226">
          <cell r="A226">
            <v>61800</v>
          </cell>
          <cell r="B226" t="str">
            <v>目</v>
          </cell>
          <cell r="C226" t="str">
            <v>募集等庁費</v>
          </cell>
          <cell r="D226" t="str">
            <v>募集等庁費</v>
          </cell>
        </row>
        <row r="227">
          <cell r="A227">
            <v>61801</v>
          </cell>
          <cell r="B227" t="str">
            <v>細</v>
          </cell>
          <cell r="C227" t="str">
            <v>募集等庁費</v>
          </cell>
          <cell r="D227" t="str">
            <v>募集等庁費</v>
          </cell>
        </row>
        <row r="228">
          <cell r="A228">
            <v>61900</v>
          </cell>
          <cell r="B228" t="str">
            <v>目</v>
          </cell>
          <cell r="C228" t="str">
            <v>予備隊員業務庁費</v>
          </cell>
          <cell r="D228" t="str">
            <v>予備隊員業務庁費</v>
          </cell>
        </row>
        <row r="229">
          <cell r="A229">
            <v>61901</v>
          </cell>
          <cell r="B229" t="str">
            <v>細</v>
          </cell>
          <cell r="C229" t="str">
            <v>予備隊員業務庁費</v>
          </cell>
          <cell r="D229" t="str">
            <v>予備隊員業務庁費</v>
          </cell>
        </row>
        <row r="230">
          <cell r="A230">
            <v>62000</v>
          </cell>
          <cell r="B230" t="str">
            <v>目</v>
          </cell>
          <cell r="C230" t="str">
            <v>医   療   費</v>
          </cell>
          <cell r="D230" t="str">
            <v>医療費</v>
          </cell>
        </row>
        <row r="231">
          <cell r="A231">
            <v>62001</v>
          </cell>
          <cell r="B231" t="str">
            <v>細</v>
          </cell>
          <cell r="C231" t="str">
            <v>医   療   費</v>
          </cell>
          <cell r="D231" t="str">
            <v>医療関係備品費</v>
          </cell>
        </row>
        <row r="232">
          <cell r="A232">
            <v>62002</v>
          </cell>
          <cell r="B232" t="str">
            <v>細</v>
          </cell>
          <cell r="C232" t="str">
            <v>医   療   費</v>
          </cell>
          <cell r="D232" t="str">
            <v>医療施行費</v>
          </cell>
        </row>
        <row r="233">
          <cell r="A233">
            <v>62003</v>
          </cell>
          <cell r="B233" t="str">
            <v>細</v>
          </cell>
          <cell r="C233" t="str">
            <v>医   療   費</v>
          </cell>
          <cell r="D233" t="str">
            <v>医療器材修理費</v>
          </cell>
        </row>
        <row r="234">
          <cell r="A234">
            <v>62004</v>
          </cell>
          <cell r="B234" t="str">
            <v>細</v>
          </cell>
          <cell r="C234" t="str">
            <v>医   療   費</v>
          </cell>
          <cell r="D234" t="str">
            <v>賃金</v>
          </cell>
        </row>
        <row r="235">
          <cell r="A235">
            <v>62010</v>
          </cell>
          <cell r="B235" t="str">
            <v>細</v>
          </cell>
          <cell r="C235" t="str">
            <v>医   療   費</v>
          </cell>
          <cell r="D235" t="str">
            <v>その他</v>
          </cell>
        </row>
        <row r="236">
          <cell r="A236">
            <v>62100</v>
          </cell>
          <cell r="B236" t="str">
            <v>目</v>
          </cell>
          <cell r="C236" t="str">
            <v>教育訓練費</v>
          </cell>
          <cell r="D236" t="str">
            <v>教育訓練費</v>
          </cell>
        </row>
        <row r="237">
          <cell r="A237">
            <v>62101</v>
          </cell>
          <cell r="B237" t="str">
            <v>細</v>
          </cell>
          <cell r="C237" t="str">
            <v>教育訓練費</v>
          </cell>
          <cell r="D237" t="str">
            <v>教育訓練用備品費</v>
          </cell>
        </row>
        <row r="238">
          <cell r="A238">
            <v>62102</v>
          </cell>
          <cell r="B238" t="str">
            <v>細</v>
          </cell>
          <cell r="C238" t="str">
            <v>教育訓練費</v>
          </cell>
          <cell r="D238" t="str">
            <v>修理保管用備品費</v>
          </cell>
        </row>
        <row r="239">
          <cell r="A239">
            <v>62103</v>
          </cell>
          <cell r="B239" t="str">
            <v>細</v>
          </cell>
          <cell r="C239" t="str">
            <v>教育訓練費</v>
          </cell>
          <cell r="D239" t="str">
            <v>教育訓練演習費</v>
          </cell>
        </row>
        <row r="240">
          <cell r="A240">
            <v>62104</v>
          </cell>
          <cell r="B240" t="str">
            <v>細</v>
          </cell>
          <cell r="C240" t="str">
            <v>教育訓練費</v>
          </cell>
          <cell r="D240" t="str">
            <v>備品修理費</v>
          </cell>
        </row>
        <row r="241">
          <cell r="A241">
            <v>62105</v>
          </cell>
          <cell r="B241" t="str">
            <v>細</v>
          </cell>
          <cell r="C241" t="str">
            <v>教育訓練費</v>
          </cell>
          <cell r="D241" t="str">
            <v>教育訓練初度費</v>
          </cell>
        </row>
        <row r="242">
          <cell r="A242">
            <v>62106</v>
          </cell>
          <cell r="B242" t="str">
            <v>細</v>
          </cell>
          <cell r="C242" t="str">
            <v>教育訓練費</v>
          </cell>
          <cell r="D242" t="str">
            <v>賃金</v>
          </cell>
        </row>
        <row r="243">
          <cell r="A243">
            <v>62110</v>
          </cell>
          <cell r="B243" t="str">
            <v>細</v>
          </cell>
          <cell r="C243" t="str">
            <v>教育訓練費</v>
          </cell>
          <cell r="D243" t="str">
            <v>その他</v>
          </cell>
        </row>
        <row r="244">
          <cell r="A244">
            <v>62200</v>
          </cell>
          <cell r="B244" t="str">
            <v>目</v>
          </cell>
          <cell r="C244" t="str">
            <v xml:space="preserve">   診療委託費</v>
          </cell>
          <cell r="D244" t="str">
            <v>診療委託費</v>
          </cell>
        </row>
        <row r="245">
          <cell r="A245">
            <v>62201</v>
          </cell>
          <cell r="B245" t="str">
            <v>細</v>
          </cell>
          <cell r="C245" t="str">
            <v xml:space="preserve">   診療委託費</v>
          </cell>
          <cell r="D245" t="str">
            <v>診療委託費</v>
          </cell>
        </row>
        <row r="246">
          <cell r="A246">
            <v>79999</v>
          </cell>
          <cell r="B246" t="str">
            <v>組織</v>
          </cell>
          <cell r="C246" t="str">
            <v>防衛本庁（制）</v>
          </cell>
          <cell r="D246" t="str">
            <v>防衛本省（制限額）</v>
          </cell>
        </row>
        <row r="247">
          <cell r="A247">
            <v>80000</v>
          </cell>
          <cell r="B247" t="str">
            <v>項</v>
          </cell>
          <cell r="C247" t="str">
            <v>防衛本庁（制）</v>
          </cell>
        </row>
        <row r="248">
          <cell r="A248">
            <v>81100</v>
          </cell>
          <cell r="B248" t="str">
            <v>目</v>
          </cell>
          <cell r="C248" t="str">
            <v xml:space="preserve">   運 搬 費（制）</v>
          </cell>
          <cell r="D248" t="str">
            <v>運 搬 費</v>
          </cell>
        </row>
        <row r="249">
          <cell r="A249">
            <v>81101</v>
          </cell>
          <cell r="B249" t="str">
            <v>細</v>
          </cell>
          <cell r="C249" t="str">
            <v xml:space="preserve">   演参費（後払）</v>
          </cell>
          <cell r="D249" t="str">
            <v>演習等参加費  後払</v>
          </cell>
        </row>
        <row r="250">
          <cell r="A250">
            <v>81102</v>
          </cell>
          <cell r="B250" t="str">
            <v>細</v>
          </cell>
          <cell r="C250" t="str">
            <v xml:space="preserve">   物輸費（後払）</v>
          </cell>
          <cell r="D250" t="str">
            <v>物資輸送費    後払</v>
          </cell>
        </row>
        <row r="251">
          <cell r="A251">
            <v>81103</v>
          </cell>
          <cell r="B251" t="str">
            <v>細</v>
          </cell>
          <cell r="C251" t="str">
            <v xml:space="preserve">   演参費（役務）</v>
          </cell>
          <cell r="D251" t="str">
            <v>演習等参加費  役務</v>
          </cell>
        </row>
        <row r="252">
          <cell r="A252">
            <v>81104</v>
          </cell>
          <cell r="B252" t="str">
            <v>細</v>
          </cell>
          <cell r="C252" t="str">
            <v xml:space="preserve">   物輸費（役務）</v>
          </cell>
          <cell r="D252" t="str">
            <v>物資輸送費    役務</v>
          </cell>
        </row>
        <row r="253">
          <cell r="A253">
            <v>81105</v>
          </cell>
          <cell r="B253" t="str">
            <v>細</v>
          </cell>
          <cell r="C253" t="str">
            <v xml:space="preserve">   演参費（ETC）</v>
          </cell>
          <cell r="D253" t="str">
            <v>演習等参加費  ETC</v>
          </cell>
        </row>
        <row r="254">
          <cell r="A254">
            <v>81106</v>
          </cell>
          <cell r="B254" t="str">
            <v>細</v>
          </cell>
          <cell r="C254" t="str">
            <v xml:space="preserve">   物輸費（ETC）</v>
          </cell>
          <cell r="D254" t="str">
            <v>物資輸送費    ETC</v>
          </cell>
        </row>
        <row r="255">
          <cell r="A255">
            <v>81107</v>
          </cell>
          <cell r="B255" t="str">
            <v>細</v>
          </cell>
          <cell r="C255" t="str">
            <v xml:space="preserve">   演参費（役務e）</v>
          </cell>
          <cell r="D255" t="str">
            <v>演習等参加費  役務(e)</v>
          </cell>
        </row>
        <row r="256">
          <cell r="A256">
            <v>81108</v>
          </cell>
          <cell r="B256" t="str">
            <v>細</v>
          </cell>
          <cell r="C256" t="str">
            <v xml:space="preserve">   物輸費（役務e）</v>
          </cell>
          <cell r="D256" t="str">
            <v>物資輸送費    役務(e)</v>
          </cell>
        </row>
        <row r="257">
          <cell r="A257">
            <v>81109</v>
          </cell>
          <cell r="B257" t="str">
            <v>細</v>
          </cell>
          <cell r="C257" t="str">
            <v xml:space="preserve">   演参費（船舶）</v>
          </cell>
          <cell r="D257" t="str">
            <v>演習等参加費  船舶</v>
          </cell>
        </row>
        <row r="258">
          <cell r="A258">
            <v>81110</v>
          </cell>
          <cell r="B258" t="str">
            <v>細</v>
          </cell>
          <cell r="C258" t="str">
            <v xml:space="preserve">   物輸費（船舶）</v>
          </cell>
          <cell r="D258" t="str">
            <v>物資輸送費  船舶</v>
          </cell>
        </row>
      </sheetData>
      <sheetData sheetId="22" refreshError="1"/>
      <sheetData sheetId="2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ｴﾅﾒﾙｽﾌﾟﾚｰ"/>
      <sheetName val="防塵ﾏｽｸ"/>
      <sheetName val="ﾗｽﾄﾛｻﾝﾄﾞｷｰﾊﾟｰ"/>
      <sheetName val="エレベーター"/>
      <sheetName val="ごみ処理手数料"/>
      <sheetName val="時刻表"/>
      <sheetName val="読売新聞"/>
      <sheetName val="航空情報"/>
      <sheetName val="長崎新聞"/>
      <sheetName val="プロパンガス"/>
      <sheetName val="酵素剤液"/>
      <sheetName val="内訳"/>
      <sheetName val="単品目"/>
      <sheetName val="○○書"/>
      <sheetName val="入力"/>
      <sheetName val="科目ｺｰﾄﾞ"/>
      <sheetName val="印刷"/>
      <sheetName val="管理区分"/>
      <sheetName val="納地"/>
    </sheetNames>
    <sheetDataSet>
      <sheetData sheetId="0"/>
      <sheetData sheetId="1"/>
      <sheetData sheetId="2"/>
      <sheetData sheetId="3"/>
      <sheetData sheetId="4">
        <row r="2">
          <cell r="B2" t="str">
            <v>契約発注日　　　　　　</v>
          </cell>
          <cell r="C2" t="str">
            <v>１５．　４．　１</v>
          </cell>
        </row>
        <row r="5">
          <cell r="B5" t="str">
            <v>発　注　先　　　　  住所</v>
          </cell>
          <cell r="C5" t="str">
            <v>大村市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方法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行為書"/>
      <sheetName val="入力"/>
      <sheetName val="使用方法"/>
      <sheetName val="業者一覧"/>
      <sheetName val="行為書 (2)"/>
    </sheetNames>
    <sheetDataSet>
      <sheetData sheetId="0" refreshError="1"/>
      <sheetData sheetId="1" refreshError="1">
        <row r="4">
          <cell r="A4">
            <v>1</v>
          </cell>
          <cell r="B4" t="str">
            <v>１２．１０．１３</v>
          </cell>
          <cell r="D4">
            <v>2</v>
          </cell>
          <cell r="E4" t="str">
            <v>帯広市</v>
          </cell>
          <cell r="F4">
            <v>0</v>
          </cell>
          <cell r="G4">
            <v>0</v>
          </cell>
          <cell r="H4">
            <v>76800</v>
          </cell>
          <cell r="I4" t="str">
            <v>１２．４．１</v>
          </cell>
          <cell r="J4" t="str">
            <v>12.9.１～12.9.29</v>
          </cell>
          <cell r="K4">
            <v>1</v>
          </cell>
          <cell r="L4">
            <v>3</v>
          </cell>
          <cell r="M4" t="str">
            <v>クレンザーほか</v>
          </cell>
          <cell r="N4">
            <v>2</v>
          </cell>
          <cell r="O4">
            <v>100000</v>
          </cell>
          <cell r="P4">
            <v>36426</v>
          </cell>
        </row>
        <row r="5">
          <cell r="A5">
            <v>2</v>
          </cell>
          <cell r="E5" t="e">
            <v>#N/A</v>
          </cell>
          <cell r="F5" t="e">
            <v>#N/A</v>
          </cell>
          <cell r="G5" t="e">
            <v>#N/A</v>
          </cell>
          <cell r="O5" t="str">
            <v>　</v>
          </cell>
        </row>
        <row r="6">
          <cell r="A6">
            <v>3</v>
          </cell>
          <cell r="E6" t="e">
            <v>#N/A</v>
          </cell>
          <cell r="F6" t="e">
            <v>#N/A</v>
          </cell>
          <cell r="G6" t="e">
            <v>#N/A</v>
          </cell>
        </row>
        <row r="7">
          <cell r="A7">
            <v>4</v>
          </cell>
          <cell r="E7" t="e">
            <v>#N/A</v>
          </cell>
          <cell r="F7" t="e">
            <v>#N/A</v>
          </cell>
          <cell r="G7" t="e">
            <v>#N/A</v>
          </cell>
        </row>
        <row r="8">
          <cell r="A8">
            <v>5</v>
          </cell>
          <cell r="E8" t="e">
            <v>#N/A</v>
          </cell>
          <cell r="F8" t="e">
            <v>#N/A</v>
          </cell>
          <cell r="G8" t="e">
            <v>#N/A</v>
          </cell>
        </row>
        <row r="9">
          <cell r="A9">
            <v>6</v>
          </cell>
          <cell r="E9" t="e">
            <v>#N/A</v>
          </cell>
          <cell r="F9" t="e">
            <v>#N/A</v>
          </cell>
          <cell r="G9" t="e">
            <v>#N/A</v>
          </cell>
        </row>
        <row r="10">
          <cell r="A10">
            <v>7</v>
          </cell>
          <cell r="E10" t="e">
            <v>#N/A</v>
          </cell>
          <cell r="F10" t="e">
            <v>#N/A</v>
          </cell>
          <cell r="G10" t="e">
            <v>#N/A</v>
          </cell>
        </row>
        <row r="11">
          <cell r="A11">
            <v>8</v>
          </cell>
          <cell r="E11" t="e">
            <v>#N/A</v>
          </cell>
          <cell r="F11" t="e">
            <v>#N/A</v>
          </cell>
          <cell r="G11" t="e">
            <v>#N/A</v>
          </cell>
        </row>
        <row r="12">
          <cell r="A12">
            <v>9</v>
          </cell>
          <cell r="E12" t="e">
            <v>#N/A</v>
          </cell>
          <cell r="F12" t="e">
            <v>#N/A</v>
          </cell>
          <cell r="G12" t="e">
            <v>#N/A</v>
          </cell>
        </row>
        <row r="13">
          <cell r="A13">
            <v>10</v>
          </cell>
          <cell r="E13" t="e">
            <v>#N/A</v>
          </cell>
          <cell r="F13" t="e">
            <v>#N/A</v>
          </cell>
          <cell r="G13" t="e">
            <v>#N/A</v>
          </cell>
        </row>
        <row r="14">
          <cell r="A14">
            <v>11</v>
          </cell>
          <cell r="E14" t="e">
            <v>#N/A</v>
          </cell>
          <cell r="F14" t="e">
            <v>#N/A</v>
          </cell>
          <cell r="G14" t="e">
            <v>#N/A</v>
          </cell>
        </row>
        <row r="15">
          <cell r="A15">
            <v>12</v>
          </cell>
          <cell r="E15" t="e">
            <v>#N/A</v>
          </cell>
          <cell r="F15" t="e">
            <v>#N/A</v>
          </cell>
          <cell r="G15" t="e">
            <v>#N/A</v>
          </cell>
        </row>
        <row r="16">
          <cell r="A16">
            <v>13</v>
          </cell>
          <cell r="E16" t="e">
            <v>#N/A</v>
          </cell>
          <cell r="F16" t="e">
            <v>#N/A</v>
          </cell>
          <cell r="G16" t="e">
            <v>#N/A</v>
          </cell>
        </row>
        <row r="17">
          <cell r="A17">
            <v>14</v>
          </cell>
          <cell r="E17" t="e">
            <v>#N/A</v>
          </cell>
          <cell r="F17" t="e">
            <v>#N/A</v>
          </cell>
          <cell r="G17" t="e">
            <v>#N/A</v>
          </cell>
        </row>
        <row r="18">
          <cell r="A18">
            <v>15</v>
          </cell>
          <cell r="E18" t="e">
            <v>#N/A</v>
          </cell>
          <cell r="F18" t="e">
            <v>#N/A</v>
          </cell>
          <cell r="G18" t="e">
            <v>#N/A</v>
          </cell>
        </row>
        <row r="19">
          <cell r="A19">
            <v>16</v>
          </cell>
          <cell r="E19" t="e">
            <v>#N/A</v>
          </cell>
          <cell r="F19" t="e">
            <v>#N/A</v>
          </cell>
          <cell r="G19" t="e">
            <v>#N/A</v>
          </cell>
        </row>
        <row r="20">
          <cell r="A20">
            <v>17</v>
          </cell>
          <cell r="E20" t="e">
            <v>#N/A</v>
          </cell>
          <cell r="F20" t="e">
            <v>#N/A</v>
          </cell>
          <cell r="G20" t="e">
            <v>#N/A</v>
          </cell>
        </row>
        <row r="21">
          <cell r="A21">
            <v>18</v>
          </cell>
          <cell r="E21" t="e">
            <v>#N/A</v>
          </cell>
          <cell r="F21" t="e">
            <v>#N/A</v>
          </cell>
          <cell r="G21" t="e">
            <v>#N/A</v>
          </cell>
        </row>
        <row r="22">
          <cell r="A22">
            <v>19</v>
          </cell>
          <cell r="E22" t="e">
            <v>#N/A</v>
          </cell>
          <cell r="F22" t="e">
            <v>#N/A</v>
          </cell>
          <cell r="G22" t="e">
            <v>#N/A</v>
          </cell>
        </row>
        <row r="23">
          <cell r="A23">
            <v>20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A24">
            <v>21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A25">
            <v>22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A26">
            <v>23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A27">
            <v>24</v>
          </cell>
          <cell r="E27" t="e">
            <v>#N/A</v>
          </cell>
          <cell r="F27" t="e">
            <v>#N/A</v>
          </cell>
          <cell r="G27" t="e">
            <v>#N/A</v>
          </cell>
        </row>
        <row r="28">
          <cell r="A28">
            <v>25</v>
          </cell>
          <cell r="E28" t="e">
            <v>#N/A</v>
          </cell>
          <cell r="F28" t="e">
            <v>#N/A</v>
          </cell>
          <cell r="G28" t="e">
            <v>#N/A</v>
          </cell>
        </row>
        <row r="29">
          <cell r="A29">
            <v>26</v>
          </cell>
          <cell r="E29" t="e">
            <v>#N/A</v>
          </cell>
          <cell r="F29" t="e">
            <v>#N/A</v>
          </cell>
          <cell r="G29" t="e">
            <v>#N/A</v>
          </cell>
        </row>
        <row r="30">
          <cell r="A30">
            <v>27</v>
          </cell>
          <cell r="E30" t="e">
            <v>#N/A</v>
          </cell>
          <cell r="F30" t="e">
            <v>#N/A</v>
          </cell>
          <cell r="G30" t="e">
            <v>#N/A</v>
          </cell>
        </row>
        <row r="31">
          <cell r="A31">
            <v>28</v>
          </cell>
          <cell r="E31" t="e">
            <v>#N/A</v>
          </cell>
          <cell r="F31" t="e">
            <v>#N/A</v>
          </cell>
          <cell r="G31" t="e">
            <v>#N/A</v>
          </cell>
        </row>
        <row r="32">
          <cell r="A32">
            <v>29</v>
          </cell>
          <cell r="E32" t="e">
            <v>#N/A</v>
          </cell>
          <cell r="F32" t="e">
            <v>#N/A</v>
          </cell>
          <cell r="G32" t="e">
            <v>#N/A</v>
          </cell>
        </row>
        <row r="33">
          <cell r="A33">
            <v>30</v>
          </cell>
          <cell r="E33" t="e">
            <v>#N/A</v>
          </cell>
          <cell r="F33" t="e">
            <v>#N/A</v>
          </cell>
          <cell r="G33" t="e">
            <v>#N/A</v>
          </cell>
        </row>
        <row r="34">
          <cell r="A34">
            <v>31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A35">
            <v>32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A36">
            <v>33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A37">
            <v>34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>
            <v>35</v>
          </cell>
          <cell r="E38" t="e">
            <v>#N/A</v>
          </cell>
          <cell r="F38" t="e">
            <v>#N/A</v>
          </cell>
          <cell r="G38" t="e">
            <v>#N/A</v>
          </cell>
        </row>
        <row r="39">
          <cell r="A39">
            <v>36</v>
          </cell>
          <cell r="E39" t="e">
            <v>#N/A</v>
          </cell>
          <cell r="F39" t="e">
            <v>#N/A</v>
          </cell>
          <cell r="G39" t="e">
            <v>#N/A</v>
          </cell>
        </row>
        <row r="40">
          <cell r="A40">
            <v>37</v>
          </cell>
          <cell r="E40" t="e">
            <v>#N/A</v>
          </cell>
          <cell r="F40" t="e">
            <v>#N/A</v>
          </cell>
          <cell r="G40" t="e">
            <v>#N/A</v>
          </cell>
        </row>
        <row r="41">
          <cell r="A41">
            <v>38</v>
          </cell>
          <cell r="E41" t="e">
            <v>#N/A</v>
          </cell>
          <cell r="F41" t="e">
            <v>#N/A</v>
          </cell>
          <cell r="G41" t="e">
            <v>#N/A</v>
          </cell>
        </row>
        <row r="42">
          <cell r="A42">
            <v>39</v>
          </cell>
          <cell r="E42" t="e">
            <v>#N/A</v>
          </cell>
          <cell r="F42" t="e">
            <v>#N/A</v>
          </cell>
          <cell r="G42" t="e">
            <v>#N/A</v>
          </cell>
        </row>
        <row r="43">
          <cell r="A43">
            <v>40</v>
          </cell>
          <cell r="E43" t="e">
            <v>#N/A</v>
          </cell>
          <cell r="F43" t="e">
            <v>#N/A</v>
          </cell>
          <cell r="G43" t="e">
            <v>#N/A</v>
          </cell>
        </row>
        <row r="44">
          <cell r="A44">
            <v>41</v>
          </cell>
          <cell r="E44" t="e">
            <v>#N/A</v>
          </cell>
          <cell r="F44" t="e">
            <v>#N/A</v>
          </cell>
          <cell r="G44" t="e">
            <v>#N/A</v>
          </cell>
        </row>
        <row r="45">
          <cell r="A45">
            <v>42</v>
          </cell>
          <cell r="E45" t="e">
            <v>#N/A</v>
          </cell>
          <cell r="F45" t="e">
            <v>#N/A</v>
          </cell>
          <cell r="G45" t="e">
            <v>#N/A</v>
          </cell>
        </row>
        <row r="46">
          <cell r="A46">
            <v>43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A47">
            <v>44</v>
          </cell>
          <cell r="E47" t="e">
            <v>#N/A</v>
          </cell>
          <cell r="F47" t="e">
            <v>#N/A</v>
          </cell>
          <cell r="G47" t="e">
            <v>#N/A</v>
          </cell>
        </row>
        <row r="48">
          <cell r="A48">
            <v>45</v>
          </cell>
          <cell r="E48" t="e">
            <v>#N/A</v>
          </cell>
          <cell r="F48" t="e">
            <v>#N/A</v>
          </cell>
          <cell r="G48" t="e">
            <v>#N/A</v>
          </cell>
        </row>
        <row r="49">
          <cell r="A49">
            <v>46</v>
          </cell>
          <cell r="E49" t="e">
            <v>#N/A</v>
          </cell>
          <cell r="F49" t="e">
            <v>#N/A</v>
          </cell>
          <cell r="G49" t="e">
            <v>#N/A</v>
          </cell>
        </row>
        <row r="50">
          <cell r="A50">
            <v>47</v>
          </cell>
          <cell r="E50" t="e">
            <v>#N/A</v>
          </cell>
          <cell r="F50" t="e">
            <v>#N/A</v>
          </cell>
          <cell r="G50" t="e">
            <v>#N/A</v>
          </cell>
        </row>
        <row r="51">
          <cell r="A51">
            <v>48</v>
          </cell>
          <cell r="E51" t="e">
            <v>#N/A</v>
          </cell>
          <cell r="F51" t="e">
            <v>#N/A</v>
          </cell>
          <cell r="G51" t="e">
            <v>#N/A</v>
          </cell>
        </row>
        <row r="52">
          <cell r="A52">
            <v>49</v>
          </cell>
          <cell r="E52" t="e">
            <v>#N/A</v>
          </cell>
          <cell r="F52" t="e">
            <v>#N/A</v>
          </cell>
          <cell r="G52" t="e">
            <v>#N/A</v>
          </cell>
        </row>
        <row r="53">
          <cell r="A53">
            <v>50</v>
          </cell>
          <cell r="E53" t="e">
            <v>#N/A</v>
          </cell>
          <cell r="F53" t="e">
            <v>#N/A</v>
          </cell>
          <cell r="G53">
            <v>0</v>
          </cell>
        </row>
        <row r="54">
          <cell r="A54">
            <v>51</v>
          </cell>
          <cell r="E54" t="e">
            <v>#N/A</v>
          </cell>
          <cell r="F54" t="e">
            <v>#N/A</v>
          </cell>
          <cell r="G54" t="e">
            <v>#N/A</v>
          </cell>
        </row>
        <row r="55">
          <cell r="A55">
            <v>52</v>
          </cell>
          <cell r="E55" t="e">
            <v>#N/A</v>
          </cell>
          <cell r="F55" t="e">
            <v>#N/A</v>
          </cell>
          <cell r="G55" t="e">
            <v>#N/A</v>
          </cell>
        </row>
        <row r="56">
          <cell r="A56">
            <v>53</v>
          </cell>
          <cell r="E56" t="e">
            <v>#N/A</v>
          </cell>
          <cell r="F56" t="e">
            <v>#N/A</v>
          </cell>
          <cell r="G56" t="e">
            <v>#N/A</v>
          </cell>
        </row>
        <row r="57">
          <cell r="A57">
            <v>54</v>
          </cell>
          <cell r="E57" t="e">
            <v>#N/A</v>
          </cell>
          <cell r="F57" t="e">
            <v>#N/A</v>
          </cell>
          <cell r="G57" t="e">
            <v>#N/A</v>
          </cell>
        </row>
        <row r="58">
          <cell r="A58">
            <v>55</v>
          </cell>
          <cell r="E58" t="e">
            <v>#N/A</v>
          </cell>
          <cell r="F58" t="e">
            <v>#N/A</v>
          </cell>
          <cell r="G58" t="e">
            <v>#N/A</v>
          </cell>
        </row>
        <row r="59">
          <cell r="A59">
            <v>56</v>
          </cell>
          <cell r="E59" t="e">
            <v>#N/A</v>
          </cell>
          <cell r="F59" t="e">
            <v>#N/A</v>
          </cell>
          <cell r="G59" t="e">
            <v>#N/A</v>
          </cell>
        </row>
        <row r="60">
          <cell r="A60">
            <v>57</v>
          </cell>
          <cell r="E60" t="e">
            <v>#N/A</v>
          </cell>
          <cell r="F60" t="e">
            <v>#N/A</v>
          </cell>
          <cell r="G60" t="e">
            <v>#N/A</v>
          </cell>
        </row>
        <row r="61">
          <cell r="A61">
            <v>58</v>
          </cell>
          <cell r="E61" t="e">
            <v>#N/A</v>
          </cell>
          <cell r="F61" t="e">
            <v>#N/A</v>
          </cell>
          <cell r="G61" t="e">
            <v>#N/A</v>
          </cell>
        </row>
        <row r="62">
          <cell r="A62">
            <v>59</v>
          </cell>
          <cell r="E62" t="e">
            <v>#N/A</v>
          </cell>
          <cell r="F62" t="e">
            <v>#N/A</v>
          </cell>
          <cell r="G62" t="e">
            <v>#N/A</v>
          </cell>
        </row>
        <row r="63">
          <cell r="A63">
            <v>60</v>
          </cell>
          <cell r="E63" t="e">
            <v>#N/A</v>
          </cell>
          <cell r="F63" t="e">
            <v>#N/A</v>
          </cell>
          <cell r="G63" t="e">
            <v>#N/A</v>
          </cell>
        </row>
        <row r="64">
          <cell r="A64">
            <v>62</v>
          </cell>
          <cell r="E64" t="e">
            <v>#N/A</v>
          </cell>
          <cell r="F64" t="e">
            <v>#N/A</v>
          </cell>
          <cell r="G64" t="e">
            <v>#N/A</v>
          </cell>
        </row>
        <row r="65">
          <cell r="A65">
            <v>61</v>
          </cell>
          <cell r="E65" t="e">
            <v>#N/A</v>
          </cell>
          <cell r="F65" t="e">
            <v>#N/A</v>
          </cell>
          <cell r="G65" t="e">
            <v>#N/A</v>
          </cell>
        </row>
        <row r="66">
          <cell r="A66">
            <v>62</v>
          </cell>
          <cell r="E66" t="e">
            <v>#N/A</v>
          </cell>
          <cell r="F66" t="e">
            <v>#N/A</v>
          </cell>
          <cell r="G66" t="e">
            <v>#N/A</v>
          </cell>
        </row>
        <row r="67">
          <cell r="A67">
            <v>63</v>
          </cell>
          <cell r="E67" t="e">
            <v>#N/A</v>
          </cell>
          <cell r="F67" t="e">
            <v>#N/A</v>
          </cell>
          <cell r="G67" t="e">
            <v>#N/A</v>
          </cell>
        </row>
        <row r="68">
          <cell r="A68">
            <v>64</v>
          </cell>
          <cell r="E68" t="e">
            <v>#N/A</v>
          </cell>
          <cell r="F68" t="e">
            <v>#N/A</v>
          </cell>
          <cell r="G68" t="e">
            <v>#N/A</v>
          </cell>
        </row>
        <row r="69">
          <cell r="A69">
            <v>65</v>
          </cell>
          <cell r="E69" t="e">
            <v>#N/A</v>
          </cell>
          <cell r="F69" t="e">
            <v>#N/A</v>
          </cell>
          <cell r="G69" t="e">
            <v>#N/A</v>
          </cell>
        </row>
        <row r="70">
          <cell r="A70">
            <v>66</v>
          </cell>
          <cell r="E70" t="e">
            <v>#N/A</v>
          </cell>
          <cell r="F70" t="e">
            <v>#N/A</v>
          </cell>
          <cell r="G70" t="e">
            <v>#N/A</v>
          </cell>
        </row>
        <row r="71">
          <cell r="A71">
            <v>67</v>
          </cell>
          <cell r="E71" t="e">
            <v>#N/A</v>
          </cell>
          <cell r="F71" t="e">
            <v>#N/A</v>
          </cell>
          <cell r="G71" t="e">
            <v>#N/A</v>
          </cell>
        </row>
        <row r="72">
          <cell r="A72">
            <v>68</v>
          </cell>
          <cell r="E72" t="e">
            <v>#N/A</v>
          </cell>
          <cell r="F72" t="e">
            <v>#N/A</v>
          </cell>
          <cell r="G72" t="e">
            <v>#N/A</v>
          </cell>
        </row>
        <row r="73">
          <cell r="A73">
            <v>69</v>
          </cell>
          <cell r="E73" t="e">
            <v>#N/A</v>
          </cell>
          <cell r="F73" t="e">
            <v>#N/A</v>
          </cell>
          <cell r="G73" t="e">
            <v>#N/A</v>
          </cell>
        </row>
        <row r="74">
          <cell r="A74">
            <v>70</v>
          </cell>
          <cell r="E74" t="e">
            <v>#N/A</v>
          </cell>
          <cell r="F74" t="e">
            <v>#N/A</v>
          </cell>
          <cell r="G74" t="e">
            <v>#N/A</v>
          </cell>
        </row>
        <row r="75">
          <cell r="A75">
            <v>71</v>
          </cell>
          <cell r="E75" t="e">
            <v>#N/A</v>
          </cell>
          <cell r="F75" t="e">
            <v>#N/A</v>
          </cell>
          <cell r="G75" t="e">
            <v>#N/A</v>
          </cell>
        </row>
        <row r="76">
          <cell r="A76">
            <v>72</v>
          </cell>
          <cell r="E76" t="e">
            <v>#N/A</v>
          </cell>
          <cell r="F76" t="e">
            <v>#N/A</v>
          </cell>
          <cell r="G76" t="e">
            <v>#N/A</v>
          </cell>
        </row>
        <row r="77">
          <cell r="A77">
            <v>73</v>
          </cell>
          <cell r="E77" t="e">
            <v>#N/A</v>
          </cell>
          <cell r="F77" t="e">
            <v>#N/A</v>
          </cell>
          <cell r="G77" t="e">
            <v>#N/A</v>
          </cell>
        </row>
        <row r="78">
          <cell r="A78">
            <v>74</v>
          </cell>
          <cell r="E78" t="e">
            <v>#N/A</v>
          </cell>
          <cell r="F78" t="e">
            <v>#N/A</v>
          </cell>
          <cell r="G78" t="e">
            <v>#N/A</v>
          </cell>
        </row>
        <row r="79">
          <cell r="A79">
            <v>75</v>
          </cell>
          <cell r="E79" t="e">
            <v>#N/A</v>
          </cell>
          <cell r="F79" t="e">
            <v>#N/A</v>
          </cell>
          <cell r="G79" t="e">
            <v>#N/A</v>
          </cell>
        </row>
        <row r="80">
          <cell r="A80">
            <v>76</v>
          </cell>
          <cell r="E80" t="e">
            <v>#N/A</v>
          </cell>
          <cell r="F80" t="e">
            <v>#N/A</v>
          </cell>
          <cell r="G80" t="e">
            <v>#N/A</v>
          </cell>
        </row>
        <row r="81">
          <cell r="A81">
            <v>77</v>
          </cell>
          <cell r="E81" t="e">
            <v>#N/A</v>
          </cell>
          <cell r="F81" t="e">
            <v>#N/A</v>
          </cell>
          <cell r="G81" t="e">
            <v>#N/A</v>
          </cell>
        </row>
        <row r="82">
          <cell r="A82">
            <v>78</v>
          </cell>
          <cell r="E82" t="e">
            <v>#N/A</v>
          </cell>
          <cell r="F82" t="e">
            <v>#N/A</v>
          </cell>
          <cell r="G82" t="e">
            <v>#N/A</v>
          </cell>
        </row>
        <row r="83">
          <cell r="A83">
            <v>79</v>
          </cell>
          <cell r="E83" t="e">
            <v>#N/A</v>
          </cell>
          <cell r="F83" t="e">
            <v>#N/A</v>
          </cell>
          <cell r="G83" t="e">
            <v>#N/A</v>
          </cell>
        </row>
        <row r="84">
          <cell r="A84">
            <v>80</v>
          </cell>
          <cell r="E84" t="e">
            <v>#N/A</v>
          </cell>
          <cell r="F84" t="e">
            <v>#N/A</v>
          </cell>
          <cell r="G84" t="e">
            <v>#N/A</v>
          </cell>
        </row>
        <row r="85">
          <cell r="A85">
            <v>81</v>
          </cell>
          <cell r="E85" t="e">
            <v>#N/A</v>
          </cell>
          <cell r="F85" t="e">
            <v>#N/A</v>
          </cell>
          <cell r="G85" t="e">
            <v>#N/A</v>
          </cell>
        </row>
        <row r="86">
          <cell r="A86">
            <v>82</v>
          </cell>
          <cell r="E86" t="e">
            <v>#N/A</v>
          </cell>
          <cell r="F86" t="e">
            <v>#N/A</v>
          </cell>
          <cell r="G86" t="e">
            <v>#N/A</v>
          </cell>
        </row>
        <row r="87">
          <cell r="A87">
            <v>83</v>
          </cell>
          <cell r="E87" t="e">
            <v>#N/A</v>
          </cell>
          <cell r="F87" t="e">
            <v>#N/A</v>
          </cell>
          <cell r="G87" t="e">
            <v>#N/A</v>
          </cell>
        </row>
        <row r="88">
          <cell r="A88">
            <v>84</v>
          </cell>
          <cell r="E88" t="e">
            <v>#N/A</v>
          </cell>
          <cell r="F88" t="e">
            <v>#N/A</v>
          </cell>
          <cell r="G88" t="e">
            <v>#N/A</v>
          </cell>
        </row>
        <row r="89">
          <cell r="A89">
            <v>85</v>
          </cell>
          <cell r="E89" t="e">
            <v>#N/A</v>
          </cell>
          <cell r="F89" t="e">
            <v>#N/A</v>
          </cell>
          <cell r="G89" t="e">
            <v>#N/A</v>
          </cell>
        </row>
        <row r="90">
          <cell r="A90">
            <v>86</v>
          </cell>
          <cell r="E90" t="e">
            <v>#N/A</v>
          </cell>
          <cell r="F90" t="e">
            <v>#N/A</v>
          </cell>
          <cell r="G90" t="e">
            <v>#N/A</v>
          </cell>
        </row>
        <row r="91">
          <cell r="A91">
            <v>87</v>
          </cell>
          <cell r="E91" t="e">
            <v>#N/A</v>
          </cell>
          <cell r="F91" t="e">
            <v>#N/A</v>
          </cell>
          <cell r="G91" t="e">
            <v>#N/A</v>
          </cell>
        </row>
        <row r="92">
          <cell r="A92">
            <v>88</v>
          </cell>
          <cell r="E92" t="e">
            <v>#N/A</v>
          </cell>
          <cell r="F92" t="e">
            <v>#N/A</v>
          </cell>
          <cell r="G92" t="e">
            <v>#N/A</v>
          </cell>
        </row>
        <row r="93">
          <cell r="A93">
            <v>89</v>
          </cell>
          <cell r="E93" t="e">
            <v>#N/A</v>
          </cell>
          <cell r="F93" t="e">
            <v>#N/A</v>
          </cell>
          <cell r="G93" t="e">
            <v>#N/A</v>
          </cell>
        </row>
        <row r="94">
          <cell r="A94">
            <v>90</v>
          </cell>
          <cell r="E94" t="e">
            <v>#N/A</v>
          </cell>
          <cell r="F94" t="e">
            <v>#N/A</v>
          </cell>
          <cell r="G94" t="e">
            <v>#N/A</v>
          </cell>
        </row>
        <row r="95">
          <cell r="A95">
            <v>91</v>
          </cell>
          <cell r="E95" t="e">
            <v>#N/A</v>
          </cell>
          <cell r="F95" t="e">
            <v>#N/A</v>
          </cell>
          <cell r="G95" t="e">
            <v>#N/A</v>
          </cell>
        </row>
        <row r="96">
          <cell r="A96">
            <v>92</v>
          </cell>
          <cell r="E96" t="e">
            <v>#N/A</v>
          </cell>
          <cell r="F96" t="e">
            <v>#N/A</v>
          </cell>
          <cell r="G96" t="e">
            <v>#N/A</v>
          </cell>
        </row>
        <row r="97">
          <cell r="A97">
            <v>93</v>
          </cell>
          <cell r="E97" t="e">
            <v>#N/A</v>
          </cell>
          <cell r="F97" t="e">
            <v>#N/A</v>
          </cell>
          <cell r="G97" t="e">
            <v>#N/A</v>
          </cell>
        </row>
        <row r="98">
          <cell r="A98">
            <v>94</v>
          </cell>
          <cell r="E98" t="e">
            <v>#N/A</v>
          </cell>
          <cell r="F98" t="e">
            <v>#N/A</v>
          </cell>
          <cell r="G98" t="e">
            <v>#N/A</v>
          </cell>
        </row>
        <row r="99">
          <cell r="A99">
            <v>95</v>
          </cell>
          <cell r="E99" t="e">
            <v>#N/A</v>
          </cell>
          <cell r="F99" t="e">
            <v>#N/A</v>
          </cell>
          <cell r="G99" t="e">
            <v>#N/A</v>
          </cell>
        </row>
        <row r="100">
          <cell r="A100">
            <v>96</v>
          </cell>
          <cell r="E100" t="e">
            <v>#N/A</v>
          </cell>
          <cell r="F100" t="e">
            <v>#N/A</v>
          </cell>
          <cell r="G100" t="e">
            <v>#N/A</v>
          </cell>
        </row>
        <row r="101">
          <cell r="A101">
            <v>97</v>
          </cell>
          <cell r="E101" t="e">
            <v>#N/A</v>
          </cell>
          <cell r="F101" t="e">
            <v>#N/A</v>
          </cell>
          <cell r="G101" t="e">
            <v>#N/A</v>
          </cell>
        </row>
        <row r="102">
          <cell r="A102">
            <v>98</v>
          </cell>
          <cell r="E102" t="e">
            <v>#N/A</v>
          </cell>
          <cell r="F102" t="e">
            <v>#N/A</v>
          </cell>
          <cell r="G102" t="e">
            <v>#N/A</v>
          </cell>
        </row>
        <row r="103">
          <cell r="A103">
            <v>99</v>
          </cell>
          <cell r="E103" t="e">
            <v>#N/A</v>
          </cell>
          <cell r="F103" t="e">
            <v>#N/A</v>
          </cell>
          <cell r="G103" t="e">
            <v>#N/A</v>
          </cell>
        </row>
      </sheetData>
      <sheetData sheetId="2" refreshError="1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書"/>
      <sheetName val="一位"/>
      <sheetName val="基礎"/>
      <sheetName val="労務"/>
      <sheetName val="要求書"/>
    </sheetNames>
    <sheetDataSet>
      <sheetData sheetId="0" refreshError="1"/>
      <sheetData sheetId="1">
        <row r="1">
          <cell r="B1" t="str">
            <v>Ⅰ．機械設備工事</v>
          </cell>
        </row>
        <row r="2">
          <cell r="A2" t="str">
            <v>番号</v>
          </cell>
          <cell r="B2" t="str">
            <v>番号</v>
          </cell>
          <cell r="C2" t="str">
            <v>工程＆工種</v>
          </cell>
          <cell r="D2" t="str">
            <v>品名</v>
          </cell>
          <cell r="E2" t="str">
            <v>規格</v>
          </cell>
          <cell r="F2" t="str">
            <v>単位</v>
          </cell>
        </row>
        <row r="4">
          <cell r="A4">
            <v>1</v>
          </cell>
          <cell r="B4">
            <v>-1</v>
          </cell>
          <cell r="C4" t="str">
            <v>配管工事</v>
          </cell>
          <cell r="D4" t="str">
            <v>ﾎﾟﾘ粉体ﾗｲﾆﾝｸﾞ鋼管</v>
          </cell>
          <cell r="E4" t="str">
            <v>SGP-PB 25A 地中配管</v>
          </cell>
          <cell r="F4" t="str">
            <v>m</v>
          </cell>
        </row>
        <row r="5">
          <cell r="D5" t="str">
            <v>ﾎﾟﾘ粉体ﾗｲﾆﾝｸﾞ鋼管</v>
          </cell>
          <cell r="E5" t="str">
            <v>SGP-PB 25A</v>
          </cell>
          <cell r="F5" t="str">
            <v>m</v>
          </cell>
        </row>
        <row r="6">
          <cell r="D6" t="str">
            <v>継手</v>
          </cell>
          <cell r="E6" t="str">
            <v>(労*10%)</v>
          </cell>
          <cell r="F6" t="str">
            <v>式</v>
          </cell>
        </row>
        <row r="7">
          <cell r="D7" t="str">
            <v>接合材等</v>
          </cell>
          <cell r="F7" t="str">
            <v>式</v>
          </cell>
        </row>
        <row r="8">
          <cell r="D8" t="str">
            <v>配管工</v>
          </cell>
          <cell r="F8" t="str">
            <v>人</v>
          </cell>
        </row>
        <row r="9">
          <cell r="D9" t="str">
            <v>その他</v>
          </cell>
          <cell r="F9" t="str">
            <v>式</v>
          </cell>
        </row>
        <row r="11">
          <cell r="D11" t="str">
            <v>合計単価</v>
          </cell>
        </row>
        <row r="12">
          <cell r="D12" t="str">
            <v>採用単価</v>
          </cell>
          <cell r="F12" t="str">
            <v>m</v>
          </cell>
        </row>
        <row r="13">
          <cell r="A13">
            <v>2</v>
          </cell>
          <cell r="B13">
            <v>-2</v>
          </cell>
          <cell r="C13" t="str">
            <v>既設盤撤去</v>
          </cell>
          <cell r="D13" t="str">
            <v>分電盤</v>
          </cell>
          <cell r="E13" t="str">
            <v>既設電灯分電盤</v>
          </cell>
          <cell r="F13" t="str">
            <v>面</v>
          </cell>
        </row>
        <row r="14">
          <cell r="D14" t="str">
            <v>電工</v>
          </cell>
          <cell r="F14" t="str">
            <v>人</v>
          </cell>
        </row>
        <row r="15">
          <cell r="D15" t="str">
            <v>その他</v>
          </cell>
          <cell r="E15" t="str">
            <v>(労*10%)</v>
          </cell>
          <cell r="F15" t="str">
            <v>式</v>
          </cell>
        </row>
        <row r="20">
          <cell r="D20" t="str">
            <v>合計単価</v>
          </cell>
        </row>
        <row r="21">
          <cell r="D21" t="str">
            <v>採用単価</v>
          </cell>
          <cell r="F21" t="str">
            <v/>
          </cell>
        </row>
        <row r="22">
          <cell r="A22">
            <v>3</v>
          </cell>
          <cell r="B22">
            <v>-3</v>
          </cell>
          <cell r="C22" t="str">
            <v>既設配線撤去</v>
          </cell>
          <cell r="D22" t="str">
            <v>配線</v>
          </cell>
          <cell r="E22" t="str">
            <v>IV2.0m㎡</v>
          </cell>
          <cell r="F22" t="str">
            <v>ｍ</v>
          </cell>
        </row>
        <row r="23">
          <cell r="D23" t="str">
            <v>電工</v>
          </cell>
          <cell r="F23" t="str">
            <v>人</v>
          </cell>
        </row>
        <row r="24">
          <cell r="D24" t="str">
            <v>その他</v>
          </cell>
          <cell r="E24" t="str">
            <v>(労*10%)</v>
          </cell>
          <cell r="F24" t="str">
            <v>式</v>
          </cell>
        </row>
        <row r="29">
          <cell r="D29" t="str">
            <v>合計単価</v>
          </cell>
        </row>
        <row r="30">
          <cell r="D30" t="str">
            <v>採用単価</v>
          </cell>
          <cell r="F30" t="str">
            <v/>
          </cell>
        </row>
        <row r="31">
          <cell r="A31">
            <v>4</v>
          </cell>
          <cell r="B31">
            <v>-4</v>
          </cell>
          <cell r="C31" t="str">
            <v>既設配管撤去</v>
          </cell>
          <cell r="D31" t="str">
            <v>配管</v>
          </cell>
          <cell r="E31" t="str">
            <v>C25　露出配管</v>
          </cell>
          <cell r="F31" t="str">
            <v>ｍ</v>
          </cell>
        </row>
        <row r="32">
          <cell r="D32" t="str">
            <v>電工</v>
          </cell>
          <cell r="F32" t="str">
            <v>人</v>
          </cell>
        </row>
        <row r="33">
          <cell r="D33" t="str">
            <v>その他</v>
          </cell>
          <cell r="E33" t="str">
            <v>(労*10%)</v>
          </cell>
          <cell r="F33" t="str">
            <v>式</v>
          </cell>
        </row>
        <row r="38">
          <cell r="D38" t="str">
            <v>合計単価</v>
          </cell>
        </row>
        <row r="39">
          <cell r="D39" t="str">
            <v>採用単価</v>
          </cell>
          <cell r="F39" t="str">
            <v/>
          </cell>
        </row>
        <row r="40">
          <cell r="A40">
            <v>5</v>
          </cell>
          <cell r="B40">
            <v>-5</v>
          </cell>
          <cell r="C40" t="str">
            <v>既設ﾎﾞｯｸｽ撤去</v>
          </cell>
          <cell r="D40" t="str">
            <v>ﾌﾟﾙﾎﾞｯｸｽ</v>
          </cell>
          <cell r="E40" t="str">
            <v>150*150*100mm</v>
          </cell>
          <cell r="F40" t="str">
            <v>個</v>
          </cell>
        </row>
        <row r="41">
          <cell r="D41" t="str">
            <v>電工</v>
          </cell>
          <cell r="F41" t="str">
            <v>人</v>
          </cell>
        </row>
        <row r="42">
          <cell r="D42" t="str">
            <v>その他</v>
          </cell>
          <cell r="E42" t="str">
            <v>(労*10%)</v>
          </cell>
          <cell r="F42" t="str">
            <v>式</v>
          </cell>
        </row>
        <row r="47">
          <cell r="D47" t="str">
            <v>合計単価</v>
          </cell>
        </row>
        <row r="48">
          <cell r="D48" t="str">
            <v>採用単価</v>
          </cell>
          <cell r="F48" t="str">
            <v/>
          </cell>
        </row>
        <row r="49">
          <cell r="A49">
            <v>6</v>
          </cell>
          <cell r="B49">
            <v>-1</v>
          </cell>
          <cell r="C49" t="str">
            <v>新設制御盤</v>
          </cell>
          <cell r="D49" t="str">
            <v>制御盤</v>
          </cell>
          <cell r="E49" t="str">
            <v>動力制御盤</v>
          </cell>
          <cell r="F49" t="str">
            <v>面</v>
          </cell>
        </row>
        <row r="50">
          <cell r="D50" t="str">
            <v>制御盤</v>
          </cell>
          <cell r="E50" t="str">
            <v>動力制御盤</v>
          </cell>
          <cell r="F50" t="str">
            <v>面</v>
          </cell>
        </row>
        <row r="51">
          <cell r="D51" t="str">
            <v>雑材料</v>
          </cell>
          <cell r="E51" t="str">
            <v>(材料価格*0.02)</v>
          </cell>
          <cell r="F51" t="str">
            <v>式</v>
          </cell>
        </row>
        <row r="52">
          <cell r="D52" t="str">
            <v>電工</v>
          </cell>
          <cell r="F52" t="str">
            <v>人</v>
          </cell>
        </row>
        <row r="53">
          <cell r="D53" t="str">
            <v>その他</v>
          </cell>
          <cell r="E53" t="str">
            <v>(労*12%)</v>
          </cell>
          <cell r="F53" t="str">
            <v>式</v>
          </cell>
        </row>
        <row r="56">
          <cell r="D56" t="str">
            <v>合計単価</v>
          </cell>
        </row>
        <row r="57">
          <cell r="D57" t="str">
            <v>採用単価</v>
          </cell>
          <cell r="F57" t="str">
            <v/>
          </cell>
        </row>
        <row r="58">
          <cell r="A58">
            <v>7</v>
          </cell>
          <cell r="C58" t="str">
            <v>算出人員</v>
          </cell>
        </row>
        <row r="59">
          <cell r="D59" t="str">
            <v>2.2kw以下</v>
          </cell>
          <cell r="F59" t="str">
            <v>人</v>
          </cell>
        </row>
        <row r="60">
          <cell r="D60" t="str">
            <v>3.7kw以下</v>
          </cell>
          <cell r="F60" t="str">
            <v>人</v>
          </cell>
        </row>
        <row r="61">
          <cell r="D61" t="str">
            <v>5.5kw以下</v>
          </cell>
          <cell r="F61" t="str">
            <v>人</v>
          </cell>
        </row>
        <row r="65">
          <cell r="D65" t="str">
            <v>合計単価</v>
          </cell>
        </row>
        <row r="66">
          <cell r="D66" t="str">
            <v>採用単価</v>
          </cell>
          <cell r="F66" t="str">
            <v/>
          </cell>
        </row>
        <row r="67">
          <cell r="A67">
            <v>8</v>
          </cell>
          <cell r="B67">
            <v>-1</v>
          </cell>
          <cell r="C67" t="str">
            <v>新設分電盤</v>
          </cell>
          <cell r="D67" t="str">
            <v>分電盤</v>
          </cell>
          <cell r="E67" t="str">
            <v>電灯分電盤</v>
          </cell>
          <cell r="F67" t="str">
            <v>面</v>
          </cell>
        </row>
        <row r="68">
          <cell r="D68" t="str">
            <v>分電盤</v>
          </cell>
          <cell r="E68" t="str">
            <v>電灯分電盤</v>
          </cell>
          <cell r="F68" t="str">
            <v>面</v>
          </cell>
        </row>
        <row r="69">
          <cell r="D69" t="str">
            <v>雑材料</v>
          </cell>
          <cell r="E69" t="str">
            <v>(材料価格*0.02)</v>
          </cell>
          <cell r="F69" t="str">
            <v>式</v>
          </cell>
        </row>
        <row r="70">
          <cell r="D70" t="str">
            <v>電工</v>
          </cell>
          <cell r="F70" t="str">
            <v>人</v>
          </cell>
        </row>
        <row r="71">
          <cell r="D71" t="str">
            <v>その他</v>
          </cell>
          <cell r="E71" t="str">
            <v>(労*12%)</v>
          </cell>
          <cell r="F71" t="str">
            <v>式</v>
          </cell>
        </row>
        <row r="74">
          <cell r="D74" t="str">
            <v>合計単価</v>
          </cell>
        </row>
        <row r="75">
          <cell r="D75" t="str">
            <v>採用単価</v>
          </cell>
          <cell r="F75" t="str">
            <v/>
          </cell>
        </row>
        <row r="76">
          <cell r="A76">
            <v>9</v>
          </cell>
        </row>
        <row r="83">
          <cell r="D83" t="str">
            <v>合計単価</v>
          </cell>
        </row>
        <row r="84">
          <cell r="D84" t="str">
            <v>採用単価</v>
          </cell>
          <cell r="F84" t="str">
            <v/>
          </cell>
        </row>
        <row r="85">
          <cell r="A85">
            <v>10</v>
          </cell>
        </row>
        <row r="92">
          <cell r="D92" t="str">
            <v>合計単価</v>
          </cell>
        </row>
        <row r="93">
          <cell r="D93" t="str">
            <v>採用単価</v>
          </cell>
          <cell r="F93" t="str">
            <v/>
          </cell>
        </row>
        <row r="94">
          <cell r="A94">
            <v>11</v>
          </cell>
          <cell r="B94">
            <v>-1</v>
          </cell>
          <cell r="C94" t="str">
            <v>配線</v>
          </cell>
          <cell r="D94" t="str">
            <v>ビニル電線</v>
          </cell>
          <cell r="E94" t="str">
            <v>IV5.5m㎡</v>
          </cell>
          <cell r="F94" t="str">
            <v>ｍ</v>
          </cell>
        </row>
        <row r="95">
          <cell r="D95" t="str">
            <v>ビニル電線</v>
          </cell>
          <cell r="E95" t="str">
            <v>IV5.5m㎡</v>
          </cell>
          <cell r="F95" t="str">
            <v>ｍ</v>
          </cell>
        </row>
        <row r="96">
          <cell r="D96" t="str">
            <v>電工</v>
          </cell>
          <cell r="F96" t="str">
            <v>人</v>
          </cell>
        </row>
        <row r="97">
          <cell r="D97" t="str">
            <v>雑材料</v>
          </cell>
          <cell r="E97" t="str">
            <v>(材料価格*0.05)</v>
          </cell>
          <cell r="F97" t="str">
            <v>式</v>
          </cell>
        </row>
        <row r="98">
          <cell r="D98" t="str">
            <v>その他</v>
          </cell>
          <cell r="E98" t="str">
            <v>(労*12%)</v>
          </cell>
          <cell r="F98" t="str">
            <v>式</v>
          </cell>
        </row>
        <row r="101">
          <cell r="D101" t="str">
            <v>合計単価</v>
          </cell>
        </row>
        <row r="102">
          <cell r="D102" t="str">
            <v>採用単価</v>
          </cell>
          <cell r="F102" t="str">
            <v>ｍ</v>
          </cell>
        </row>
        <row r="103">
          <cell r="A103">
            <v>12</v>
          </cell>
          <cell r="B103">
            <v>-2</v>
          </cell>
          <cell r="C103" t="str">
            <v>配線</v>
          </cell>
          <cell r="D103" t="str">
            <v>ビニル電線</v>
          </cell>
          <cell r="E103" t="str">
            <v>IV2.0m㎡</v>
          </cell>
          <cell r="F103" t="str">
            <v>ｍ</v>
          </cell>
        </row>
        <row r="104">
          <cell r="D104" t="str">
            <v>ビニル電線</v>
          </cell>
          <cell r="E104" t="str">
            <v>IV2.0m㎡</v>
          </cell>
          <cell r="F104" t="str">
            <v>ｍ</v>
          </cell>
        </row>
        <row r="105">
          <cell r="D105" t="str">
            <v>電工</v>
          </cell>
          <cell r="F105" t="str">
            <v>人</v>
          </cell>
        </row>
        <row r="106">
          <cell r="D106" t="str">
            <v>雑材料</v>
          </cell>
          <cell r="E106" t="str">
            <v>(材料価格*0.05)</v>
          </cell>
          <cell r="F106" t="str">
            <v>式</v>
          </cell>
        </row>
        <row r="107">
          <cell r="D107" t="str">
            <v>その他</v>
          </cell>
          <cell r="E107" t="str">
            <v>(労*12%)</v>
          </cell>
          <cell r="F107" t="str">
            <v>式</v>
          </cell>
        </row>
        <row r="110">
          <cell r="D110" t="str">
            <v>合計単価</v>
          </cell>
        </row>
        <row r="111">
          <cell r="D111" t="str">
            <v>採用単価</v>
          </cell>
          <cell r="F111" t="str">
            <v>ｍ</v>
          </cell>
        </row>
        <row r="112">
          <cell r="A112">
            <v>13</v>
          </cell>
        </row>
        <row r="119">
          <cell r="D119" t="str">
            <v>合計単価</v>
          </cell>
        </row>
        <row r="120">
          <cell r="D120" t="str">
            <v>採用単価</v>
          </cell>
          <cell r="F120" t="str">
            <v/>
          </cell>
        </row>
        <row r="121">
          <cell r="A121">
            <v>14</v>
          </cell>
        </row>
        <row r="128">
          <cell r="D128" t="str">
            <v>合計単価</v>
          </cell>
        </row>
        <row r="129">
          <cell r="D129" t="str">
            <v>採用単価</v>
          </cell>
          <cell r="F129" t="str">
            <v/>
          </cell>
        </row>
        <row r="130">
          <cell r="A130">
            <v>15</v>
          </cell>
        </row>
        <row r="137">
          <cell r="D137" t="str">
            <v>合計単価</v>
          </cell>
        </row>
        <row r="138">
          <cell r="D138" t="str">
            <v>採用単価</v>
          </cell>
          <cell r="F138" t="str">
            <v/>
          </cell>
        </row>
        <row r="139">
          <cell r="A139">
            <v>16</v>
          </cell>
          <cell r="B139">
            <v>-3</v>
          </cell>
          <cell r="C139" t="str">
            <v>配管</v>
          </cell>
          <cell r="D139" t="str">
            <v>厚鋼電線管</v>
          </cell>
          <cell r="E139" t="str">
            <v>G42　露出配管</v>
          </cell>
          <cell r="F139" t="str">
            <v>ｍ</v>
          </cell>
        </row>
        <row r="140">
          <cell r="D140" t="str">
            <v>厚鋼電線管</v>
          </cell>
          <cell r="E140" t="str">
            <v>G42　露出配管</v>
          </cell>
          <cell r="F140" t="str">
            <v>ｍ</v>
          </cell>
        </row>
        <row r="141">
          <cell r="D141" t="str">
            <v>付属品</v>
          </cell>
          <cell r="E141" t="str">
            <v>(電線管価格*0.25)</v>
          </cell>
          <cell r="F141" t="str">
            <v>式</v>
          </cell>
        </row>
        <row r="142">
          <cell r="D142" t="str">
            <v>電工</v>
          </cell>
          <cell r="F142" t="str">
            <v>人</v>
          </cell>
        </row>
        <row r="143">
          <cell r="D143" t="str">
            <v>雑材料</v>
          </cell>
          <cell r="E143" t="str">
            <v>(材料価格*0.05)</v>
          </cell>
          <cell r="F143" t="str">
            <v>式</v>
          </cell>
        </row>
        <row r="144">
          <cell r="D144" t="str">
            <v>その他</v>
          </cell>
          <cell r="E144" t="str">
            <v>(労*12%)</v>
          </cell>
          <cell r="F144" t="str">
            <v>〃</v>
          </cell>
        </row>
        <row r="146">
          <cell r="D146" t="str">
            <v>合計単価</v>
          </cell>
        </row>
        <row r="147">
          <cell r="D147" t="str">
            <v>採用単価</v>
          </cell>
          <cell r="F147" t="str">
            <v>ｍ</v>
          </cell>
        </row>
        <row r="148">
          <cell r="A148">
            <v>17</v>
          </cell>
          <cell r="B148">
            <v>-4</v>
          </cell>
          <cell r="C148" t="str">
            <v>配管</v>
          </cell>
          <cell r="D148" t="str">
            <v>厚鋼電線管</v>
          </cell>
          <cell r="E148" t="str">
            <v>G28　露出配管</v>
          </cell>
          <cell r="F148" t="str">
            <v>ｍ</v>
          </cell>
        </row>
        <row r="149">
          <cell r="D149" t="str">
            <v>厚鋼電線管</v>
          </cell>
          <cell r="E149" t="str">
            <v>G28　露出配管</v>
          </cell>
          <cell r="F149" t="str">
            <v>ｍ</v>
          </cell>
        </row>
        <row r="150">
          <cell r="D150" t="str">
            <v>付属品</v>
          </cell>
          <cell r="E150" t="str">
            <v>(電線管価格*0.25)</v>
          </cell>
          <cell r="F150" t="str">
            <v>式</v>
          </cell>
        </row>
        <row r="151">
          <cell r="D151" t="str">
            <v>電工</v>
          </cell>
          <cell r="F151" t="str">
            <v>人</v>
          </cell>
        </row>
        <row r="152">
          <cell r="D152" t="str">
            <v>雑材料</v>
          </cell>
          <cell r="E152" t="str">
            <v>(材料価格*0.05)</v>
          </cell>
          <cell r="F152" t="str">
            <v>式</v>
          </cell>
        </row>
        <row r="153">
          <cell r="D153" t="str">
            <v>その他</v>
          </cell>
          <cell r="E153" t="str">
            <v>(労*12%)</v>
          </cell>
          <cell r="F153" t="str">
            <v>〃</v>
          </cell>
        </row>
        <row r="155">
          <cell r="D155" t="str">
            <v>合計単価</v>
          </cell>
        </row>
        <row r="156">
          <cell r="D156" t="str">
            <v>採用単価</v>
          </cell>
          <cell r="F156" t="str">
            <v>ｍ</v>
          </cell>
        </row>
        <row r="157">
          <cell r="A157">
            <v>18</v>
          </cell>
          <cell r="B157">
            <v>-5</v>
          </cell>
          <cell r="C157" t="str">
            <v>配管</v>
          </cell>
          <cell r="D157" t="str">
            <v>厚鋼電線管</v>
          </cell>
          <cell r="E157" t="str">
            <v>G22　露出配管</v>
          </cell>
          <cell r="F157" t="str">
            <v>ｍ</v>
          </cell>
        </row>
        <row r="158">
          <cell r="D158" t="str">
            <v>厚鋼電線管</v>
          </cell>
          <cell r="E158" t="str">
            <v>G22　露出配管</v>
          </cell>
          <cell r="F158" t="str">
            <v>ｍ</v>
          </cell>
        </row>
        <row r="159">
          <cell r="D159" t="str">
            <v>付属品</v>
          </cell>
          <cell r="E159" t="str">
            <v>(電線管価格*0.25)</v>
          </cell>
          <cell r="F159" t="str">
            <v>式</v>
          </cell>
        </row>
        <row r="160">
          <cell r="D160" t="str">
            <v>電工</v>
          </cell>
          <cell r="F160" t="str">
            <v>人</v>
          </cell>
        </row>
        <row r="161">
          <cell r="D161" t="str">
            <v>雑材料</v>
          </cell>
          <cell r="E161" t="str">
            <v>(材料価格*0.05)</v>
          </cell>
          <cell r="F161" t="str">
            <v>式</v>
          </cell>
        </row>
        <row r="162">
          <cell r="D162" t="str">
            <v>その他</v>
          </cell>
          <cell r="E162" t="str">
            <v>(労*12%)</v>
          </cell>
          <cell r="F162" t="str">
            <v>〃</v>
          </cell>
        </row>
        <row r="164">
          <cell r="D164" t="str">
            <v>合計単価</v>
          </cell>
        </row>
        <row r="165">
          <cell r="D165" t="str">
            <v>採用単価</v>
          </cell>
          <cell r="F165" t="str">
            <v>ｍ</v>
          </cell>
        </row>
        <row r="166">
          <cell r="A166">
            <v>19</v>
          </cell>
          <cell r="B166">
            <v>-6</v>
          </cell>
          <cell r="C166" t="str">
            <v>配管</v>
          </cell>
          <cell r="D166" t="str">
            <v>金属製可とう電線管</v>
          </cell>
          <cell r="E166" t="str">
            <v>F2 24 ﾋﾞﾆﾙ被覆</v>
          </cell>
          <cell r="F166" t="str">
            <v>ｍ</v>
          </cell>
        </row>
        <row r="167">
          <cell r="D167" t="str">
            <v>金属製可とう電線管</v>
          </cell>
          <cell r="E167" t="str">
            <v>F2 24 ﾋﾞﾆﾙ被覆</v>
          </cell>
          <cell r="F167" t="str">
            <v>ｍ</v>
          </cell>
        </row>
        <row r="168">
          <cell r="D168" t="str">
            <v>付属品</v>
          </cell>
          <cell r="E168" t="str">
            <v>(電線管価格*0.25)</v>
          </cell>
          <cell r="F168" t="str">
            <v>式</v>
          </cell>
        </row>
        <row r="169">
          <cell r="D169" t="str">
            <v>電工</v>
          </cell>
          <cell r="F169" t="str">
            <v>人</v>
          </cell>
        </row>
        <row r="170">
          <cell r="D170" t="str">
            <v>雑材料</v>
          </cell>
          <cell r="E170" t="str">
            <v>(材料価格*0.05)</v>
          </cell>
          <cell r="F170" t="str">
            <v>式</v>
          </cell>
        </row>
        <row r="171">
          <cell r="D171" t="str">
            <v>その他</v>
          </cell>
          <cell r="E171" t="str">
            <v>(労*12%)</v>
          </cell>
          <cell r="F171" t="str">
            <v>〃</v>
          </cell>
        </row>
        <row r="173">
          <cell r="D173" t="str">
            <v>合計単価</v>
          </cell>
        </row>
        <row r="174">
          <cell r="D174" t="str">
            <v>採用単価</v>
          </cell>
          <cell r="F174" t="str">
            <v>ｍ</v>
          </cell>
        </row>
        <row r="175">
          <cell r="A175">
            <v>20</v>
          </cell>
        </row>
        <row r="182">
          <cell r="D182" t="str">
            <v>合計単価</v>
          </cell>
        </row>
        <row r="183">
          <cell r="D183" t="str">
            <v>採用単価</v>
          </cell>
          <cell r="F183" t="str">
            <v/>
          </cell>
        </row>
        <row r="184">
          <cell r="A184">
            <v>21</v>
          </cell>
          <cell r="B184">
            <v>-7</v>
          </cell>
          <cell r="C184" t="str">
            <v>ﾌﾟﾙﾎﾞｯｸｽ</v>
          </cell>
          <cell r="D184" t="str">
            <v>ﾌﾟﾙﾎﾞｯｸｽ</v>
          </cell>
          <cell r="E184" t="str">
            <v>300*300*200㎜</v>
          </cell>
          <cell r="F184" t="str">
            <v>個</v>
          </cell>
        </row>
        <row r="185">
          <cell r="D185" t="str">
            <v>ﾌﾟﾙﾎﾞｯｸｽ</v>
          </cell>
          <cell r="E185" t="str">
            <v>300*300*200mm</v>
          </cell>
          <cell r="F185" t="str">
            <v>個</v>
          </cell>
        </row>
        <row r="186">
          <cell r="D186" t="str">
            <v>雑材料</v>
          </cell>
          <cell r="E186" t="str">
            <v>(材料価格*0.02)</v>
          </cell>
          <cell r="F186" t="str">
            <v>式</v>
          </cell>
        </row>
        <row r="187">
          <cell r="D187" t="str">
            <v>電工</v>
          </cell>
          <cell r="F187" t="str">
            <v>人</v>
          </cell>
        </row>
        <row r="188">
          <cell r="D188" t="str">
            <v>その他</v>
          </cell>
          <cell r="E188" t="str">
            <v>(労*12%)</v>
          </cell>
          <cell r="F188" t="str">
            <v>〃</v>
          </cell>
        </row>
        <row r="191">
          <cell r="D191" t="str">
            <v>合計単価</v>
          </cell>
        </row>
        <row r="192">
          <cell r="D192" t="str">
            <v>採用単価</v>
          </cell>
          <cell r="F192" t="str">
            <v>個</v>
          </cell>
        </row>
        <row r="193">
          <cell r="A193">
            <v>22</v>
          </cell>
          <cell r="B193">
            <v>-8</v>
          </cell>
          <cell r="C193" t="str">
            <v>ﾌﾟﾙﾎﾞｯｸｽ</v>
          </cell>
          <cell r="D193" t="str">
            <v>ﾌﾟﾙﾎﾞｯｸｽ</v>
          </cell>
          <cell r="E193" t="str">
            <v>200*200*100mm</v>
          </cell>
          <cell r="F193" t="str">
            <v>個</v>
          </cell>
        </row>
        <row r="194">
          <cell r="D194" t="str">
            <v>ﾌﾟﾙﾎﾞｯｸｽ</v>
          </cell>
          <cell r="E194" t="str">
            <v>200*200*100mm</v>
          </cell>
          <cell r="F194" t="str">
            <v>個</v>
          </cell>
        </row>
        <row r="195">
          <cell r="D195" t="str">
            <v>雑材料</v>
          </cell>
          <cell r="E195" t="str">
            <v>(材料価格*0.02)</v>
          </cell>
          <cell r="F195" t="str">
            <v>式</v>
          </cell>
        </row>
        <row r="196">
          <cell r="D196" t="str">
            <v>電工</v>
          </cell>
          <cell r="F196" t="str">
            <v>人</v>
          </cell>
        </row>
        <row r="197">
          <cell r="D197" t="str">
            <v>その他</v>
          </cell>
          <cell r="E197" t="str">
            <v>(労*12%)</v>
          </cell>
          <cell r="F197" t="str">
            <v>〃</v>
          </cell>
        </row>
        <row r="200">
          <cell r="D200" t="str">
            <v>合計単価</v>
          </cell>
        </row>
        <row r="201">
          <cell r="D201" t="str">
            <v>採用単価</v>
          </cell>
          <cell r="F201" t="str">
            <v>個</v>
          </cell>
        </row>
        <row r="202">
          <cell r="A202">
            <v>23</v>
          </cell>
          <cell r="B202">
            <v>-9</v>
          </cell>
          <cell r="C202" t="str">
            <v>ﾌﾟﾙﾎﾞｯｸｽ</v>
          </cell>
          <cell r="D202" t="str">
            <v>ﾌﾟﾙﾎﾞｯｸｽ</v>
          </cell>
          <cell r="E202" t="str">
            <v>150*150*100mm</v>
          </cell>
          <cell r="F202" t="str">
            <v>個</v>
          </cell>
        </row>
        <row r="203">
          <cell r="D203" t="str">
            <v>ﾌﾟﾙﾎﾞｯｸｽ</v>
          </cell>
          <cell r="E203" t="str">
            <v>150*150*100mm</v>
          </cell>
          <cell r="F203" t="str">
            <v>個</v>
          </cell>
        </row>
        <row r="204">
          <cell r="D204" t="str">
            <v>雑材料</v>
          </cell>
          <cell r="E204" t="str">
            <v>(材料価格*0.02)</v>
          </cell>
          <cell r="F204" t="str">
            <v>式</v>
          </cell>
        </row>
        <row r="205">
          <cell r="D205" t="str">
            <v>電工</v>
          </cell>
          <cell r="F205" t="str">
            <v>人</v>
          </cell>
        </row>
        <row r="206">
          <cell r="D206" t="str">
            <v>その他</v>
          </cell>
          <cell r="E206" t="str">
            <v>(労*12%)</v>
          </cell>
          <cell r="F206" t="str">
            <v>〃</v>
          </cell>
        </row>
        <row r="209">
          <cell r="D209" t="str">
            <v>合計単価</v>
          </cell>
        </row>
        <row r="210">
          <cell r="D210" t="str">
            <v>採用単価</v>
          </cell>
          <cell r="F210" t="str">
            <v>個</v>
          </cell>
        </row>
        <row r="211">
          <cell r="A211">
            <v>24</v>
          </cell>
        </row>
        <row r="218">
          <cell r="D218" t="str">
            <v>合計単価</v>
          </cell>
        </row>
        <row r="219">
          <cell r="D219" t="str">
            <v>採用単価</v>
          </cell>
          <cell r="F219" t="str">
            <v/>
          </cell>
        </row>
        <row r="220">
          <cell r="A220">
            <v>25</v>
          </cell>
        </row>
        <row r="227">
          <cell r="D227" t="str">
            <v>合計単価</v>
          </cell>
        </row>
        <row r="228">
          <cell r="D228" t="str">
            <v>採用単価</v>
          </cell>
          <cell r="F228" t="str">
            <v/>
          </cell>
        </row>
        <row r="229">
          <cell r="A229">
            <v>26</v>
          </cell>
          <cell r="B229">
            <v>-1</v>
          </cell>
          <cell r="C229" t="str">
            <v>配管塗装</v>
          </cell>
          <cell r="D229" t="str">
            <v>電線管</v>
          </cell>
          <cell r="E229" t="str">
            <v>G42</v>
          </cell>
          <cell r="F229" t="str">
            <v>ｍ</v>
          </cell>
        </row>
        <row r="230">
          <cell r="D230" t="str">
            <v>塗料</v>
          </cell>
          <cell r="E230" t="str">
            <v>JIS K5516 2種　淡彩</v>
          </cell>
          <cell r="F230" t="str">
            <v>㎏</v>
          </cell>
        </row>
        <row r="231">
          <cell r="D231" t="str">
            <v>ｴｯﾁﾝｸﾞﾌﾟﾗｲﾏｰ</v>
          </cell>
          <cell r="E231" t="str">
            <v>JIS K5633 1種</v>
          </cell>
          <cell r="F231" t="str">
            <v>㎏</v>
          </cell>
        </row>
        <row r="232">
          <cell r="D232" t="str">
            <v>塗装工</v>
          </cell>
          <cell r="F232" t="str">
            <v>人</v>
          </cell>
        </row>
        <row r="233">
          <cell r="D233" t="str">
            <v>その他</v>
          </cell>
          <cell r="E233" t="str">
            <v>(材+労)*12%</v>
          </cell>
          <cell r="F233" t="str">
            <v>式</v>
          </cell>
        </row>
        <row r="236">
          <cell r="D236" t="str">
            <v>合計単価</v>
          </cell>
        </row>
        <row r="237">
          <cell r="D237" t="str">
            <v>採用単価</v>
          </cell>
          <cell r="F237" t="str">
            <v>ｍ</v>
          </cell>
        </row>
        <row r="238">
          <cell r="A238">
            <v>27</v>
          </cell>
          <cell r="B238">
            <v>-2</v>
          </cell>
          <cell r="C238" t="str">
            <v>配管塗装</v>
          </cell>
          <cell r="D238" t="str">
            <v>電線管</v>
          </cell>
          <cell r="E238" t="str">
            <v>G28</v>
          </cell>
          <cell r="F238" t="str">
            <v>ｍ</v>
          </cell>
        </row>
        <row r="239">
          <cell r="D239" t="str">
            <v>塗料</v>
          </cell>
          <cell r="E239" t="str">
            <v>JIS K5516 2種　淡彩</v>
          </cell>
          <cell r="F239" t="str">
            <v>㎏</v>
          </cell>
        </row>
        <row r="240">
          <cell r="D240" t="str">
            <v>ｴｯﾁﾝｸﾞﾌﾟﾗｲﾏｰ</v>
          </cell>
          <cell r="E240" t="str">
            <v>JIS K5633 1種</v>
          </cell>
          <cell r="F240" t="str">
            <v>㎏</v>
          </cell>
        </row>
        <row r="241">
          <cell r="D241" t="str">
            <v>塗装工</v>
          </cell>
          <cell r="F241" t="str">
            <v>人</v>
          </cell>
        </row>
        <row r="242">
          <cell r="D242" t="str">
            <v>その他</v>
          </cell>
          <cell r="E242" t="str">
            <v>(材+労)*12%</v>
          </cell>
          <cell r="F242" t="str">
            <v>式</v>
          </cell>
        </row>
        <row r="245">
          <cell r="D245" t="str">
            <v>合計単価</v>
          </cell>
        </row>
        <row r="246">
          <cell r="D246" t="str">
            <v>採用単価</v>
          </cell>
          <cell r="F246" t="str">
            <v>ｍ</v>
          </cell>
        </row>
        <row r="247">
          <cell r="A247">
            <v>28</v>
          </cell>
          <cell r="B247">
            <v>-3</v>
          </cell>
          <cell r="C247" t="str">
            <v>配管塗装</v>
          </cell>
          <cell r="D247" t="str">
            <v>電線管</v>
          </cell>
          <cell r="E247" t="str">
            <v>G22</v>
          </cell>
          <cell r="F247" t="str">
            <v>ｍ</v>
          </cell>
        </row>
        <row r="248">
          <cell r="D248" t="str">
            <v>塗料</v>
          </cell>
          <cell r="E248" t="str">
            <v>JIS K5516 2種　淡彩</v>
          </cell>
          <cell r="F248" t="str">
            <v>㎏</v>
          </cell>
        </row>
        <row r="249">
          <cell r="D249" t="str">
            <v>ｴｯﾁﾝｸﾞﾌﾟﾗｲﾏｰ</v>
          </cell>
          <cell r="E249" t="str">
            <v>JIS K5633 1種</v>
          </cell>
          <cell r="F249" t="str">
            <v>㎏</v>
          </cell>
        </row>
        <row r="250">
          <cell r="D250" t="str">
            <v>塗装工</v>
          </cell>
          <cell r="F250" t="str">
            <v>人</v>
          </cell>
        </row>
        <row r="251">
          <cell r="D251" t="str">
            <v>その他</v>
          </cell>
          <cell r="E251" t="str">
            <v>(材+労)*12%</v>
          </cell>
          <cell r="F251" t="str">
            <v>式</v>
          </cell>
        </row>
        <row r="254">
          <cell r="D254" t="str">
            <v>合計単価</v>
          </cell>
        </row>
        <row r="255">
          <cell r="D255" t="str">
            <v>採用単価</v>
          </cell>
          <cell r="F255" t="str">
            <v>ｍ</v>
          </cell>
        </row>
        <row r="256">
          <cell r="A256">
            <v>29</v>
          </cell>
        </row>
        <row r="263">
          <cell r="D263" t="str">
            <v>合計単価</v>
          </cell>
        </row>
        <row r="264">
          <cell r="D264" t="str">
            <v>採用単価</v>
          </cell>
          <cell r="F264" t="str">
            <v/>
          </cell>
        </row>
        <row r="265">
          <cell r="A265">
            <v>30</v>
          </cell>
        </row>
        <row r="272">
          <cell r="D272" t="str">
            <v>合計単価</v>
          </cell>
        </row>
        <row r="273">
          <cell r="D273" t="str">
            <v>採用単価</v>
          </cell>
          <cell r="F273" t="str">
            <v/>
          </cell>
        </row>
        <row r="274">
          <cell r="A274">
            <v>31</v>
          </cell>
          <cell r="B274">
            <v>-1</v>
          </cell>
          <cell r="C274" t="str">
            <v>機械はつり</v>
          </cell>
          <cell r="D274" t="str">
            <v>50㎜</v>
          </cell>
          <cell r="E274" t="str">
            <v>厚100～150</v>
          </cell>
          <cell r="F274" t="str">
            <v>箇所</v>
          </cell>
        </row>
        <row r="275">
          <cell r="D275" t="str">
            <v>特殊作業員</v>
          </cell>
          <cell r="F275" t="str">
            <v>人</v>
          </cell>
        </row>
        <row r="276">
          <cell r="D276" t="str">
            <v>その他</v>
          </cell>
          <cell r="E276" t="str">
            <v>(労*12%)</v>
          </cell>
          <cell r="F276" t="str">
            <v>〃</v>
          </cell>
        </row>
        <row r="281">
          <cell r="D281" t="str">
            <v>合計単価</v>
          </cell>
        </row>
        <row r="282">
          <cell r="D282" t="str">
            <v>採用単価</v>
          </cell>
          <cell r="F282" t="str">
            <v>箇所</v>
          </cell>
        </row>
        <row r="283">
          <cell r="A283">
            <v>32</v>
          </cell>
          <cell r="B283">
            <v>-2</v>
          </cell>
          <cell r="C283" t="str">
            <v>機械はつり</v>
          </cell>
          <cell r="D283" t="str">
            <v>38㎜</v>
          </cell>
          <cell r="E283" t="str">
            <v>厚100～150</v>
          </cell>
          <cell r="F283" t="str">
            <v>箇所</v>
          </cell>
        </row>
        <row r="284">
          <cell r="D284" t="str">
            <v>特殊作業員</v>
          </cell>
          <cell r="F284" t="str">
            <v>人</v>
          </cell>
        </row>
        <row r="285">
          <cell r="D285" t="str">
            <v>その他</v>
          </cell>
          <cell r="E285" t="str">
            <v>(労*12%)</v>
          </cell>
          <cell r="F285" t="str">
            <v>〃</v>
          </cell>
        </row>
        <row r="290">
          <cell r="D290" t="str">
            <v>合計単価</v>
          </cell>
        </row>
        <row r="291">
          <cell r="D291" t="str">
            <v>採用単価</v>
          </cell>
          <cell r="F291" t="str">
            <v>箇所</v>
          </cell>
        </row>
        <row r="292">
          <cell r="A292">
            <v>33</v>
          </cell>
          <cell r="B292">
            <v>-3</v>
          </cell>
          <cell r="C292" t="str">
            <v>機械はつり</v>
          </cell>
          <cell r="D292" t="str">
            <v>25㎜</v>
          </cell>
          <cell r="E292" t="str">
            <v>厚100～150</v>
          </cell>
          <cell r="F292" t="str">
            <v>箇所</v>
          </cell>
        </row>
        <row r="293">
          <cell r="D293" t="str">
            <v>特殊作業員</v>
          </cell>
          <cell r="F293" t="str">
            <v>人</v>
          </cell>
        </row>
        <row r="294">
          <cell r="D294" t="str">
            <v>その他</v>
          </cell>
          <cell r="E294" t="str">
            <v>(労*12%)</v>
          </cell>
          <cell r="F294" t="str">
            <v>〃</v>
          </cell>
        </row>
        <row r="299">
          <cell r="D299" t="str">
            <v>合計単価</v>
          </cell>
        </row>
        <row r="300">
          <cell r="D300" t="str">
            <v>採用単価</v>
          </cell>
          <cell r="F300" t="str">
            <v>箇所</v>
          </cell>
        </row>
        <row r="301">
          <cell r="A301">
            <v>34</v>
          </cell>
        </row>
        <row r="308">
          <cell r="D308" t="str">
            <v>合計単価</v>
          </cell>
        </row>
        <row r="309">
          <cell r="D309" t="str">
            <v>採用単価</v>
          </cell>
          <cell r="F309" t="str">
            <v/>
          </cell>
        </row>
        <row r="310">
          <cell r="A310">
            <v>35</v>
          </cell>
        </row>
        <row r="317">
          <cell r="D317" t="str">
            <v>合計単価</v>
          </cell>
        </row>
        <row r="318">
          <cell r="D318" t="str">
            <v>採用単価</v>
          </cell>
          <cell r="F318" t="str">
            <v/>
          </cell>
        </row>
      </sheetData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&amp;機能選択"/>
      <sheetName val="総額"/>
      <sheetName val="品目別単価１回"/>
      <sheetName val="2回"/>
      <sheetName val="3回"/>
      <sheetName val="4回"/>
      <sheetName val="5回"/>
      <sheetName val="6回"/>
      <sheetName val="7回"/>
      <sheetName val="8回"/>
      <sheetName val="9回"/>
      <sheetName val="10回"/>
      <sheetName val="業者情報"/>
      <sheetName val="要求・実計情報"/>
      <sheetName val="契約実施計画情報"/>
      <sheetName val="品目別要求情報"/>
      <sheetName val="要求契約情報"/>
      <sheetName val="設定データ"/>
      <sheetName val="CSV出力イメージ"/>
      <sheetName val="参考資料【部課班短縮番号】 "/>
      <sheetName val="要求品目情報"/>
      <sheetName val="抽出設定シート"/>
      <sheetName val="ﾏﾆｭｱﾙ"/>
      <sheetName val="基本情報"/>
      <sheetName val="請求書"/>
      <sheetName val="入力シート"/>
      <sheetName val="科目一覧"/>
      <sheetName val="一覧"/>
      <sheetName val="見積依頼書"/>
      <sheetName val="（見内）"/>
      <sheetName val="発注書"/>
      <sheetName val="(発内)"/>
      <sheetName val="予調表紙"/>
      <sheetName val="予調内訳"/>
      <sheetName val="調査依頼 "/>
      <sheetName val="調査資料"/>
      <sheetName val="行為書"/>
      <sheetName val="科目内訳 (印刷)"/>
      <sheetName val="科目内訳"/>
      <sheetName val="支払調書"/>
      <sheetName val="支払調書 (2)"/>
      <sheetName val="契約書"/>
      <sheetName val="契約内訳"/>
      <sheetName val="請書"/>
      <sheetName val="検査調書"/>
      <sheetName val="納品書 (2)"/>
      <sheetName val="T_科目Table20"/>
      <sheetName val="コード"/>
      <sheetName val="単位"/>
      <sheetName val="実計・予調（手入力）"/>
      <sheetName val="見積書"/>
      <sheetName val="実計"/>
      <sheetName val="実計・予調 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AQ3" t="str">
            <v>森本</v>
          </cell>
        </row>
        <row r="4">
          <cell r="AQ4" t="str">
            <v>西村</v>
          </cell>
        </row>
        <row r="5">
          <cell r="AQ5" t="str">
            <v>田中</v>
          </cell>
        </row>
        <row r="6">
          <cell r="AQ6" t="str">
            <v>橋本</v>
          </cell>
        </row>
        <row r="7">
          <cell r="AQ7" t="str">
            <v>山黒</v>
          </cell>
        </row>
        <row r="8">
          <cell r="AQ8" t="str">
            <v>岩村</v>
          </cell>
        </row>
        <row r="9">
          <cell r="AQ9">
            <v>0</v>
          </cell>
        </row>
        <row r="10">
          <cell r="AQ10">
            <v>0</v>
          </cell>
        </row>
        <row r="11">
          <cell r="AQ11">
            <v>0</v>
          </cell>
        </row>
        <row r="12">
          <cell r="AQ12">
            <v>0</v>
          </cell>
        </row>
      </sheetData>
      <sheetData sheetId="24"/>
      <sheetData sheetId="25">
        <row r="7">
          <cell r="R7" t="str">
            <v>受付番号</v>
          </cell>
          <cell r="S7" t="str">
            <v>要求番号</v>
          </cell>
          <cell r="T7" t="str">
            <v>要求番号</v>
          </cell>
          <cell r="U7" t="str">
            <v>目細</v>
          </cell>
          <cell r="V7" t="str">
            <v>納入場所</v>
          </cell>
          <cell r="W7" t="str">
            <v>小計</v>
          </cell>
          <cell r="X7" t="str">
            <v>消費税</v>
          </cell>
          <cell r="Y7" t="str">
            <v>合計</v>
          </cell>
          <cell r="Z7" t="str">
            <v>端数</v>
          </cell>
        </row>
        <row r="8"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  <row r="37"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39"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</row>
        <row r="43"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</row>
        <row r="45"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</row>
        <row r="82"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</row>
        <row r="85"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</row>
        <row r="86"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89"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</row>
        <row r="113"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</row>
        <row r="114"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</row>
        <row r="115"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</row>
        <row r="116"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</row>
        <row r="117"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</row>
        <row r="118"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</row>
        <row r="119"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</row>
        <row r="120"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</row>
        <row r="121"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</row>
        <row r="122"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</row>
        <row r="123"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</row>
        <row r="124"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</row>
        <row r="125"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</row>
        <row r="126"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</row>
        <row r="127"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</row>
        <row r="128"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</row>
        <row r="129"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</row>
        <row r="130"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</row>
        <row r="131"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</row>
        <row r="132"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</row>
        <row r="133"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</row>
        <row r="134"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</row>
        <row r="135"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</row>
        <row r="136"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</row>
        <row r="137"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</row>
        <row r="138"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</row>
        <row r="139"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</row>
        <row r="140"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</row>
        <row r="141"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</row>
        <row r="142"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</row>
        <row r="143"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</row>
        <row r="144"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</row>
        <row r="145"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</row>
        <row r="146"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</row>
        <row r="147"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</row>
        <row r="148"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</row>
        <row r="149"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</row>
        <row r="150"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</row>
        <row r="151"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</row>
        <row r="152"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</row>
        <row r="153"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</row>
        <row r="154"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</row>
        <row r="156"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</row>
        <row r="157"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</row>
        <row r="158"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</row>
        <row r="159"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</row>
        <row r="160"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</row>
        <row r="161"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</row>
        <row r="162"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</row>
        <row r="163"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</row>
        <row r="164"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</row>
        <row r="165"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</row>
        <row r="166"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</row>
        <row r="167"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</row>
        <row r="168"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</row>
        <row r="169"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</row>
        <row r="170"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</row>
        <row r="171"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</row>
        <row r="172"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</row>
        <row r="173"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</row>
        <row r="174"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</row>
        <row r="175"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</row>
        <row r="176"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</row>
        <row r="177"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</row>
        <row r="178"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</row>
        <row r="179"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</row>
        <row r="180"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</row>
        <row r="181"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</row>
        <row r="182"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</row>
        <row r="183"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</row>
        <row r="184"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</row>
        <row r="185"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</row>
        <row r="186"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</row>
        <row r="187"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</row>
        <row r="188"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</row>
        <row r="189"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</row>
        <row r="190"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</row>
        <row r="191"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</row>
        <row r="192"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</row>
        <row r="193"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</row>
        <row r="194"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</row>
        <row r="195"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</row>
        <row r="196"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</row>
        <row r="197"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</row>
        <row r="198"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</row>
        <row r="199"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</row>
        <row r="200"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</row>
        <row r="201"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</row>
        <row r="202"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</row>
        <row r="203"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</row>
        <row r="204"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</row>
        <row r="205"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</row>
        <row r="206"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</row>
        <row r="207"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</row>
        <row r="208"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</row>
        <row r="209"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</row>
        <row r="210"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</row>
        <row r="211"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</row>
        <row r="212"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</row>
        <row r="213"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</row>
        <row r="214"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</row>
        <row r="215"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</row>
        <row r="216"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</row>
        <row r="217"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</row>
        <row r="218"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</row>
        <row r="219"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</row>
        <row r="220"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</row>
        <row r="221"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</row>
        <row r="222"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</row>
        <row r="223"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</row>
        <row r="224"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</row>
        <row r="225"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</row>
        <row r="226"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</row>
        <row r="227"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</row>
        <row r="228"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</row>
        <row r="229"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</row>
        <row r="230"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</row>
        <row r="231"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</row>
        <row r="232"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</row>
        <row r="233"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</row>
        <row r="234"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</row>
        <row r="235"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</row>
        <row r="236"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</row>
        <row r="237"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</row>
        <row r="238"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</row>
        <row r="239"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</row>
        <row r="240"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</row>
        <row r="241"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</row>
        <row r="242"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</row>
        <row r="243"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</row>
        <row r="244"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</row>
        <row r="245"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</row>
        <row r="246"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</row>
        <row r="247"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</row>
        <row r="248"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</row>
        <row r="249"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</row>
        <row r="250"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</row>
        <row r="251"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</row>
        <row r="252"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</row>
        <row r="253"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</row>
        <row r="254"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</row>
        <row r="255"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</row>
        <row r="256"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</row>
        <row r="257"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</row>
        <row r="258"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</row>
        <row r="259"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</row>
        <row r="260"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</row>
        <row r="261"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</row>
        <row r="262"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</row>
        <row r="263"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</row>
        <row r="264"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</row>
        <row r="265"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</row>
        <row r="266"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</row>
        <row r="267"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</row>
        <row r="268"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</row>
        <row r="269"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</row>
        <row r="270"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</row>
        <row r="271"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</row>
        <row r="272"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</row>
        <row r="274"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</row>
        <row r="275"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</row>
        <row r="276"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</row>
        <row r="277"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</row>
        <row r="278"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</row>
        <row r="279"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</row>
        <row r="280"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</row>
        <row r="281"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</row>
        <row r="282"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</row>
        <row r="283"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</row>
        <row r="284"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</row>
        <row r="285"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</row>
        <row r="286"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</row>
        <row r="287"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</row>
        <row r="288"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</row>
        <row r="289"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</row>
        <row r="290"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</row>
        <row r="291"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</row>
        <row r="292"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</row>
        <row r="293"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</row>
        <row r="294"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</row>
        <row r="295"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</row>
        <row r="296"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</row>
        <row r="297"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</row>
        <row r="298"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</row>
        <row r="299"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</row>
        <row r="300"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</row>
        <row r="301"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</row>
        <row r="302"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</row>
        <row r="303"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</row>
        <row r="304"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</row>
        <row r="305"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</row>
        <row r="306"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</row>
        <row r="307"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</row>
        <row r="308"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</row>
        <row r="309"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</row>
        <row r="310"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</row>
        <row r="311"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</row>
        <row r="312"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</row>
        <row r="313"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</row>
        <row r="314"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</row>
        <row r="315"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</row>
        <row r="316"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</row>
        <row r="317"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</row>
        <row r="318"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</row>
        <row r="319"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</row>
        <row r="320"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</row>
        <row r="321"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</row>
        <row r="322"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</row>
        <row r="323"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</row>
        <row r="324"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</row>
        <row r="325"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</row>
        <row r="326"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</row>
        <row r="327"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</row>
        <row r="328"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</row>
        <row r="329"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</row>
        <row r="330"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</row>
        <row r="331"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</row>
        <row r="332"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</row>
        <row r="333"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</row>
        <row r="334"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</row>
        <row r="335"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</row>
        <row r="336"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</row>
        <row r="337"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</row>
        <row r="338"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</row>
        <row r="339"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</row>
        <row r="340"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</row>
        <row r="341"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</row>
        <row r="342"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</row>
        <row r="343"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</row>
        <row r="344"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</row>
        <row r="345"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</row>
        <row r="346"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</row>
        <row r="347"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</row>
        <row r="348"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</row>
        <row r="349"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</row>
        <row r="350"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</row>
        <row r="351"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</row>
        <row r="352"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</row>
        <row r="353"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</row>
        <row r="354"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</row>
        <row r="355"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</row>
        <row r="356"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</row>
        <row r="357"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</row>
        <row r="358"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</row>
        <row r="359"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</row>
        <row r="360"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</row>
        <row r="361"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</row>
        <row r="362"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</row>
        <row r="363"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</row>
        <row r="364"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</row>
        <row r="365"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</row>
        <row r="366"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</row>
        <row r="367"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</row>
        <row r="368"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</row>
        <row r="369"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</row>
        <row r="370"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</row>
        <row r="371"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</row>
        <row r="372"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</row>
        <row r="373"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</row>
        <row r="374"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</row>
        <row r="375"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</row>
        <row r="376"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</row>
        <row r="377"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</row>
        <row r="378"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</row>
        <row r="379"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</row>
        <row r="380"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</row>
        <row r="381"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</row>
        <row r="382"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</row>
        <row r="383"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</row>
        <row r="384"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</row>
        <row r="385"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</row>
        <row r="386"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</row>
        <row r="387"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</row>
        <row r="388"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</row>
        <row r="389"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</row>
        <row r="390"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</row>
        <row r="391"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</row>
        <row r="392"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</row>
        <row r="393"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</row>
        <row r="394"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</row>
        <row r="395"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</row>
        <row r="396"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</row>
        <row r="397"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</row>
        <row r="398"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</row>
        <row r="399"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</row>
        <row r="400"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</row>
        <row r="401"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</row>
        <row r="402"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</row>
        <row r="403"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</row>
        <row r="404"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</row>
        <row r="405"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</row>
        <row r="406"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</row>
        <row r="407"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</row>
        <row r="408"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</row>
        <row r="409"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</row>
        <row r="410"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</row>
        <row r="411"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</row>
        <row r="412"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</row>
        <row r="413"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</row>
        <row r="414"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</row>
        <row r="415"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</row>
        <row r="416"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</row>
        <row r="417"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</row>
        <row r="418"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</row>
        <row r="419"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</row>
        <row r="420"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</row>
        <row r="421"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</row>
        <row r="422"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</row>
        <row r="423"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</row>
        <row r="424"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</row>
        <row r="425"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</row>
        <row r="426"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</row>
        <row r="427"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</row>
        <row r="428"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</row>
        <row r="429"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</row>
        <row r="430"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</row>
        <row r="431"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</row>
        <row r="432"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</row>
        <row r="433"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</row>
        <row r="434"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</row>
        <row r="435"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</row>
        <row r="436"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</row>
        <row r="437"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</row>
        <row r="438"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</row>
        <row r="439"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</row>
        <row r="440"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</row>
        <row r="441"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</row>
        <row r="442"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</row>
        <row r="443"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</row>
        <row r="444"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</row>
        <row r="445"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</row>
        <row r="446"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</row>
        <row r="447"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</row>
        <row r="448"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</row>
        <row r="449"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</row>
        <row r="450"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</row>
        <row r="451"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</row>
        <row r="452"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</row>
        <row r="453"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</row>
        <row r="454"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</row>
        <row r="455"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</row>
        <row r="456"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</row>
        <row r="457"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</row>
        <row r="458"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</row>
        <row r="459"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</row>
        <row r="460"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</row>
        <row r="461"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</row>
        <row r="462"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</row>
        <row r="463"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</row>
        <row r="464"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</row>
        <row r="465"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</row>
        <row r="466"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</row>
        <row r="467"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</row>
        <row r="468"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</row>
        <row r="469"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</row>
        <row r="470"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</row>
        <row r="471"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</row>
        <row r="472"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</row>
        <row r="473"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</row>
        <row r="474"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</row>
        <row r="475"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</row>
        <row r="476"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</row>
        <row r="477"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</row>
        <row r="478"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</row>
        <row r="479"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</row>
        <row r="480"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</row>
        <row r="481"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</row>
        <row r="482"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</row>
        <row r="483"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</row>
        <row r="484"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</row>
        <row r="485"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</row>
        <row r="486"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</row>
        <row r="487"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</row>
        <row r="488"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</row>
        <row r="489"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</row>
        <row r="490"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</row>
        <row r="491"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</row>
        <row r="492"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</row>
        <row r="493"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</row>
        <row r="494"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</row>
        <row r="495"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</row>
        <row r="496"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</row>
        <row r="497"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</row>
        <row r="498"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</row>
        <row r="499"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</row>
        <row r="500"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</row>
        <row r="501"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</row>
        <row r="502"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</row>
        <row r="503"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</row>
        <row r="504"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</row>
        <row r="505"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</row>
        <row r="506"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</row>
        <row r="507"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2">
          <cell r="A2">
            <v>9999</v>
          </cell>
          <cell r="B2" t="str">
            <v>組織</v>
          </cell>
          <cell r="C2" t="str">
            <v>防衛本省</v>
          </cell>
          <cell r="D2" t="str">
            <v>防衛本省</v>
          </cell>
          <cell r="E2" t="str">
            <v>防衛本省</v>
          </cell>
        </row>
        <row r="3">
          <cell r="A3">
            <v>10000</v>
          </cell>
          <cell r="B3" t="str">
            <v>項</v>
          </cell>
          <cell r="C3" t="str">
            <v>防衛本省共通費</v>
          </cell>
          <cell r="D3" t="str">
            <v>防衛本省共通費</v>
          </cell>
          <cell r="E3" t="str">
            <v>防衛本省共通</v>
          </cell>
        </row>
        <row r="4">
          <cell r="A4">
            <v>11000</v>
          </cell>
          <cell r="B4" t="str">
            <v>目</v>
          </cell>
          <cell r="C4" t="str">
            <v xml:space="preserve">   職員基本給</v>
          </cell>
          <cell r="D4" t="str">
            <v>職員基本給</v>
          </cell>
          <cell r="E4" t="str">
            <v>職員基本給</v>
          </cell>
        </row>
        <row r="5">
          <cell r="A5">
            <v>11001</v>
          </cell>
          <cell r="B5" t="str">
            <v>細</v>
          </cell>
          <cell r="C5" t="str">
            <v xml:space="preserve">   職員基本給</v>
          </cell>
          <cell r="D5" t="str">
            <v>職員俸給</v>
          </cell>
          <cell r="E5" t="str">
            <v>職員俸給</v>
          </cell>
        </row>
        <row r="6">
          <cell r="A6">
            <v>11002</v>
          </cell>
          <cell r="B6" t="str">
            <v>細</v>
          </cell>
          <cell r="C6" t="str">
            <v xml:space="preserve">   職員基本給</v>
          </cell>
          <cell r="D6" t="str">
            <v>扶養手当</v>
          </cell>
          <cell r="E6" t="str">
            <v>扶養手当</v>
          </cell>
        </row>
        <row r="7">
          <cell r="A7">
            <v>11003</v>
          </cell>
          <cell r="B7" t="str">
            <v>細</v>
          </cell>
          <cell r="C7" t="str">
            <v xml:space="preserve">   職員基本給</v>
          </cell>
          <cell r="D7" t="str">
            <v>地域手当</v>
          </cell>
          <cell r="E7" t="str">
            <v>地域手当</v>
          </cell>
        </row>
        <row r="8">
          <cell r="A8">
            <v>11100</v>
          </cell>
          <cell r="B8" t="str">
            <v>目</v>
          </cell>
          <cell r="C8" t="str">
            <v xml:space="preserve">   職員諸手当</v>
          </cell>
          <cell r="D8" t="str">
            <v>職員諸手当</v>
          </cell>
          <cell r="E8" t="str">
            <v>職員諸手当</v>
          </cell>
        </row>
        <row r="9">
          <cell r="A9">
            <v>11101</v>
          </cell>
          <cell r="B9" t="str">
            <v>細</v>
          </cell>
          <cell r="C9" t="str">
            <v xml:space="preserve">   職員諸手当</v>
          </cell>
          <cell r="D9" t="str">
            <v>管理職手当</v>
          </cell>
          <cell r="E9" t="str">
            <v>管理職手当</v>
          </cell>
        </row>
        <row r="10">
          <cell r="A10">
            <v>11102</v>
          </cell>
          <cell r="B10" t="str">
            <v>細</v>
          </cell>
          <cell r="C10" t="str">
            <v xml:space="preserve">   職員諸手当</v>
          </cell>
          <cell r="D10" t="str">
            <v>初任給調整手当</v>
          </cell>
          <cell r="E10" t="str">
            <v>初任給調整</v>
          </cell>
        </row>
        <row r="11">
          <cell r="A11">
            <v>11103</v>
          </cell>
          <cell r="B11" t="str">
            <v>細</v>
          </cell>
          <cell r="C11" t="str">
            <v xml:space="preserve">   職員諸手当</v>
          </cell>
          <cell r="D11" t="str">
            <v>通勤手当</v>
          </cell>
          <cell r="E11" t="str">
            <v>通勤手当</v>
          </cell>
        </row>
        <row r="12">
          <cell r="A12">
            <v>11110</v>
          </cell>
          <cell r="B12" t="str">
            <v>細</v>
          </cell>
          <cell r="C12" t="str">
            <v xml:space="preserve">   職員諸手当</v>
          </cell>
          <cell r="D12" t="str">
            <v>特殊勤務手当</v>
          </cell>
          <cell r="E12" t="str">
            <v>特殊勤務手当</v>
          </cell>
        </row>
        <row r="13">
          <cell r="A13">
            <v>11111</v>
          </cell>
          <cell r="B13" t="str">
            <v>細分</v>
          </cell>
          <cell r="C13" t="str">
            <v xml:space="preserve">   職員諸手当</v>
          </cell>
          <cell r="D13" t="str">
            <v>［爆発物取扱作業等手当］</v>
          </cell>
          <cell r="E13" t="str">
            <v>[爆発物取扱]</v>
          </cell>
        </row>
        <row r="14">
          <cell r="A14">
            <v>11112</v>
          </cell>
          <cell r="B14" t="str">
            <v>細分</v>
          </cell>
          <cell r="C14" t="str">
            <v xml:space="preserve">   職員諸手当</v>
          </cell>
          <cell r="D14" t="str">
            <v>［航空作業手当］</v>
          </cell>
          <cell r="E14" t="str">
            <v>[航空作業]</v>
          </cell>
        </row>
        <row r="15">
          <cell r="A15">
            <v>11114</v>
          </cell>
          <cell r="B15" t="str">
            <v>細分</v>
          </cell>
          <cell r="C15" t="str">
            <v xml:space="preserve">   職員諸手当</v>
          </cell>
          <cell r="D15" t="str">
            <v>［夜間看護等手当］</v>
          </cell>
          <cell r="E15" t="str">
            <v>[夜間看護等]</v>
          </cell>
        </row>
        <row r="16">
          <cell r="A16">
            <v>11115</v>
          </cell>
          <cell r="B16" t="str">
            <v>細分</v>
          </cell>
          <cell r="C16" t="str">
            <v xml:space="preserve">   職員諸手当</v>
          </cell>
          <cell r="D16" t="str">
            <v>［除雪手当］</v>
          </cell>
          <cell r="E16" t="str">
            <v>[除雪手当]</v>
          </cell>
        </row>
        <row r="17">
          <cell r="A17">
            <v>11116</v>
          </cell>
          <cell r="B17" t="str">
            <v>細分</v>
          </cell>
          <cell r="C17" t="str">
            <v xml:space="preserve">   職員諸手当</v>
          </cell>
          <cell r="D17" t="str">
            <v>［小笠原手当］</v>
          </cell>
          <cell r="E17" t="str">
            <v>[小笠原手当]</v>
          </cell>
        </row>
        <row r="18">
          <cell r="A18">
            <v>11117</v>
          </cell>
          <cell r="B18" t="str">
            <v>細分</v>
          </cell>
          <cell r="C18" t="str">
            <v xml:space="preserve">   職員諸手当</v>
          </cell>
          <cell r="D18" t="str">
            <v>［死体処理手当］</v>
          </cell>
          <cell r="E18" t="str">
            <v>[死体処理]</v>
          </cell>
        </row>
        <row r="19">
          <cell r="A19">
            <v>11118</v>
          </cell>
          <cell r="B19" t="str">
            <v>細分</v>
          </cell>
          <cell r="C19" t="str">
            <v xml:space="preserve">   職員諸手当</v>
          </cell>
          <cell r="D19" t="str">
            <v>［異常圧力内作業等手当］</v>
          </cell>
          <cell r="E19" t="str">
            <v>[異常圧力]</v>
          </cell>
        </row>
        <row r="20">
          <cell r="A20">
            <v>11119</v>
          </cell>
          <cell r="B20" t="str">
            <v>細分</v>
          </cell>
          <cell r="C20" t="str">
            <v xml:space="preserve">   職員諸手当</v>
          </cell>
          <cell r="D20" t="str">
            <v>［災害派遣等手当］</v>
          </cell>
          <cell r="E20" t="str">
            <v>[災害派遣等]</v>
          </cell>
        </row>
        <row r="21">
          <cell r="A21">
            <v>11121</v>
          </cell>
          <cell r="B21" t="str">
            <v>細分</v>
          </cell>
          <cell r="C21" t="str">
            <v xml:space="preserve">   職員諸手当</v>
          </cell>
          <cell r="D21" t="str">
            <v>［夜間特殊業務手当］</v>
          </cell>
          <cell r="E21" t="str">
            <v>[夜間特殊]</v>
          </cell>
        </row>
        <row r="22">
          <cell r="A22">
            <v>11123</v>
          </cell>
          <cell r="B22" t="str">
            <v>細分</v>
          </cell>
          <cell r="C22" t="str">
            <v xml:space="preserve">   職員諸手当</v>
          </cell>
          <cell r="D22" t="str">
            <v>［国際緊急援助等手当］</v>
          </cell>
          <cell r="E22" t="str">
            <v>[国際緊急]</v>
          </cell>
        </row>
        <row r="23">
          <cell r="A23">
            <v>11124</v>
          </cell>
          <cell r="B23" t="str">
            <v>細分</v>
          </cell>
          <cell r="C23" t="str">
            <v xml:space="preserve">   職員諸手当</v>
          </cell>
          <cell r="D23" t="str">
            <v>［特別補給支援活動手当］</v>
          </cell>
          <cell r="E23" t="str">
            <v>[特別補給]</v>
          </cell>
        </row>
        <row r="24">
          <cell r="A24">
            <v>11125</v>
          </cell>
          <cell r="B24" t="str">
            <v>細分</v>
          </cell>
          <cell r="C24" t="str">
            <v xml:space="preserve">   職員諸手当</v>
          </cell>
          <cell r="D24" t="str">
            <v>［船舶検査等手当］</v>
          </cell>
          <cell r="E24" t="str">
            <v>［船舶検査等］</v>
          </cell>
        </row>
        <row r="25">
          <cell r="A25">
            <v>11126</v>
          </cell>
          <cell r="B25" t="str">
            <v>細分</v>
          </cell>
          <cell r="C25" t="str">
            <v xml:space="preserve">   職員諸手当</v>
          </cell>
          <cell r="D25" t="str">
            <v>［分べん取扱手当］</v>
          </cell>
          <cell r="E25" t="str">
            <v>［分べん手当］</v>
          </cell>
        </row>
        <row r="26">
          <cell r="A26">
            <v>11150</v>
          </cell>
          <cell r="B26" t="str">
            <v>細</v>
          </cell>
          <cell r="C26" t="str">
            <v xml:space="preserve">   職員諸手当</v>
          </cell>
          <cell r="D26" t="str">
            <v>特地勤務手当</v>
          </cell>
          <cell r="E26" t="str">
            <v>特地勤務手当</v>
          </cell>
        </row>
        <row r="27">
          <cell r="A27">
            <v>11151</v>
          </cell>
          <cell r="B27" t="str">
            <v>細</v>
          </cell>
          <cell r="C27" t="str">
            <v xml:space="preserve">   職員諸手当</v>
          </cell>
          <cell r="D27" t="str">
            <v>宿日直手当</v>
          </cell>
          <cell r="E27" t="str">
            <v>宿日直手当</v>
          </cell>
        </row>
        <row r="28">
          <cell r="A28">
            <v>11152</v>
          </cell>
          <cell r="B28" t="str">
            <v>細</v>
          </cell>
          <cell r="C28" t="str">
            <v xml:space="preserve">   職員諸手当</v>
          </cell>
          <cell r="D28" t="str">
            <v>期末手当</v>
          </cell>
          <cell r="E28" t="str">
            <v>期末手当</v>
          </cell>
        </row>
        <row r="29">
          <cell r="A29">
            <v>11153</v>
          </cell>
          <cell r="B29" t="str">
            <v>細</v>
          </cell>
          <cell r="C29" t="str">
            <v xml:space="preserve">   職員諸手当</v>
          </cell>
          <cell r="D29" t="str">
            <v>勤勉手当</v>
          </cell>
          <cell r="E29" t="str">
            <v>勤勉手当</v>
          </cell>
        </row>
        <row r="30">
          <cell r="A30">
            <v>11154</v>
          </cell>
          <cell r="B30" t="str">
            <v>細</v>
          </cell>
          <cell r="C30" t="str">
            <v xml:space="preserve">   職員諸手当</v>
          </cell>
          <cell r="D30" t="str">
            <v>寒冷地手当</v>
          </cell>
          <cell r="E30" t="str">
            <v>寒冷地手当</v>
          </cell>
        </row>
        <row r="31">
          <cell r="A31">
            <v>11155</v>
          </cell>
          <cell r="B31" t="str">
            <v>細</v>
          </cell>
          <cell r="C31" t="str">
            <v xml:space="preserve">   職員諸手当</v>
          </cell>
          <cell r="D31" t="str">
            <v>住居手当</v>
          </cell>
          <cell r="E31" t="str">
            <v>住居手当</v>
          </cell>
        </row>
        <row r="32">
          <cell r="A32">
            <v>11156</v>
          </cell>
          <cell r="B32" t="str">
            <v>細</v>
          </cell>
          <cell r="C32" t="str">
            <v xml:space="preserve">   職員諸手当</v>
          </cell>
          <cell r="D32" t="str">
            <v>単身赴任手当</v>
          </cell>
          <cell r="E32" t="str">
            <v>単身赴任手当</v>
          </cell>
        </row>
        <row r="33">
          <cell r="A33">
            <v>11157</v>
          </cell>
          <cell r="B33" t="str">
            <v>細</v>
          </cell>
          <cell r="C33" t="str">
            <v xml:space="preserve">   職員諸手当</v>
          </cell>
          <cell r="D33" t="str">
            <v>管理職員特別勤務手当</v>
          </cell>
          <cell r="E33" t="str">
            <v>管理職員特別</v>
          </cell>
        </row>
        <row r="34">
          <cell r="A34">
            <v>11158</v>
          </cell>
          <cell r="B34" t="str">
            <v>細</v>
          </cell>
          <cell r="C34" t="str">
            <v xml:space="preserve">   職員諸手当</v>
          </cell>
          <cell r="D34" t="str">
            <v>広域異動手当</v>
          </cell>
          <cell r="E34" t="str">
            <v>広域異動手当</v>
          </cell>
        </row>
        <row r="35">
          <cell r="A35">
            <v>11159</v>
          </cell>
          <cell r="B35" t="str">
            <v>細</v>
          </cell>
          <cell r="C35" t="str">
            <v xml:space="preserve">   職員諸手当</v>
          </cell>
          <cell r="D35" t="str">
            <v>専門スタッフ職調整手当</v>
          </cell>
          <cell r="E35" t="str">
            <v>専門スタッフ</v>
          </cell>
        </row>
        <row r="36">
          <cell r="A36">
            <v>11163</v>
          </cell>
          <cell r="B36" t="str">
            <v>細</v>
          </cell>
          <cell r="C36" t="str">
            <v xml:space="preserve">   職員諸手当</v>
          </cell>
          <cell r="D36" t="str">
            <v>本府省業務調整手当</v>
          </cell>
          <cell r="E36" t="str">
            <v>本府省業務</v>
          </cell>
        </row>
        <row r="37">
          <cell r="A37">
            <v>11160</v>
          </cell>
          <cell r="B37" t="str">
            <v>細</v>
          </cell>
          <cell r="C37" t="str">
            <v xml:space="preserve">   職員諸手当</v>
          </cell>
          <cell r="D37" t="str">
            <v>イラク人道復興支援等手当</v>
          </cell>
          <cell r="E37" t="str">
            <v>ｲﾗｸ人道復興</v>
          </cell>
        </row>
        <row r="38">
          <cell r="A38">
            <v>11161</v>
          </cell>
          <cell r="B38" t="str">
            <v>細</v>
          </cell>
          <cell r="C38" t="str">
            <v xml:space="preserve">   職員諸手当</v>
          </cell>
          <cell r="D38" t="str">
            <v>国際平和協力手当</v>
          </cell>
          <cell r="E38" t="str">
            <v>国際平和協力</v>
          </cell>
        </row>
        <row r="39">
          <cell r="A39">
            <v>11162</v>
          </cell>
          <cell r="B39" t="str">
            <v>細</v>
          </cell>
          <cell r="C39" t="str">
            <v xml:space="preserve">   職員諸手当</v>
          </cell>
          <cell r="D39" t="str">
            <v>航空手当</v>
          </cell>
          <cell r="E39" t="str">
            <v>航空手当</v>
          </cell>
        </row>
        <row r="40">
          <cell r="A40">
            <v>15800</v>
          </cell>
          <cell r="B40" t="str">
            <v>目</v>
          </cell>
          <cell r="C40" t="str">
            <v xml:space="preserve">   特定任期付職員実績手当</v>
          </cell>
          <cell r="D40" t="str">
            <v>特定任期付職員実績手当</v>
          </cell>
          <cell r="E40" t="str">
            <v>特定任期職員</v>
          </cell>
        </row>
        <row r="41">
          <cell r="A41">
            <v>15801</v>
          </cell>
          <cell r="B41" t="str">
            <v>細</v>
          </cell>
          <cell r="C41" t="str">
            <v xml:space="preserve">   特定任期付職員実績手当</v>
          </cell>
          <cell r="D41" t="str">
            <v>特定任期付職員実績手当</v>
          </cell>
          <cell r="E41" t="str">
            <v>特定任期職員</v>
          </cell>
        </row>
        <row r="42">
          <cell r="A42">
            <v>15900</v>
          </cell>
          <cell r="B42" t="str">
            <v>目</v>
          </cell>
          <cell r="C42" t="str">
            <v xml:space="preserve">   任期付研究員実績手当</v>
          </cell>
          <cell r="D42" t="str">
            <v>任期付研究員実績手当</v>
          </cell>
          <cell r="E42" t="str">
            <v>任期付研究員</v>
          </cell>
        </row>
        <row r="43">
          <cell r="A43">
            <v>15901</v>
          </cell>
          <cell r="B43" t="str">
            <v>細</v>
          </cell>
          <cell r="C43" t="str">
            <v xml:space="preserve">   任期付研究員実績手当</v>
          </cell>
          <cell r="D43" t="str">
            <v>任期付研究員実績手当</v>
          </cell>
          <cell r="E43" t="str">
            <v>任期付研究員</v>
          </cell>
        </row>
        <row r="44">
          <cell r="A44">
            <v>11200</v>
          </cell>
          <cell r="B44" t="str">
            <v>目</v>
          </cell>
          <cell r="C44" t="str">
            <v xml:space="preserve">   超過勤務手当</v>
          </cell>
          <cell r="D44" t="str">
            <v>超過勤務手当</v>
          </cell>
          <cell r="E44" t="str">
            <v>超過勤務手当</v>
          </cell>
        </row>
        <row r="45">
          <cell r="A45">
            <v>11201</v>
          </cell>
          <cell r="B45" t="str">
            <v>細</v>
          </cell>
          <cell r="C45" t="str">
            <v xml:space="preserve">   超過勤務手当</v>
          </cell>
          <cell r="D45" t="str">
            <v>超過勤務手当</v>
          </cell>
          <cell r="E45" t="str">
            <v>超過勤務手当</v>
          </cell>
        </row>
        <row r="46">
          <cell r="A46">
            <v>11300</v>
          </cell>
          <cell r="B46" t="str">
            <v>目</v>
          </cell>
          <cell r="C46" t="str">
            <v xml:space="preserve">   委員手当</v>
          </cell>
          <cell r="D46" t="str">
            <v>委員手当</v>
          </cell>
          <cell r="E46" t="str">
            <v>委員手当</v>
          </cell>
        </row>
        <row r="47">
          <cell r="A47">
            <v>11301</v>
          </cell>
          <cell r="B47" t="str">
            <v>細</v>
          </cell>
          <cell r="C47" t="str">
            <v xml:space="preserve">   委員手当</v>
          </cell>
          <cell r="D47" t="str">
            <v>委員手当</v>
          </cell>
          <cell r="E47" t="str">
            <v>委員手当</v>
          </cell>
        </row>
        <row r="48">
          <cell r="A48">
            <v>11400</v>
          </cell>
          <cell r="B48" t="str">
            <v>目</v>
          </cell>
          <cell r="C48" t="str">
            <v xml:space="preserve">   常勤職員給与</v>
          </cell>
          <cell r="D48" t="str">
            <v>常勤職員給与</v>
          </cell>
          <cell r="E48" t="str">
            <v>常勤職員給与</v>
          </cell>
        </row>
        <row r="49">
          <cell r="A49">
            <v>11401</v>
          </cell>
          <cell r="B49" t="str">
            <v>細</v>
          </cell>
          <cell r="C49" t="str">
            <v xml:space="preserve">   常勤職員給与</v>
          </cell>
          <cell r="D49" t="str">
            <v>常勤職員給与</v>
          </cell>
          <cell r="E49" t="str">
            <v>常勤職員給与</v>
          </cell>
        </row>
        <row r="50">
          <cell r="A50">
            <v>11500</v>
          </cell>
          <cell r="B50" t="str">
            <v>目</v>
          </cell>
          <cell r="C50" t="str">
            <v xml:space="preserve">   非常勤職員手当</v>
          </cell>
          <cell r="D50" t="str">
            <v>非常勤職員手当</v>
          </cell>
          <cell r="E50" t="str">
            <v>非常職員手当</v>
          </cell>
        </row>
        <row r="51">
          <cell r="A51">
            <v>11501</v>
          </cell>
          <cell r="B51" t="str">
            <v>細</v>
          </cell>
          <cell r="C51" t="str">
            <v xml:space="preserve">   非常勤職員手当</v>
          </cell>
          <cell r="D51" t="str">
            <v>非常勤職員手当</v>
          </cell>
          <cell r="E51" t="str">
            <v>非常職員手当</v>
          </cell>
        </row>
        <row r="52">
          <cell r="A52">
            <v>18000</v>
          </cell>
          <cell r="B52" t="str">
            <v>目</v>
          </cell>
          <cell r="C52" t="str">
            <v xml:space="preserve">   東日本大震災復旧・復興非常勤職員手当</v>
          </cell>
          <cell r="D52" t="str">
            <v>東日本大震災復旧・復興非常勤職員手当</v>
          </cell>
          <cell r="E52" t="str">
            <v>(震)非常職員</v>
          </cell>
        </row>
        <row r="53">
          <cell r="A53">
            <v>18001</v>
          </cell>
          <cell r="B53" t="str">
            <v>細</v>
          </cell>
          <cell r="C53" t="str">
            <v xml:space="preserve">   東日本大震災復旧・復興非常勤職員手当</v>
          </cell>
          <cell r="D53" t="str">
            <v>非常勤職員手当</v>
          </cell>
          <cell r="E53" t="str">
            <v>(震)非常職員</v>
          </cell>
        </row>
        <row r="54">
          <cell r="A54">
            <v>11600</v>
          </cell>
          <cell r="B54" t="str">
            <v>目</v>
          </cell>
          <cell r="C54" t="str">
            <v xml:space="preserve">   休職者給与</v>
          </cell>
          <cell r="D54" t="str">
            <v>休職者給与</v>
          </cell>
          <cell r="E54" t="str">
            <v>休職者給与</v>
          </cell>
        </row>
        <row r="55">
          <cell r="A55">
            <v>11601</v>
          </cell>
          <cell r="B55" t="str">
            <v>細</v>
          </cell>
          <cell r="C55" t="str">
            <v xml:space="preserve">   休職者給与</v>
          </cell>
          <cell r="D55" t="str">
            <v>休職者給与</v>
          </cell>
          <cell r="E55" t="str">
            <v>休職者給与</v>
          </cell>
        </row>
        <row r="56">
          <cell r="A56">
            <v>11700</v>
          </cell>
          <cell r="B56" t="str">
            <v>目</v>
          </cell>
          <cell r="C56" t="str">
            <v xml:space="preserve">   国際機関等派遣職員給与</v>
          </cell>
          <cell r="D56" t="str">
            <v>国際機関等派遣職員給与</v>
          </cell>
          <cell r="E56" t="str">
            <v>国際機関等</v>
          </cell>
        </row>
        <row r="57">
          <cell r="A57">
            <v>11701</v>
          </cell>
          <cell r="B57" t="str">
            <v>細</v>
          </cell>
          <cell r="C57" t="str">
            <v xml:space="preserve">   国際機関等派遣職員給与</v>
          </cell>
          <cell r="D57" t="str">
            <v>国際機関等派遣職員給与</v>
          </cell>
          <cell r="E57" t="str">
            <v>国際機関等</v>
          </cell>
        </row>
        <row r="58">
          <cell r="A58">
            <v>11800</v>
          </cell>
          <cell r="B58" t="str">
            <v>目</v>
          </cell>
          <cell r="C58" t="str">
            <v xml:space="preserve">   短時間勤務職員給与</v>
          </cell>
          <cell r="D58" t="str">
            <v>短時間勤務職員給与</v>
          </cell>
          <cell r="E58" t="str">
            <v>短時間</v>
          </cell>
        </row>
        <row r="59">
          <cell r="A59">
            <v>11801</v>
          </cell>
          <cell r="B59" t="str">
            <v>細</v>
          </cell>
          <cell r="C59" t="str">
            <v xml:space="preserve">   短時間勤務職員給与</v>
          </cell>
          <cell r="D59" t="str">
            <v>再任用短時間勤務職員給与</v>
          </cell>
          <cell r="E59" t="str">
            <v>再任用短時間</v>
          </cell>
        </row>
        <row r="60">
          <cell r="A60">
            <v>11802</v>
          </cell>
          <cell r="B60" t="str">
            <v>細</v>
          </cell>
          <cell r="C60" t="str">
            <v xml:space="preserve">   短時間勤務職員給与</v>
          </cell>
          <cell r="D60" t="str">
            <v>任期付短時間勤務職員給与</v>
          </cell>
          <cell r="E60" t="str">
            <v>任期付短時間</v>
          </cell>
        </row>
        <row r="61">
          <cell r="A61">
            <v>18100</v>
          </cell>
          <cell r="B61" t="str">
            <v>目</v>
          </cell>
          <cell r="C61" t="str">
            <v xml:space="preserve">   育児休業給</v>
          </cell>
          <cell r="D61" t="str">
            <v>育児休業給</v>
          </cell>
          <cell r="E61" t="str">
            <v>育児休業給</v>
          </cell>
        </row>
        <row r="62">
          <cell r="A62">
            <v>18101</v>
          </cell>
          <cell r="B62" t="str">
            <v>細</v>
          </cell>
          <cell r="C62" t="str">
            <v xml:space="preserve">   育児休業給</v>
          </cell>
          <cell r="D62" t="str">
            <v>育児休業給</v>
          </cell>
          <cell r="E62" t="str">
            <v>育児休業給</v>
          </cell>
        </row>
        <row r="63">
          <cell r="A63">
            <v>11900</v>
          </cell>
          <cell r="B63" t="str">
            <v>目</v>
          </cell>
          <cell r="C63" t="str">
            <v xml:space="preserve">   公務災害補償費</v>
          </cell>
          <cell r="D63" t="str">
            <v>公務災害補償費</v>
          </cell>
          <cell r="E63" t="str">
            <v>公災補償費</v>
          </cell>
        </row>
        <row r="64">
          <cell r="A64">
            <v>11901</v>
          </cell>
          <cell r="B64" t="str">
            <v>細</v>
          </cell>
          <cell r="C64" t="str">
            <v xml:space="preserve">   公務災害補償費</v>
          </cell>
          <cell r="D64" t="str">
            <v>公務災害補償費</v>
          </cell>
          <cell r="E64" t="str">
            <v>公災補償費</v>
          </cell>
        </row>
        <row r="65">
          <cell r="A65">
            <v>11902</v>
          </cell>
          <cell r="B65" t="str">
            <v>細</v>
          </cell>
          <cell r="C65" t="str">
            <v xml:space="preserve">   公務災害補償費</v>
          </cell>
          <cell r="D65" t="str">
            <v>公務災害者福祉費</v>
          </cell>
          <cell r="E65" t="str">
            <v>公災福祉費</v>
          </cell>
        </row>
        <row r="66">
          <cell r="A66">
            <v>12000</v>
          </cell>
          <cell r="B66" t="str">
            <v>目</v>
          </cell>
          <cell r="C66" t="str">
            <v xml:space="preserve">   退職手当</v>
          </cell>
          <cell r="D66" t="str">
            <v>退職手当</v>
          </cell>
          <cell r="E66" t="str">
            <v>退職手当</v>
          </cell>
        </row>
        <row r="67">
          <cell r="A67">
            <v>12001</v>
          </cell>
          <cell r="B67" t="str">
            <v>細</v>
          </cell>
          <cell r="C67" t="str">
            <v xml:space="preserve">   退職手当</v>
          </cell>
          <cell r="D67" t="str">
            <v>退職手当</v>
          </cell>
          <cell r="E67" t="str">
            <v>退職手当</v>
          </cell>
        </row>
        <row r="68">
          <cell r="A68">
            <v>12002</v>
          </cell>
          <cell r="B68" t="str">
            <v>細</v>
          </cell>
          <cell r="C68" t="str">
            <v xml:space="preserve">   退職手当</v>
          </cell>
          <cell r="D68" t="str">
            <v>特別退職手当</v>
          </cell>
          <cell r="E68" t="str">
            <v>特別退職</v>
          </cell>
        </row>
        <row r="69">
          <cell r="A69">
            <v>12100</v>
          </cell>
          <cell r="B69" t="str">
            <v>目</v>
          </cell>
          <cell r="C69" t="str">
            <v xml:space="preserve">   特別弔慰金</v>
          </cell>
          <cell r="D69" t="str">
            <v>特別弔慰金</v>
          </cell>
          <cell r="E69" t="str">
            <v>特別弔慰金</v>
          </cell>
        </row>
        <row r="70">
          <cell r="A70">
            <v>12101</v>
          </cell>
          <cell r="B70" t="str">
            <v>細</v>
          </cell>
          <cell r="C70" t="str">
            <v xml:space="preserve">   特別弔慰金</v>
          </cell>
          <cell r="D70" t="str">
            <v>特別弔慰金</v>
          </cell>
          <cell r="E70" t="str">
            <v>特別弔慰金</v>
          </cell>
        </row>
        <row r="71">
          <cell r="A71">
            <v>12200</v>
          </cell>
          <cell r="B71" t="str">
            <v>目</v>
          </cell>
          <cell r="C71" t="str">
            <v xml:space="preserve">   児童手当</v>
          </cell>
          <cell r="D71" t="str">
            <v>児童手当</v>
          </cell>
          <cell r="E71" t="str">
            <v>児童手当</v>
          </cell>
        </row>
        <row r="72">
          <cell r="A72">
            <v>12201</v>
          </cell>
          <cell r="B72" t="str">
            <v>細</v>
          </cell>
          <cell r="C72" t="str">
            <v xml:space="preserve">   児童手当</v>
          </cell>
          <cell r="D72" t="str">
            <v>児童手当</v>
          </cell>
          <cell r="E72" t="str">
            <v>児童手当</v>
          </cell>
        </row>
        <row r="73">
          <cell r="A73">
            <v>16100</v>
          </cell>
          <cell r="B73" t="str">
            <v>目</v>
          </cell>
          <cell r="C73" t="str">
            <v xml:space="preserve">   子ども手当</v>
          </cell>
          <cell r="D73" t="str">
            <v>子ども手当</v>
          </cell>
          <cell r="E73" t="str">
            <v>子ども手当</v>
          </cell>
        </row>
        <row r="74">
          <cell r="A74">
            <v>16101</v>
          </cell>
          <cell r="B74" t="str">
            <v>細</v>
          </cell>
          <cell r="C74" t="str">
            <v xml:space="preserve">   子ども手当</v>
          </cell>
          <cell r="D74" t="str">
            <v>子ども手当</v>
          </cell>
          <cell r="E74" t="str">
            <v>子ども手当</v>
          </cell>
        </row>
        <row r="75">
          <cell r="A75">
            <v>12300</v>
          </cell>
          <cell r="B75" t="str">
            <v>目</v>
          </cell>
          <cell r="C75" t="str">
            <v xml:space="preserve">   諸   謝   金</v>
          </cell>
          <cell r="D75" t="str">
            <v>諸謝金</v>
          </cell>
          <cell r="E75" t="str">
            <v>諸謝金</v>
          </cell>
        </row>
        <row r="76">
          <cell r="A76">
            <v>12301</v>
          </cell>
          <cell r="B76" t="str">
            <v>細</v>
          </cell>
          <cell r="C76" t="str">
            <v xml:space="preserve">   諸   謝   金</v>
          </cell>
          <cell r="D76" t="str">
            <v>諸謝金</v>
          </cell>
          <cell r="E76" t="str">
            <v>諸謝金</v>
          </cell>
        </row>
        <row r="77">
          <cell r="A77">
            <v>16200</v>
          </cell>
          <cell r="B77" t="str">
            <v>目</v>
          </cell>
          <cell r="C77" t="str">
            <v xml:space="preserve">   自衛官候補生手当</v>
          </cell>
          <cell r="D77" t="str">
            <v>自衛官候補生手当</v>
          </cell>
          <cell r="E77" t="str">
            <v>候補生手当</v>
          </cell>
        </row>
        <row r="78">
          <cell r="A78">
            <v>16201</v>
          </cell>
          <cell r="B78" t="str">
            <v>細</v>
          </cell>
          <cell r="C78" t="str">
            <v xml:space="preserve">   自衛官候補生手当</v>
          </cell>
          <cell r="D78" t="str">
            <v>自衛官候補生手当</v>
          </cell>
          <cell r="E78" t="str">
            <v>候補生手当</v>
          </cell>
        </row>
        <row r="79">
          <cell r="A79">
            <v>16300</v>
          </cell>
          <cell r="B79" t="str">
            <v>目</v>
          </cell>
          <cell r="C79" t="str">
            <v xml:space="preserve">   生徒手当</v>
          </cell>
          <cell r="D79" t="str">
            <v>生徒手当</v>
          </cell>
          <cell r="E79" t="str">
            <v>生徒手当</v>
          </cell>
        </row>
        <row r="80">
          <cell r="A80">
            <v>16301</v>
          </cell>
          <cell r="B80" t="str">
            <v>細</v>
          </cell>
          <cell r="C80" t="str">
            <v xml:space="preserve">   生徒手当</v>
          </cell>
          <cell r="D80" t="str">
            <v>生徒手当</v>
          </cell>
          <cell r="E80" t="str">
            <v>生徒手当</v>
          </cell>
        </row>
        <row r="81">
          <cell r="A81">
            <v>16400</v>
          </cell>
          <cell r="B81" t="str">
            <v>目</v>
          </cell>
          <cell r="C81" t="str">
            <v xml:space="preserve">   自衛官任用一時金</v>
          </cell>
          <cell r="D81" t="str">
            <v>自衛官任用一時金</v>
          </cell>
          <cell r="E81" t="str">
            <v>任用一時金</v>
          </cell>
        </row>
        <row r="82">
          <cell r="A82">
            <v>16401</v>
          </cell>
          <cell r="B82" t="str">
            <v>細</v>
          </cell>
          <cell r="C82" t="str">
            <v xml:space="preserve">   自衛官任用一時金</v>
          </cell>
          <cell r="D82" t="str">
            <v>自衛官任用一時金</v>
          </cell>
          <cell r="E82" t="str">
            <v>任用一時金</v>
          </cell>
        </row>
        <row r="83">
          <cell r="A83">
            <v>12400</v>
          </cell>
          <cell r="B83" t="str">
            <v>目</v>
          </cell>
          <cell r="C83" t="str">
            <v xml:space="preserve">   学生手当</v>
          </cell>
          <cell r="D83" t="str">
            <v>学生手当</v>
          </cell>
          <cell r="E83" t="str">
            <v>学生手当</v>
          </cell>
        </row>
        <row r="84">
          <cell r="A84">
            <v>12401</v>
          </cell>
          <cell r="B84" t="str">
            <v>細</v>
          </cell>
          <cell r="C84" t="str">
            <v xml:space="preserve">   学生手当</v>
          </cell>
          <cell r="D84" t="str">
            <v>学生手当</v>
          </cell>
          <cell r="E84" t="str">
            <v>学生手当</v>
          </cell>
        </row>
        <row r="85">
          <cell r="A85">
            <v>12500</v>
          </cell>
          <cell r="B85" t="str">
            <v>目</v>
          </cell>
          <cell r="C85" t="str">
            <v xml:space="preserve">   自衛官若年定年退職者給付金</v>
          </cell>
          <cell r="D85" t="str">
            <v>自衛官若年定年退職者給付金</v>
          </cell>
          <cell r="E85" t="str">
            <v>若年定年退職</v>
          </cell>
        </row>
        <row r="86">
          <cell r="A86">
            <v>12501</v>
          </cell>
          <cell r="B86" t="str">
            <v>細</v>
          </cell>
          <cell r="C86" t="str">
            <v xml:space="preserve">   自衛官若年定年退職者給付金</v>
          </cell>
          <cell r="D86" t="str">
            <v>自衛官若年定年退職者給付金</v>
          </cell>
          <cell r="E86" t="str">
            <v>若年定年退職</v>
          </cell>
        </row>
        <row r="87">
          <cell r="A87">
            <v>12600</v>
          </cell>
          <cell r="B87" t="str">
            <v>目</v>
          </cell>
          <cell r="C87" t="str">
            <v xml:space="preserve">   報   償   費</v>
          </cell>
          <cell r="D87" t="str">
            <v>報償費</v>
          </cell>
          <cell r="E87" t="str">
            <v>報償費</v>
          </cell>
        </row>
        <row r="88">
          <cell r="A88">
            <v>12601</v>
          </cell>
          <cell r="B88" t="str">
            <v>細</v>
          </cell>
          <cell r="C88" t="str">
            <v xml:space="preserve">   報   償   費</v>
          </cell>
          <cell r="D88" t="str">
            <v>報償費</v>
          </cell>
          <cell r="E88" t="str">
            <v>報償費</v>
          </cell>
        </row>
        <row r="89">
          <cell r="A89">
            <v>12700</v>
          </cell>
          <cell r="B89" t="str">
            <v>目</v>
          </cell>
          <cell r="C89" t="str">
            <v xml:space="preserve">   褒賞品費</v>
          </cell>
          <cell r="D89" t="str">
            <v>褒賞品費</v>
          </cell>
          <cell r="E89" t="str">
            <v>褒賞品費</v>
          </cell>
        </row>
        <row r="90">
          <cell r="A90">
            <v>12701</v>
          </cell>
          <cell r="B90" t="str">
            <v>細</v>
          </cell>
          <cell r="C90" t="str">
            <v xml:space="preserve">   褒賞品費</v>
          </cell>
          <cell r="D90" t="str">
            <v>褒賞品費</v>
          </cell>
          <cell r="E90" t="str">
            <v>褒賞品費</v>
          </cell>
        </row>
        <row r="91">
          <cell r="A91">
            <v>12800</v>
          </cell>
          <cell r="B91" t="str">
            <v>目</v>
          </cell>
          <cell r="C91" t="str">
            <v xml:space="preserve">   職員旅費</v>
          </cell>
          <cell r="D91" t="str">
            <v>職員旅費</v>
          </cell>
          <cell r="E91" t="str">
            <v>職員旅費</v>
          </cell>
        </row>
        <row r="92">
          <cell r="A92">
            <v>12811</v>
          </cell>
          <cell r="B92" t="str">
            <v>細</v>
          </cell>
          <cell r="C92" t="str">
            <v xml:space="preserve">   職員旅費</v>
          </cell>
          <cell r="D92" t="str">
            <v>帰郷広報旅費</v>
          </cell>
          <cell r="E92" t="str">
            <v>帰郷広報旅費</v>
          </cell>
        </row>
        <row r="93">
          <cell r="A93">
            <v>12814</v>
          </cell>
          <cell r="B93" t="str">
            <v>細</v>
          </cell>
          <cell r="C93" t="str">
            <v xml:space="preserve">   職員旅費</v>
          </cell>
          <cell r="D93" t="str">
            <v>外国旅費</v>
          </cell>
          <cell r="E93" t="str">
            <v>外国旅費</v>
          </cell>
        </row>
        <row r="94">
          <cell r="A94">
            <v>12810</v>
          </cell>
          <cell r="B94" t="str">
            <v>細</v>
          </cell>
          <cell r="C94" t="str">
            <v xml:space="preserve">   職員旅費</v>
          </cell>
          <cell r="D94" t="str">
            <v>その他</v>
          </cell>
          <cell r="E94" t="str">
            <v>その他</v>
          </cell>
        </row>
        <row r="95">
          <cell r="A95">
            <v>12801</v>
          </cell>
          <cell r="B95" t="str">
            <v>細</v>
          </cell>
          <cell r="C95" t="str">
            <v xml:space="preserve">   職員旅費</v>
          </cell>
          <cell r="D95" t="str">
            <v>一般旅費</v>
          </cell>
          <cell r="E95" t="str">
            <v>一般旅費</v>
          </cell>
        </row>
        <row r="96">
          <cell r="A96">
            <v>12802</v>
          </cell>
          <cell r="B96" t="str">
            <v>細</v>
          </cell>
          <cell r="C96" t="str">
            <v xml:space="preserve">   職員旅費</v>
          </cell>
          <cell r="D96" t="str">
            <v>研究旅費</v>
          </cell>
          <cell r="E96" t="str">
            <v>研究旅費</v>
          </cell>
        </row>
        <row r="97">
          <cell r="A97">
            <v>12803</v>
          </cell>
          <cell r="B97" t="str">
            <v>細</v>
          </cell>
          <cell r="C97" t="str">
            <v xml:space="preserve">   職員旅費</v>
          </cell>
          <cell r="D97" t="str">
            <v>休暇帰省旅費</v>
          </cell>
          <cell r="E97" t="str">
            <v>休暇帰省旅費</v>
          </cell>
        </row>
        <row r="98">
          <cell r="A98">
            <v>12804</v>
          </cell>
          <cell r="B98" t="str">
            <v>細</v>
          </cell>
          <cell r="C98" t="str">
            <v xml:space="preserve">   職員旅費</v>
          </cell>
          <cell r="D98" t="str">
            <v>患者移送旅費</v>
          </cell>
          <cell r="E98" t="str">
            <v>患者移送旅費</v>
          </cell>
        </row>
        <row r="99">
          <cell r="A99">
            <v>12805</v>
          </cell>
          <cell r="B99" t="str">
            <v>細</v>
          </cell>
          <cell r="C99" t="str">
            <v xml:space="preserve">   職員旅費</v>
          </cell>
          <cell r="D99" t="str">
            <v>捜査等旅費</v>
          </cell>
          <cell r="E99" t="str">
            <v>捜査等旅費</v>
          </cell>
        </row>
        <row r="100">
          <cell r="A100">
            <v>12806</v>
          </cell>
          <cell r="B100" t="str">
            <v>細</v>
          </cell>
          <cell r="C100" t="str">
            <v xml:space="preserve">   職員旅費</v>
          </cell>
          <cell r="D100" t="str">
            <v>巡回修理旅費</v>
          </cell>
          <cell r="E100" t="str">
            <v>巡回修理旅費</v>
          </cell>
        </row>
        <row r="101">
          <cell r="A101">
            <v>12807</v>
          </cell>
          <cell r="B101" t="str">
            <v>細</v>
          </cell>
          <cell r="C101" t="str">
            <v xml:space="preserve">   職員旅費</v>
          </cell>
          <cell r="D101" t="str">
            <v>巡回診療旅費</v>
          </cell>
          <cell r="E101" t="str">
            <v>巡回診療旅費</v>
          </cell>
        </row>
        <row r="102">
          <cell r="A102">
            <v>12808</v>
          </cell>
          <cell r="B102" t="str">
            <v>細</v>
          </cell>
          <cell r="C102" t="str">
            <v xml:space="preserve">   職員旅費</v>
          </cell>
          <cell r="D102" t="str">
            <v>原図作成旅費</v>
          </cell>
          <cell r="E102" t="str">
            <v>原図作成旅費</v>
          </cell>
        </row>
        <row r="103">
          <cell r="A103">
            <v>12809</v>
          </cell>
          <cell r="B103" t="str">
            <v>細</v>
          </cell>
          <cell r="C103" t="str">
            <v xml:space="preserve">   職員旅費</v>
          </cell>
          <cell r="D103" t="str">
            <v>爆発物処理旅費</v>
          </cell>
          <cell r="E103" t="str">
            <v>爆発物処理</v>
          </cell>
        </row>
        <row r="104">
          <cell r="A104">
            <v>12812</v>
          </cell>
          <cell r="B104" t="str">
            <v>細</v>
          </cell>
          <cell r="C104" t="str">
            <v xml:space="preserve">   職員旅費</v>
          </cell>
          <cell r="D104" t="str">
            <v>検査検収等旅費</v>
          </cell>
          <cell r="E104" t="str">
            <v>検査検収等</v>
          </cell>
        </row>
        <row r="105">
          <cell r="A105">
            <v>12813</v>
          </cell>
          <cell r="B105" t="str">
            <v>細</v>
          </cell>
          <cell r="C105" t="str">
            <v xml:space="preserve">   職員旅費</v>
          </cell>
          <cell r="D105" t="str">
            <v>広報旅費</v>
          </cell>
          <cell r="E105" t="str">
            <v>広報旅費</v>
          </cell>
        </row>
        <row r="106">
          <cell r="A106">
            <v>16500</v>
          </cell>
          <cell r="B106" t="str">
            <v>目</v>
          </cell>
          <cell r="C106" t="str">
            <v xml:space="preserve">   東日本大震災復旧・復興職員旅費</v>
          </cell>
          <cell r="D106" t="str">
            <v>東日本大震災復旧・復興職員旅費</v>
          </cell>
          <cell r="E106" t="str">
            <v>(震)職員旅費</v>
          </cell>
        </row>
        <row r="107">
          <cell r="A107">
            <v>16511</v>
          </cell>
          <cell r="B107" t="str">
            <v>細</v>
          </cell>
          <cell r="C107" t="str">
            <v xml:space="preserve">   東日本大震災復旧・復興職員旅費</v>
          </cell>
          <cell r="D107" t="str">
            <v>帰郷広報旅費</v>
          </cell>
          <cell r="E107" t="str">
            <v>(震)帰郷広報</v>
          </cell>
        </row>
        <row r="108">
          <cell r="A108">
            <v>16514</v>
          </cell>
          <cell r="B108" t="str">
            <v>細</v>
          </cell>
          <cell r="C108" t="str">
            <v xml:space="preserve">   東日本大震災復旧・復興職員旅費</v>
          </cell>
          <cell r="D108" t="str">
            <v>外国旅費</v>
          </cell>
          <cell r="E108" t="str">
            <v>(震)外国旅費</v>
          </cell>
        </row>
        <row r="109">
          <cell r="A109">
            <v>16510</v>
          </cell>
          <cell r="B109" t="str">
            <v>細</v>
          </cell>
          <cell r="C109" t="str">
            <v xml:space="preserve">   東日本大震災復旧・復興職員旅費</v>
          </cell>
          <cell r="D109" t="str">
            <v>その他</v>
          </cell>
          <cell r="E109" t="str">
            <v>(震)その他</v>
          </cell>
        </row>
        <row r="110">
          <cell r="A110">
            <v>16501</v>
          </cell>
          <cell r="B110" t="str">
            <v>細</v>
          </cell>
          <cell r="C110" t="str">
            <v xml:space="preserve">   東日本大震災復旧・復興職員旅費</v>
          </cell>
          <cell r="D110" t="str">
            <v>一般旅費</v>
          </cell>
          <cell r="E110" t="str">
            <v>(震)一般旅費</v>
          </cell>
        </row>
        <row r="111">
          <cell r="A111">
            <v>16502</v>
          </cell>
          <cell r="B111" t="str">
            <v>細</v>
          </cell>
          <cell r="C111" t="str">
            <v xml:space="preserve">   東日本大震災復旧・復興職員旅費</v>
          </cell>
          <cell r="D111" t="str">
            <v>研究旅費</v>
          </cell>
          <cell r="E111" t="str">
            <v>(震)研究旅費</v>
          </cell>
        </row>
        <row r="112">
          <cell r="A112">
            <v>16503</v>
          </cell>
          <cell r="B112" t="str">
            <v>細</v>
          </cell>
          <cell r="C112" t="str">
            <v xml:space="preserve">   東日本大震災復旧・復興職員旅費</v>
          </cell>
          <cell r="D112" t="str">
            <v>休暇帰省旅費</v>
          </cell>
          <cell r="E112" t="str">
            <v>(震)休暇帰省</v>
          </cell>
        </row>
        <row r="113">
          <cell r="A113">
            <v>16504</v>
          </cell>
          <cell r="B113" t="str">
            <v>細</v>
          </cell>
          <cell r="C113" t="str">
            <v xml:space="preserve">   東日本大震災復旧・復興職員旅費</v>
          </cell>
          <cell r="D113" t="str">
            <v>患者移送旅費</v>
          </cell>
          <cell r="E113" t="str">
            <v>(震)患者移送</v>
          </cell>
        </row>
        <row r="114">
          <cell r="A114">
            <v>16505</v>
          </cell>
          <cell r="B114" t="str">
            <v>細</v>
          </cell>
          <cell r="C114" t="str">
            <v xml:space="preserve">   東日本大震災復旧・復興職員旅費</v>
          </cell>
          <cell r="D114" t="str">
            <v>捜査等旅費</v>
          </cell>
          <cell r="E114" t="str">
            <v>(震)捜査等</v>
          </cell>
        </row>
        <row r="115">
          <cell r="A115">
            <v>16506</v>
          </cell>
          <cell r="B115" t="str">
            <v>細</v>
          </cell>
          <cell r="C115" t="str">
            <v xml:space="preserve">   東日本大震災復旧・復興職員旅費</v>
          </cell>
          <cell r="D115" t="str">
            <v>巡回修理旅費</v>
          </cell>
          <cell r="E115" t="str">
            <v>(震)巡回修理</v>
          </cell>
        </row>
        <row r="116">
          <cell r="A116">
            <v>16507</v>
          </cell>
          <cell r="B116" t="str">
            <v>細</v>
          </cell>
          <cell r="C116" t="str">
            <v xml:space="preserve">   東日本大震災復旧・復興職員旅費</v>
          </cell>
          <cell r="D116" t="str">
            <v>巡回診療旅費</v>
          </cell>
          <cell r="E116" t="str">
            <v>(震)巡回診療</v>
          </cell>
        </row>
        <row r="117">
          <cell r="A117">
            <v>16508</v>
          </cell>
          <cell r="B117" t="str">
            <v>細</v>
          </cell>
          <cell r="C117" t="str">
            <v xml:space="preserve">   東日本大震災復旧・復興職員旅費</v>
          </cell>
          <cell r="D117" t="str">
            <v>原図作成旅費</v>
          </cell>
          <cell r="E117" t="str">
            <v>(震)原図作成</v>
          </cell>
        </row>
        <row r="118">
          <cell r="A118">
            <v>16509</v>
          </cell>
          <cell r="B118" t="str">
            <v>細</v>
          </cell>
          <cell r="C118" t="str">
            <v xml:space="preserve">   東日本大震災復旧・復興職員旅費</v>
          </cell>
          <cell r="D118" t="str">
            <v>爆発物処理旅費</v>
          </cell>
          <cell r="E118" t="str">
            <v>(震)爆発処理</v>
          </cell>
        </row>
        <row r="119">
          <cell r="A119">
            <v>16512</v>
          </cell>
          <cell r="B119" t="str">
            <v>細</v>
          </cell>
          <cell r="C119" t="str">
            <v xml:space="preserve">   東日本大震災復旧・復興職員旅費</v>
          </cell>
          <cell r="D119" t="str">
            <v>検査検収等旅費</v>
          </cell>
          <cell r="E119" t="str">
            <v>(震)検査検収</v>
          </cell>
        </row>
        <row r="120">
          <cell r="A120">
            <v>16513</v>
          </cell>
          <cell r="B120" t="str">
            <v>細</v>
          </cell>
          <cell r="C120" t="str">
            <v xml:space="preserve">   東日本大震災復旧・復興職員旅費</v>
          </cell>
          <cell r="D120" t="str">
            <v>広報旅費</v>
          </cell>
          <cell r="E120" t="str">
            <v>(震)広報旅費</v>
          </cell>
        </row>
        <row r="121">
          <cell r="A121">
            <v>12900</v>
          </cell>
          <cell r="B121" t="str">
            <v>目</v>
          </cell>
          <cell r="C121" t="str">
            <v xml:space="preserve">   赴任旅費</v>
          </cell>
          <cell r="D121" t="str">
            <v>赴任旅費</v>
          </cell>
          <cell r="E121" t="str">
            <v>赴任旅費</v>
          </cell>
        </row>
        <row r="122">
          <cell r="A122">
            <v>12901</v>
          </cell>
          <cell r="B122" t="str">
            <v>細</v>
          </cell>
          <cell r="C122" t="str">
            <v xml:space="preserve">   赴任旅費</v>
          </cell>
          <cell r="D122" t="str">
            <v>赴任旅費</v>
          </cell>
          <cell r="E122" t="str">
            <v>赴任旅費</v>
          </cell>
        </row>
        <row r="123">
          <cell r="A123">
            <v>16600</v>
          </cell>
          <cell r="B123" t="str">
            <v>目</v>
          </cell>
          <cell r="C123" t="str">
            <v xml:space="preserve">   東日本大震災復旧・復興赴任旅費</v>
          </cell>
          <cell r="D123" t="str">
            <v>東日本大震災復旧・復興赴任旅費</v>
          </cell>
          <cell r="E123" t="str">
            <v>(震)赴任旅費</v>
          </cell>
        </row>
        <row r="124">
          <cell r="A124">
            <v>16601</v>
          </cell>
          <cell r="B124" t="str">
            <v>細</v>
          </cell>
          <cell r="C124" t="str">
            <v xml:space="preserve">   東日本大震災復旧・復興赴任旅費</v>
          </cell>
          <cell r="D124" t="str">
            <v>赴任旅費</v>
          </cell>
          <cell r="E124" t="str">
            <v>(震)赴任旅費</v>
          </cell>
        </row>
        <row r="125">
          <cell r="A125">
            <v>13000</v>
          </cell>
          <cell r="B125" t="str">
            <v>目</v>
          </cell>
          <cell r="C125" t="str">
            <v xml:space="preserve">   外国旅費</v>
          </cell>
          <cell r="D125" t="str">
            <v>外国旅費</v>
          </cell>
          <cell r="E125" t="str">
            <v>外国旅費</v>
          </cell>
        </row>
        <row r="126">
          <cell r="A126">
            <v>13001</v>
          </cell>
          <cell r="B126" t="str">
            <v>細</v>
          </cell>
          <cell r="C126" t="str">
            <v xml:space="preserve">   外国旅費</v>
          </cell>
          <cell r="D126" t="str">
            <v>外国旅費</v>
          </cell>
          <cell r="E126" t="str">
            <v>外国旅費</v>
          </cell>
        </row>
        <row r="127">
          <cell r="A127">
            <v>13100</v>
          </cell>
          <cell r="B127" t="str">
            <v>目</v>
          </cell>
          <cell r="C127" t="str">
            <v xml:space="preserve">   外国留学旅費</v>
          </cell>
          <cell r="D127" t="str">
            <v>外国留学旅費</v>
          </cell>
          <cell r="E127" t="str">
            <v>外国留学旅費</v>
          </cell>
        </row>
        <row r="128">
          <cell r="A128">
            <v>13101</v>
          </cell>
          <cell r="B128" t="str">
            <v>細</v>
          </cell>
          <cell r="C128" t="str">
            <v xml:space="preserve">   外国留学旅費</v>
          </cell>
          <cell r="D128" t="str">
            <v>外国留学旅費</v>
          </cell>
          <cell r="E128" t="str">
            <v>外国留学旅費</v>
          </cell>
        </row>
        <row r="129">
          <cell r="A129">
            <v>13200</v>
          </cell>
          <cell r="B129" t="str">
            <v>目</v>
          </cell>
          <cell r="C129" t="str">
            <v xml:space="preserve">   委員等旅費</v>
          </cell>
          <cell r="D129" t="str">
            <v>委員等旅費</v>
          </cell>
          <cell r="E129" t="str">
            <v>委員等旅費</v>
          </cell>
        </row>
        <row r="130">
          <cell r="A130">
            <v>13201</v>
          </cell>
          <cell r="B130" t="str">
            <v>細</v>
          </cell>
          <cell r="C130" t="str">
            <v xml:space="preserve">   委員等旅費</v>
          </cell>
          <cell r="D130" t="str">
            <v>委員等旅費</v>
          </cell>
          <cell r="E130" t="str">
            <v>委員等旅費</v>
          </cell>
        </row>
        <row r="131">
          <cell r="A131">
            <v>13400</v>
          </cell>
          <cell r="B131" t="str">
            <v>目</v>
          </cell>
          <cell r="C131" t="str">
            <v xml:space="preserve">   帰住招集等旅費</v>
          </cell>
          <cell r="D131" t="str">
            <v>帰住招集等旅費</v>
          </cell>
          <cell r="E131" t="str">
            <v>帰住招集旅費</v>
          </cell>
        </row>
        <row r="132">
          <cell r="A132">
            <v>13401</v>
          </cell>
          <cell r="B132" t="str">
            <v>細</v>
          </cell>
          <cell r="C132" t="str">
            <v xml:space="preserve">   帰住招集等旅費</v>
          </cell>
          <cell r="D132" t="str">
            <v>退職者帰住旅費</v>
          </cell>
          <cell r="E132" t="str">
            <v>退職者帰住</v>
          </cell>
        </row>
        <row r="133">
          <cell r="A133">
            <v>13402</v>
          </cell>
          <cell r="B133" t="str">
            <v>細</v>
          </cell>
          <cell r="C133" t="str">
            <v xml:space="preserve">   帰住招集等旅費</v>
          </cell>
          <cell r="D133" t="str">
            <v>遺家族出頭旅費</v>
          </cell>
          <cell r="E133" t="str">
            <v>遺家族出頭</v>
          </cell>
        </row>
        <row r="134">
          <cell r="A134">
            <v>13403</v>
          </cell>
          <cell r="B134" t="str">
            <v>細</v>
          </cell>
          <cell r="C134" t="str">
            <v xml:space="preserve">   帰住招集等旅費</v>
          </cell>
          <cell r="D134" t="str">
            <v>参考人出頭旅費</v>
          </cell>
          <cell r="E134" t="str">
            <v>参考人出頭</v>
          </cell>
        </row>
        <row r="135">
          <cell r="A135">
            <v>13404</v>
          </cell>
          <cell r="B135" t="str">
            <v>細</v>
          </cell>
          <cell r="C135" t="str">
            <v xml:space="preserve">   帰住招集等旅費</v>
          </cell>
          <cell r="D135" t="str">
            <v>部外者招へい旅費</v>
          </cell>
          <cell r="E135" t="str">
            <v>部外者招へい</v>
          </cell>
        </row>
        <row r="136">
          <cell r="A136">
            <v>13405</v>
          </cell>
          <cell r="B136" t="str">
            <v>細</v>
          </cell>
          <cell r="C136" t="str">
            <v xml:space="preserve">   帰住招集等旅費</v>
          </cell>
          <cell r="D136" t="str">
            <v>不採用者旅費</v>
          </cell>
          <cell r="E136" t="str">
            <v>不採用者旅費</v>
          </cell>
        </row>
        <row r="137">
          <cell r="A137">
            <v>16700</v>
          </cell>
          <cell r="B137" t="str">
            <v>目</v>
          </cell>
          <cell r="C137" t="str">
            <v xml:space="preserve">   東日本大震災復旧・復興帰住招集等旅費</v>
          </cell>
          <cell r="D137" t="str">
            <v>東日本大震災復旧・復興帰住招集等旅費</v>
          </cell>
          <cell r="E137" t="str">
            <v>(震)帰住招集</v>
          </cell>
        </row>
        <row r="138">
          <cell r="A138">
            <v>16701</v>
          </cell>
          <cell r="B138" t="str">
            <v>細</v>
          </cell>
          <cell r="C138" t="str">
            <v xml:space="preserve">   東日本大震災復旧・復興帰住招集等旅費</v>
          </cell>
          <cell r="D138" t="str">
            <v>退職者帰住旅費</v>
          </cell>
          <cell r="E138" t="str">
            <v>(震)退職帰住</v>
          </cell>
        </row>
        <row r="139">
          <cell r="A139">
            <v>16702</v>
          </cell>
          <cell r="B139" t="str">
            <v>細</v>
          </cell>
          <cell r="C139" t="str">
            <v xml:space="preserve">   東日本大震災復旧・復興帰住招集等旅費</v>
          </cell>
          <cell r="D139" t="str">
            <v>遺家族出頭旅費</v>
          </cell>
          <cell r="E139" t="str">
            <v>(震)遺家族出</v>
          </cell>
        </row>
        <row r="140">
          <cell r="A140">
            <v>16703</v>
          </cell>
          <cell r="B140" t="str">
            <v>細</v>
          </cell>
          <cell r="C140" t="str">
            <v xml:space="preserve">   東日本大震災復旧・復興帰住招集等旅費</v>
          </cell>
          <cell r="D140" t="str">
            <v>参考人出頭旅費</v>
          </cell>
          <cell r="E140" t="str">
            <v>(震)参考人出</v>
          </cell>
        </row>
        <row r="141">
          <cell r="A141">
            <v>16704</v>
          </cell>
          <cell r="B141" t="str">
            <v>細</v>
          </cell>
          <cell r="C141" t="str">
            <v xml:space="preserve">   東日本大震災復旧・復興帰住招集等旅費</v>
          </cell>
          <cell r="D141" t="str">
            <v>部外者招へい旅費</v>
          </cell>
          <cell r="E141" t="str">
            <v>(震)部外者招</v>
          </cell>
        </row>
        <row r="142">
          <cell r="A142">
            <v>16705</v>
          </cell>
          <cell r="B142" t="str">
            <v>細</v>
          </cell>
          <cell r="C142" t="str">
            <v xml:space="preserve">   東日本大震災復旧・復興帰住招集等旅費</v>
          </cell>
          <cell r="D142" t="str">
            <v>不採用者旅費</v>
          </cell>
          <cell r="E142" t="str">
            <v>(震)不採用者</v>
          </cell>
        </row>
        <row r="143">
          <cell r="A143">
            <v>13500</v>
          </cell>
          <cell r="B143" t="str">
            <v>目</v>
          </cell>
          <cell r="C143" t="str">
            <v xml:space="preserve">   庁         費</v>
          </cell>
          <cell r="D143" t="str">
            <v>庁費</v>
          </cell>
          <cell r="E143" t="str">
            <v>庁費</v>
          </cell>
        </row>
        <row r="144">
          <cell r="A144">
            <v>13501</v>
          </cell>
          <cell r="B144" t="str">
            <v>細</v>
          </cell>
          <cell r="C144" t="str">
            <v xml:space="preserve">   庁         費</v>
          </cell>
          <cell r="D144" t="str">
            <v>備品費</v>
          </cell>
          <cell r="E144" t="str">
            <v>備品費</v>
          </cell>
        </row>
        <row r="145">
          <cell r="A145">
            <v>13503</v>
          </cell>
          <cell r="B145" t="str">
            <v>細</v>
          </cell>
          <cell r="C145" t="str">
            <v xml:space="preserve">   庁         費</v>
          </cell>
          <cell r="D145" t="str">
            <v>被服費</v>
          </cell>
          <cell r="E145" t="str">
            <v>被服費</v>
          </cell>
        </row>
        <row r="146">
          <cell r="A146">
            <v>13512</v>
          </cell>
          <cell r="B146" t="str">
            <v>細</v>
          </cell>
          <cell r="C146" t="str">
            <v xml:space="preserve">   庁         費</v>
          </cell>
          <cell r="D146" t="str">
            <v>会議費</v>
          </cell>
          <cell r="E146" t="str">
            <v>会議費</v>
          </cell>
        </row>
        <row r="147">
          <cell r="A147">
            <v>13521</v>
          </cell>
          <cell r="B147" t="str">
            <v>細</v>
          </cell>
          <cell r="C147" t="str">
            <v xml:space="preserve">   庁         費</v>
          </cell>
          <cell r="D147" t="str">
            <v>広報庁費</v>
          </cell>
          <cell r="E147" t="str">
            <v>広報庁費</v>
          </cell>
        </row>
        <row r="148">
          <cell r="A148">
            <v>13510</v>
          </cell>
          <cell r="B148" t="str">
            <v>細</v>
          </cell>
          <cell r="C148" t="str">
            <v xml:space="preserve">   庁         費</v>
          </cell>
          <cell r="D148" t="str">
            <v>その他</v>
          </cell>
          <cell r="E148" t="str">
            <v>その他</v>
          </cell>
        </row>
        <row r="149">
          <cell r="A149">
            <v>13502</v>
          </cell>
          <cell r="B149" t="str">
            <v>細</v>
          </cell>
          <cell r="C149" t="str">
            <v xml:space="preserve">   庁         費</v>
          </cell>
          <cell r="D149" t="str">
            <v>消耗品費</v>
          </cell>
          <cell r="E149" t="str">
            <v>消耗品費</v>
          </cell>
        </row>
        <row r="150">
          <cell r="A150">
            <v>13504</v>
          </cell>
          <cell r="B150" t="str">
            <v>細</v>
          </cell>
          <cell r="C150" t="str">
            <v xml:space="preserve">   庁         費</v>
          </cell>
          <cell r="D150" t="str">
            <v>印刷製本費</v>
          </cell>
          <cell r="E150" t="str">
            <v>印刷製本費</v>
          </cell>
        </row>
        <row r="151">
          <cell r="A151">
            <v>13505</v>
          </cell>
          <cell r="B151" t="str">
            <v>細</v>
          </cell>
          <cell r="C151" t="str">
            <v xml:space="preserve">   庁         費</v>
          </cell>
          <cell r="D151" t="str">
            <v>通信運搬費</v>
          </cell>
          <cell r="E151" t="str">
            <v>通信運搬費</v>
          </cell>
        </row>
        <row r="152">
          <cell r="A152">
            <v>13506</v>
          </cell>
          <cell r="B152" t="str">
            <v>細</v>
          </cell>
          <cell r="C152" t="str">
            <v xml:space="preserve">   庁         費</v>
          </cell>
          <cell r="D152" t="str">
            <v>光熱水料</v>
          </cell>
          <cell r="E152" t="str">
            <v>光熱水料</v>
          </cell>
        </row>
        <row r="153">
          <cell r="A153">
            <v>13511</v>
          </cell>
          <cell r="B153" t="str">
            <v>細</v>
          </cell>
          <cell r="C153" t="str">
            <v xml:space="preserve">   庁         費</v>
          </cell>
          <cell r="D153" t="str">
            <v>借料及損料</v>
          </cell>
          <cell r="E153" t="str">
            <v>借料及損料</v>
          </cell>
        </row>
        <row r="154">
          <cell r="A154">
            <v>13513</v>
          </cell>
          <cell r="B154" t="str">
            <v>細</v>
          </cell>
          <cell r="C154" t="str">
            <v xml:space="preserve">   庁         費</v>
          </cell>
          <cell r="D154" t="str">
            <v>賃金</v>
          </cell>
          <cell r="E154" t="str">
            <v>賃金</v>
          </cell>
        </row>
        <row r="155">
          <cell r="A155">
            <v>13514</v>
          </cell>
          <cell r="B155" t="str">
            <v>細</v>
          </cell>
          <cell r="C155" t="str">
            <v xml:space="preserve">   庁         費</v>
          </cell>
          <cell r="D155" t="str">
            <v>保険料</v>
          </cell>
          <cell r="E155" t="str">
            <v>保険料</v>
          </cell>
        </row>
        <row r="156">
          <cell r="A156">
            <v>13515</v>
          </cell>
          <cell r="B156" t="str">
            <v>細</v>
          </cell>
          <cell r="C156" t="str">
            <v xml:space="preserve">   庁         費</v>
          </cell>
          <cell r="D156" t="str">
            <v>児童手当拠出金</v>
          </cell>
          <cell r="E156" t="str">
            <v>児童手当拠出</v>
          </cell>
        </row>
        <row r="157">
          <cell r="A157">
            <v>13516</v>
          </cell>
          <cell r="B157" t="str">
            <v>細</v>
          </cell>
          <cell r="C157" t="str">
            <v xml:space="preserve">   庁         費</v>
          </cell>
          <cell r="D157" t="str">
            <v>自動車交換差金</v>
          </cell>
          <cell r="E157" t="str">
            <v>自動車交換差</v>
          </cell>
        </row>
        <row r="158">
          <cell r="A158">
            <v>13517</v>
          </cell>
          <cell r="B158" t="str">
            <v>細</v>
          </cell>
          <cell r="C158" t="str">
            <v xml:space="preserve">   庁         費</v>
          </cell>
          <cell r="D158" t="str">
            <v>雑役務費</v>
          </cell>
          <cell r="E158" t="str">
            <v>雑役務費</v>
          </cell>
        </row>
        <row r="159">
          <cell r="A159">
            <v>13518</v>
          </cell>
          <cell r="B159" t="str">
            <v>細</v>
          </cell>
          <cell r="C159" t="str">
            <v xml:space="preserve">   庁         費</v>
          </cell>
          <cell r="D159" t="str">
            <v>自動車維持費</v>
          </cell>
          <cell r="E159" t="str">
            <v>自動車維持費</v>
          </cell>
        </row>
        <row r="160">
          <cell r="A160">
            <v>13519</v>
          </cell>
          <cell r="B160" t="str">
            <v>細</v>
          </cell>
          <cell r="C160" t="str">
            <v xml:space="preserve">   庁         費</v>
          </cell>
          <cell r="D160" t="str">
            <v>燃料費</v>
          </cell>
          <cell r="E160" t="str">
            <v>燃料費</v>
          </cell>
        </row>
        <row r="161">
          <cell r="A161">
            <v>13520</v>
          </cell>
          <cell r="B161" t="str">
            <v>細</v>
          </cell>
          <cell r="C161" t="str">
            <v xml:space="preserve">   庁         費</v>
          </cell>
          <cell r="D161" t="str">
            <v>職員厚生経費</v>
          </cell>
          <cell r="E161" t="str">
            <v>職員厚生経費</v>
          </cell>
        </row>
        <row r="162">
          <cell r="A162">
            <v>16800</v>
          </cell>
          <cell r="B162" t="str">
            <v>目</v>
          </cell>
          <cell r="C162" t="str">
            <v xml:space="preserve">   東日本大震災復旧・復興庁費</v>
          </cell>
          <cell r="D162" t="str">
            <v>東日本大震災復旧・復興庁費</v>
          </cell>
          <cell r="E162" t="str">
            <v>(震)庁費</v>
          </cell>
        </row>
        <row r="163">
          <cell r="A163">
            <v>16801</v>
          </cell>
          <cell r="B163" t="str">
            <v>細</v>
          </cell>
          <cell r="C163" t="str">
            <v xml:space="preserve">   東日本大震災復旧・復興庁費</v>
          </cell>
          <cell r="D163" t="str">
            <v>備品費</v>
          </cell>
          <cell r="E163" t="str">
            <v>(震)備品費</v>
          </cell>
        </row>
        <row r="164">
          <cell r="A164">
            <v>16803</v>
          </cell>
          <cell r="B164" t="str">
            <v>細</v>
          </cell>
          <cell r="C164" t="str">
            <v xml:space="preserve">   東日本大震災復旧・復興庁費</v>
          </cell>
          <cell r="D164" t="str">
            <v>被服費</v>
          </cell>
          <cell r="E164" t="str">
            <v>(震)被服費</v>
          </cell>
        </row>
        <row r="165">
          <cell r="A165">
            <v>16812</v>
          </cell>
          <cell r="B165" t="str">
            <v>細</v>
          </cell>
          <cell r="C165" t="str">
            <v xml:space="preserve">   東日本大震災復旧・復興庁費</v>
          </cell>
          <cell r="D165" t="str">
            <v>会議費</v>
          </cell>
          <cell r="E165" t="str">
            <v>(震)会議費</v>
          </cell>
        </row>
        <row r="166">
          <cell r="A166">
            <v>16821</v>
          </cell>
          <cell r="B166" t="str">
            <v>細</v>
          </cell>
          <cell r="C166" t="str">
            <v xml:space="preserve">   東日本大震災復旧・復興庁費</v>
          </cell>
          <cell r="D166" t="str">
            <v>広報庁費</v>
          </cell>
          <cell r="E166" t="str">
            <v>(震)広報庁費</v>
          </cell>
        </row>
        <row r="167">
          <cell r="A167">
            <v>16810</v>
          </cell>
          <cell r="B167" t="str">
            <v>細</v>
          </cell>
          <cell r="C167" t="str">
            <v xml:space="preserve">   東日本大震災復旧・復興庁費</v>
          </cell>
          <cell r="D167" t="str">
            <v>その他</v>
          </cell>
          <cell r="E167" t="str">
            <v>(震)その他</v>
          </cell>
        </row>
        <row r="168">
          <cell r="A168">
            <v>16802</v>
          </cell>
          <cell r="B168" t="str">
            <v>細</v>
          </cell>
          <cell r="C168" t="str">
            <v xml:space="preserve">   東日本大震災復旧・復興庁費</v>
          </cell>
          <cell r="D168" t="str">
            <v>消耗品費</v>
          </cell>
          <cell r="E168" t="str">
            <v>(震)消耗品費</v>
          </cell>
        </row>
        <row r="169">
          <cell r="A169">
            <v>16804</v>
          </cell>
          <cell r="B169" t="str">
            <v>細</v>
          </cell>
          <cell r="C169" t="str">
            <v xml:space="preserve">   東日本大震災復旧・復興庁費</v>
          </cell>
          <cell r="D169" t="str">
            <v>印刷製本費</v>
          </cell>
          <cell r="E169" t="str">
            <v>(震)印刷製本</v>
          </cell>
        </row>
        <row r="170">
          <cell r="A170">
            <v>16805</v>
          </cell>
          <cell r="B170" t="str">
            <v>細</v>
          </cell>
          <cell r="C170" t="str">
            <v xml:space="preserve">   東日本大震災復旧・復興庁費</v>
          </cell>
          <cell r="D170" t="str">
            <v>通信運搬費</v>
          </cell>
          <cell r="E170" t="str">
            <v>(震)通信運搬</v>
          </cell>
        </row>
        <row r="171">
          <cell r="A171">
            <v>16806</v>
          </cell>
          <cell r="B171" t="str">
            <v>細</v>
          </cell>
          <cell r="C171" t="str">
            <v xml:space="preserve">   東日本大震災復旧・復興庁費</v>
          </cell>
          <cell r="D171" t="str">
            <v>光熱水料</v>
          </cell>
          <cell r="E171" t="str">
            <v>(震)光熱水料</v>
          </cell>
        </row>
        <row r="172">
          <cell r="A172">
            <v>16811</v>
          </cell>
          <cell r="B172" t="str">
            <v>細</v>
          </cell>
          <cell r="C172" t="str">
            <v xml:space="preserve">   東日本大震災復旧・復興庁費</v>
          </cell>
          <cell r="D172" t="str">
            <v>借料及損料</v>
          </cell>
          <cell r="E172" t="str">
            <v>(震)借料及損</v>
          </cell>
        </row>
        <row r="173">
          <cell r="A173">
            <v>16813</v>
          </cell>
          <cell r="B173" t="str">
            <v>細</v>
          </cell>
          <cell r="C173" t="str">
            <v xml:space="preserve">   東日本大震災復旧・復興庁費</v>
          </cell>
          <cell r="D173" t="str">
            <v>賃金</v>
          </cell>
          <cell r="E173" t="str">
            <v>(震)賃金</v>
          </cell>
        </row>
        <row r="174">
          <cell r="A174">
            <v>16814</v>
          </cell>
          <cell r="B174" t="str">
            <v>細</v>
          </cell>
          <cell r="C174" t="str">
            <v xml:space="preserve">   東日本大震災復旧・復興庁費</v>
          </cell>
          <cell r="D174" t="str">
            <v>保険料</v>
          </cell>
          <cell r="E174" t="str">
            <v>(震)保険料</v>
          </cell>
        </row>
        <row r="175">
          <cell r="A175">
            <v>16815</v>
          </cell>
          <cell r="B175" t="str">
            <v>細</v>
          </cell>
          <cell r="C175" t="str">
            <v xml:space="preserve">   東日本大震災復旧・復興庁費</v>
          </cell>
          <cell r="D175" t="str">
            <v>児童手当拠出金</v>
          </cell>
          <cell r="E175" t="str">
            <v>(震)児童拠出</v>
          </cell>
        </row>
        <row r="176">
          <cell r="A176">
            <v>16816</v>
          </cell>
          <cell r="B176" t="str">
            <v>細</v>
          </cell>
          <cell r="C176" t="str">
            <v xml:space="preserve">   東日本大震災復旧・復興庁費</v>
          </cell>
          <cell r="D176" t="str">
            <v>自動車交換差金</v>
          </cell>
          <cell r="E176" t="str">
            <v>(震)自動車交</v>
          </cell>
        </row>
        <row r="177">
          <cell r="A177">
            <v>16817</v>
          </cell>
          <cell r="B177" t="str">
            <v>細</v>
          </cell>
          <cell r="C177" t="str">
            <v xml:space="preserve">   東日本大震災復旧・復興庁費</v>
          </cell>
          <cell r="D177" t="str">
            <v>雑役務費</v>
          </cell>
          <cell r="E177" t="str">
            <v>(震)雑役務費</v>
          </cell>
        </row>
        <row r="178">
          <cell r="A178">
            <v>16818</v>
          </cell>
          <cell r="B178" t="str">
            <v>細</v>
          </cell>
          <cell r="C178" t="str">
            <v xml:space="preserve">   東日本大震災復旧・復興庁費</v>
          </cell>
          <cell r="D178" t="str">
            <v>自動車維持費</v>
          </cell>
          <cell r="E178" t="str">
            <v>(震)自動車維</v>
          </cell>
        </row>
        <row r="179">
          <cell r="A179">
            <v>16819</v>
          </cell>
          <cell r="B179" t="str">
            <v>細</v>
          </cell>
          <cell r="C179" t="str">
            <v xml:space="preserve">   東日本大震災復旧・復興庁費</v>
          </cell>
          <cell r="D179" t="str">
            <v>燃料費</v>
          </cell>
          <cell r="E179" t="str">
            <v>(震)燃料費</v>
          </cell>
        </row>
        <row r="180">
          <cell r="A180">
            <v>16820</v>
          </cell>
          <cell r="B180" t="str">
            <v>細</v>
          </cell>
          <cell r="C180" t="str">
            <v xml:space="preserve">   東日本大震災復旧・復興庁費</v>
          </cell>
          <cell r="D180" t="str">
            <v>職員厚生経費</v>
          </cell>
          <cell r="E180" t="str">
            <v>(震)職員厚生</v>
          </cell>
        </row>
        <row r="181">
          <cell r="A181">
            <v>13600</v>
          </cell>
          <cell r="B181" t="str">
            <v>目</v>
          </cell>
          <cell r="C181" t="str">
            <v xml:space="preserve">   国会図書館支部庁費</v>
          </cell>
          <cell r="D181" t="str">
            <v>国会図書館支部庁費</v>
          </cell>
          <cell r="E181" t="str">
            <v>国会図書館</v>
          </cell>
        </row>
        <row r="182">
          <cell r="A182">
            <v>13601</v>
          </cell>
          <cell r="B182" t="str">
            <v>細</v>
          </cell>
          <cell r="C182" t="str">
            <v xml:space="preserve">   国会図書館支部庁費</v>
          </cell>
          <cell r="D182" t="str">
            <v>図書購入費</v>
          </cell>
          <cell r="E182" t="str">
            <v>図書購入費</v>
          </cell>
        </row>
        <row r="183">
          <cell r="A183">
            <v>13602</v>
          </cell>
          <cell r="B183" t="str">
            <v>細</v>
          </cell>
          <cell r="C183" t="str">
            <v xml:space="preserve">   国会図書館支部庁費</v>
          </cell>
          <cell r="D183" t="str">
            <v>図書館運営費</v>
          </cell>
          <cell r="E183" t="str">
            <v>図書館運営費</v>
          </cell>
        </row>
        <row r="184">
          <cell r="A184">
            <v>13700</v>
          </cell>
          <cell r="B184" t="str">
            <v>目</v>
          </cell>
          <cell r="C184" t="str">
            <v xml:space="preserve">   情報処理業務庁費</v>
          </cell>
          <cell r="D184" t="str">
            <v>情報処理業務庁費</v>
          </cell>
          <cell r="E184" t="str">
            <v>情報処理庁費</v>
          </cell>
        </row>
        <row r="185">
          <cell r="A185">
            <v>13701</v>
          </cell>
          <cell r="B185" t="str">
            <v>細</v>
          </cell>
          <cell r="C185" t="str">
            <v xml:space="preserve">   情報処理業務庁費</v>
          </cell>
          <cell r="D185" t="str">
            <v>情報処理業務庁費</v>
          </cell>
          <cell r="E185" t="str">
            <v>情報処理庁費</v>
          </cell>
        </row>
        <row r="186">
          <cell r="A186">
            <v>16900</v>
          </cell>
          <cell r="B186" t="str">
            <v>目</v>
          </cell>
          <cell r="C186" t="str">
            <v xml:space="preserve">   東日本大震災復旧・復興情報処理業務庁費</v>
          </cell>
          <cell r="D186" t="str">
            <v>東日本大震災復旧・復興情報処理業務庁費</v>
          </cell>
          <cell r="E186" t="str">
            <v>(震)情報処理</v>
          </cell>
        </row>
        <row r="187">
          <cell r="A187">
            <v>16901</v>
          </cell>
          <cell r="B187" t="str">
            <v>細</v>
          </cell>
          <cell r="C187" t="str">
            <v xml:space="preserve">   東日本大震災復旧・復興情報処理業務庁費</v>
          </cell>
          <cell r="D187" t="str">
            <v>情報処理業務庁費</v>
          </cell>
          <cell r="E187" t="str">
            <v>(震)情報処理</v>
          </cell>
        </row>
        <row r="188">
          <cell r="A188">
            <v>13800</v>
          </cell>
          <cell r="B188" t="str">
            <v>目</v>
          </cell>
          <cell r="C188" t="str">
            <v xml:space="preserve">   装備品等契約企業調査費</v>
          </cell>
          <cell r="D188" t="str">
            <v>装備品等契約企業調査費</v>
          </cell>
          <cell r="E188" t="str">
            <v>装備品等契約</v>
          </cell>
        </row>
        <row r="189">
          <cell r="A189">
            <v>13801</v>
          </cell>
          <cell r="B189" t="str">
            <v>細</v>
          </cell>
          <cell r="C189" t="str">
            <v xml:space="preserve">   装備品等契約企業調査費</v>
          </cell>
          <cell r="D189" t="str">
            <v>装備品等契約企業調査費</v>
          </cell>
          <cell r="E189" t="str">
            <v>装備品等契約</v>
          </cell>
        </row>
        <row r="190">
          <cell r="A190">
            <v>13900</v>
          </cell>
          <cell r="B190" t="str">
            <v>目</v>
          </cell>
          <cell r="C190" t="str">
            <v xml:space="preserve">   営   舎   費</v>
          </cell>
          <cell r="D190" t="str">
            <v>営舎費</v>
          </cell>
          <cell r="E190" t="str">
            <v>営舎費</v>
          </cell>
        </row>
        <row r="191">
          <cell r="A191">
            <v>13901</v>
          </cell>
          <cell r="B191" t="str">
            <v>細</v>
          </cell>
          <cell r="C191" t="str">
            <v xml:space="preserve">   営   舎   費</v>
          </cell>
          <cell r="D191" t="str">
            <v>営舎用備品費</v>
          </cell>
          <cell r="E191" t="str">
            <v>営舎用備品</v>
          </cell>
        </row>
        <row r="192">
          <cell r="A192">
            <v>13906</v>
          </cell>
          <cell r="B192" t="str">
            <v>細</v>
          </cell>
          <cell r="C192" t="str">
            <v xml:space="preserve">   営   舎   費</v>
          </cell>
          <cell r="D192" t="str">
            <v>寝具費</v>
          </cell>
          <cell r="E192" t="str">
            <v>寝具費</v>
          </cell>
        </row>
        <row r="193">
          <cell r="A193">
            <v>13910</v>
          </cell>
          <cell r="B193" t="str">
            <v>細</v>
          </cell>
          <cell r="C193" t="str">
            <v xml:space="preserve">   営   舎   費</v>
          </cell>
          <cell r="D193" t="str">
            <v>その他</v>
          </cell>
          <cell r="E193" t="str">
            <v>その他</v>
          </cell>
        </row>
        <row r="194">
          <cell r="A194">
            <v>13902</v>
          </cell>
          <cell r="B194" t="str">
            <v>細</v>
          </cell>
          <cell r="C194" t="str">
            <v xml:space="preserve">   営   舎   費</v>
          </cell>
          <cell r="D194" t="str">
            <v>営舎維持費</v>
          </cell>
          <cell r="E194" t="str">
            <v>営舎維持費</v>
          </cell>
        </row>
        <row r="195">
          <cell r="A195">
            <v>13903</v>
          </cell>
          <cell r="B195" t="str">
            <v>細</v>
          </cell>
          <cell r="C195" t="str">
            <v xml:space="preserve">   営   舎   費</v>
          </cell>
          <cell r="D195" t="str">
            <v>環境衛生費</v>
          </cell>
          <cell r="E195" t="str">
            <v>環境衛生費</v>
          </cell>
        </row>
        <row r="196">
          <cell r="A196">
            <v>13904</v>
          </cell>
          <cell r="B196" t="str">
            <v>細</v>
          </cell>
          <cell r="C196" t="str">
            <v xml:space="preserve">   営   舎   費</v>
          </cell>
          <cell r="D196" t="str">
            <v>保健管理費</v>
          </cell>
          <cell r="E196" t="str">
            <v>保健管理費</v>
          </cell>
        </row>
        <row r="197">
          <cell r="A197">
            <v>13905</v>
          </cell>
          <cell r="B197" t="str">
            <v>細</v>
          </cell>
          <cell r="C197" t="str">
            <v xml:space="preserve">   営   舎   費</v>
          </cell>
          <cell r="D197" t="str">
            <v>防疫費</v>
          </cell>
          <cell r="E197" t="str">
            <v>防疫費</v>
          </cell>
        </row>
        <row r="198">
          <cell r="A198">
            <v>13907</v>
          </cell>
          <cell r="B198" t="str">
            <v>細</v>
          </cell>
          <cell r="C198" t="str">
            <v xml:space="preserve">   営   舎   費</v>
          </cell>
          <cell r="D198" t="str">
            <v>賃金</v>
          </cell>
          <cell r="E198" t="str">
            <v>賃金</v>
          </cell>
        </row>
        <row r="199">
          <cell r="A199">
            <v>13908</v>
          </cell>
          <cell r="B199" t="str">
            <v>細</v>
          </cell>
          <cell r="C199" t="str">
            <v xml:space="preserve">   営   舎   費</v>
          </cell>
          <cell r="D199" t="str">
            <v>燃料費</v>
          </cell>
          <cell r="E199" t="str">
            <v>燃料費</v>
          </cell>
        </row>
        <row r="200">
          <cell r="A200">
            <v>13909</v>
          </cell>
          <cell r="B200" t="str">
            <v>細</v>
          </cell>
          <cell r="C200" t="str">
            <v xml:space="preserve">   営   舎   費</v>
          </cell>
          <cell r="D200" t="str">
            <v>光熱水料</v>
          </cell>
          <cell r="E200" t="str">
            <v>光熱水料</v>
          </cell>
        </row>
        <row r="201">
          <cell r="A201">
            <v>13911</v>
          </cell>
          <cell r="B201" t="str">
            <v>細</v>
          </cell>
          <cell r="C201" t="str">
            <v xml:space="preserve">   営   舎   費</v>
          </cell>
          <cell r="D201" t="str">
            <v>汚染負荷量賦課金</v>
          </cell>
          <cell r="E201" t="str">
            <v>汚染負荷量</v>
          </cell>
        </row>
        <row r="202">
          <cell r="A202">
            <v>17000</v>
          </cell>
          <cell r="B202" t="str">
            <v>目</v>
          </cell>
          <cell r="C202" t="str">
            <v xml:space="preserve">   東日本大震災復旧・復興営舎費</v>
          </cell>
          <cell r="D202" t="str">
            <v>東日本大震災復旧・復興営舎費</v>
          </cell>
          <cell r="E202" t="str">
            <v>(震)営舎費</v>
          </cell>
        </row>
        <row r="203">
          <cell r="A203">
            <v>17001</v>
          </cell>
          <cell r="B203" t="str">
            <v>細</v>
          </cell>
          <cell r="C203" t="str">
            <v xml:space="preserve">   東日本大震災復旧・復興営舎費</v>
          </cell>
          <cell r="D203" t="str">
            <v>営舎用備品費</v>
          </cell>
          <cell r="E203" t="str">
            <v>(震)営舎備品</v>
          </cell>
        </row>
        <row r="204">
          <cell r="A204">
            <v>17006</v>
          </cell>
          <cell r="B204" t="str">
            <v>細</v>
          </cell>
          <cell r="C204" t="str">
            <v xml:space="preserve">   東日本大震災復旧・復興営舎費</v>
          </cell>
          <cell r="D204" t="str">
            <v>寝具費</v>
          </cell>
          <cell r="E204" t="str">
            <v>(震)寝具費</v>
          </cell>
        </row>
        <row r="205">
          <cell r="A205">
            <v>17010</v>
          </cell>
          <cell r="B205" t="str">
            <v>細</v>
          </cell>
          <cell r="C205" t="str">
            <v xml:space="preserve">   東日本大震災復旧・復興営舎費</v>
          </cell>
          <cell r="D205" t="str">
            <v>その他</v>
          </cell>
          <cell r="E205" t="str">
            <v>(震)その他</v>
          </cell>
        </row>
        <row r="206">
          <cell r="A206">
            <v>17002</v>
          </cell>
          <cell r="B206" t="str">
            <v>細</v>
          </cell>
          <cell r="C206" t="str">
            <v xml:space="preserve">   東日本大震災復旧・復興営舎費</v>
          </cell>
          <cell r="D206" t="str">
            <v>営舎維持費</v>
          </cell>
          <cell r="E206" t="str">
            <v>(震)営舎維持</v>
          </cell>
        </row>
        <row r="207">
          <cell r="A207">
            <v>17003</v>
          </cell>
          <cell r="B207" t="str">
            <v>細</v>
          </cell>
          <cell r="C207" t="str">
            <v xml:space="preserve">   東日本大震災復旧・復興営舎費</v>
          </cell>
          <cell r="D207" t="str">
            <v>環境衛生費</v>
          </cell>
          <cell r="E207" t="str">
            <v>(震)環境衛生</v>
          </cell>
        </row>
        <row r="208">
          <cell r="A208">
            <v>17004</v>
          </cell>
          <cell r="B208" t="str">
            <v>細</v>
          </cell>
          <cell r="C208" t="str">
            <v xml:space="preserve">   東日本大震災復旧・復興営舎費</v>
          </cell>
          <cell r="D208" t="str">
            <v>保健管理費</v>
          </cell>
          <cell r="E208" t="str">
            <v>(震)保健管理</v>
          </cell>
        </row>
        <row r="209">
          <cell r="A209">
            <v>17005</v>
          </cell>
          <cell r="B209" t="str">
            <v>細</v>
          </cell>
          <cell r="C209" t="str">
            <v xml:space="preserve">   東日本大震災復旧・復興営舎費</v>
          </cell>
          <cell r="D209" t="str">
            <v>防疫費</v>
          </cell>
          <cell r="E209" t="str">
            <v>(震)防疫費</v>
          </cell>
        </row>
        <row r="210">
          <cell r="A210">
            <v>17007</v>
          </cell>
          <cell r="B210" t="str">
            <v>細</v>
          </cell>
          <cell r="C210" t="str">
            <v xml:space="preserve">   東日本大震災復旧・復興営舎費</v>
          </cell>
          <cell r="D210" t="str">
            <v>賃金</v>
          </cell>
          <cell r="E210" t="str">
            <v>(震)賃金</v>
          </cell>
        </row>
        <row r="211">
          <cell r="A211">
            <v>17008</v>
          </cell>
          <cell r="B211" t="str">
            <v>細</v>
          </cell>
          <cell r="C211" t="str">
            <v xml:space="preserve">   東日本大震災復旧・復興営舎費</v>
          </cell>
          <cell r="D211" t="str">
            <v>燃料費</v>
          </cell>
          <cell r="E211" t="str">
            <v>(震)燃料費</v>
          </cell>
        </row>
        <row r="212">
          <cell r="A212">
            <v>17009</v>
          </cell>
          <cell r="B212" t="str">
            <v>細</v>
          </cell>
          <cell r="C212" t="str">
            <v xml:space="preserve">   東日本大震災復旧・復興営舎費</v>
          </cell>
          <cell r="D212" t="str">
            <v>光熱水料</v>
          </cell>
          <cell r="E212" t="str">
            <v>(震)光熱水料</v>
          </cell>
        </row>
        <row r="213">
          <cell r="A213">
            <v>17011</v>
          </cell>
          <cell r="B213" t="str">
            <v>細</v>
          </cell>
          <cell r="C213" t="str">
            <v xml:space="preserve">   東日本大震災復旧・復興営舎費</v>
          </cell>
          <cell r="D213" t="str">
            <v>汚染負荷量賦課金</v>
          </cell>
          <cell r="E213" t="str">
            <v>(震)汚染負荷</v>
          </cell>
        </row>
        <row r="214">
          <cell r="A214">
            <v>14000</v>
          </cell>
          <cell r="B214" t="str">
            <v>目</v>
          </cell>
          <cell r="C214" t="str">
            <v xml:space="preserve">   被   服   費</v>
          </cell>
          <cell r="D214" t="str">
            <v>被服費</v>
          </cell>
          <cell r="E214" t="str">
            <v>被服費</v>
          </cell>
        </row>
        <row r="215">
          <cell r="A215">
            <v>14001</v>
          </cell>
          <cell r="B215" t="str">
            <v>細</v>
          </cell>
          <cell r="C215" t="str">
            <v xml:space="preserve">   被   服   費</v>
          </cell>
          <cell r="D215" t="str">
            <v>被服購入費</v>
          </cell>
          <cell r="E215" t="str">
            <v>被服購入</v>
          </cell>
        </row>
        <row r="216">
          <cell r="A216">
            <v>14010</v>
          </cell>
          <cell r="B216" t="str">
            <v>細</v>
          </cell>
          <cell r="C216" t="str">
            <v xml:space="preserve">   被   服   費</v>
          </cell>
          <cell r="D216" t="str">
            <v>その他</v>
          </cell>
          <cell r="E216" t="str">
            <v>その他</v>
          </cell>
        </row>
        <row r="217">
          <cell r="A217">
            <v>14002</v>
          </cell>
          <cell r="B217" t="str">
            <v>細</v>
          </cell>
          <cell r="C217" t="str">
            <v xml:space="preserve">   被   服   費</v>
          </cell>
          <cell r="D217" t="str">
            <v>個人装具費</v>
          </cell>
          <cell r="E217" t="str">
            <v>個人装具費</v>
          </cell>
        </row>
        <row r="218">
          <cell r="A218">
            <v>14003</v>
          </cell>
          <cell r="B218" t="str">
            <v>細</v>
          </cell>
          <cell r="C218" t="str">
            <v xml:space="preserve">   被   服   費</v>
          </cell>
          <cell r="D218" t="str">
            <v>被服維持費</v>
          </cell>
          <cell r="E218" t="str">
            <v>被服維持費</v>
          </cell>
        </row>
        <row r="219">
          <cell r="A219">
            <v>14004</v>
          </cell>
          <cell r="B219" t="str">
            <v>細</v>
          </cell>
          <cell r="C219" t="str">
            <v xml:space="preserve">   被   服   費</v>
          </cell>
          <cell r="D219" t="str">
            <v>賃金</v>
          </cell>
          <cell r="E219" t="str">
            <v>賃金</v>
          </cell>
        </row>
        <row r="220">
          <cell r="A220">
            <v>17100</v>
          </cell>
          <cell r="B220" t="str">
            <v>目</v>
          </cell>
          <cell r="C220" t="str">
            <v xml:space="preserve">   東日本大震災復旧・復興被服費</v>
          </cell>
          <cell r="D220" t="str">
            <v>東日本大震災復旧・復興被服費</v>
          </cell>
          <cell r="E220" t="str">
            <v>(震)被服費</v>
          </cell>
        </row>
        <row r="221">
          <cell r="A221">
            <v>17101</v>
          </cell>
          <cell r="B221" t="str">
            <v>細</v>
          </cell>
          <cell r="C221" t="str">
            <v xml:space="preserve">   東日本大震災復旧・復興被服費</v>
          </cell>
          <cell r="D221" t="str">
            <v>被服購入費</v>
          </cell>
          <cell r="E221" t="str">
            <v>(震)被服購入</v>
          </cell>
        </row>
        <row r="222">
          <cell r="A222">
            <v>17110</v>
          </cell>
          <cell r="B222" t="str">
            <v>細</v>
          </cell>
          <cell r="C222" t="str">
            <v xml:space="preserve">   東日本大震災復旧・復興被服費</v>
          </cell>
          <cell r="D222" t="str">
            <v>その他</v>
          </cell>
          <cell r="E222" t="str">
            <v>(震)その他</v>
          </cell>
        </row>
        <row r="223">
          <cell r="A223">
            <v>17102</v>
          </cell>
          <cell r="B223" t="str">
            <v>細</v>
          </cell>
          <cell r="C223" t="str">
            <v xml:space="preserve">   東日本大震災復旧・復興被服費</v>
          </cell>
          <cell r="D223" t="str">
            <v>個人装具費</v>
          </cell>
          <cell r="E223" t="str">
            <v>(震)個人装具</v>
          </cell>
        </row>
        <row r="224">
          <cell r="A224">
            <v>17103</v>
          </cell>
          <cell r="B224" t="str">
            <v>細</v>
          </cell>
          <cell r="C224" t="str">
            <v xml:space="preserve">   東日本大震災復旧・復興被服費</v>
          </cell>
          <cell r="D224" t="str">
            <v>被服維持費</v>
          </cell>
          <cell r="E224" t="str">
            <v>(震)被服維持</v>
          </cell>
        </row>
        <row r="225">
          <cell r="A225">
            <v>14100</v>
          </cell>
          <cell r="B225" t="str">
            <v>目</v>
          </cell>
          <cell r="C225" t="str">
            <v xml:space="preserve">   糧   食   費</v>
          </cell>
          <cell r="D225" t="str">
            <v>糧食費</v>
          </cell>
          <cell r="E225" t="str">
            <v>糧食費</v>
          </cell>
        </row>
        <row r="226">
          <cell r="A226">
            <v>14101</v>
          </cell>
          <cell r="B226" t="str">
            <v>細</v>
          </cell>
          <cell r="C226" t="str">
            <v xml:space="preserve">   糧   食   費</v>
          </cell>
          <cell r="D226" t="str">
            <v>一般糧食費</v>
          </cell>
          <cell r="E226" t="str">
            <v>一般糧食費</v>
          </cell>
        </row>
        <row r="227">
          <cell r="A227">
            <v>14102</v>
          </cell>
          <cell r="B227" t="str">
            <v>細</v>
          </cell>
          <cell r="C227" t="str">
            <v xml:space="preserve">   糧   食   費</v>
          </cell>
          <cell r="D227" t="str">
            <v>非常糧食費</v>
          </cell>
          <cell r="E227" t="str">
            <v>非常糧食費</v>
          </cell>
        </row>
        <row r="228">
          <cell r="A228">
            <v>14103</v>
          </cell>
          <cell r="B228" t="str">
            <v>細</v>
          </cell>
          <cell r="C228" t="str">
            <v xml:space="preserve">   糧   食   費</v>
          </cell>
          <cell r="D228" t="str">
            <v>加給食費</v>
          </cell>
          <cell r="E228" t="str">
            <v>加給食費</v>
          </cell>
        </row>
        <row r="229">
          <cell r="A229">
            <v>14104</v>
          </cell>
          <cell r="B229" t="str">
            <v>細</v>
          </cell>
          <cell r="C229" t="str">
            <v xml:space="preserve">   糧   食   費</v>
          </cell>
          <cell r="D229" t="str">
            <v>患者食費</v>
          </cell>
          <cell r="E229" t="str">
            <v>患者食費</v>
          </cell>
        </row>
        <row r="230">
          <cell r="A230">
            <v>17200</v>
          </cell>
          <cell r="B230" t="str">
            <v>目</v>
          </cell>
          <cell r="C230" t="str">
            <v xml:space="preserve">   東日本大震災復旧・復興糧食費</v>
          </cell>
          <cell r="D230" t="str">
            <v>東日本大震災復旧・復興糧食費</v>
          </cell>
          <cell r="E230" t="str">
            <v>(震)糧食費</v>
          </cell>
        </row>
        <row r="231">
          <cell r="A231">
            <v>17201</v>
          </cell>
          <cell r="B231" t="str">
            <v>細</v>
          </cell>
          <cell r="C231" t="str">
            <v xml:space="preserve">   東日本大震災復旧・復興糧食費</v>
          </cell>
          <cell r="D231" t="str">
            <v>一般糧食費</v>
          </cell>
          <cell r="E231" t="str">
            <v>(震)一般糧食</v>
          </cell>
        </row>
        <row r="232">
          <cell r="A232">
            <v>17202</v>
          </cell>
          <cell r="B232" t="str">
            <v>細</v>
          </cell>
          <cell r="C232" t="str">
            <v xml:space="preserve">   東日本大震災復旧・復興糧食費</v>
          </cell>
          <cell r="D232" t="str">
            <v>非常糧食費</v>
          </cell>
          <cell r="E232" t="str">
            <v>(震)非常糧食</v>
          </cell>
        </row>
        <row r="233">
          <cell r="A233">
            <v>17203</v>
          </cell>
          <cell r="B233" t="str">
            <v>細</v>
          </cell>
          <cell r="C233" t="str">
            <v xml:space="preserve">   東日本大震災復旧・復興糧食費</v>
          </cell>
          <cell r="D233" t="str">
            <v>加給食費</v>
          </cell>
          <cell r="E233" t="str">
            <v>(震)加給食費</v>
          </cell>
        </row>
        <row r="234">
          <cell r="A234">
            <v>17204</v>
          </cell>
          <cell r="B234" t="str">
            <v>細</v>
          </cell>
          <cell r="C234" t="str">
            <v xml:space="preserve">   東日本大震災復旧・復興糧食費</v>
          </cell>
          <cell r="D234" t="str">
            <v>患者食費</v>
          </cell>
          <cell r="E234" t="str">
            <v>(震)患者食費</v>
          </cell>
        </row>
        <row r="235">
          <cell r="A235">
            <v>14200</v>
          </cell>
          <cell r="B235" t="str">
            <v>目</v>
          </cell>
          <cell r="C235" t="str">
            <v xml:space="preserve">   通信専用料</v>
          </cell>
          <cell r="D235" t="str">
            <v>通信専用料</v>
          </cell>
          <cell r="E235" t="str">
            <v>通信専用料</v>
          </cell>
        </row>
        <row r="236">
          <cell r="A236">
            <v>14201</v>
          </cell>
          <cell r="B236" t="str">
            <v>細</v>
          </cell>
          <cell r="C236" t="str">
            <v xml:space="preserve">   通信専用料</v>
          </cell>
          <cell r="D236" t="str">
            <v>通信専用料</v>
          </cell>
          <cell r="E236" t="str">
            <v>通信専用料</v>
          </cell>
        </row>
        <row r="237">
          <cell r="A237">
            <v>17300</v>
          </cell>
          <cell r="B237" t="str">
            <v>目</v>
          </cell>
          <cell r="C237" t="str">
            <v xml:space="preserve">   東日本大震災復旧・復興通信専用料</v>
          </cell>
          <cell r="D237" t="str">
            <v>東日本大震災復旧・復興通信専用料</v>
          </cell>
          <cell r="E237" t="str">
            <v>(震)通信専用</v>
          </cell>
        </row>
        <row r="238">
          <cell r="A238">
            <v>17301</v>
          </cell>
          <cell r="B238" t="str">
            <v>細</v>
          </cell>
          <cell r="C238" t="str">
            <v xml:space="preserve">   東日本大震災復旧・復興通信専用料</v>
          </cell>
          <cell r="D238" t="str">
            <v>通信専用料</v>
          </cell>
          <cell r="E238" t="str">
            <v>(震)通信専用</v>
          </cell>
        </row>
        <row r="239">
          <cell r="A239">
            <v>14300</v>
          </cell>
          <cell r="B239" t="str">
            <v>目</v>
          </cell>
          <cell r="C239" t="str">
            <v xml:space="preserve">   公共施設等維持管理運営費</v>
          </cell>
          <cell r="D239" t="str">
            <v>公共施設等維持管理運営費</v>
          </cell>
          <cell r="E239" t="str">
            <v>公共施設維持</v>
          </cell>
        </row>
        <row r="240">
          <cell r="A240">
            <v>14301</v>
          </cell>
          <cell r="B240" t="str">
            <v>細</v>
          </cell>
          <cell r="C240" t="str">
            <v xml:space="preserve">   公共施設等維持管理運営費</v>
          </cell>
          <cell r="D240" t="str">
            <v>公共施設等維持管理運営費</v>
          </cell>
          <cell r="E240" t="str">
            <v>公共施設維持</v>
          </cell>
        </row>
        <row r="241">
          <cell r="A241">
            <v>17400</v>
          </cell>
          <cell r="B241" t="str">
            <v>目</v>
          </cell>
          <cell r="C241" t="str">
            <v xml:space="preserve">   東日本大震災復旧・復興公共施設等維持管理運営費</v>
          </cell>
          <cell r="D241" t="str">
            <v>東日本大震災復旧・復興公共施設等維持管理運営費</v>
          </cell>
          <cell r="E241" t="str">
            <v>(震)公共施設</v>
          </cell>
        </row>
        <row r="242">
          <cell r="A242">
            <v>17401</v>
          </cell>
          <cell r="B242" t="str">
            <v>細</v>
          </cell>
          <cell r="C242" t="str">
            <v xml:space="preserve">   東日本大震災復旧・復興公共施設等維持管理運営費</v>
          </cell>
          <cell r="D242" t="str">
            <v>公共施設等維持管理運営費</v>
          </cell>
          <cell r="E242" t="str">
            <v>(震)公共施設</v>
          </cell>
        </row>
        <row r="243">
          <cell r="A243">
            <v>14400</v>
          </cell>
          <cell r="B243" t="str">
            <v>目</v>
          </cell>
          <cell r="C243" t="str">
            <v xml:space="preserve">   油購入費</v>
          </cell>
          <cell r="D243" t="str">
            <v>油購入費</v>
          </cell>
          <cell r="E243" t="str">
            <v>油購入費</v>
          </cell>
        </row>
        <row r="244">
          <cell r="A244">
            <v>14401</v>
          </cell>
          <cell r="B244" t="str">
            <v>細</v>
          </cell>
          <cell r="C244" t="str">
            <v xml:space="preserve">   油購入費</v>
          </cell>
          <cell r="D244" t="str">
            <v>航空機用油購入費</v>
          </cell>
          <cell r="E244" t="str">
            <v>航空機用油</v>
          </cell>
        </row>
        <row r="245">
          <cell r="A245">
            <v>14402</v>
          </cell>
          <cell r="B245" t="str">
            <v>細</v>
          </cell>
          <cell r="C245" t="str">
            <v xml:space="preserve">   油購入費</v>
          </cell>
          <cell r="D245" t="str">
            <v>車両用油購入費</v>
          </cell>
          <cell r="E245" t="str">
            <v>車両用油購入</v>
          </cell>
        </row>
        <row r="246">
          <cell r="A246">
            <v>14403</v>
          </cell>
          <cell r="B246" t="str">
            <v>細</v>
          </cell>
          <cell r="C246" t="str">
            <v xml:space="preserve">   油購入費</v>
          </cell>
          <cell r="D246" t="str">
            <v>艦船用油購入費</v>
          </cell>
          <cell r="E246" t="str">
            <v>艦船用油購入</v>
          </cell>
        </row>
        <row r="247">
          <cell r="A247">
            <v>14404</v>
          </cell>
          <cell r="B247" t="str">
            <v>細</v>
          </cell>
          <cell r="C247" t="str">
            <v xml:space="preserve">   油購入費</v>
          </cell>
          <cell r="D247" t="str">
            <v>雑油購入費</v>
          </cell>
          <cell r="E247" t="str">
            <v>雑油購入費</v>
          </cell>
        </row>
        <row r="248">
          <cell r="A248">
            <v>17500</v>
          </cell>
          <cell r="B248" t="str">
            <v>目</v>
          </cell>
          <cell r="C248" t="str">
            <v xml:space="preserve">   東日本大震災復旧・復興油購入費</v>
          </cell>
          <cell r="D248" t="str">
            <v>東日本大震災復旧・復興油購入費</v>
          </cell>
          <cell r="E248" t="str">
            <v>(震)油購入費</v>
          </cell>
        </row>
        <row r="249">
          <cell r="A249">
            <v>17501</v>
          </cell>
          <cell r="B249" t="str">
            <v>細</v>
          </cell>
          <cell r="C249" t="str">
            <v xml:space="preserve">   東日本大震災復旧・復興油購入費</v>
          </cell>
          <cell r="D249" t="str">
            <v>航空機用油購入費</v>
          </cell>
          <cell r="E249" t="str">
            <v>(震)航空機油</v>
          </cell>
        </row>
        <row r="250">
          <cell r="A250">
            <v>17502</v>
          </cell>
          <cell r="B250" t="str">
            <v>細</v>
          </cell>
          <cell r="C250" t="str">
            <v xml:space="preserve">   東日本大震災復旧・復興油購入費</v>
          </cell>
          <cell r="D250" t="str">
            <v>車両用油購入費</v>
          </cell>
          <cell r="E250" t="str">
            <v>(震)車両用油</v>
          </cell>
        </row>
        <row r="251">
          <cell r="A251">
            <v>17503</v>
          </cell>
          <cell r="B251" t="str">
            <v>細</v>
          </cell>
          <cell r="C251" t="str">
            <v xml:space="preserve">   東日本大震災復旧・復興油購入費</v>
          </cell>
          <cell r="D251" t="str">
            <v>艦船用油購入費</v>
          </cell>
          <cell r="E251" t="str">
            <v>(震)艦船用油</v>
          </cell>
        </row>
        <row r="252">
          <cell r="A252">
            <v>17504</v>
          </cell>
          <cell r="B252" t="str">
            <v>細</v>
          </cell>
          <cell r="C252" t="str">
            <v xml:space="preserve">   東日本大震災復旧・復興油購入費</v>
          </cell>
          <cell r="D252" t="str">
            <v>雑油購入費</v>
          </cell>
          <cell r="E252" t="str">
            <v>(震)雑油購入</v>
          </cell>
        </row>
        <row r="253">
          <cell r="A253">
            <v>14500</v>
          </cell>
          <cell r="B253" t="str">
            <v>目</v>
          </cell>
          <cell r="C253" t="str">
            <v xml:space="preserve">   運   搬   費</v>
          </cell>
          <cell r="D253" t="str">
            <v>運搬費</v>
          </cell>
          <cell r="E253" t="str">
            <v>運搬費</v>
          </cell>
        </row>
        <row r="254">
          <cell r="A254">
            <v>14501</v>
          </cell>
          <cell r="B254" t="str">
            <v>細</v>
          </cell>
          <cell r="C254" t="str">
            <v xml:space="preserve">   運   搬   費</v>
          </cell>
          <cell r="D254" t="str">
            <v>部隊移動費</v>
          </cell>
          <cell r="E254" t="str">
            <v>部隊移動費</v>
          </cell>
        </row>
        <row r="255">
          <cell r="A255">
            <v>14502</v>
          </cell>
          <cell r="B255" t="str">
            <v>細</v>
          </cell>
          <cell r="C255" t="str">
            <v xml:space="preserve">   運   搬   費</v>
          </cell>
          <cell r="D255" t="str">
            <v>演習等参加費</v>
          </cell>
          <cell r="E255" t="str">
            <v>演習等参加費</v>
          </cell>
        </row>
        <row r="256">
          <cell r="A256">
            <v>14503</v>
          </cell>
          <cell r="B256" t="str">
            <v>細</v>
          </cell>
          <cell r="C256" t="str">
            <v xml:space="preserve">   運   搬   費</v>
          </cell>
          <cell r="D256" t="str">
            <v>物資輸送費</v>
          </cell>
          <cell r="E256" t="str">
            <v>物資輸送費</v>
          </cell>
        </row>
        <row r="257">
          <cell r="A257">
            <v>14504</v>
          </cell>
          <cell r="B257" t="str">
            <v>細</v>
          </cell>
          <cell r="C257" t="str">
            <v xml:space="preserve">   運   搬   費</v>
          </cell>
          <cell r="D257" t="str">
            <v>被疑者等運搬費</v>
          </cell>
          <cell r="E257" t="str">
            <v>被疑者等運搬</v>
          </cell>
        </row>
        <row r="258">
          <cell r="A258">
            <v>17600</v>
          </cell>
          <cell r="B258" t="str">
            <v>目</v>
          </cell>
          <cell r="C258" t="str">
            <v xml:space="preserve">   東日本大震災復旧・復興運搬費</v>
          </cell>
          <cell r="D258" t="str">
            <v>東日本大震災復旧・復興運搬費</v>
          </cell>
          <cell r="E258" t="str">
            <v>(震)運搬費</v>
          </cell>
        </row>
        <row r="259">
          <cell r="A259">
            <v>17601</v>
          </cell>
          <cell r="B259" t="str">
            <v>細</v>
          </cell>
          <cell r="C259" t="str">
            <v xml:space="preserve">   東日本大震災復旧・復興運搬費</v>
          </cell>
          <cell r="D259" t="str">
            <v>部隊移動費</v>
          </cell>
          <cell r="E259" t="str">
            <v>(震)部隊移動</v>
          </cell>
        </row>
        <row r="260">
          <cell r="A260">
            <v>17602</v>
          </cell>
          <cell r="B260" t="str">
            <v>細</v>
          </cell>
          <cell r="C260" t="str">
            <v xml:space="preserve">   東日本大震災復旧・復興運搬費</v>
          </cell>
          <cell r="D260" t="str">
            <v>演習等参加費</v>
          </cell>
          <cell r="E260" t="str">
            <v>(震)演習参加</v>
          </cell>
        </row>
        <row r="261">
          <cell r="A261">
            <v>17603</v>
          </cell>
          <cell r="B261" t="str">
            <v>細</v>
          </cell>
          <cell r="C261" t="str">
            <v xml:space="preserve">   東日本大震災復旧・復興運搬費</v>
          </cell>
          <cell r="D261" t="str">
            <v>物資輸送費</v>
          </cell>
          <cell r="E261" t="str">
            <v>(震)物資輸送</v>
          </cell>
        </row>
        <row r="262">
          <cell r="A262">
            <v>17604</v>
          </cell>
          <cell r="B262" t="str">
            <v>細</v>
          </cell>
          <cell r="C262" t="str">
            <v xml:space="preserve">   東日本大震災復旧・復興運搬費</v>
          </cell>
          <cell r="D262" t="str">
            <v>被疑者等運搬費</v>
          </cell>
          <cell r="E262" t="str">
            <v>(震)被疑者運</v>
          </cell>
        </row>
        <row r="263">
          <cell r="A263">
            <v>14600</v>
          </cell>
          <cell r="B263" t="str">
            <v>目</v>
          </cell>
          <cell r="C263" t="str">
            <v xml:space="preserve">   移   転   費</v>
          </cell>
          <cell r="D263" t="str">
            <v>移転費</v>
          </cell>
          <cell r="E263" t="str">
            <v>移転費</v>
          </cell>
        </row>
        <row r="264">
          <cell r="A264">
            <v>14601</v>
          </cell>
          <cell r="B264" t="str">
            <v>細</v>
          </cell>
          <cell r="C264" t="str">
            <v xml:space="preserve">   移   転   費</v>
          </cell>
          <cell r="D264" t="str">
            <v>移転費</v>
          </cell>
          <cell r="E264" t="str">
            <v>移転費</v>
          </cell>
        </row>
        <row r="265">
          <cell r="A265">
            <v>17700</v>
          </cell>
          <cell r="B265" t="str">
            <v>目</v>
          </cell>
          <cell r="C265" t="str">
            <v xml:space="preserve">   東日本大震災復旧・復興移転費</v>
          </cell>
          <cell r="D265" t="str">
            <v>東日本大震災復旧・復興移転費</v>
          </cell>
          <cell r="E265" t="str">
            <v>(震)移転費</v>
          </cell>
        </row>
        <row r="266">
          <cell r="A266">
            <v>17701</v>
          </cell>
          <cell r="B266" t="str">
            <v>細</v>
          </cell>
          <cell r="C266" t="str">
            <v xml:space="preserve">   東日本大震災復旧・復興移転費</v>
          </cell>
          <cell r="D266" t="str">
            <v>移転費</v>
          </cell>
          <cell r="E266" t="str">
            <v>(震)移転費</v>
          </cell>
        </row>
        <row r="267">
          <cell r="A267">
            <v>14700</v>
          </cell>
          <cell r="B267" t="str">
            <v>目</v>
          </cell>
          <cell r="C267" t="str">
            <v xml:space="preserve">   宿舎特別借上費</v>
          </cell>
          <cell r="D267" t="str">
            <v>宿舎特別借上費</v>
          </cell>
          <cell r="E267" t="str">
            <v>宿舎特別借上</v>
          </cell>
        </row>
        <row r="268">
          <cell r="A268">
            <v>14701</v>
          </cell>
          <cell r="B268" t="str">
            <v>細</v>
          </cell>
          <cell r="C268" t="str">
            <v xml:space="preserve">   宿舎特別借上費</v>
          </cell>
          <cell r="D268" t="str">
            <v>宿舎特別借上費</v>
          </cell>
          <cell r="E268" t="str">
            <v>宿舎特別借上</v>
          </cell>
        </row>
        <row r="269">
          <cell r="A269">
            <v>14702</v>
          </cell>
          <cell r="B269" t="str">
            <v>細</v>
          </cell>
          <cell r="C269" t="str">
            <v xml:space="preserve">   宿舎特別借上費</v>
          </cell>
          <cell r="D269" t="str">
            <v>宿舎借上費</v>
          </cell>
          <cell r="E269" t="str">
            <v>宿舎借上費</v>
          </cell>
        </row>
        <row r="270">
          <cell r="A270">
            <v>17800</v>
          </cell>
          <cell r="B270" t="str">
            <v>目</v>
          </cell>
          <cell r="C270" t="str">
            <v xml:space="preserve">   東日本大震災復旧・復興宿舎特別借上費</v>
          </cell>
          <cell r="D270" t="str">
            <v>東日本大震災復旧・復興宿舎特別借上費</v>
          </cell>
          <cell r="E270" t="str">
            <v>(震)宿舎特借</v>
          </cell>
        </row>
        <row r="271">
          <cell r="A271">
            <v>17801</v>
          </cell>
          <cell r="B271" t="str">
            <v>細</v>
          </cell>
          <cell r="C271" t="str">
            <v xml:space="preserve">   東日本大震災復旧・復興宿舎特別借上費</v>
          </cell>
          <cell r="D271" t="str">
            <v>宿舎特別借上費</v>
          </cell>
          <cell r="E271" t="str">
            <v>(震)宿舎特借</v>
          </cell>
        </row>
        <row r="272">
          <cell r="A272">
            <v>17802</v>
          </cell>
          <cell r="B272" t="str">
            <v>細</v>
          </cell>
          <cell r="C272" t="str">
            <v xml:space="preserve">   東日本大震災復旧・復興宿舎特別借上費</v>
          </cell>
          <cell r="D272" t="str">
            <v>宿舎借上費</v>
          </cell>
          <cell r="E272" t="str">
            <v>(震)宿舎借上</v>
          </cell>
        </row>
        <row r="273">
          <cell r="A273">
            <v>14800</v>
          </cell>
          <cell r="B273" t="str">
            <v>目</v>
          </cell>
          <cell r="C273" t="str">
            <v xml:space="preserve">   電子計算機等借料</v>
          </cell>
          <cell r="D273" t="str">
            <v>電子計算機等借料</v>
          </cell>
          <cell r="E273" t="str">
            <v>電子計算機等</v>
          </cell>
        </row>
        <row r="274">
          <cell r="A274">
            <v>14801</v>
          </cell>
          <cell r="B274" t="str">
            <v>細</v>
          </cell>
          <cell r="C274" t="str">
            <v xml:space="preserve">   電子計算機等借料</v>
          </cell>
          <cell r="D274" t="str">
            <v>電子計算機等借料</v>
          </cell>
          <cell r="E274" t="str">
            <v>電子計算機等</v>
          </cell>
        </row>
        <row r="275">
          <cell r="A275">
            <v>14900</v>
          </cell>
          <cell r="B275" t="str">
            <v>目</v>
          </cell>
          <cell r="C275" t="str">
            <v xml:space="preserve">   各所修繕</v>
          </cell>
          <cell r="D275" t="str">
            <v>各所修繕</v>
          </cell>
          <cell r="E275" t="str">
            <v>各所修繕</v>
          </cell>
        </row>
        <row r="276">
          <cell r="A276">
            <v>14901</v>
          </cell>
          <cell r="B276" t="str">
            <v>細</v>
          </cell>
          <cell r="C276" t="str">
            <v xml:space="preserve">   各所修繕</v>
          </cell>
          <cell r="D276" t="str">
            <v>各所修繕</v>
          </cell>
          <cell r="E276" t="str">
            <v>各所修繕</v>
          </cell>
        </row>
        <row r="277">
          <cell r="A277">
            <v>17900</v>
          </cell>
          <cell r="B277" t="str">
            <v>目</v>
          </cell>
          <cell r="C277" t="str">
            <v xml:space="preserve">   東日本大震災復旧・復興各所修繕</v>
          </cell>
          <cell r="D277" t="str">
            <v>東日本大震災復旧・復興各所修繕</v>
          </cell>
          <cell r="E277" t="str">
            <v>(震)各所修繕</v>
          </cell>
        </row>
        <row r="278">
          <cell r="A278">
            <v>17901</v>
          </cell>
          <cell r="B278" t="str">
            <v>細</v>
          </cell>
          <cell r="C278" t="str">
            <v xml:space="preserve">   東日本大震災復旧・復興各所修繕</v>
          </cell>
          <cell r="D278" t="str">
            <v>各所修繕</v>
          </cell>
          <cell r="E278" t="str">
            <v>(震)各所修繕</v>
          </cell>
        </row>
        <row r="279">
          <cell r="A279">
            <v>16000</v>
          </cell>
          <cell r="B279" t="str">
            <v>目</v>
          </cell>
          <cell r="C279" t="str">
            <v xml:space="preserve">   情報収集等活動費</v>
          </cell>
          <cell r="D279" t="str">
            <v>情報収集等活動費</v>
          </cell>
          <cell r="E279" t="str">
            <v>情報収集費</v>
          </cell>
        </row>
        <row r="280">
          <cell r="A280">
            <v>16001</v>
          </cell>
          <cell r="B280" t="str">
            <v>細</v>
          </cell>
          <cell r="C280" t="str">
            <v xml:space="preserve">   情報収集等活動費</v>
          </cell>
          <cell r="D280" t="str">
            <v>情報収集等活動費</v>
          </cell>
          <cell r="E280" t="str">
            <v>情報収集費</v>
          </cell>
        </row>
        <row r="281">
          <cell r="A281">
            <v>15000</v>
          </cell>
          <cell r="B281" t="str">
            <v>目</v>
          </cell>
          <cell r="C281" t="str">
            <v xml:space="preserve">   自動車重量税</v>
          </cell>
          <cell r="D281" t="str">
            <v>自動車重量税</v>
          </cell>
          <cell r="E281" t="str">
            <v>自動車重量税</v>
          </cell>
        </row>
        <row r="282">
          <cell r="A282">
            <v>15001</v>
          </cell>
          <cell r="B282" t="str">
            <v>細</v>
          </cell>
          <cell r="C282" t="str">
            <v xml:space="preserve">   自動車重量税</v>
          </cell>
          <cell r="D282" t="str">
            <v>自動車重量税</v>
          </cell>
          <cell r="E282" t="str">
            <v>自動車重量税</v>
          </cell>
        </row>
        <row r="283">
          <cell r="A283">
            <v>15200</v>
          </cell>
          <cell r="B283" t="str">
            <v>目</v>
          </cell>
          <cell r="C283" t="str">
            <v xml:space="preserve">   国家公務員共済組合負担金</v>
          </cell>
          <cell r="D283" t="str">
            <v>国家公務員共済組合負担金</v>
          </cell>
          <cell r="E283" t="str">
            <v>共済組合負担</v>
          </cell>
        </row>
        <row r="284">
          <cell r="A284">
            <v>15201</v>
          </cell>
          <cell r="B284" t="str">
            <v>細</v>
          </cell>
          <cell r="C284" t="str">
            <v xml:space="preserve">   国家公務員共済組合負担金</v>
          </cell>
          <cell r="D284" t="str">
            <v>国家公務員共済組合負担金</v>
          </cell>
          <cell r="E284" t="str">
            <v>共済組合負担</v>
          </cell>
        </row>
        <row r="285">
          <cell r="A285">
            <v>15300</v>
          </cell>
          <cell r="B285" t="str">
            <v>目</v>
          </cell>
          <cell r="C285" t="str">
            <v xml:space="preserve">   基礎年金国家公務員共済組合負担金</v>
          </cell>
          <cell r="D285" t="str">
            <v>基礎年金国家公務員共済組合負担金</v>
          </cell>
          <cell r="E285" t="str">
            <v>基礎年金負担</v>
          </cell>
        </row>
        <row r="286">
          <cell r="A286">
            <v>15301</v>
          </cell>
          <cell r="B286" t="str">
            <v>細</v>
          </cell>
          <cell r="C286" t="str">
            <v xml:space="preserve">   基礎年金国家公務員共済組合負担金</v>
          </cell>
          <cell r="D286" t="str">
            <v>基礎年金国家公務員共済組合負担金</v>
          </cell>
          <cell r="E286" t="str">
            <v>基礎年金負担</v>
          </cell>
        </row>
        <row r="287">
          <cell r="A287">
            <v>15400</v>
          </cell>
          <cell r="B287" t="str">
            <v>目</v>
          </cell>
          <cell r="C287" t="str">
            <v xml:space="preserve">   国有資産所在市町村交付金</v>
          </cell>
          <cell r="D287" t="str">
            <v>国有資産所在市町村交付金</v>
          </cell>
          <cell r="E287" t="str">
            <v>国有資産交付</v>
          </cell>
        </row>
        <row r="288">
          <cell r="A288">
            <v>15401</v>
          </cell>
          <cell r="B288" t="str">
            <v>細</v>
          </cell>
          <cell r="C288" t="str">
            <v xml:space="preserve">   国有資産所在市町村交付金</v>
          </cell>
          <cell r="D288" t="str">
            <v>国有資産所在市町村交付金</v>
          </cell>
          <cell r="E288" t="str">
            <v>国有資産交付</v>
          </cell>
        </row>
        <row r="289">
          <cell r="A289">
            <v>15500</v>
          </cell>
          <cell r="B289" t="str">
            <v>目</v>
          </cell>
          <cell r="C289" t="str">
            <v xml:space="preserve">   相互防衛援助協定交付金</v>
          </cell>
          <cell r="D289" t="str">
            <v>相互防衛援助協定交付金</v>
          </cell>
          <cell r="E289" t="str">
            <v>相互防衛援助</v>
          </cell>
        </row>
        <row r="290">
          <cell r="A290">
            <v>15501</v>
          </cell>
          <cell r="B290" t="str">
            <v>細</v>
          </cell>
          <cell r="C290" t="str">
            <v xml:space="preserve">   相互防衛援助協定交付金</v>
          </cell>
          <cell r="D290" t="str">
            <v>相互防衛援助協定交付金</v>
          </cell>
          <cell r="E290" t="str">
            <v>相互防衛援助</v>
          </cell>
        </row>
        <row r="291">
          <cell r="A291">
            <v>15600</v>
          </cell>
          <cell r="B291" t="str">
            <v>目</v>
          </cell>
          <cell r="C291" t="str">
            <v xml:space="preserve">   交   際   費</v>
          </cell>
          <cell r="D291" t="str">
            <v>交際費</v>
          </cell>
          <cell r="E291" t="str">
            <v>交際費</v>
          </cell>
        </row>
        <row r="292">
          <cell r="A292">
            <v>15601</v>
          </cell>
          <cell r="B292" t="str">
            <v>細</v>
          </cell>
          <cell r="C292" t="str">
            <v xml:space="preserve">   交   際   費</v>
          </cell>
          <cell r="D292" t="str">
            <v>交際費</v>
          </cell>
          <cell r="E292" t="str">
            <v>交際費</v>
          </cell>
        </row>
        <row r="293">
          <cell r="A293">
            <v>15700</v>
          </cell>
          <cell r="B293" t="str">
            <v>目</v>
          </cell>
          <cell r="C293" t="str">
            <v xml:space="preserve">   賠償償還及払戻金</v>
          </cell>
          <cell r="D293" t="str">
            <v>賠償償還及払戻金</v>
          </cell>
          <cell r="E293" t="str">
            <v>賠償償還払戻</v>
          </cell>
        </row>
        <row r="294">
          <cell r="A294">
            <v>15701</v>
          </cell>
          <cell r="B294" t="str">
            <v>細</v>
          </cell>
          <cell r="C294" t="str">
            <v xml:space="preserve">   賠償償還及払戻金</v>
          </cell>
          <cell r="D294" t="str">
            <v>賠償金</v>
          </cell>
          <cell r="E294" t="str">
            <v>賠償金</v>
          </cell>
        </row>
        <row r="295">
          <cell r="A295">
            <v>15702</v>
          </cell>
          <cell r="B295" t="str">
            <v>細</v>
          </cell>
          <cell r="C295" t="str">
            <v xml:space="preserve">   賠償償還及払戻金</v>
          </cell>
          <cell r="D295" t="str">
            <v>警察留置負担金</v>
          </cell>
          <cell r="E295" t="str">
            <v>警察留置負担</v>
          </cell>
        </row>
        <row r="296">
          <cell r="A296">
            <v>15703</v>
          </cell>
          <cell r="B296" t="str">
            <v>細</v>
          </cell>
          <cell r="C296" t="str">
            <v xml:space="preserve">   賠償償還及払戻金</v>
          </cell>
          <cell r="D296" t="str">
            <v>諸払戻補填金</v>
          </cell>
          <cell r="E296" t="str">
            <v>諸払戻補填金</v>
          </cell>
        </row>
        <row r="297">
          <cell r="A297">
            <v>20000</v>
          </cell>
          <cell r="B297" t="str">
            <v>項</v>
          </cell>
          <cell r="C297" t="str">
            <v>自衛官給与費</v>
          </cell>
          <cell r="D297" t="str">
            <v>自衛官給与費</v>
          </cell>
          <cell r="E297" t="str">
            <v>自衛官給与費</v>
          </cell>
        </row>
        <row r="298">
          <cell r="A298">
            <v>21000</v>
          </cell>
          <cell r="B298" t="str">
            <v>目</v>
          </cell>
          <cell r="C298" t="str">
            <v xml:space="preserve">   職員基本給</v>
          </cell>
          <cell r="D298" t="str">
            <v>職員基本給</v>
          </cell>
          <cell r="E298" t="str">
            <v>職員基本給</v>
          </cell>
        </row>
        <row r="299">
          <cell r="A299">
            <v>21001</v>
          </cell>
          <cell r="B299" t="str">
            <v>細</v>
          </cell>
          <cell r="C299" t="str">
            <v xml:space="preserve">   職員基本給</v>
          </cell>
          <cell r="D299" t="str">
            <v>職員俸給</v>
          </cell>
          <cell r="E299" t="str">
            <v>職員俸給</v>
          </cell>
        </row>
        <row r="300">
          <cell r="A300">
            <v>21002</v>
          </cell>
          <cell r="B300" t="str">
            <v>細</v>
          </cell>
          <cell r="C300" t="str">
            <v xml:space="preserve">   職員基本給</v>
          </cell>
          <cell r="D300" t="str">
            <v>扶養手当</v>
          </cell>
          <cell r="E300" t="str">
            <v>扶養手当</v>
          </cell>
        </row>
        <row r="301">
          <cell r="A301">
            <v>21003</v>
          </cell>
          <cell r="B301" t="str">
            <v>細</v>
          </cell>
          <cell r="C301" t="str">
            <v xml:space="preserve">   職員基本給</v>
          </cell>
          <cell r="D301" t="str">
            <v>地域手当</v>
          </cell>
          <cell r="E301" t="str">
            <v>地域手当</v>
          </cell>
        </row>
        <row r="302">
          <cell r="A302">
            <v>21080</v>
          </cell>
          <cell r="B302" t="str">
            <v>細</v>
          </cell>
          <cell r="C302" t="str">
            <v xml:space="preserve">   職員基本給</v>
          </cell>
          <cell r="D302" t="str">
            <v>招集自衛官基本給</v>
          </cell>
          <cell r="E302" t="str">
            <v>招集基本給</v>
          </cell>
        </row>
        <row r="303">
          <cell r="A303">
            <v>21081</v>
          </cell>
          <cell r="B303" t="str">
            <v>細分</v>
          </cell>
          <cell r="C303" t="str">
            <v xml:space="preserve">   職員基本給</v>
          </cell>
          <cell r="D303" t="str">
            <v>[職員俸給]</v>
          </cell>
          <cell r="E303" t="str">
            <v>[職員俸給]</v>
          </cell>
        </row>
        <row r="304">
          <cell r="A304">
            <v>21082</v>
          </cell>
          <cell r="B304" t="str">
            <v>細分</v>
          </cell>
          <cell r="C304" t="str">
            <v xml:space="preserve">   職員基本給</v>
          </cell>
          <cell r="D304" t="str">
            <v>[扶養手当]</v>
          </cell>
          <cell r="E304" t="str">
            <v>[扶養手当]</v>
          </cell>
        </row>
        <row r="305">
          <cell r="A305">
            <v>21083</v>
          </cell>
          <cell r="B305" t="str">
            <v>細分</v>
          </cell>
          <cell r="C305" t="str">
            <v xml:space="preserve">   職員基本給</v>
          </cell>
          <cell r="D305" t="str">
            <v>[地域手当]</v>
          </cell>
          <cell r="E305" t="str">
            <v>[地域手当]</v>
          </cell>
        </row>
        <row r="306">
          <cell r="A306">
            <v>21100</v>
          </cell>
          <cell r="B306" t="str">
            <v>目</v>
          </cell>
          <cell r="C306" t="str">
            <v xml:space="preserve">   職員諸手当</v>
          </cell>
          <cell r="D306" t="str">
            <v>職員諸手当</v>
          </cell>
          <cell r="E306" t="str">
            <v>職員諸手当</v>
          </cell>
        </row>
        <row r="307">
          <cell r="A307">
            <v>21101</v>
          </cell>
          <cell r="B307" t="str">
            <v>細</v>
          </cell>
          <cell r="C307" t="str">
            <v xml:space="preserve">   職員諸手当</v>
          </cell>
          <cell r="D307" t="str">
            <v>管理職手当</v>
          </cell>
          <cell r="E307" t="str">
            <v>管理職手当</v>
          </cell>
        </row>
        <row r="308">
          <cell r="A308">
            <v>21102</v>
          </cell>
          <cell r="B308" t="str">
            <v>細</v>
          </cell>
          <cell r="C308" t="str">
            <v xml:space="preserve">   職員諸手当</v>
          </cell>
          <cell r="D308" t="str">
            <v>初任給調整手当</v>
          </cell>
          <cell r="E308" t="str">
            <v>初任給調整</v>
          </cell>
        </row>
        <row r="309">
          <cell r="A309">
            <v>21103</v>
          </cell>
          <cell r="B309" t="str">
            <v>細</v>
          </cell>
          <cell r="C309" t="str">
            <v xml:space="preserve">   職員諸手当</v>
          </cell>
          <cell r="D309" t="str">
            <v>通勤手当</v>
          </cell>
          <cell r="E309" t="str">
            <v>通勤手当</v>
          </cell>
        </row>
        <row r="310">
          <cell r="A310">
            <v>21110</v>
          </cell>
          <cell r="B310" t="str">
            <v>細</v>
          </cell>
          <cell r="C310" t="str">
            <v xml:space="preserve">   職員諸手当</v>
          </cell>
          <cell r="D310" t="str">
            <v>特殊勤務手当</v>
          </cell>
          <cell r="E310" t="str">
            <v>特殊勤務手当</v>
          </cell>
        </row>
        <row r="311">
          <cell r="A311">
            <v>21111</v>
          </cell>
          <cell r="B311" t="str">
            <v>細分</v>
          </cell>
          <cell r="C311" t="str">
            <v xml:space="preserve">   職員諸手当</v>
          </cell>
          <cell r="D311" t="str">
            <v>［爆発物取扱作業等手当］</v>
          </cell>
          <cell r="E311" t="str">
            <v>[爆発物取扱]</v>
          </cell>
        </row>
        <row r="312">
          <cell r="A312">
            <v>21112</v>
          </cell>
          <cell r="B312" t="str">
            <v>細分</v>
          </cell>
          <cell r="C312" t="str">
            <v xml:space="preserve">   職員諸手当</v>
          </cell>
          <cell r="D312" t="str">
            <v>［航空作業手当］</v>
          </cell>
          <cell r="E312" t="str">
            <v>[航空作業]</v>
          </cell>
        </row>
        <row r="313">
          <cell r="A313">
            <v>21113</v>
          </cell>
          <cell r="B313" t="str">
            <v>細分</v>
          </cell>
          <cell r="C313" t="str">
            <v xml:space="preserve">   職員諸手当</v>
          </cell>
          <cell r="D313" t="str">
            <v>［落下傘降下作業手当］</v>
          </cell>
          <cell r="E313" t="str">
            <v>[落下傘降下]</v>
          </cell>
        </row>
        <row r="314">
          <cell r="A314">
            <v>21114</v>
          </cell>
          <cell r="B314" t="str">
            <v>細分</v>
          </cell>
          <cell r="C314" t="str">
            <v xml:space="preserve">   職員諸手当</v>
          </cell>
          <cell r="D314" t="str">
            <v>［夜間看護等手当］</v>
          </cell>
          <cell r="E314" t="str">
            <v>[夜間看護等]</v>
          </cell>
        </row>
        <row r="315">
          <cell r="A315">
            <v>21115</v>
          </cell>
          <cell r="B315" t="str">
            <v>細分</v>
          </cell>
          <cell r="C315" t="str">
            <v xml:space="preserve">   職員諸手当</v>
          </cell>
          <cell r="D315" t="str">
            <v>［除雪手当］</v>
          </cell>
          <cell r="E315" t="str">
            <v>[除雪手当]</v>
          </cell>
        </row>
        <row r="316">
          <cell r="A316">
            <v>21116</v>
          </cell>
          <cell r="B316" t="str">
            <v>細分</v>
          </cell>
          <cell r="C316" t="str">
            <v xml:space="preserve">   職員諸手当</v>
          </cell>
          <cell r="D316" t="str">
            <v>［小笠原手当］</v>
          </cell>
          <cell r="E316" t="str">
            <v>[小笠原手当]</v>
          </cell>
        </row>
        <row r="317">
          <cell r="A317">
            <v>21117</v>
          </cell>
          <cell r="B317" t="str">
            <v>細分</v>
          </cell>
          <cell r="C317" t="str">
            <v xml:space="preserve">   職員諸手当</v>
          </cell>
          <cell r="D317" t="str">
            <v>［死体処理手当］</v>
          </cell>
          <cell r="E317" t="str">
            <v>[死体処理]</v>
          </cell>
        </row>
        <row r="318">
          <cell r="A318">
            <v>21118</v>
          </cell>
          <cell r="B318" t="str">
            <v>細分</v>
          </cell>
          <cell r="C318" t="str">
            <v xml:space="preserve">   職員諸手当</v>
          </cell>
          <cell r="D318" t="str">
            <v>［異常圧力内作業等手当］</v>
          </cell>
          <cell r="E318" t="str">
            <v>[異常圧力]</v>
          </cell>
        </row>
        <row r="319">
          <cell r="A319">
            <v>21119</v>
          </cell>
          <cell r="B319" t="str">
            <v>細分</v>
          </cell>
          <cell r="C319" t="str">
            <v xml:space="preserve">   職員諸手当</v>
          </cell>
          <cell r="D319" t="str">
            <v>［災害派遣等手当］</v>
          </cell>
          <cell r="E319" t="str">
            <v>[災害派遣等]</v>
          </cell>
        </row>
        <row r="320">
          <cell r="A320">
            <v>21120</v>
          </cell>
          <cell r="B320" t="str">
            <v>細分</v>
          </cell>
          <cell r="C320" t="str">
            <v xml:space="preserve">   職員諸手当</v>
          </cell>
          <cell r="D320" t="str">
            <v>［移動警戒作業手当］</v>
          </cell>
          <cell r="E320" t="str">
            <v>[移動警戒]</v>
          </cell>
        </row>
        <row r="321">
          <cell r="A321">
            <v>21121</v>
          </cell>
          <cell r="B321" t="str">
            <v>細分</v>
          </cell>
          <cell r="C321" t="str">
            <v xml:space="preserve">   職員諸手当</v>
          </cell>
          <cell r="D321" t="str">
            <v>［夜間特殊業務手当］</v>
          </cell>
          <cell r="E321" t="str">
            <v>[夜間特殊]</v>
          </cell>
        </row>
        <row r="322">
          <cell r="A322">
            <v>21122</v>
          </cell>
          <cell r="B322" t="str">
            <v>細分</v>
          </cell>
          <cell r="C322" t="str">
            <v xml:space="preserve">   職員諸手当</v>
          </cell>
          <cell r="D322" t="str">
            <v>［航空管制手当］</v>
          </cell>
          <cell r="E322" t="str">
            <v>[航空管制]</v>
          </cell>
        </row>
        <row r="323">
          <cell r="A323">
            <v>21123</v>
          </cell>
          <cell r="B323" t="str">
            <v>細分</v>
          </cell>
          <cell r="C323" t="str">
            <v xml:space="preserve">   職員諸手当</v>
          </cell>
          <cell r="D323" t="str">
            <v>［国際緊急援助等手当］</v>
          </cell>
          <cell r="E323" t="str">
            <v>[国際緊急]</v>
          </cell>
        </row>
        <row r="324">
          <cell r="A324">
            <v>21124</v>
          </cell>
          <cell r="B324" t="str">
            <v>細分</v>
          </cell>
          <cell r="C324" t="str">
            <v xml:space="preserve">   職員諸手当</v>
          </cell>
          <cell r="D324" t="str">
            <v>［特別補給支援活動手当］</v>
          </cell>
          <cell r="E324" t="str">
            <v>[特別補給]</v>
          </cell>
        </row>
        <row r="325">
          <cell r="A325">
            <v>21125</v>
          </cell>
          <cell r="B325" t="str">
            <v>細分</v>
          </cell>
          <cell r="C325" t="str">
            <v xml:space="preserve">   職員諸手当</v>
          </cell>
          <cell r="D325" t="str">
            <v>［船舶検査等手当］</v>
          </cell>
          <cell r="E325" t="str">
            <v>［船舶検査等］</v>
          </cell>
        </row>
        <row r="326">
          <cell r="A326">
            <v>21126</v>
          </cell>
          <cell r="B326" t="str">
            <v>細分</v>
          </cell>
          <cell r="C326" t="str">
            <v xml:space="preserve">   職員諸手当</v>
          </cell>
          <cell r="D326" t="str">
            <v>［分べん取扱手当］</v>
          </cell>
          <cell r="E326" t="str">
            <v>［分べん手当］</v>
          </cell>
        </row>
        <row r="327">
          <cell r="A327">
            <v>21150</v>
          </cell>
          <cell r="B327" t="str">
            <v>細</v>
          </cell>
          <cell r="C327" t="str">
            <v xml:space="preserve">   職員諸手当</v>
          </cell>
          <cell r="D327" t="str">
            <v>特地勤務手当</v>
          </cell>
          <cell r="E327" t="str">
            <v>特地勤務手当</v>
          </cell>
        </row>
        <row r="328">
          <cell r="A328">
            <v>21152</v>
          </cell>
          <cell r="B328" t="str">
            <v>細</v>
          </cell>
          <cell r="C328" t="str">
            <v xml:space="preserve">   職員諸手当</v>
          </cell>
          <cell r="D328" t="str">
            <v>期末手当</v>
          </cell>
          <cell r="E328" t="str">
            <v>期末手当</v>
          </cell>
        </row>
        <row r="329">
          <cell r="A329">
            <v>21153</v>
          </cell>
          <cell r="B329" t="str">
            <v>細</v>
          </cell>
          <cell r="C329" t="str">
            <v xml:space="preserve">   職員諸手当</v>
          </cell>
          <cell r="D329" t="str">
            <v>勤勉手当</v>
          </cell>
          <cell r="E329" t="str">
            <v>勤勉手当</v>
          </cell>
        </row>
        <row r="330">
          <cell r="A330">
            <v>21154</v>
          </cell>
          <cell r="B330" t="str">
            <v>細</v>
          </cell>
          <cell r="C330" t="str">
            <v xml:space="preserve">   職員諸手当</v>
          </cell>
          <cell r="D330" t="str">
            <v>寒冷地手当</v>
          </cell>
          <cell r="E330" t="str">
            <v>寒冷地手当</v>
          </cell>
        </row>
        <row r="331">
          <cell r="A331">
            <v>21155</v>
          </cell>
          <cell r="B331" t="str">
            <v>細</v>
          </cell>
          <cell r="C331" t="str">
            <v xml:space="preserve">   職員諸手当</v>
          </cell>
          <cell r="D331" t="str">
            <v>住居手当</v>
          </cell>
          <cell r="E331" t="str">
            <v>住居手当</v>
          </cell>
        </row>
        <row r="332">
          <cell r="A332">
            <v>21156</v>
          </cell>
          <cell r="B332" t="str">
            <v>細</v>
          </cell>
          <cell r="C332" t="str">
            <v xml:space="preserve">   職員諸手当</v>
          </cell>
          <cell r="D332" t="str">
            <v>単身赴任手当</v>
          </cell>
          <cell r="E332" t="str">
            <v>単身赴任手当</v>
          </cell>
        </row>
        <row r="333">
          <cell r="A333">
            <v>21157</v>
          </cell>
          <cell r="B333" t="str">
            <v>細</v>
          </cell>
          <cell r="C333" t="str">
            <v xml:space="preserve">   職員諸手当</v>
          </cell>
          <cell r="D333" t="str">
            <v>管理職員特別勤務手当</v>
          </cell>
          <cell r="E333" t="str">
            <v>管理職員特別</v>
          </cell>
        </row>
        <row r="334">
          <cell r="A334">
            <v>21158</v>
          </cell>
          <cell r="B334" t="str">
            <v>細</v>
          </cell>
          <cell r="C334" t="str">
            <v xml:space="preserve">   職員諸手当</v>
          </cell>
          <cell r="D334" t="str">
            <v>広域異動手当</v>
          </cell>
          <cell r="E334" t="str">
            <v>広域異動手当</v>
          </cell>
        </row>
        <row r="335">
          <cell r="A335">
            <v>21169</v>
          </cell>
          <cell r="B335" t="str">
            <v>細</v>
          </cell>
          <cell r="C335" t="str">
            <v xml:space="preserve">   職員諸手当</v>
          </cell>
          <cell r="D335" t="str">
            <v>本府省業務調整手当</v>
          </cell>
          <cell r="E335" t="str">
            <v>本府省業務</v>
          </cell>
        </row>
        <row r="336">
          <cell r="A336">
            <v>21160</v>
          </cell>
          <cell r="B336" t="str">
            <v>細</v>
          </cell>
          <cell r="C336" t="str">
            <v xml:space="preserve">   職員諸手当</v>
          </cell>
          <cell r="D336" t="str">
            <v>イラク人道復興支援等手当</v>
          </cell>
          <cell r="E336" t="str">
            <v>ｲﾗｸ人道復興</v>
          </cell>
        </row>
        <row r="337">
          <cell r="A337">
            <v>21161</v>
          </cell>
          <cell r="B337" t="str">
            <v>細</v>
          </cell>
          <cell r="C337" t="str">
            <v xml:space="preserve">   職員諸手当</v>
          </cell>
          <cell r="D337" t="str">
            <v>国際平和協力手当</v>
          </cell>
          <cell r="E337" t="str">
            <v>国際平和協力</v>
          </cell>
        </row>
        <row r="338">
          <cell r="A338">
            <v>21162</v>
          </cell>
          <cell r="B338" t="str">
            <v>細</v>
          </cell>
          <cell r="C338" t="str">
            <v xml:space="preserve">   職員諸手当</v>
          </cell>
          <cell r="D338" t="str">
            <v>航空手当</v>
          </cell>
          <cell r="E338" t="str">
            <v>航空手当</v>
          </cell>
        </row>
        <row r="339">
          <cell r="A339">
            <v>21163</v>
          </cell>
          <cell r="B339" t="str">
            <v>細</v>
          </cell>
          <cell r="C339" t="str">
            <v xml:space="preserve">   職員諸手当</v>
          </cell>
          <cell r="D339" t="str">
            <v>乗組手当</v>
          </cell>
          <cell r="E339" t="str">
            <v>乗組手当</v>
          </cell>
        </row>
        <row r="340">
          <cell r="A340">
            <v>21164</v>
          </cell>
          <cell r="B340" t="str">
            <v>細</v>
          </cell>
          <cell r="C340" t="str">
            <v xml:space="preserve">   職員諸手当</v>
          </cell>
          <cell r="D340" t="str">
            <v>落下傘隊員手当</v>
          </cell>
          <cell r="E340" t="str">
            <v>落下傘隊員</v>
          </cell>
        </row>
        <row r="341">
          <cell r="A341">
            <v>21165</v>
          </cell>
          <cell r="B341" t="str">
            <v>細</v>
          </cell>
          <cell r="C341" t="str">
            <v xml:space="preserve">   職員諸手当</v>
          </cell>
          <cell r="D341" t="str">
            <v>特別警備隊員手当</v>
          </cell>
          <cell r="E341" t="str">
            <v>特別警備隊員</v>
          </cell>
        </row>
        <row r="342">
          <cell r="A342">
            <v>21166</v>
          </cell>
          <cell r="B342" t="str">
            <v>細</v>
          </cell>
          <cell r="C342" t="str">
            <v xml:space="preserve">   職員諸手当</v>
          </cell>
          <cell r="D342" t="str">
            <v>特殊作戦隊員手当</v>
          </cell>
          <cell r="E342" t="str">
            <v>特殊作戦隊員</v>
          </cell>
        </row>
        <row r="343">
          <cell r="A343">
            <v>21167</v>
          </cell>
          <cell r="B343" t="str">
            <v>細</v>
          </cell>
          <cell r="C343" t="str">
            <v xml:space="preserve">   職員諸手当</v>
          </cell>
          <cell r="D343" t="str">
            <v>航海手当</v>
          </cell>
          <cell r="E343" t="str">
            <v>航海手当</v>
          </cell>
        </row>
        <row r="344">
          <cell r="A344">
            <v>21168</v>
          </cell>
          <cell r="B344" t="str">
            <v>細</v>
          </cell>
          <cell r="C344" t="str">
            <v xml:space="preserve">   職員諸手当</v>
          </cell>
          <cell r="D344" t="str">
            <v>営外手当</v>
          </cell>
          <cell r="E344" t="str">
            <v>営外手当</v>
          </cell>
        </row>
        <row r="345">
          <cell r="A345">
            <v>21180</v>
          </cell>
          <cell r="B345" t="str">
            <v>細</v>
          </cell>
          <cell r="C345" t="str">
            <v xml:space="preserve">   職員諸手当</v>
          </cell>
          <cell r="D345" t="str">
            <v>招集自衛官諸手当</v>
          </cell>
          <cell r="E345" t="str">
            <v>招集諸手当</v>
          </cell>
        </row>
        <row r="346">
          <cell r="A346">
            <v>21187</v>
          </cell>
          <cell r="B346" t="str">
            <v>細分</v>
          </cell>
          <cell r="C346" t="str">
            <v xml:space="preserve">   職員諸手当</v>
          </cell>
          <cell r="D346" t="str">
            <v>[初任給調整手当]</v>
          </cell>
          <cell r="E346" t="str">
            <v>[初任給調整]</v>
          </cell>
        </row>
        <row r="347">
          <cell r="A347">
            <v>21181</v>
          </cell>
          <cell r="B347" t="str">
            <v>細分</v>
          </cell>
          <cell r="C347" t="str">
            <v xml:space="preserve">   職員諸手当</v>
          </cell>
          <cell r="D347" t="str">
            <v>[特殊勤務手当]</v>
          </cell>
          <cell r="E347" t="str">
            <v>[特殊勤務]</v>
          </cell>
        </row>
        <row r="348">
          <cell r="A348">
            <v>21182</v>
          </cell>
          <cell r="B348" t="str">
            <v>細細分</v>
          </cell>
          <cell r="C348" t="str">
            <v xml:space="preserve">   職員諸手当</v>
          </cell>
          <cell r="D348" t="str">
            <v>{死体処理手当}</v>
          </cell>
          <cell r="E348" t="str">
            <v>{死体処理}</v>
          </cell>
        </row>
        <row r="349">
          <cell r="A349">
            <v>21183</v>
          </cell>
          <cell r="B349" t="str">
            <v>細細分</v>
          </cell>
          <cell r="C349" t="str">
            <v xml:space="preserve">   職員諸手当</v>
          </cell>
          <cell r="D349" t="str">
            <v>{災害派遣等手当}</v>
          </cell>
          <cell r="E349" t="str">
            <v>{災害派遣等}</v>
          </cell>
        </row>
        <row r="350">
          <cell r="A350">
            <v>21188</v>
          </cell>
          <cell r="B350" t="str">
            <v>細細分</v>
          </cell>
          <cell r="C350" t="str">
            <v xml:space="preserve">   職員諸手当</v>
          </cell>
          <cell r="D350" t="str">
            <v>{夜間特殊業務手当}</v>
          </cell>
          <cell r="E350" t="str">
            <v>{夜間特殊}</v>
          </cell>
        </row>
        <row r="351">
          <cell r="A351">
            <v>21184</v>
          </cell>
          <cell r="B351" t="str">
            <v>細分</v>
          </cell>
          <cell r="C351" t="str">
            <v xml:space="preserve">   職員諸手当</v>
          </cell>
          <cell r="D351" t="str">
            <v>[特地勤務手当]</v>
          </cell>
          <cell r="E351" t="str">
            <v>[特地勤務]</v>
          </cell>
        </row>
        <row r="352">
          <cell r="A352">
            <v>21189</v>
          </cell>
          <cell r="B352" t="str">
            <v>細分</v>
          </cell>
          <cell r="C352" t="str">
            <v xml:space="preserve">   職員諸手当</v>
          </cell>
          <cell r="D352" t="str">
            <v>[期末手当]</v>
          </cell>
          <cell r="E352" t="str">
            <v>[期末手当]</v>
          </cell>
        </row>
        <row r="353">
          <cell r="A353">
            <v>21190</v>
          </cell>
          <cell r="B353" t="str">
            <v>細分</v>
          </cell>
          <cell r="C353" t="str">
            <v xml:space="preserve">   職員諸手当</v>
          </cell>
          <cell r="D353" t="str">
            <v>[勤勉手当]</v>
          </cell>
          <cell r="E353" t="str">
            <v>[勤勉手当]</v>
          </cell>
        </row>
        <row r="354">
          <cell r="A354">
            <v>21185</v>
          </cell>
          <cell r="B354" t="str">
            <v>細分</v>
          </cell>
          <cell r="C354" t="str">
            <v xml:space="preserve">   職員諸手当</v>
          </cell>
          <cell r="D354" t="str">
            <v>[住居手当]</v>
          </cell>
          <cell r="E354" t="str">
            <v>[住居手当]</v>
          </cell>
        </row>
        <row r="355">
          <cell r="A355">
            <v>21186</v>
          </cell>
          <cell r="B355" t="str">
            <v>細分</v>
          </cell>
          <cell r="C355" t="str">
            <v xml:space="preserve">   職員諸手当</v>
          </cell>
          <cell r="D355" t="str">
            <v>[営外手当]</v>
          </cell>
          <cell r="E355" t="str">
            <v>[営外手当]</v>
          </cell>
        </row>
        <row r="356">
          <cell r="A356">
            <v>30000</v>
          </cell>
          <cell r="B356" t="str">
            <v>項</v>
          </cell>
          <cell r="C356" t="str">
            <v>武器車両等整備費</v>
          </cell>
          <cell r="D356" t="str">
            <v>武器車両等整備費</v>
          </cell>
          <cell r="E356" t="str">
            <v>武器車両整備</v>
          </cell>
        </row>
        <row r="357">
          <cell r="A357">
            <v>31000</v>
          </cell>
          <cell r="B357" t="str">
            <v>目</v>
          </cell>
          <cell r="C357" t="str">
            <v xml:space="preserve">   武器購入費</v>
          </cell>
          <cell r="D357" t="str">
            <v>武器購入費</v>
          </cell>
          <cell r="E357" t="str">
            <v>武器購入費</v>
          </cell>
        </row>
        <row r="358">
          <cell r="A358">
            <v>31001</v>
          </cell>
          <cell r="B358" t="str">
            <v>細</v>
          </cell>
          <cell r="C358" t="str">
            <v xml:space="preserve">   武器購入費</v>
          </cell>
          <cell r="D358" t="str">
            <v>編成装備品費</v>
          </cell>
          <cell r="E358" t="str">
            <v>編成装備品費</v>
          </cell>
        </row>
        <row r="359">
          <cell r="A359">
            <v>31002</v>
          </cell>
          <cell r="B359" t="str">
            <v>細</v>
          </cell>
          <cell r="C359" t="str">
            <v xml:space="preserve">   武器購入費</v>
          </cell>
          <cell r="D359" t="str">
            <v>編成装備品初度費</v>
          </cell>
          <cell r="E359" t="str">
            <v>編成装備初度</v>
          </cell>
        </row>
        <row r="360">
          <cell r="A360">
            <v>31003</v>
          </cell>
          <cell r="B360" t="str">
            <v>細</v>
          </cell>
          <cell r="C360" t="str">
            <v xml:space="preserve">   武器購入費</v>
          </cell>
          <cell r="D360" t="str">
            <v>武器購入費</v>
          </cell>
          <cell r="E360" t="str">
            <v>武器購入費</v>
          </cell>
        </row>
        <row r="361">
          <cell r="A361">
            <v>31004</v>
          </cell>
          <cell r="B361" t="str">
            <v>細</v>
          </cell>
          <cell r="C361" t="str">
            <v xml:space="preserve">   武器購入費</v>
          </cell>
          <cell r="D361" t="str">
            <v>武器購入初度費</v>
          </cell>
          <cell r="E361" t="str">
            <v>武器購入初度</v>
          </cell>
        </row>
        <row r="362">
          <cell r="A362">
            <v>31100</v>
          </cell>
          <cell r="B362" t="str">
            <v>目</v>
          </cell>
          <cell r="C362" t="str">
            <v xml:space="preserve">   通信機器購入費</v>
          </cell>
          <cell r="D362" t="str">
            <v>通信機器購入費</v>
          </cell>
          <cell r="E362" t="str">
            <v>通機器購入費</v>
          </cell>
        </row>
        <row r="363">
          <cell r="A363">
            <v>31101</v>
          </cell>
          <cell r="B363" t="str">
            <v>細</v>
          </cell>
          <cell r="C363" t="str">
            <v xml:space="preserve">   通信機器購入費</v>
          </cell>
          <cell r="D363" t="str">
            <v>編成装備品費</v>
          </cell>
          <cell r="E363" t="str">
            <v>編成装備品費</v>
          </cell>
        </row>
        <row r="364">
          <cell r="A364">
            <v>31102</v>
          </cell>
          <cell r="B364" t="str">
            <v>細</v>
          </cell>
          <cell r="C364" t="str">
            <v xml:space="preserve">   通信機器購入費</v>
          </cell>
          <cell r="D364" t="str">
            <v>編成装備品初度費</v>
          </cell>
          <cell r="E364" t="str">
            <v>編成装備初度</v>
          </cell>
        </row>
        <row r="365">
          <cell r="A365">
            <v>31103</v>
          </cell>
          <cell r="B365" t="str">
            <v>細</v>
          </cell>
          <cell r="C365" t="str">
            <v xml:space="preserve">   通信機器購入費</v>
          </cell>
          <cell r="D365" t="str">
            <v>通信機器購入費</v>
          </cell>
          <cell r="E365" t="str">
            <v>通機器購入費</v>
          </cell>
        </row>
        <row r="366">
          <cell r="A366">
            <v>31104</v>
          </cell>
          <cell r="B366" t="str">
            <v>細</v>
          </cell>
          <cell r="C366" t="str">
            <v xml:space="preserve">   通信機器購入費</v>
          </cell>
          <cell r="D366" t="str">
            <v>通信機器購入初度費</v>
          </cell>
          <cell r="E366" t="str">
            <v>通信機器初度</v>
          </cell>
        </row>
        <row r="367">
          <cell r="A367">
            <v>31200</v>
          </cell>
          <cell r="B367" t="str">
            <v>目</v>
          </cell>
          <cell r="C367" t="str">
            <v xml:space="preserve">   車両購入費</v>
          </cell>
          <cell r="D367" t="str">
            <v>車両購入費</v>
          </cell>
          <cell r="E367" t="str">
            <v>車両購入費</v>
          </cell>
        </row>
        <row r="368">
          <cell r="A368">
            <v>31201</v>
          </cell>
          <cell r="B368" t="str">
            <v>細</v>
          </cell>
          <cell r="C368" t="str">
            <v xml:space="preserve">   車両購入費</v>
          </cell>
          <cell r="D368" t="str">
            <v>編成装備品費</v>
          </cell>
          <cell r="E368" t="str">
            <v>編成装備品費</v>
          </cell>
        </row>
        <row r="369">
          <cell r="A369">
            <v>31202</v>
          </cell>
          <cell r="B369" t="str">
            <v>細</v>
          </cell>
          <cell r="C369" t="str">
            <v xml:space="preserve">   車両購入費</v>
          </cell>
          <cell r="D369" t="str">
            <v>編成装備品初度費</v>
          </cell>
          <cell r="E369" t="str">
            <v>編成装備初度</v>
          </cell>
        </row>
        <row r="370">
          <cell r="A370">
            <v>31203</v>
          </cell>
          <cell r="B370" t="str">
            <v>細</v>
          </cell>
          <cell r="C370" t="str">
            <v xml:space="preserve">   車両購入費</v>
          </cell>
          <cell r="D370" t="str">
            <v>車両購入費</v>
          </cell>
          <cell r="E370" t="str">
            <v>車両購入費</v>
          </cell>
        </row>
        <row r="371">
          <cell r="A371">
            <v>31204</v>
          </cell>
          <cell r="B371" t="str">
            <v>細</v>
          </cell>
          <cell r="C371" t="str">
            <v xml:space="preserve">   車両購入費</v>
          </cell>
          <cell r="D371" t="str">
            <v>車両購入初度費</v>
          </cell>
          <cell r="E371" t="str">
            <v>車両購入初度</v>
          </cell>
        </row>
        <row r="372">
          <cell r="A372">
            <v>31300</v>
          </cell>
          <cell r="B372" t="str">
            <v>目</v>
          </cell>
          <cell r="C372" t="str">
            <v xml:space="preserve">   弾薬購入費</v>
          </cell>
          <cell r="D372" t="str">
            <v>弾薬購入費</v>
          </cell>
          <cell r="E372" t="str">
            <v>弾薬購入費</v>
          </cell>
        </row>
        <row r="373">
          <cell r="A373">
            <v>31301</v>
          </cell>
          <cell r="B373" t="str">
            <v>細</v>
          </cell>
          <cell r="C373" t="str">
            <v xml:space="preserve">   弾薬購入費</v>
          </cell>
          <cell r="D373" t="str">
            <v>弾薬購入費</v>
          </cell>
          <cell r="E373" t="str">
            <v>弾薬購入費</v>
          </cell>
        </row>
        <row r="374">
          <cell r="A374">
            <v>31302</v>
          </cell>
          <cell r="B374" t="str">
            <v>細</v>
          </cell>
          <cell r="C374" t="str">
            <v xml:space="preserve">   弾薬購入費</v>
          </cell>
          <cell r="D374" t="str">
            <v>弾薬購入初度費</v>
          </cell>
          <cell r="E374" t="str">
            <v>弾薬購入初度</v>
          </cell>
        </row>
        <row r="375">
          <cell r="A375">
            <v>31400</v>
          </cell>
          <cell r="B375" t="str">
            <v>目</v>
          </cell>
          <cell r="C375" t="str">
            <v xml:space="preserve">   諸器材購入費</v>
          </cell>
          <cell r="D375" t="str">
            <v>諸器材購入費</v>
          </cell>
          <cell r="E375" t="str">
            <v>諸器材購入費</v>
          </cell>
        </row>
        <row r="376">
          <cell r="A376">
            <v>31401</v>
          </cell>
          <cell r="B376" t="str">
            <v>細</v>
          </cell>
          <cell r="C376" t="str">
            <v xml:space="preserve">   諸器材購入費</v>
          </cell>
          <cell r="D376" t="str">
            <v>編成装備品費</v>
          </cell>
          <cell r="E376" t="str">
            <v>編成装備品費</v>
          </cell>
        </row>
        <row r="377">
          <cell r="A377">
            <v>31402</v>
          </cell>
          <cell r="B377" t="str">
            <v>細</v>
          </cell>
          <cell r="C377" t="str">
            <v xml:space="preserve">   諸器材購入費</v>
          </cell>
          <cell r="D377" t="str">
            <v>編成装備品初度費</v>
          </cell>
          <cell r="E377" t="str">
            <v>編成装備初度</v>
          </cell>
        </row>
        <row r="378">
          <cell r="A378">
            <v>31403</v>
          </cell>
          <cell r="B378" t="str">
            <v>細</v>
          </cell>
          <cell r="C378" t="str">
            <v xml:space="preserve">   諸器材購入費</v>
          </cell>
          <cell r="D378" t="str">
            <v>航空需品費</v>
          </cell>
          <cell r="E378" t="str">
            <v>航空需品費</v>
          </cell>
        </row>
        <row r="379">
          <cell r="A379">
            <v>31404</v>
          </cell>
          <cell r="B379" t="str">
            <v>細</v>
          </cell>
          <cell r="C379" t="str">
            <v xml:space="preserve">   諸器材購入費</v>
          </cell>
          <cell r="D379" t="str">
            <v>艦船需品費</v>
          </cell>
          <cell r="E379" t="str">
            <v>艦船需品費</v>
          </cell>
        </row>
        <row r="380">
          <cell r="A380">
            <v>31405</v>
          </cell>
          <cell r="B380" t="str">
            <v>細</v>
          </cell>
          <cell r="C380" t="str">
            <v xml:space="preserve">   諸器材購入費</v>
          </cell>
          <cell r="D380" t="str">
            <v>施設機械購入費</v>
          </cell>
          <cell r="E380" t="str">
            <v>施設機械購入</v>
          </cell>
        </row>
        <row r="381">
          <cell r="A381">
            <v>31406</v>
          </cell>
          <cell r="B381" t="str">
            <v>細</v>
          </cell>
          <cell r="C381" t="str">
            <v xml:space="preserve">   諸器材購入費</v>
          </cell>
          <cell r="D381" t="str">
            <v>修理保管用備品費</v>
          </cell>
          <cell r="E381" t="str">
            <v>修理保管備品</v>
          </cell>
        </row>
        <row r="382">
          <cell r="A382">
            <v>31407</v>
          </cell>
          <cell r="B382" t="str">
            <v>細</v>
          </cell>
          <cell r="C382" t="str">
            <v xml:space="preserve">   諸器材購入費</v>
          </cell>
          <cell r="D382" t="str">
            <v>参考器材購入費</v>
          </cell>
          <cell r="E382" t="str">
            <v>参考器材購入</v>
          </cell>
        </row>
        <row r="383">
          <cell r="A383">
            <v>31408</v>
          </cell>
          <cell r="B383" t="str">
            <v>細</v>
          </cell>
          <cell r="C383" t="str">
            <v xml:space="preserve">   諸器材購入費</v>
          </cell>
          <cell r="D383" t="str">
            <v>雑備品費</v>
          </cell>
          <cell r="E383" t="str">
            <v>雑備品費</v>
          </cell>
        </row>
        <row r="384">
          <cell r="A384">
            <v>31409</v>
          </cell>
          <cell r="B384" t="str">
            <v>細</v>
          </cell>
          <cell r="C384" t="str">
            <v xml:space="preserve">   諸器材購入費</v>
          </cell>
          <cell r="D384" t="str">
            <v>諸器材購入初度費</v>
          </cell>
          <cell r="E384" t="str">
            <v>諸器材初度</v>
          </cell>
        </row>
        <row r="385">
          <cell r="A385">
            <v>31500</v>
          </cell>
          <cell r="B385" t="str">
            <v>目</v>
          </cell>
          <cell r="C385" t="str">
            <v xml:space="preserve">   武器修理費</v>
          </cell>
          <cell r="D385" t="str">
            <v>武器修理費</v>
          </cell>
          <cell r="E385" t="str">
            <v>武器修理費</v>
          </cell>
        </row>
        <row r="386">
          <cell r="A386">
            <v>31501</v>
          </cell>
          <cell r="B386" t="str">
            <v>細</v>
          </cell>
          <cell r="C386" t="str">
            <v xml:space="preserve">   武器修理費</v>
          </cell>
          <cell r="D386" t="str">
            <v>武器修理費</v>
          </cell>
          <cell r="E386" t="str">
            <v>武器修理費</v>
          </cell>
        </row>
        <row r="387">
          <cell r="A387">
            <v>31502</v>
          </cell>
          <cell r="B387" t="str">
            <v>細</v>
          </cell>
          <cell r="C387" t="str">
            <v xml:space="preserve">   武器修理費</v>
          </cell>
          <cell r="D387" t="str">
            <v>武器修理初度費</v>
          </cell>
          <cell r="E387" t="str">
            <v>武器修理初度</v>
          </cell>
        </row>
        <row r="388">
          <cell r="A388">
            <v>31503</v>
          </cell>
          <cell r="B388" t="str">
            <v>細</v>
          </cell>
          <cell r="C388" t="str">
            <v xml:space="preserve">   武器修理費</v>
          </cell>
          <cell r="D388" t="str">
            <v>賃金</v>
          </cell>
          <cell r="E388" t="str">
            <v>賃金</v>
          </cell>
        </row>
        <row r="389">
          <cell r="A389">
            <v>31600</v>
          </cell>
          <cell r="B389" t="str">
            <v>目</v>
          </cell>
          <cell r="C389" t="str">
            <v xml:space="preserve">   通信維持費</v>
          </cell>
          <cell r="D389" t="str">
            <v>通信維持費</v>
          </cell>
          <cell r="E389" t="str">
            <v>通信維持費</v>
          </cell>
        </row>
        <row r="390">
          <cell r="A390">
            <v>31601</v>
          </cell>
          <cell r="B390" t="str">
            <v>細</v>
          </cell>
          <cell r="C390" t="str">
            <v xml:space="preserve">   通信維持費</v>
          </cell>
          <cell r="D390" t="str">
            <v>通信維持費</v>
          </cell>
          <cell r="E390" t="str">
            <v>通信維持費</v>
          </cell>
        </row>
        <row r="391">
          <cell r="A391">
            <v>31603</v>
          </cell>
          <cell r="B391" t="str">
            <v>細</v>
          </cell>
          <cell r="C391" t="str">
            <v xml:space="preserve">   通信維持費</v>
          </cell>
          <cell r="D391" t="str">
            <v>通信維持初度費</v>
          </cell>
          <cell r="E391" t="str">
            <v>通信維持初度</v>
          </cell>
        </row>
        <row r="392">
          <cell r="A392">
            <v>31604</v>
          </cell>
          <cell r="B392" t="str">
            <v>細</v>
          </cell>
          <cell r="C392" t="str">
            <v xml:space="preserve">   通信維持費</v>
          </cell>
          <cell r="D392" t="str">
            <v>賃金</v>
          </cell>
          <cell r="E392" t="str">
            <v>賃金</v>
          </cell>
        </row>
        <row r="393">
          <cell r="A393">
            <v>31700</v>
          </cell>
          <cell r="B393" t="str">
            <v>目</v>
          </cell>
          <cell r="C393" t="str">
            <v xml:space="preserve">   車両修理費</v>
          </cell>
          <cell r="D393" t="str">
            <v>車両修理費</v>
          </cell>
          <cell r="E393" t="str">
            <v>車両修理費</v>
          </cell>
        </row>
        <row r="394">
          <cell r="A394">
            <v>31701</v>
          </cell>
          <cell r="B394" t="str">
            <v>細</v>
          </cell>
          <cell r="C394" t="str">
            <v xml:space="preserve">   車両修理費</v>
          </cell>
          <cell r="D394" t="str">
            <v>車両修理費</v>
          </cell>
          <cell r="E394" t="str">
            <v>車両修理費</v>
          </cell>
        </row>
        <row r="395">
          <cell r="A395">
            <v>31702</v>
          </cell>
          <cell r="B395" t="str">
            <v>細</v>
          </cell>
          <cell r="C395" t="str">
            <v xml:space="preserve">   車両修理費</v>
          </cell>
          <cell r="D395" t="str">
            <v>賃金</v>
          </cell>
          <cell r="E395" t="str">
            <v>賃金</v>
          </cell>
        </row>
        <row r="396">
          <cell r="A396">
            <v>31800</v>
          </cell>
          <cell r="B396" t="str">
            <v>目</v>
          </cell>
          <cell r="C396" t="str">
            <v xml:space="preserve">   諸器材等維持費</v>
          </cell>
          <cell r="D396" t="str">
            <v>諸器材等維持費</v>
          </cell>
          <cell r="E396" t="str">
            <v>諸器材維持費</v>
          </cell>
        </row>
        <row r="397">
          <cell r="A397">
            <v>31801</v>
          </cell>
          <cell r="B397" t="str">
            <v>細</v>
          </cell>
          <cell r="C397" t="str">
            <v xml:space="preserve">   諸器材等維持費</v>
          </cell>
          <cell r="D397" t="str">
            <v>補給処運営費</v>
          </cell>
          <cell r="E397" t="str">
            <v>補給処運営費</v>
          </cell>
        </row>
        <row r="398">
          <cell r="A398">
            <v>31802</v>
          </cell>
          <cell r="B398" t="str">
            <v>細</v>
          </cell>
          <cell r="C398" t="str">
            <v xml:space="preserve">   諸器材等維持費</v>
          </cell>
          <cell r="D398" t="str">
            <v>化学資材維持費</v>
          </cell>
          <cell r="E398" t="str">
            <v>化学資材維持</v>
          </cell>
        </row>
        <row r="399">
          <cell r="A399">
            <v>31803</v>
          </cell>
          <cell r="B399" t="str">
            <v>細</v>
          </cell>
          <cell r="C399" t="str">
            <v xml:space="preserve">   諸器材等維持費</v>
          </cell>
          <cell r="D399" t="str">
            <v>施設機械維持費</v>
          </cell>
          <cell r="E399" t="str">
            <v>施設機械維持</v>
          </cell>
        </row>
        <row r="400">
          <cell r="A400">
            <v>31804</v>
          </cell>
          <cell r="B400" t="str">
            <v>細</v>
          </cell>
          <cell r="C400" t="str">
            <v xml:space="preserve">   諸器材等維持費</v>
          </cell>
          <cell r="D400" t="str">
            <v>工作所維持費</v>
          </cell>
          <cell r="E400" t="str">
            <v>工作所維持費</v>
          </cell>
        </row>
        <row r="401">
          <cell r="A401">
            <v>31805</v>
          </cell>
          <cell r="B401" t="str">
            <v>細</v>
          </cell>
          <cell r="C401" t="str">
            <v xml:space="preserve">   諸器材等維持費</v>
          </cell>
          <cell r="D401" t="str">
            <v>雑修理費</v>
          </cell>
          <cell r="E401" t="str">
            <v>雑修理費</v>
          </cell>
        </row>
        <row r="402">
          <cell r="A402">
            <v>31806</v>
          </cell>
          <cell r="B402" t="str">
            <v>細</v>
          </cell>
          <cell r="C402" t="str">
            <v xml:space="preserve">   諸器材等維持費</v>
          </cell>
          <cell r="D402" t="str">
            <v>雑消耗品費</v>
          </cell>
          <cell r="E402" t="str">
            <v>雑消耗品費</v>
          </cell>
        </row>
        <row r="403">
          <cell r="A403">
            <v>31807</v>
          </cell>
          <cell r="B403" t="str">
            <v>細</v>
          </cell>
          <cell r="C403" t="str">
            <v xml:space="preserve">   諸器材等維持費</v>
          </cell>
          <cell r="D403" t="str">
            <v>艦船用雑費</v>
          </cell>
          <cell r="E403" t="str">
            <v>艦船用雑費</v>
          </cell>
        </row>
        <row r="404">
          <cell r="A404">
            <v>31808</v>
          </cell>
          <cell r="B404" t="str">
            <v>細</v>
          </cell>
          <cell r="C404" t="str">
            <v xml:space="preserve">   諸器材等維持費</v>
          </cell>
          <cell r="D404" t="str">
            <v>爆発兵器類処理費</v>
          </cell>
          <cell r="E404" t="str">
            <v>爆発兵器処理</v>
          </cell>
        </row>
        <row r="405">
          <cell r="A405">
            <v>31809</v>
          </cell>
          <cell r="B405" t="str">
            <v>細</v>
          </cell>
          <cell r="C405" t="str">
            <v xml:space="preserve">   諸器材等維持費</v>
          </cell>
          <cell r="D405" t="str">
            <v>雑運営費</v>
          </cell>
          <cell r="E405" t="str">
            <v>雑運営費</v>
          </cell>
        </row>
        <row r="406">
          <cell r="A406">
            <v>31811</v>
          </cell>
          <cell r="B406" t="str">
            <v>細</v>
          </cell>
          <cell r="C406" t="str">
            <v xml:space="preserve">   諸器材等維持費</v>
          </cell>
          <cell r="D406" t="str">
            <v>弾薬維持費</v>
          </cell>
          <cell r="E406" t="str">
            <v>弾薬維持費</v>
          </cell>
        </row>
        <row r="407">
          <cell r="A407">
            <v>31813</v>
          </cell>
          <cell r="B407" t="str">
            <v>細</v>
          </cell>
          <cell r="C407" t="str">
            <v xml:space="preserve">   諸器材等維持費</v>
          </cell>
          <cell r="D407" t="str">
            <v>諸器材等維持初度費</v>
          </cell>
          <cell r="E407" t="str">
            <v>諸器材等初度</v>
          </cell>
        </row>
        <row r="408">
          <cell r="A408">
            <v>31812</v>
          </cell>
          <cell r="B408" t="str">
            <v>細</v>
          </cell>
          <cell r="C408" t="str">
            <v xml:space="preserve">   諸器材等維持費</v>
          </cell>
          <cell r="D408" t="str">
            <v>賃金</v>
          </cell>
          <cell r="E408" t="str">
            <v>賃金</v>
          </cell>
        </row>
        <row r="409">
          <cell r="A409">
            <v>230000</v>
          </cell>
          <cell r="B409" t="str">
            <v>項</v>
          </cell>
          <cell r="C409" t="str">
            <v>東日本大震災復旧・復興武器車両等整備費</v>
          </cell>
          <cell r="D409" t="str">
            <v>東日本大震災復旧・復興武器車両等整備費</v>
          </cell>
          <cell r="E409" t="str">
            <v>(震)武器車両</v>
          </cell>
        </row>
        <row r="410">
          <cell r="A410">
            <v>231000</v>
          </cell>
          <cell r="B410" t="str">
            <v>目</v>
          </cell>
          <cell r="C410" t="str">
            <v xml:space="preserve">   武器購入費</v>
          </cell>
          <cell r="D410" t="str">
            <v>武器購入費</v>
          </cell>
          <cell r="E410" t="str">
            <v>(震)武器購入</v>
          </cell>
        </row>
        <row r="411">
          <cell r="A411">
            <v>231001</v>
          </cell>
          <cell r="B411" t="str">
            <v>細</v>
          </cell>
          <cell r="C411" t="str">
            <v xml:space="preserve">   武器購入費</v>
          </cell>
          <cell r="D411" t="str">
            <v>編成装備品費</v>
          </cell>
          <cell r="E411" t="str">
            <v>(震)編成装備</v>
          </cell>
        </row>
        <row r="412">
          <cell r="A412">
            <v>231002</v>
          </cell>
          <cell r="B412" t="str">
            <v>細</v>
          </cell>
          <cell r="C412" t="str">
            <v xml:space="preserve">   武器購入費</v>
          </cell>
          <cell r="D412" t="str">
            <v>編成装備品初度費</v>
          </cell>
          <cell r="E412" t="str">
            <v>(震)編成初度</v>
          </cell>
        </row>
        <row r="413">
          <cell r="A413">
            <v>231003</v>
          </cell>
          <cell r="B413" t="str">
            <v>細</v>
          </cell>
          <cell r="C413" t="str">
            <v xml:space="preserve">   武器購入費</v>
          </cell>
          <cell r="D413" t="str">
            <v>武器購入費</v>
          </cell>
          <cell r="E413" t="str">
            <v>(震)武器購入</v>
          </cell>
        </row>
        <row r="414">
          <cell r="A414">
            <v>231004</v>
          </cell>
          <cell r="B414" t="str">
            <v>細</v>
          </cell>
          <cell r="C414" t="str">
            <v xml:space="preserve">   武器購入費</v>
          </cell>
          <cell r="D414" t="str">
            <v>武器購入初度費</v>
          </cell>
          <cell r="E414" t="str">
            <v>(震)武器初度</v>
          </cell>
        </row>
        <row r="415">
          <cell r="A415">
            <v>231100</v>
          </cell>
          <cell r="B415" t="str">
            <v>目</v>
          </cell>
          <cell r="C415" t="str">
            <v xml:space="preserve">   通信機器購入費</v>
          </cell>
          <cell r="D415" t="str">
            <v>通信機器購入費</v>
          </cell>
          <cell r="E415" t="str">
            <v>(震)通機購入</v>
          </cell>
        </row>
        <row r="416">
          <cell r="A416">
            <v>231101</v>
          </cell>
          <cell r="B416" t="str">
            <v>細</v>
          </cell>
          <cell r="C416" t="str">
            <v xml:space="preserve">   通信機器購入費</v>
          </cell>
          <cell r="D416" t="str">
            <v>編成装備品費</v>
          </cell>
          <cell r="E416" t="str">
            <v>(震)編成装備</v>
          </cell>
        </row>
        <row r="417">
          <cell r="A417">
            <v>231102</v>
          </cell>
          <cell r="B417" t="str">
            <v>細</v>
          </cell>
          <cell r="C417" t="str">
            <v xml:space="preserve">   通信機器購入費</v>
          </cell>
          <cell r="D417" t="str">
            <v>編成装備品初度費</v>
          </cell>
          <cell r="E417" t="str">
            <v>(震)編成初度</v>
          </cell>
        </row>
        <row r="418">
          <cell r="A418">
            <v>231103</v>
          </cell>
          <cell r="B418" t="str">
            <v>細</v>
          </cell>
          <cell r="C418" t="str">
            <v xml:space="preserve">   通信機器購入費</v>
          </cell>
          <cell r="D418" t="str">
            <v>通信機器購入費</v>
          </cell>
          <cell r="E418" t="str">
            <v>(震)通機購入</v>
          </cell>
        </row>
        <row r="419">
          <cell r="A419">
            <v>231104</v>
          </cell>
          <cell r="B419" t="str">
            <v>細</v>
          </cell>
          <cell r="C419" t="str">
            <v xml:space="preserve">   通信機器購入費</v>
          </cell>
          <cell r="D419" t="str">
            <v>通信機器購入初度費</v>
          </cell>
          <cell r="E419" t="str">
            <v>(震)通機初度</v>
          </cell>
        </row>
        <row r="420">
          <cell r="A420">
            <v>231200</v>
          </cell>
          <cell r="B420" t="str">
            <v>目</v>
          </cell>
          <cell r="C420" t="str">
            <v xml:space="preserve">   車両購入費</v>
          </cell>
          <cell r="D420" t="str">
            <v>車両購入費</v>
          </cell>
          <cell r="E420" t="str">
            <v>(震)車両購入</v>
          </cell>
        </row>
        <row r="421">
          <cell r="A421">
            <v>231201</v>
          </cell>
          <cell r="B421" t="str">
            <v>細</v>
          </cell>
          <cell r="C421" t="str">
            <v xml:space="preserve">   車両購入費</v>
          </cell>
          <cell r="D421" t="str">
            <v>編成装備品費</v>
          </cell>
          <cell r="E421" t="str">
            <v>(震)編成装備</v>
          </cell>
        </row>
        <row r="422">
          <cell r="A422">
            <v>231202</v>
          </cell>
          <cell r="B422" t="str">
            <v>細</v>
          </cell>
          <cell r="C422" t="str">
            <v xml:space="preserve">   車両購入費</v>
          </cell>
          <cell r="D422" t="str">
            <v>編成装備品初度費</v>
          </cell>
          <cell r="E422" t="str">
            <v>(震)編成初度</v>
          </cell>
        </row>
        <row r="423">
          <cell r="A423">
            <v>231203</v>
          </cell>
          <cell r="B423" t="str">
            <v>細</v>
          </cell>
          <cell r="C423" t="str">
            <v xml:space="preserve">   車両購入費</v>
          </cell>
          <cell r="D423" t="str">
            <v>車両購入費</v>
          </cell>
          <cell r="E423" t="str">
            <v>(震)車両購入</v>
          </cell>
        </row>
        <row r="424">
          <cell r="A424">
            <v>231204</v>
          </cell>
          <cell r="B424" t="str">
            <v>細</v>
          </cell>
          <cell r="C424" t="str">
            <v xml:space="preserve">   車両購入費</v>
          </cell>
          <cell r="D424" t="str">
            <v>車両購入初度費</v>
          </cell>
          <cell r="E424" t="str">
            <v>(震)車両初度</v>
          </cell>
        </row>
        <row r="425">
          <cell r="A425">
            <v>231300</v>
          </cell>
          <cell r="B425" t="str">
            <v>目</v>
          </cell>
          <cell r="C425" t="str">
            <v xml:space="preserve">   弾薬購入費</v>
          </cell>
          <cell r="D425" t="str">
            <v>弾薬購入費</v>
          </cell>
          <cell r="E425" t="str">
            <v>(震)弾薬購入</v>
          </cell>
        </row>
        <row r="426">
          <cell r="A426">
            <v>231301</v>
          </cell>
          <cell r="B426" t="str">
            <v>細</v>
          </cell>
          <cell r="C426" t="str">
            <v xml:space="preserve">   弾薬購入費</v>
          </cell>
          <cell r="D426" t="str">
            <v>弾薬購入費</v>
          </cell>
          <cell r="E426" t="str">
            <v>(震)弾薬購入</v>
          </cell>
        </row>
        <row r="427">
          <cell r="A427">
            <v>231302</v>
          </cell>
          <cell r="B427" t="str">
            <v>細</v>
          </cell>
          <cell r="C427" t="str">
            <v xml:space="preserve">   弾薬購入費</v>
          </cell>
          <cell r="D427" t="str">
            <v>弾薬購入初度費</v>
          </cell>
          <cell r="E427" t="str">
            <v>(震)弾薬初度</v>
          </cell>
        </row>
        <row r="428">
          <cell r="A428">
            <v>231400</v>
          </cell>
          <cell r="B428" t="str">
            <v>目</v>
          </cell>
          <cell r="C428" t="str">
            <v xml:space="preserve">   諸器材購入費</v>
          </cell>
          <cell r="D428" t="str">
            <v>諸器材購入費</v>
          </cell>
          <cell r="E428" t="str">
            <v>(震)諸器材購</v>
          </cell>
        </row>
        <row r="429">
          <cell r="A429">
            <v>231401</v>
          </cell>
          <cell r="B429" t="str">
            <v>細</v>
          </cell>
          <cell r="C429" t="str">
            <v xml:space="preserve">   諸器材購入費</v>
          </cell>
          <cell r="D429" t="str">
            <v>編成装備品費</v>
          </cell>
          <cell r="E429" t="str">
            <v>(震)編成装備</v>
          </cell>
        </row>
        <row r="430">
          <cell r="A430">
            <v>231402</v>
          </cell>
          <cell r="B430" t="str">
            <v>細</v>
          </cell>
          <cell r="C430" t="str">
            <v xml:space="preserve">   諸器材購入費</v>
          </cell>
          <cell r="D430" t="str">
            <v>編成装備品初度費</v>
          </cell>
          <cell r="E430" t="str">
            <v>(震)編成初度</v>
          </cell>
        </row>
        <row r="431">
          <cell r="A431">
            <v>231403</v>
          </cell>
          <cell r="B431" t="str">
            <v>細</v>
          </cell>
          <cell r="C431" t="str">
            <v xml:space="preserve">   諸器材購入費</v>
          </cell>
          <cell r="D431" t="str">
            <v>航空需品費</v>
          </cell>
          <cell r="E431" t="str">
            <v>(震)航空需品</v>
          </cell>
        </row>
        <row r="432">
          <cell r="A432">
            <v>231404</v>
          </cell>
          <cell r="B432" t="str">
            <v>細</v>
          </cell>
          <cell r="C432" t="str">
            <v xml:space="preserve">   諸器材購入費</v>
          </cell>
          <cell r="D432" t="str">
            <v>艦船需品費</v>
          </cell>
          <cell r="E432" t="str">
            <v>(震)艦船需品</v>
          </cell>
        </row>
        <row r="433">
          <cell r="A433">
            <v>231405</v>
          </cell>
          <cell r="B433" t="str">
            <v>細</v>
          </cell>
          <cell r="C433" t="str">
            <v xml:space="preserve">   諸器材購入費</v>
          </cell>
          <cell r="D433" t="str">
            <v>施設機械購入費</v>
          </cell>
          <cell r="E433" t="str">
            <v>(震)施設機械</v>
          </cell>
        </row>
        <row r="434">
          <cell r="A434">
            <v>231406</v>
          </cell>
          <cell r="B434" t="str">
            <v>細</v>
          </cell>
          <cell r="C434" t="str">
            <v xml:space="preserve">   諸器材購入費</v>
          </cell>
          <cell r="D434" t="str">
            <v>修理保管用備品費</v>
          </cell>
          <cell r="E434" t="str">
            <v>(震)修理保管</v>
          </cell>
        </row>
        <row r="435">
          <cell r="A435">
            <v>231407</v>
          </cell>
          <cell r="B435" t="str">
            <v>細</v>
          </cell>
          <cell r="C435" t="str">
            <v xml:space="preserve">   諸器材購入費</v>
          </cell>
          <cell r="D435" t="str">
            <v>参考器材購入費</v>
          </cell>
          <cell r="E435" t="str">
            <v>(震)参考器材</v>
          </cell>
        </row>
        <row r="436">
          <cell r="A436">
            <v>231408</v>
          </cell>
          <cell r="B436" t="str">
            <v>細</v>
          </cell>
          <cell r="C436" t="str">
            <v xml:space="preserve">   諸器材購入費</v>
          </cell>
          <cell r="D436" t="str">
            <v>雑備品費</v>
          </cell>
          <cell r="E436" t="str">
            <v>(震)雑備品費</v>
          </cell>
        </row>
        <row r="437">
          <cell r="A437">
            <v>231409</v>
          </cell>
          <cell r="B437" t="str">
            <v>細</v>
          </cell>
          <cell r="C437" t="str">
            <v xml:space="preserve">   諸器材購入費</v>
          </cell>
          <cell r="D437" t="str">
            <v>諸器材購入初度費</v>
          </cell>
          <cell r="E437" t="str">
            <v>(震)諸器初度</v>
          </cell>
        </row>
        <row r="438">
          <cell r="A438">
            <v>231500</v>
          </cell>
          <cell r="B438" t="str">
            <v>目</v>
          </cell>
          <cell r="C438" t="str">
            <v xml:space="preserve">   武器修理費</v>
          </cell>
          <cell r="D438" t="str">
            <v>武器修理費</v>
          </cell>
          <cell r="E438" t="str">
            <v>(震)武器修理</v>
          </cell>
        </row>
        <row r="439">
          <cell r="A439">
            <v>231501</v>
          </cell>
          <cell r="B439" t="str">
            <v>細</v>
          </cell>
          <cell r="C439" t="str">
            <v xml:space="preserve">   武器修理費</v>
          </cell>
          <cell r="D439" t="str">
            <v>武器修理費</v>
          </cell>
          <cell r="E439" t="str">
            <v>(震)武器修理</v>
          </cell>
        </row>
        <row r="440">
          <cell r="A440">
            <v>231502</v>
          </cell>
          <cell r="B440" t="str">
            <v>細</v>
          </cell>
          <cell r="C440" t="str">
            <v xml:space="preserve">   武器修理費</v>
          </cell>
          <cell r="D440" t="str">
            <v>武器修理初度費</v>
          </cell>
          <cell r="E440" t="str">
            <v>(震)武器初度</v>
          </cell>
        </row>
        <row r="441">
          <cell r="A441">
            <v>231503</v>
          </cell>
          <cell r="B441" t="str">
            <v>細</v>
          </cell>
          <cell r="C441" t="str">
            <v xml:space="preserve">   武器修理費</v>
          </cell>
          <cell r="D441" t="str">
            <v>賃金</v>
          </cell>
          <cell r="E441" t="str">
            <v>(震)賃金</v>
          </cell>
        </row>
        <row r="442">
          <cell r="A442">
            <v>231600</v>
          </cell>
          <cell r="B442" t="str">
            <v>目</v>
          </cell>
          <cell r="C442" t="str">
            <v xml:space="preserve">   通信維持費</v>
          </cell>
          <cell r="D442" t="str">
            <v>通信維持費</v>
          </cell>
          <cell r="E442" t="str">
            <v>(震)通信維持</v>
          </cell>
        </row>
        <row r="443">
          <cell r="A443">
            <v>231601</v>
          </cell>
          <cell r="B443" t="str">
            <v>細</v>
          </cell>
          <cell r="C443" t="str">
            <v xml:space="preserve">   通信維持費</v>
          </cell>
          <cell r="D443" t="str">
            <v>通信維持費</v>
          </cell>
          <cell r="E443" t="str">
            <v>(震)通信維持</v>
          </cell>
        </row>
        <row r="444">
          <cell r="A444">
            <v>231603</v>
          </cell>
          <cell r="B444" t="str">
            <v>細</v>
          </cell>
          <cell r="C444" t="str">
            <v xml:space="preserve">   通信維持費</v>
          </cell>
          <cell r="D444" t="str">
            <v>通信維持初度費</v>
          </cell>
          <cell r="E444" t="str">
            <v>(震)通信初度</v>
          </cell>
        </row>
        <row r="445">
          <cell r="A445">
            <v>231604</v>
          </cell>
          <cell r="B445" t="str">
            <v>細</v>
          </cell>
          <cell r="C445" t="str">
            <v xml:space="preserve">   通信維持費</v>
          </cell>
          <cell r="D445" t="str">
            <v>賃金</v>
          </cell>
          <cell r="E445" t="str">
            <v>(震)賃金</v>
          </cell>
        </row>
        <row r="446">
          <cell r="A446">
            <v>231700</v>
          </cell>
          <cell r="B446" t="str">
            <v>目</v>
          </cell>
          <cell r="C446" t="str">
            <v xml:space="preserve">   車両修理費</v>
          </cell>
          <cell r="D446" t="str">
            <v>車両修理費</v>
          </cell>
          <cell r="E446" t="str">
            <v>(震)車両修理</v>
          </cell>
        </row>
        <row r="447">
          <cell r="A447">
            <v>231701</v>
          </cell>
          <cell r="B447" t="str">
            <v>細</v>
          </cell>
          <cell r="C447" t="str">
            <v xml:space="preserve">   車両修理費</v>
          </cell>
          <cell r="D447" t="str">
            <v>車両修理費</v>
          </cell>
          <cell r="E447" t="str">
            <v>(震)車両修理</v>
          </cell>
        </row>
        <row r="448">
          <cell r="A448">
            <v>231702</v>
          </cell>
          <cell r="B448" t="str">
            <v>細</v>
          </cell>
          <cell r="C448" t="str">
            <v xml:space="preserve">   車両修理費</v>
          </cell>
          <cell r="D448" t="str">
            <v>賃金</v>
          </cell>
          <cell r="E448" t="str">
            <v>(震)賃金</v>
          </cell>
        </row>
        <row r="449">
          <cell r="A449">
            <v>231800</v>
          </cell>
          <cell r="B449" t="str">
            <v>目</v>
          </cell>
          <cell r="C449" t="str">
            <v xml:space="preserve">   諸器材等維持費</v>
          </cell>
          <cell r="D449" t="str">
            <v>諸器材等維持費</v>
          </cell>
          <cell r="E449" t="str">
            <v>(震)諸器材維</v>
          </cell>
        </row>
        <row r="450">
          <cell r="A450">
            <v>231801</v>
          </cell>
          <cell r="B450" t="str">
            <v>細</v>
          </cell>
          <cell r="C450" t="str">
            <v xml:space="preserve">   諸器材等維持費</v>
          </cell>
          <cell r="D450" t="str">
            <v>補給処運営費</v>
          </cell>
          <cell r="E450" t="str">
            <v>(震)補給処運</v>
          </cell>
        </row>
        <row r="451">
          <cell r="A451">
            <v>231802</v>
          </cell>
          <cell r="B451" t="str">
            <v>細</v>
          </cell>
          <cell r="C451" t="str">
            <v xml:space="preserve">   諸器材等維持費</v>
          </cell>
          <cell r="D451" t="str">
            <v>化学資材維持費</v>
          </cell>
          <cell r="E451" t="str">
            <v>(震)化学資材</v>
          </cell>
        </row>
        <row r="452">
          <cell r="A452">
            <v>231803</v>
          </cell>
          <cell r="B452" t="str">
            <v>細</v>
          </cell>
          <cell r="C452" t="str">
            <v xml:space="preserve">   諸器材等維持費</v>
          </cell>
          <cell r="D452" t="str">
            <v>施設機械維持費</v>
          </cell>
          <cell r="E452" t="str">
            <v>(震)施設機械</v>
          </cell>
        </row>
        <row r="453">
          <cell r="A453">
            <v>231804</v>
          </cell>
          <cell r="B453" t="str">
            <v>細</v>
          </cell>
          <cell r="C453" t="str">
            <v xml:space="preserve">   諸器材等維持費</v>
          </cell>
          <cell r="D453" t="str">
            <v>工作所維持費</v>
          </cell>
          <cell r="E453" t="str">
            <v>(震)工作所維</v>
          </cell>
        </row>
        <row r="454">
          <cell r="A454">
            <v>231805</v>
          </cell>
          <cell r="B454" t="str">
            <v>細</v>
          </cell>
          <cell r="C454" t="str">
            <v xml:space="preserve">   諸器材等維持費</v>
          </cell>
          <cell r="D454" t="str">
            <v>雑修理費</v>
          </cell>
          <cell r="E454" t="str">
            <v>(震)雑修理費</v>
          </cell>
        </row>
        <row r="455">
          <cell r="A455">
            <v>231806</v>
          </cell>
          <cell r="B455" t="str">
            <v>細</v>
          </cell>
          <cell r="C455" t="str">
            <v xml:space="preserve">   諸器材等維持費</v>
          </cell>
          <cell r="D455" t="str">
            <v>雑消耗品費</v>
          </cell>
          <cell r="E455" t="str">
            <v>(震)雑消耗品</v>
          </cell>
        </row>
        <row r="456">
          <cell r="A456">
            <v>231807</v>
          </cell>
          <cell r="B456" t="str">
            <v>細</v>
          </cell>
          <cell r="C456" t="str">
            <v xml:space="preserve">   諸器材等維持費</v>
          </cell>
          <cell r="D456" t="str">
            <v>艦船用雑費</v>
          </cell>
          <cell r="E456" t="str">
            <v>(震)艦船雑費</v>
          </cell>
        </row>
        <row r="457">
          <cell r="A457">
            <v>231808</v>
          </cell>
          <cell r="B457" t="str">
            <v>細</v>
          </cell>
          <cell r="C457" t="str">
            <v xml:space="preserve">   諸器材等維持費</v>
          </cell>
          <cell r="D457" t="str">
            <v>爆発兵器類処理費</v>
          </cell>
          <cell r="E457" t="str">
            <v>(震)爆発兵器</v>
          </cell>
        </row>
        <row r="458">
          <cell r="A458">
            <v>231809</v>
          </cell>
          <cell r="B458" t="str">
            <v>細</v>
          </cell>
          <cell r="C458" t="str">
            <v xml:space="preserve">   諸器材等維持費</v>
          </cell>
          <cell r="D458" t="str">
            <v>雑運営費</v>
          </cell>
          <cell r="E458" t="str">
            <v>(震)雑運営費</v>
          </cell>
        </row>
        <row r="459">
          <cell r="A459">
            <v>231811</v>
          </cell>
          <cell r="B459" t="str">
            <v>細</v>
          </cell>
          <cell r="C459" t="str">
            <v xml:space="preserve">   諸器材等維持費</v>
          </cell>
          <cell r="D459" t="str">
            <v>弾薬維持費</v>
          </cell>
          <cell r="E459" t="str">
            <v>(震)弾薬維持</v>
          </cell>
        </row>
        <row r="460">
          <cell r="A460">
            <v>231813</v>
          </cell>
          <cell r="B460" t="str">
            <v>細</v>
          </cell>
          <cell r="C460" t="str">
            <v xml:space="preserve">   諸器材等維持費</v>
          </cell>
          <cell r="D460" t="str">
            <v>諸器材等維持初度費</v>
          </cell>
          <cell r="E460" t="str">
            <v>(震)諸器初度</v>
          </cell>
        </row>
        <row r="461">
          <cell r="A461">
            <v>231812</v>
          </cell>
          <cell r="B461" t="str">
            <v>細</v>
          </cell>
          <cell r="C461" t="str">
            <v xml:space="preserve">   諸器材等維持費</v>
          </cell>
          <cell r="D461" t="str">
            <v>賃金</v>
          </cell>
          <cell r="E461" t="str">
            <v>(震)賃金</v>
          </cell>
        </row>
        <row r="462">
          <cell r="A462">
            <v>40000</v>
          </cell>
          <cell r="B462" t="str">
            <v>項</v>
          </cell>
          <cell r="C462" t="str">
            <v>航空機整備費</v>
          </cell>
          <cell r="D462" t="str">
            <v>航空機整備費</v>
          </cell>
          <cell r="E462" t="str">
            <v>航空機整備費</v>
          </cell>
        </row>
        <row r="463">
          <cell r="A463">
            <v>41000</v>
          </cell>
          <cell r="B463" t="str">
            <v>目</v>
          </cell>
          <cell r="C463" t="str">
            <v xml:space="preserve">   航空機修理費</v>
          </cell>
          <cell r="D463" t="str">
            <v>航空機修理費</v>
          </cell>
          <cell r="E463" t="str">
            <v>航空機修理費</v>
          </cell>
        </row>
        <row r="464">
          <cell r="A464">
            <v>41001</v>
          </cell>
          <cell r="B464" t="str">
            <v>細</v>
          </cell>
          <cell r="C464" t="str">
            <v xml:space="preserve">   航空機修理費</v>
          </cell>
          <cell r="D464" t="str">
            <v>航空機修理費</v>
          </cell>
          <cell r="E464" t="str">
            <v>航空機修理費</v>
          </cell>
        </row>
        <row r="465">
          <cell r="A465">
            <v>41002</v>
          </cell>
          <cell r="B465" t="str">
            <v>細</v>
          </cell>
          <cell r="C465" t="str">
            <v xml:space="preserve">   航空機修理費</v>
          </cell>
          <cell r="D465" t="str">
            <v>航空機修理初度費</v>
          </cell>
          <cell r="E465" t="str">
            <v>航空修理初度</v>
          </cell>
        </row>
        <row r="466">
          <cell r="A466">
            <v>41003</v>
          </cell>
          <cell r="B466" t="str">
            <v>細</v>
          </cell>
          <cell r="C466" t="str">
            <v xml:space="preserve">   航空機修理費</v>
          </cell>
          <cell r="D466" t="str">
            <v>賃金</v>
          </cell>
          <cell r="E466" t="str">
            <v>賃金</v>
          </cell>
        </row>
        <row r="467">
          <cell r="A467">
            <v>41100</v>
          </cell>
          <cell r="B467" t="str">
            <v>目</v>
          </cell>
          <cell r="C467" t="str">
            <v xml:space="preserve">   航空機購入費</v>
          </cell>
          <cell r="D467" t="str">
            <v>航空機購入費</v>
          </cell>
          <cell r="E467" t="str">
            <v>航空機購入費</v>
          </cell>
        </row>
        <row r="468">
          <cell r="A468">
            <v>41101</v>
          </cell>
          <cell r="B468" t="str">
            <v>細</v>
          </cell>
          <cell r="C468" t="str">
            <v xml:space="preserve">   航空機購入費</v>
          </cell>
          <cell r="D468" t="str">
            <v>航空機購入費</v>
          </cell>
          <cell r="E468" t="str">
            <v>航空機購入費</v>
          </cell>
        </row>
        <row r="469">
          <cell r="A469">
            <v>41102</v>
          </cell>
          <cell r="B469" t="str">
            <v>細</v>
          </cell>
          <cell r="C469" t="str">
            <v xml:space="preserve">   航空機購入費</v>
          </cell>
          <cell r="D469" t="str">
            <v>航空機購入初度費</v>
          </cell>
          <cell r="E469" t="str">
            <v>航空購入初度</v>
          </cell>
        </row>
        <row r="470">
          <cell r="A470">
            <v>240000</v>
          </cell>
          <cell r="B470" t="str">
            <v>項</v>
          </cell>
          <cell r="C470" t="str">
            <v>東日本大震災復旧・復興航空機整備費</v>
          </cell>
          <cell r="D470" t="str">
            <v>東日本大震災復旧・復興航空機整備費</v>
          </cell>
          <cell r="E470" t="str">
            <v>(震)航空整備</v>
          </cell>
        </row>
        <row r="471">
          <cell r="A471">
            <v>241000</v>
          </cell>
          <cell r="B471" t="str">
            <v>目</v>
          </cell>
          <cell r="C471" t="str">
            <v xml:space="preserve">   航空機修理費</v>
          </cell>
          <cell r="D471" t="str">
            <v>航空機修理費</v>
          </cell>
          <cell r="E471" t="str">
            <v>(震)航空修理</v>
          </cell>
        </row>
        <row r="472">
          <cell r="A472">
            <v>241001</v>
          </cell>
          <cell r="B472" t="str">
            <v>細</v>
          </cell>
          <cell r="C472" t="str">
            <v xml:space="preserve">   航空機修理費</v>
          </cell>
          <cell r="D472" t="str">
            <v>航空機修理費</v>
          </cell>
          <cell r="E472" t="str">
            <v>(震)航空修理</v>
          </cell>
        </row>
        <row r="473">
          <cell r="A473">
            <v>241002</v>
          </cell>
          <cell r="B473" t="str">
            <v>細</v>
          </cell>
          <cell r="C473" t="str">
            <v xml:space="preserve">   航空機修理費</v>
          </cell>
          <cell r="D473" t="str">
            <v>航空機修理初度費</v>
          </cell>
          <cell r="E473" t="str">
            <v>(震)航空初度</v>
          </cell>
        </row>
        <row r="474">
          <cell r="A474">
            <v>241003</v>
          </cell>
          <cell r="B474" t="str">
            <v>細</v>
          </cell>
          <cell r="C474" t="str">
            <v xml:space="preserve">   航空機修理費</v>
          </cell>
          <cell r="D474" t="str">
            <v>賃金</v>
          </cell>
          <cell r="E474" t="str">
            <v>(震)賃金</v>
          </cell>
        </row>
        <row r="475">
          <cell r="A475">
            <v>241100</v>
          </cell>
          <cell r="B475" t="str">
            <v>目</v>
          </cell>
          <cell r="C475" t="str">
            <v xml:space="preserve">   航空機購入費</v>
          </cell>
          <cell r="D475" t="str">
            <v>航空機購入費</v>
          </cell>
          <cell r="E475" t="str">
            <v>(震)航空購入</v>
          </cell>
        </row>
        <row r="476">
          <cell r="A476">
            <v>241101</v>
          </cell>
          <cell r="B476" t="str">
            <v>細</v>
          </cell>
          <cell r="C476" t="str">
            <v xml:space="preserve">   航空機購入費</v>
          </cell>
          <cell r="D476" t="str">
            <v>航空機購入費</v>
          </cell>
          <cell r="E476" t="str">
            <v>(震)航空購入</v>
          </cell>
        </row>
        <row r="477">
          <cell r="A477">
            <v>241102</v>
          </cell>
          <cell r="B477" t="str">
            <v>細</v>
          </cell>
          <cell r="C477" t="str">
            <v xml:space="preserve">   航空機購入費</v>
          </cell>
          <cell r="D477" t="str">
            <v>航空機購入初度費</v>
          </cell>
          <cell r="E477" t="str">
            <v>(震)航空初度</v>
          </cell>
        </row>
        <row r="478">
          <cell r="A478">
            <v>50000</v>
          </cell>
          <cell r="B478" t="str">
            <v>項</v>
          </cell>
          <cell r="C478" t="str">
            <v>施設整備費</v>
          </cell>
          <cell r="D478" t="str">
            <v>施設整備費</v>
          </cell>
          <cell r="E478" t="str">
            <v>施設整備費</v>
          </cell>
        </row>
        <row r="479">
          <cell r="A479">
            <v>51000</v>
          </cell>
          <cell r="B479" t="str">
            <v>目</v>
          </cell>
          <cell r="C479" t="str">
            <v xml:space="preserve">   施設施工旅費</v>
          </cell>
          <cell r="D479" t="str">
            <v>施設施工旅費</v>
          </cell>
          <cell r="E479" t="str">
            <v>施設施工旅費</v>
          </cell>
        </row>
        <row r="480">
          <cell r="A480">
            <v>51001</v>
          </cell>
          <cell r="B480" t="str">
            <v>細</v>
          </cell>
          <cell r="C480" t="str">
            <v xml:space="preserve">   施設施工旅費</v>
          </cell>
          <cell r="D480" t="str">
            <v>施設施工旅費</v>
          </cell>
          <cell r="E480" t="str">
            <v>施設施工旅費</v>
          </cell>
        </row>
        <row r="481">
          <cell r="A481">
            <v>51100</v>
          </cell>
          <cell r="B481" t="str">
            <v>目</v>
          </cell>
          <cell r="C481" t="str">
            <v xml:space="preserve">   施設施工庁費</v>
          </cell>
          <cell r="D481" t="str">
            <v>施設施工庁費</v>
          </cell>
          <cell r="E481" t="str">
            <v>施設施工庁費</v>
          </cell>
        </row>
        <row r="482">
          <cell r="A482">
            <v>51102</v>
          </cell>
          <cell r="B482" t="str">
            <v>細</v>
          </cell>
          <cell r="C482" t="str">
            <v xml:space="preserve">   施設施工庁費</v>
          </cell>
          <cell r="D482" t="str">
            <v>施設施工庁費</v>
          </cell>
          <cell r="E482" t="str">
            <v>施設施工庁費</v>
          </cell>
        </row>
        <row r="483">
          <cell r="A483">
            <v>51200</v>
          </cell>
          <cell r="B483" t="str">
            <v>目</v>
          </cell>
          <cell r="C483" t="str">
            <v xml:space="preserve">   施設整備費</v>
          </cell>
          <cell r="D483" t="str">
            <v>施設整備費</v>
          </cell>
          <cell r="E483" t="str">
            <v>施設整備費</v>
          </cell>
        </row>
        <row r="484">
          <cell r="A484">
            <v>51201</v>
          </cell>
          <cell r="B484" t="str">
            <v>細</v>
          </cell>
          <cell r="C484" t="str">
            <v xml:space="preserve">   施設整備費</v>
          </cell>
          <cell r="D484" t="str">
            <v>工事費</v>
          </cell>
          <cell r="E484" t="str">
            <v>工事費</v>
          </cell>
        </row>
        <row r="485">
          <cell r="A485">
            <v>51300</v>
          </cell>
          <cell r="B485" t="str">
            <v>目</v>
          </cell>
          <cell r="C485" t="str">
            <v xml:space="preserve">   公務員宿舎施設費</v>
          </cell>
          <cell r="D485" t="str">
            <v>公務員宿舎施設費</v>
          </cell>
          <cell r="E485" t="str">
            <v>公務宿舎施設</v>
          </cell>
        </row>
        <row r="486">
          <cell r="A486">
            <v>51301</v>
          </cell>
          <cell r="B486" t="str">
            <v>細</v>
          </cell>
          <cell r="C486" t="str">
            <v xml:space="preserve">   公務員宿舎施設費</v>
          </cell>
          <cell r="D486" t="str">
            <v>工事費</v>
          </cell>
          <cell r="E486" t="str">
            <v>工事費</v>
          </cell>
        </row>
        <row r="487">
          <cell r="A487">
            <v>51400</v>
          </cell>
          <cell r="B487" t="str">
            <v>目</v>
          </cell>
          <cell r="C487" t="str">
            <v xml:space="preserve">   不動産購入費</v>
          </cell>
          <cell r="D487" t="str">
            <v>不動産購入費</v>
          </cell>
          <cell r="E487" t="str">
            <v>不動産購入費</v>
          </cell>
        </row>
        <row r="488">
          <cell r="A488">
            <v>51401</v>
          </cell>
          <cell r="B488" t="str">
            <v>細</v>
          </cell>
          <cell r="C488" t="str">
            <v xml:space="preserve">   不動産購入費</v>
          </cell>
          <cell r="D488" t="str">
            <v>不動産購入費</v>
          </cell>
          <cell r="E488" t="str">
            <v>不動産購入費</v>
          </cell>
        </row>
        <row r="489">
          <cell r="A489">
            <v>51402</v>
          </cell>
          <cell r="B489" t="str">
            <v>細</v>
          </cell>
          <cell r="C489" t="str">
            <v xml:space="preserve">   不動産購入費</v>
          </cell>
          <cell r="D489" t="str">
            <v>公務員宿舎不動産購入費</v>
          </cell>
          <cell r="E489" t="str">
            <v>宿舎不動産</v>
          </cell>
        </row>
        <row r="490">
          <cell r="A490">
            <v>51500</v>
          </cell>
          <cell r="B490" t="str">
            <v>目</v>
          </cell>
          <cell r="C490" t="str">
            <v xml:space="preserve">   移転等補償金</v>
          </cell>
          <cell r="D490" t="str">
            <v>移転等補償金</v>
          </cell>
          <cell r="E490" t="str">
            <v>移転等補償金</v>
          </cell>
        </row>
        <row r="491">
          <cell r="A491">
            <v>51501</v>
          </cell>
          <cell r="B491" t="str">
            <v>細</v>
          </cell>
          <cell r="C491" t="str">
            <v xml:space="preserve">   移転等補償金</v>
          </cell>
          <cell r="D491" t="str">
            <v>移転等補償金</v>
          </cell>
          <cell r="E491" t="str">
            <v>移転等補償金</v>
          </cell>
        </row>
        <row r="492">
          <cell r="A492">
            <v>250000</v>
          </cell>
          <cell r="B492" t="str">
            <v>項</v>
          </cell>
          <cell r="C492" t="str">
            <v>東日本大震災復旧・復興施設整備費</v>
          </cell>
          <cell r="D492" t="str">
            <v>東日本大震災復旧・復興施設整備費</v>
          </cell>
          <cell r="E492" t="str">
            <v>(震)施設整備</v>
          </cell>
        </row>
        <row r="493">
          <cell r="A493">
            <v>251000</v>
          </cell>
          <cell r="B493" t="str">
            <v>目</v>
          </cell>
          <cell r="C493" t="str">
            <v xml:space="preserve">   施設施工旅費</v>
          </cell>
          <cell r="D493" t="str">
            <v>施設施工旅費</v>
          </cell>
          <cell r="E493" t="str">
            <v>(震)施設旅費</v>
          </cell>
        </row>
        <row r="494">
          <cell r="A494">
            <v>251001</v>
          </cell>
          <cell r="B494" t="str">
            <v>細</v>
          </cell>
          <cell r="C494" t="str">
            <v xml:space="preserve">   施設施工旅費</v>
          </cell>
          <cell r="D494" t="str">
            <v>施設施工旅費</v>
          </cell>
          <cell r="E494" t="str">
            <v>(震)施設旅費</v>
          </cell>
        </row>
        <row r="495">
          <cell r="A495">
            <v>251100</v>
          </cell>
          <cell r="B495" t="str">
            <v>目</v>
          </cell>
          <cell r="C495" t="str">
            <v xml:space="preserve">   施設施工庁費</v>
          </cell>
          <cell r="D495" t="str">
            <v>施設施工庁費</v>
          </cell>
          <cell r="E495" t="str">
            <v>(震)施設庁費</v>
          </cell>
        </row>
        <row r="496">
          <cell r="A496">
            <v>251102</v>
          </cell>
          <cell r="B496" t="str">
            <v>細</v>
          </cell>
          <cell r="C496" t="str">
            <v xml:space="preserve">   施設施工庁費</v>
          </cell>
          <cell r="D496" t="str">
            <v>施設施工庁費</v>
          </cell>
          <cell r="E496" t="str">
            <v>(震)施設庁費</v>
          </cell>
        </row>
        <row r="497">
          <cell r="A497">
            <v>251200</v>
          </cell>
          <cell r="B497" t="str">
            <v>目</v>
          </cell>
          <cell r="C497" t="str">
            <v xml:space="preserve">   施設整備費</v>
          </cell>
          <cell r="D497" t="str">
            <v>施設整備費</v>
          </cell>
          <cell r="E497" t="str">
            <v>(震)施設整備</v>
          </cell>
        </row>
        <row r="498">
          <cell r="A498">
            <v>251201</v>
          </cell>
          <cell r="B498" t="str">
            <v>細</v>
          </cell>
          <cell r="C498" t="str">
            <v xml:space="preserve">   施設整備費</v>
          </cell>
          <cell r="D498" t="str">
            <v>工事費</v>
          </cell>
          <cell r="E498" t="str">
            <v>(震)工事費</v>
          </cell>
        </row>
        <row r="499">
          <cell r="A499">
            <v>251300</v>
          </cell>
          <cell r="B499" t="str">
            <v>目</v>
          </cell>
          <cell r="C499" t="str">
            <v xml:space="preserve">   公務員宿舎施設費</v>
          </cell>
          <cell r="D499" t="str">
            <v>公務員宿舎施設費</v>
          </cell>
          <cell r="E499" t="str">
            <v>(震)公務宿舎</v>
          </cell>
        </row>
        <row r="500">
          <cell r="A500">
            <v>251301</v>
          </cell>
          <cell r="B500" t="str">
            <v>細</v>
          </cell>
          <cell r="C500" t="str">
            <v xml:space="preserve">   公務員宿舎施設費</v>
          </cell>
          <cell r="D500" t="str">
            <v>工事費</v>
          </cell>
          <cell r="E500" t="str">
            <v>(震)工事費</v>
          </cell>
        </row>
        <row r="501">
          <cell r="A501">
            <v>251400</v>
          </cell>
          <cell r="B501" t="str">
            <v>目</v>
          </cell>
          <cell r="C501" t="str">
            <v xml:space="preserve">   不動産購入費</v>
          </cell>
          <cell r="D501" t="str">
            <v>不動産購入費</v>
          </cell>
          <cell r="E501" t="str">
            <v>(震)不動産購</v>
          </cell>
        </row>
        <row r="502">
          <cell r="A502">
            <v>251401</v>
          </cell>
          <cell r="B502" t="str">
            <v>細</v>
          </cell>
          <cell r="C502" t="str">
            <v xml:space="preserve">   不動産購入費</v>
          </cell>
          <cell r="D502" t="str">
            <v>不動産購入費</v>
          </cell>
          <cell r="E502" t="str">
            <v>(震)不動産購</v>
          </cell>
        </row>
        <row r="503">
          <cell r="A503">
            <v>251402</v>
          </cell>
          <cell r="B503" t="str">
            <v>細</v>
          </cell>
          <cell r="C503" t="str">
            <v xml:space="preserve">   不動産購入費</v>
          </cell>
          <cell r="D503" t="str">
            <v>公務員宿舎不動産購入費</v>
          </cell>
          <cell r="E503" t="str">
            <v>(震)宿舎不動</v>
          </cell>
        </row>
        <row r="504">
          <cell r="A504">
            <v>251500</v>
          </cell>
          <cell r="B504" t="str">
            <v>目</v>
          </cell>
          <cell r="C504" t="str">
            <v xml:space="preserve">   移転等補償金</v>
          </cell>
          <cell r="D504" t="str">
            <v>移転等補償金</v>
          </cell>
          <cell r="E504" t="str">
            <v>(震)移転補償</v>
          </cell>
        </row>
        <row r="505">
          <cell r="A505">
            <v>251501</v>
          </cell>
          <cell r="B505" t="str">
            <v>細</v>
          </cell>
          <cell r="C505" t="str">
            <v xml:space="preserve">   移転等補償金</v>
          </cell>
          <cell r="D505" t="str">
            <v>移転等補償金</v>
          </cell>
          <cell r="E505" t="str">
            <v>(震)移転補償</v>
          </cell>
        </row>
        <row r="506">
          <cell r="A506">
            <v>60000</v>
          </cell>
          <cell r="B506" t="str">
            <v>項</v>
          </cell>
          <cell r="C506" t="str">
            <v>人材確保育成費</v>
          </cell>
          <cell r="D506" t="str">
            <v>人材確保育成費</v>
          </cell>
          <cell r="E506" t="str">
            <v>人材確保育成</v>
          </cell>
        </row>
        <row r="507">
          <cell r="A507">
            <v>61000</v>
          </cell>
          <cell r="B507" t="str">
            <v>目</v>
          </cell>
          <cell r="C507" t="str">
            <v xml:space="preserve">   予備隊員手当</v>
          </cell>
          <cell r="D507" t="str">
            <v>予備隊員手当</v>
          </cell>
          <cell r="E507" t="str">
            <v>予備隊員手当</v>
          </cell>
        </row>
        <row r="508">
          <cell r="A508">
            <v>61001</v>
          </cell>
          <cell r="B508" t="str">
            <v>細</v>
          </cell>
          <cell r="C508" t="str">
            <v xml:space="preserve">   予備隊員手当</v>
          </cell>
          <cell r="D508" t="str">
            <v>予備隊員手当</v>
          </cell>
          <cell r="E508" t="str">
            <v>予備隊員手当</v>
          </cell>
        </row>
        <row r="509">
          <cell r="A509">
            <v>61100</v>
          </cell>
          <cell r="B509" t="str">
            <v>目</v>
          </cell>
          <cell r="C509" t="str">
            <v xml:space="preserve">   即応予備自衛官勤続報奨金</v>
          </cell>
          <cell r="D509" t="str">
            <v>即応予備自衛官勤続報奨金</v>
          </cell>
          <cell r="E509" t="str">
            <v>即応予備報奨</v>
          </cell>
        </row>
        <row r="510">
          <cell r="A510">
            <v>61101</v>
          </cell>
          <cell r="B510" t="str">
            <v>細</v>
          </cell>
          <cell r="C510" t="str">
            <v xml:space="preserve">   即応予備自衛官勤続報奨金</v>
          </cell>
          <cell r="D510" t="str">
            <v>即応予備自衛官勤続報奨金</v>
          </cell>
          <cell r="E510" t="str">
            <v>即応予備報奨</v>
          </cell>
        </row>
        <row r="511">
          <cell r="A511">
            <v>61200</v>
          </cell>
          <cell r="B511" t="str">
            <v>目</v>
          </cell>
          <cell r="C511" t="str">
            <v xml:space="preserve">   即応予備自衛官雇用企業給付金</v>
          </cell>
          <cell r="D511" t="str">
            <v>即応予備自衛官雇用企業給付金</v>
          </cell>
          <cell r="E511" t="str">
            <v>即応予備給付</v>
          </cell>
        </row>
        <row r="512">
          <cell r="A512">
            <v>61201</v>
          </cell>
          <cell r="B512" t="str">
            <v>細</v>
          </cell>
          <cell r="C512" t="str">
            <v xml:space="preserve">   即応予備自衛官雇用企業給付金</v>
          </cell>
          <cell r="D512" t="str">
            <v>即応予備自衛官雇用企業給付金</v>
          </cell>
          <cell r="E512" t="str">
            <v>即応予備給付</v>
          </cell>
        </row>
        <row r="513">
          <cell r="A513">
            <v>61300</v>
          </cell>
          <cell r="B513" t="str">
            <v>目</v>
          </cell>
          <cell r="C513" t="str">
            <v xml:space="preserve">   教育訓練履修給付金</v>
          </cell>
          <cell r="D513" t="str">
            <v>教育訓練履修給付金</v>
          </cell>
          <cell r="E513" t="str">
            <v>教育訓練履修</v>
          </cell>
        </row>
        <row r="514">
          <cell r="A514">
            <v>61301</v>
          </cell>
          <cell r="B514" t="str">
            <v>細</v>
          </cell>
          <cell r="C514" t="str">
            <v xml:space="preserve">   教育訓練履修給付金</v>
          </cell>
          <cell r="D514" t="str">
            <v>教育訓練履修給付金</v>
          </cell>
          <cell r="E514" t="str">
            <v>教育訓練履修</v>
          </cell>
        </row>
        <row r="515">
          <cell r="A515">
            <v>61400</v>
          </cell>
          <cell r="B515" t="str">
            <v>目</v>
          </cell>
          <cell r="C515" t="str">
            <v xml:space="preserve">   入校講習旅費</v>
          </cell>
          <cell r="D515" t="str">
            <v>入校講習旅費</v>
          </cell>
          <cell r="E515" t="str">
            <v>入校講習旅費</v>
          </cell>
        </row>
        <row r="516">
          <cell r="A516">
            <v>61401</v>
          </cell>
          <cell r="B516" t="str">
            <v>細</v>
          </cell>
          <cell r="C516" t="str">
            <v xml:space="preserve">   入校講習旅費</v>
          </cell>
          <cell r="D516" t="str">
            <v>入校講習旅費</v>
          </cell>
          <cell r="E516" t="str">
            <v>入校講習旅費</v>
          </cell>
        </row>
        <row r="517">
          <cell r="A517">
            <v>61402</v>
          </cell>
          <cell r="B517" t="str">
            <v>細</v>
          </cell>
          <cell r="C517" t="str">
            <v xml:space="preserve">   入校講習旅費</v>
          </cell>
          <cell r="D517" t="str">
            <v>現地研修旅費</v>
          </cell>
          <cell r="E517" t="str">
            <v>現地研修旅費</v>
          </cell>
        </row>
        <row r="518">
          <cell r="A518">
            <v>61500</v>
          </cell>
          <cell r="B518" t="str">
            <v>目</v>
          </cell>
          <cell r="C518" t="str">
            <v xml:space="preserve">   募集等旅費</v>
          </cell>
          <cell r="D518" t="str">
            <v>募集等旅費</v>
          </cell>
          <cell r="E518" t="str">
            <v>募集等旅費</v>
          </cell>
        </row>
        <row r="519">
          <cell r="A519">
            <v>61501</v>
          </cell>
          <cell r="B519" t="str">
            <v>細</v>
          </cell>
          <cell r="C519" t="str">
            <v xml:space="preserve">   募集等旅費</v>
          </cell>
          <cell r="D519" t="str">
            <v>募集旅費</v>
          </cell>
          <cell r="E519" t="str">
            <v>募集旅費</v>
          </cell>
        </row>
        <row r="520">
          <cell r="A520">
            <v>61502</v>
          </cell>
          <cell r="B520" t="str">
            <v>細</v>
          </cell>
          <cell r="C520" t="str">
            <v xml:space="preserve">   募集等旅費</v>
          </cell>
          <cell r="D520" t="str">
            <v>就職援護旅費</v>
          </cell>
          <cell r="E520" t="str">
            <v>就職援護旅費</v>
          </cell>
        </row>
        <row r="521">
          <cell r="A521">
            <v>61503</v>
          </cell>
          <cell r="B521" t="str">
            <v>細</v>
          </cell>
          <cell r="C521" t="str">
            <v xml:space="preserve">   募集等旅費</v>
          </cell>
          <cell r="D521" t="str">
            <v>部外者招へい旅費</v>
          </cell>
          <cell r="E521" t="str">
            <v>部外者招へい</v>
          </cell>
        </row>
        <row r="522">
          <cell r="A522">
            <v>61600</v>
          </cell>
          <cell r="B522" t="str">
            <v>目</v>
          </cell>
          <cell r="C522" t="str">
            <v xml:space="preserve">   講師旅費</v>
          </cell>
          <cell r="D522" t="str">
            <v>講師旅費</v>
          </cell>
          <cell r="E522" t="str">
            <v>講師旅費</v>
          </cell>
        </row>
        <row r="523">
          <cell r="A523">
            <v>61601</v>
          </cell>
          <cell r="B523" t="str">
            <v>細</v>
          </cell>
          <cell r="C523" t="str">
            <v xml:space="preserve">   講師旅費</v>
          </cell>
          <cell r="D523" t="str">
            <v>講師旅費</v>
          </cell>
          <cell r="E523" t="str">
            <v>講師旅費</v>
          </cell>
        </row>
        <row r="524">
          <cell r="A524">
            <v>61700</v>
          </cell>
          <cell r="B524" t="str">
            <v>目</v>
          </cell>
          <cell r="C524" t="str">
            <v xml:space="preserve">   予備隊員招集等旅費</v>
          </cell>
          <cell r="D524" t="str">
            <v>予備隊員招集等旅費</v>
          </cell>
          <cell r="E524" t="str">
            <v>予備隊員招集</v>
          </cell>
        </row>
        <row r="525">
          <cell r="A525">
            <v>61701</v>
          </cell>
          <cell r="B525" t="str">
            <v>細</v>
          </cell>
          <cell r="C525" t="str">
            <v xml:space="preserve">   予備隊員招集等旅費</v>
          </cell>
          <cell r="D525" t="str">
            <v>予備隊員招集等旅費</v>
          </cell>
          <cell r="E525" t="str">
            <v>予備隊員招集</v>
          </cell>
        </row>
        <row r="526">
          <cell r="A526">
            <v>61800</v>
          </cell>
          <cell r="B526" t="str">
            <v>目</v>
          </cell>
          <cell r="C526" t="str">
            <v xml:space="preserve">   募集等庁費</v>
          </cell>
          <cell r="D526" t="str">
            <v>募集等庁費</v>
          </cell>
          <cell r="E526" t="str">
            <v>募集等庁費</v>
          </cell>
        </row>
        <row r="527">
          <cell r="A527">
            <v>61801</v>
          </cell>
          <cell r="B527" t="str">
            <v>細</v>
          </cell>
          <cell r="C527" t="str">
            <v xml:space="preserve">   募集等庁費</v>
          </cell>
          <cell r="D527" t="str">
            <v>募集等庁費</v>
          </cell>
          <cell r="E527" t="str">
            <v>募集等庁費</v>
          </cell>
        </row>
        <row r="528">
          <cell r="A528">
            <v>61900</v>
          </cell>
          <cell r="B528" t="str">
            <v>目</v>
          </cell>
          <cell r="C528" t="str">
            <v xml:space="preserve">   予備隊員業務庁費</v>
          </cell>
          <cell r="D528" t="str">
            <v>予備隊員業務庁費</v>
          </cell>
          <cell r="E528" t="str">
            <v>予備隊員庁費</v>
          </cell>
        </row>
        <row r="529">
          <cell r="A529">
            <v>61901</v>
          </cell>
          <cell r="B529" t="str">
            <v>細</v>
          </cell>
          <cell r="C529" t="str">
            <v xml:space="preserve">   予備隊員業務庁費</v>
          </cell>
          <cell r="D529" t="str">
            <v>予備隊員業務庁費</v>
          </cell>
          <cell r="E529" t="str">
            <v>予備隊員庁費</v>
          </cell>
        </row>
        <row r="530">
          <cell r="A530">
            <v>62000</v>
          </cell>
          <cell r="B530" t="str">
            <v>目</v>
          </cell>
          <cell r="C530" t="str">
            <v xml:space="preserve">   医   療   費</v>
          </cell>
          <cell r="D530" t="str">
            <v>医療費</v>
          </cell>
          <cell r="E530" t="str">
            <v>医療費</v>
          </cell>
        </row>
        <row r="531">
          <cell r="A531">
            <v>62001</v>
          </cell>
          <cell r="B531" t="str">
            <v>細</v>
          </cell>
          <cell r="C531" t="str">
            <v xml:space="preserve">   医   療   費</v>
          </cell>
          <cell r="D531" t="str">
            <v>医療関係備品費</v>
          </cell>
          <cell r="E531" t="str">
            <v>医療関係備品</v>
          </cell>
        </row>
        <row r="532">
          <cell r="A532">
            <v>62010</v>
          </cell>
          <cell r="B532" t="str">
            <v>細</v>
          </cell>
          <cell r="C532" t="str">
            <v xml:space="preserve">   医   療   費</v>
          </cell>
          <cell r="D532" t="str">
            <v>その他</v>
          </cell>
          <cell r="E532" t="str">
            <v>その他</v>
          </cell>
        </row>
        <row r="533">
          <cell r="A533">
            <v>62002</v>
          </cell>
          <cell r="B533" t="str">
            <v>細</v>
          </cell>
          <cell r="C533" t="str">
            <v xml:space="preserve">   医   療   費</v>
          </cell>
          <cell r="D533" t="str">
            <v>医療施行費</v>
          </cell>
          <cell r="E533" t="str">
            <v>医療施行費</v>
          </cell>
        </row>
        <row r="534">
          <cell r="A534">
            <v>62003</v>
          </cell>
          <cell r="B534" t="str">
            <v>細</v>
          </cell>
          <cell r="C534" t="str">
            <v xml:space="preserve">   医   療   費</v>
          </cell>
          <cell r="D534" t="str">
            <v>医療器材修理費</v>
          </cell>
          <cell r="E534" t="str">
            <v>医療器材修理</v>
          </cell>
        </row>
        <row r="535">
          <cell r="A535">
            <v>62004</v>
          </cell>
          <cell r="B535" t="str">
            <v>細</v>
          </cell>
          <cell r="C535" t="str">
            <v xml:space="preserve">   医   療   費</v>
          </cell>
          <cell r="D535" t="str">
            <v>賃金</v>
          </cell>
          <cell r="E535" t="str">
            <v>賃金</v>
          </cell>
        </row>
        <row r="536">
          <cell r="A536">
            <v>62005</v>
          </cell>
          <cell r="B536" t="str">
            <v>細</v>
          </cell>
          <cell r="C536" t="str">
            <v xml:space="preserve">   医   療   費</v>
          </cell>
          <cell r="D536" t="str">
            <v>保険料</v>
          </cell>
          <cell r="E536" t="str">
            <v>保険料</v>
          </cell>
        </row>
        <row r="537">
          <cell r="A537">
            <v>62100</v>
          </cell>
          <cell r="B537" t="str">
            <v>目</v>
          </cell>
          <cell r="C537" t="str">
            <v xml:space="preserve">   教育訓練費</v>
          </cell>
          <cell r="D537" t="str">
            <v>教育訓練費</v>
          </cell>
          <cell r="E537" t="str">
            <v>教育訓練費</v>
          </cell>
        </row>
        <row r="538">
          <cell r="A538">
            <v>62101</v>
          </cell>
          <cell r="B538" t="str">
            <v>細</v>
          </cell>
          <cell r="C538" t="str">
            <v xml:space="preserve">   教育訓練費</v>
          </cell>
          <cell r="D538" t="str">
            <v>教育訓練用備品費</v>
          </cell>
          <cell r="E538" t="str">
            <v>教育訓練備品</v>
          </cell>
        </row>
        <row r="539">
          <cell r="A539">
            <v>62102</v>
          </cell>
          <cell r="B539" t="str">
            <v>細</v>
          </cell>
          <cell r="C539" t="str">
            <v xml:space="preserve">   教育訓練費</v>
          </cell>
          <cell r="D539" t="str">
            <v>修理保管用備品費</v>
          </cell>
          <cell r="E539" t="str">
            <v>修理保管備品</v>
          </cell>
        </row>
        <row r="540">
          <cell r="A540">
            <v>62110</v>
          </cell>
          <cell r="B540" t="str">
            <v>細</v>
          </cell>
          <cell r="C540" t="str">
            <v xml:space="preserve">   教育訓練費</v>
          </cell>
          <cell r="D540" t="str">
            <v>その他</v>
          </cell>
          <cell r="E540" t="str">
            <v>その他</v>
          </cell>
        </row>
        <row r="541">
          <cell r="A541">
            <v>62103</v>
          </cell>
          <cell r="B541" t="str">
            <v>細</v>
          </cell>
          <cell r="C541" t="str">
            <v xml:space="preserve">   教育訓練費</v>
          </cell>
          <cell r="D541" t="str">
            <v>教育訓練演習費</v>
          </cell>
          <cell r="E541" t="str">
            <v>教育訓練演習</v>
          </cell>
        </row>
        <row r="542">
          <cell r="A542">
            <v>62104</v>
          </cell>
          <cell r="B542" t="str">
            <v>細</v>
          </cell>
          <cell r="C542" t="str">
            <v xml:space="preserve">   教育訓練費</v>
          </cell>
          <cell r="D542" t="str">
            <v>備品修理費</v>
          </cell>
          <cell r="E542" t="str">
            <v>備品修理費</v>
          </cell>
        </row>
        <row r="543">
          <cell r="A543">
            <v>62105</v>
          </cell>
          <cell r="B543" t="str">
            <v>細</v>
          </cell>
          <cell r="C543" t="str">
            <v xml:space="preserve">   教育訓練費</v>
          </cell>
          <cell r="D543" t="str">
            <v>教育訓練初度費</v>
          </cell>
          <cell r="E543" t="str">
            <v>教育訓練初度</v>
          </cell>
        </row>
        <row r="544">
          <cell r="A544">
            <v>62106</v>
          </cell>
          <cell r="B544" t="str">
            <v>細</v>
          </cell>
          <cell r="C544" t="str">
            <v xml:space="preserve">   教育訓練費</v>
          </cell>
          <cell r="D544" t="str">
            <v>賃金</v>
          </cell>
          <cell r="E544" t="str">
            <v>賃金</v>
          </cell>
        </row>
        <row r="545">
          <cell r="A545">
            <v>62200</v>
          </cell>
          <cell r="B545" t="str">
            <v>目</v>
          </cell>
          <cell r="C545" t="str">
            <v xml:space="preserve">   診療委託費</v>
          </cell>
          <cell r="D545" t="str">
            <v>診療委託費</v>
          </cell>
          <cell r="E545" t="str">
            <v>診療委託費</v>
          </cell>
        </row>
        <row r="546">
          <cell r="A546">
            <v>62201</v>
          </cell>
          <cell r="B546" t="str">
            <v>細</v>
          </cell>
          <cell r="C546" t="str">
            <v xml:space="preserve">   診療委託費</v>
          </cell>
          <cell r="D546" t="str">
            <v>診療委託費</v>
          </cell>
          <cell r="E546" t="str">
            <v>診療委託費</v>
          </cell>
        </row>
        <row r="547">
          <cell r="A547">
            <v>260000</v>
          </cell>
          <cell r="B547" t="str">
            <v>項</v>
          </cell>
          <cell r="C547" t="str">
            <v>東日本大震災復旧・復興人材確保育成費</v>
          </cell>
          <cell r="D547" t="str">
            <v>東日本大震災復旧・復興人材確保育成費</v>
          </cell>
          <cell r="E547" t="str">
            <v>(震)人材確保</v>
          </cell>
        </row>
        <row r="548">
          <cell r="A548">
            <v>261000</v>
          </cell>
          <cell r="B548" t="str">
            <v>目</v>
          </cell>
          <cell r="C548" t="str">
            <v xml:space="preserve">   予備隊員手当</v>
          </cell>
          <cell r="D548" t="str">
            <v>予備隊員手当</v>
          </cell>
          <cell r="E548" t="str">
            <v>(震)予備手当</v>
          </cell>
        </row>
        <row r="549">
          <cell r="A549">
            <v>261001</v>
          </cell>
          <cell r="B549" t="str">
            <v>細</v>
          </cell>
          <cell r="C549" t="str">
            <v xml:space="preserve">   予備隊員手当</v>
          </cell>
          <cell r="D549" t="str">
            <v>予備隊員手当</v>
          </cell>
          <cell r="E549" t="str">
            <v>(震)予備手当</v>
          </cell>
        </row>
        <row r="550">
          <cell r="A550">
            <v>261100</v>
          </cell>
          <cell r="B550" t="str">
            <v>目</v>
          </cell>
          <cell r="C550" t="str">
            <v xml:space="preserve">   即応予備自衛官勤続報奨金</v>
          </cell>
          <cell r="D550" t="str">
            <v>即応予備自衛官勤続報奨金</v>
          </cell>
          <cell r="E550" t="str">
            <v>(震)即応報奨</v>
          </cell>
        </row>
        <row r="551">
          <cell r="A551">
            <v>261101</v>
          </cell>
          <cell r="B551" t="str">
            <v>細</v>
          </cell>
          <cell r="C551" t="str">
            <v xml:space="preserve">   即応予備自衛官勤続報奨金</v>
          </cell>
          <cell r="D551" t="str">
            <v>即応予備自衛官勤続報奨金</v>
          </cell>
          <cell r="E551" t="str">
            <v>(震)即応報奨</v>
          </cell>
        </row>
        <row r="552">
          <cell r="A552">
            <v>261200</v>
          </cell>
          <cell r="B552" t="str">
            <v>目</v>
          </cell>
          <cell r="C552" t="str">
            <v xml:space="preserve">   即応予備自衛官雇用企業給付金</v>
          </cell>
          <cell r="D552" t="str">
            <v>即応予備自衛官雇用企業給付金</v>
          </cell>
          <cell r="E552" t="str">
            <v>(震)即応給付</v>
          </cell>
        </row>
        <row r="553">
          <cell r="A553">
            <v>261201</v>
          </cell>
          <cell r="B553" t="str">
            <v>細</v>
          </cell>
          <cell r="C553" t="str">
            <v xml:space="preserve">   即応予備自衛官雇用企業給付金</v>
          </cell>
          <cell r="D553" t="str">
            <v>即応予備自衛官雇用企業給付金</v>
          </cell>
          <cell r="E553" t="str">
            <v>(震)即応給付</v>
          </cell>
        </row>
        <row r="554">
          <cell r="A554">
            <v>261300</v>
          </cell>
          <cell r="B554" t="str">
            <v>目</v>
          </cell>
          <cell r="C554" t="str">
            <v xml:space="preserve">   教育訓練履修給付金</v>
          </cell>
          <cell r="D554" t="str">
            <v>教育訓練履修給付金</v>
          </cell>
          <cell r="E554" t="str">
            <v>(震)教訓履修</v>
          </cell>
        </row>
        <row r="555">
          <cell r="A555">
            <v>261301</v>
          </cell>
          <cell r="B555" t="str">
            <v>細</v>
          </cell>
          <cell r="C555" t="str">
            <v xml:space="preserve">   教育訓練履修給付金</v>
          </cell>
          <cell r="D555" t="str">
            <v>教育訓練履修給付金</v>
          </cell>
          <cell r="E555" t="str">
            <v>(震)教訓履修</v>
          </cell>
        </row>
        <row r="556">
          <cell r="A556">
            <v>261400</v>
          </cell>
          <cell r="B556" t="str">
            <v>目</v>
          </cell>
          <cell r="C556" t="str">
            <v xml:space="preserve">   入校講習旅費</v>
          </cell>
          <cell r="D556" t="str">
            <v>入校講習旅費</v>
          </cell>
          <cell r="E556" t="str">
            <v>(震)入校講習</v>
          </cell>
        </row>
        <row r="557">
          <cell r="A557">
            <v>261401</v>
          </cell>
          <cell r="B557" t="str">
            <v>細</v>
          </cell>
          <cell r="C557" t="str">
            <v xml:space="preserve">   入校講習旅費</v>
          </cell>
          <cell r="D557" t="str">
            <v>入校講習旅費</v>
          </cell>
          <cell r="E557" t="str">
            <v>(震)入校講習</v>
          </cell>
        </row>
        <row r="558">
          <cell r="A558">
            <v>261402</v>
          </cell>
          <cell r="B558" t="str">
            <v>細</v>
          </cell>
          <cell r="C558" t="str">
            <v xml:space="preserve">   入校講習旅費</v>
          </cell>
          <cell r="D558" t="str">
            <v>現地研修旅費</v>
          </cell>
          <cell r="E558" t="str">
            <v>(震)現地研修</v>
          </cell>
        </row>
        <row r="559">
          <cell r="A559">
            <v>261500</v>
          </cell>
          <cell r="B559" t="str">
            <v>目</v>
          </cell>
          <cell r="C559" t="str">
            <v xml:space="preserve">   募集等旅費</v>
          </cell>
          <cell r="D559" t="str">
            <v>募集等旅費</v>
          </cell>
          <cell r="E559" t="str">
            <v>(震)募集等旅</v>
          </cell>
        </row>
        <row r="560">
          <cell r="A560">
            <v>261501</v>
          </cell>
          <cell r="B560" t="str">
            <v>細</v>
          </cell>
          <cell r="C560" t="str">
            <v xml:space="preserve">   募集等旅費</v>
          </cell>
          <cell r="D560" t="str">
            <v>募集旅費</v>
          </cell>
          <cell r="E560" t="str">
            <v>(震)募集旅費</v>
          </cell>
        </row>
        <row r="561">
          <cell r="A561">
            <v>261502</v>
          </cell>
          <cell r="B561" t="str">
            <v>細</v>
          </cell>
          <cell r="C561" t="str">
            <v xml:space="preserve">   募集等旅費</v>
          </cell>
          <cell r="D561" t="str">
            <v>就職援護旅費</v>
          </cell>
          <cell r="E561" t="str">
            <v>(震)就職援護</v>
          </cell>
        </row>
        <row r="562">
          <cell r="A562">
            <v>261503</v>
          </cell>
          <cell r="B562" t="str">
            <v>細</v>
          </cell>
          <cell r="C562" t="str">
            <v xml:space="preserve">   募集等旅費</v>
          </cell>
          <cell r="D562" t="str">
            <v>部外者招へい旅費</v>
          </cell>
          <cell r="E562" t="str">
            <v>(震)部外者招</v>
          </cell>
        </row>
        <row r="563">
          <cell r="A563">
            <v>261600</v>
          </cell>
          <cell r="B563" t="str">
            <v>目</v>
          </cell>
          <cell r="C563" t="str">
            <v xml:space="preserve">   講師旅費</v>
          </cell>
          <cell r="D563" t="str">
            <v>講師旅費</v>
          </cell>
          <cell r="E563" t="str">
            <v>(震)講師旅費</v>
          </cell>
        </row>
        <row r="564">
          <cell r="A564">
            <v>261601</v>
          </cell>
          <cell r="B564" t="str">
            <v>細</v>
          </cell>
          <cell r="C564" t="str">
            <v xml:space="preserve">   講師旅費</v>
          </cell>
          <cell r="D564" t="str">
            <v>講師旅費</v>
          </cell>
          <cell r="E564" t="str">
            <v>(震)講師旅費</v>
          </cell>
        </row>
        <row r="565">
          <cell r="A565">
            <v>261700</v>
          </cell>
          <cell r="B565" t="str">
            <v>目</v>
          </cell>
          <cell r="C565" t="str">
            <v xml:space="preserve">   予備隊員招集等旅費</v>
          </cell>
          <cell r="D565" t="str">
            <v>予備隊員招集等旅費</v>
          </cell>
          <cell r="E565" t="str">
            <v>(震)予備旅費</v>
          </cell>
        </row>
        <row r="566">
          <cell r="A566">
            <v>261701</v>
          </cell>
          <cell r="B566" t="str">
            <v>細</v>
          </cell>
          <cell r="C566" t="str">
            <v xml:space="preserve">   予備隊員招集等旅費</v>
          </cell>
          <cell r="D566" t="str">
            <v>予備隊員招集等旅費</v>
          </cell>
          <cell r="E566" t="str">
            <v>(震)予備旅費</v>
          </cell>
        </row>
        <row r="567">
          <cell r="A567">
            <v>261800</v>
          </cell>
          <cell r="B567" t="str">
            <v>目</v>
          </cell>
          <cell r="C567" t="str">
            <v xml:space="preserve">   募集等庁費</v>
          </cell>
          <cell r="D567" t="str">
            <v>募集等庁費</v>
          </cell>
          <cell r="E567" t="str">
            <v>(震)募集庁費</v>
          </cell>
        </row>
        <row r="568">
          <cell r="A568">
            <v>261801</v>
          </cell>
          <cell r="B568" t="str">
            <v>細</v>
          </cell>
          <cell r="C568" t="str">
            <v xml:space="preserve">   募集等庁費</v>
          </cell>
          <cell r="D568" t="str">
            <v>募集等庁費</v>
          </cell>
          <cell r="E568" t="str">
            <v>(震)募集庁費</v>
          </cell>
        </row>
        <row r="569">
          <cell r="A569">
            <v>261900</v>
          </cell>
          <cell r="B569" t="str">
            <v>目</v>
          </cell>
          <cell r="C569" t="str">
            <v xml:space="preserve">   予備隊員業務庁費</v>
          </cell>
          <cell r="D569" t="str">
            <v>予備隊員業務庁費</v>
          </cell>
          <cell r="E569" t="str">
            <v>(震)予備庁費</v>
          </cell>
        </row>
        <row r="570">
          <cell r="A570">
            <v>261901</v>
          </cell>
          <cell r="B570" t="str">
            <v>細</v>
          </cell>
          <cell r="C570" t="str">
            <v xml:space="preserve">   予備隊員業務庁費</v>
          </cell>
          <cell r="D570" t="str">
            <v>予備隊員業務庁費</v>
          </cell>
          <cell r="E570" t="str">
            <v>(震)予備庁費</v>
          </cell>
        </row>
        <row r="571">
          <cell r="A571">
            <v>262000</v>
          </cell>
          <cell r="B571" t="str">
            <v>目</v>
          </cell>
          <cell r="C571" t="str">
            <v xml:space="preserve">   医   療   費</v>
          </cell>
          <cell r="D571" t="str">
            <v>医療費</v>
          </cell>
          <cell r="E571" t="str">
            <v>(震)医療費</v>
          </cell>
        </row>
        <row r="572">
          <cell r="A572">
            <v>262001</v>
          </cell>
          <cell r="B572" t="str">
            <v>細</v>
          </cell>
          <cell r="C572" t="str">
            <v xml:space="preserve">   医   療   費</v>
          </cell>
          <cell r="D572" t="str">
            <v>医療関係備品費</v>
          </cell>
          <cell r="E572" t="str">
            <v>(震)医療備品</v>
          </cell>
        </row>
        <row r="573">
          <cell r="A573">
            <v>262010</v>
          </cell>
          <cell r="B573" t="str">
            <v>細</v>
          </cell>
          <cell r="C573" t="str">
            <v xml:space="preserve">   医   療   費</v>
          </cell>
          <cell r="D573" t="str">
            <v>その他</v>
          </cell>
          <cell r="E573" t="str">
            <v>(震)その他</v>
          </cell>
        </row>
        <row r="574">
          <cell r="A574">
            <v>262002</v>
          </cell>
          <cell r="B574" t="str">
            <v>細</v>
          </cell>
          <cell r="C574" t="str">
            <v xml:space="preserve">   医   療   費</v>
          </cell>
          <cell r="D574" t="str">
            <v>医療施行費</v>
          </cell>
          <cell r="E574" t="str">
            <v>(震)医療施行</v>
          </cell>
        </row>
        <row r="575">
          <cell r="A575">
            <v>262003</v>
          </cell>
          <cell r="B575" t="str">
            <v>細</v>
          </cell>
          <cell r="C575" t="str">
            <v xml:space="preserve">   医   療   費</v>
          </cell>
          <cell r="D575" t="str">
            <v>医療器材修理費</v>
          </cell>
          <cell r="E575" t="str">
            <v>(震)医療器材</v>
          </cell>
        </row>
        <row r="576">
          <cell r="A576">
            <v>262004</v>
          </cell>
          <cell r="B576" t="str">
            <v>細</v>
          </cell>
          <cell r="C576" t="str">
            <v xml:space="preserve">   医   療   費</v>
          </cell>
          <cell r="D576" t="str">
            <v>賃金</v>
          </cell>
          <cell r="E576" t="str">
            <v>(震)賃金</v>
          </cell>
        </row>
        <row r="577">
          <cell r="A577">
            <v>262005</v>
          </cell>
          <cell r="B577" t="str">
            <v>細</v>
          </cell>
          <cell r="C577" t="str">
            <v xml:space="preserve">   医   療   費</v>
          </cell>
          <cell r="D577" t="str">
            <v>保険料</v>
          </cell>
          <cell r="E577" t="str">
            <v>(震)保険料</v>
          </cell>
        </row>
        <row r="578">
          <cell r="A578">
            <v>262100</v>
          </cell>
          <cell r="B578" t="str">
            <v>目</v>
          </cell>
          <cell r="C578" t="str">
            <v xml:space="preserve">   教育訓練費</v>
          </cell>
          <cell r="D578" t="str">
            <v>教育訓練費</v>
          </cell>
          <cell r="E578" t="str">
            <v>(震)教育訓練</v>
          </cell>
        </row>
        <row r="579">
          <cell r="A579">
            <v>262101</v>
          </cell>
          <cell r="B579" t="str">
            <v>細</v>
          </cell>
          <cell r="C579" t="str">
            <v xml:space="preserve">   教育訓練費</v>
          </cell>
          <cell r="D579" t="str">
            <v>教育訓練用備品費</v>
          </cell>
          <cell r="E579" t="str">
            <v>(震)教訓備品</v>
          </cell>
        </row>
        <row r="580">
          <cell r="A580">
            <v>262102</v>
          </cell>
          <cell r="B580" t="str">
            <v>細</v>
          </cell>
          <cell r="C580" t="str">
            <v xml:space="preserve">   教育訓練費</v>
          </cell>
          <cell r="D580" t="str">
            <v>修理保管用備品費</v>
          </cell>
          <cell r="E580" t="str">
            <v>(震)修理備品</v>
          </cell>
        </row>
        <row r="581">
          <cell r="A581">
            <v>262110</v>
          </cell>
          <cell r="B581" t="str">
            <v>細</v>
          </cell>
          <cell r="C581" t="str">
            <v xml:space="preserve">   教育訓練費</v>
          </cell>
          <cell r="D581" t="str">
            <v>その他</v>
          </cell>
          <cell r="E581" t="str">
            <v>(震)その他</v>
          </cell>
        </row>
        <row r="582">
          <cell r="A582">
            <v>262103</v>
          </cell>
          <cell r="B582" t="str">
            <v>細</v>
          </cell>
          <cell r="C582" t="str">
            <v xml:space="preserve">   教育訓練費</v>
          </cell>
          <cell r="D582" t="str">
            <v>教育訓練演習費</v>
          </cell>
          <cell r="E582" t="str">
            <v>(震)教訓演習</v>
          </cell>
        </row>
        <row r="583">
          <cell r="A583">
            <v>262104</v>
          </cell>
          <cell r="B583" t="str">
            <v>細</v>
          </cell>
          <cell r="C583" t="str">
            <v xml:space="preserve">   教育訓練費</v>
          </cell>
          <cell r="D583" t="str">
            <v>備品修理費</v>
          </cell>
          <cell r="E583" t="str">
            <v>(震)備品修理</v>
          </cell>
        </row>
        <row r="584">
          <cell r="A584">
            <v>262105</v>
          </cell>
          <cell r="B584" t="str">
            <v>細</v>
          </cell>
          <cell r="C584" t="str">
            <v xml:space="preserve">   教育訓練費</v>
          </cell>
          <cell r="D584" t="str">
            <v>教育訓練初度費</v>
          </cell>
          <cell r="E584" t="str">
            <v>(震)教訓初度</v>
          </cell>
        </row>
        <row r="585">
          <cell r="A585">
            <v>262106</v>
          </cell>
          <cell r="B585" t="str">
            <v>細</v>
          </cell>
          <cell r="C585" t="str">
            <v xml:space="preserve">   教育訓練費</v>
          </cell>
          <cell r="D585" t="str">
            <v>賃金</v>
          </cell>
          <cell r="E585" t="str">
            <v>(震)賃金</v>
          </cell>
        </row>
        <row r="586">
          <cell r="A586">
            <v>262200</v>
          </cell>
          <cell r="B586" t="str">
            <v>目</v>
          </cell>
          <cell r="C586" t="str">
            <v xml:space="preserve">   診療委託費</v>
          </cell>
          <cell r="D586" t="str">
            <v>診療委託費</v>
          </cell>
          <cell r="E586" t="str">
            <v>(震)診療委託</v>
          </cell>
        </row>
        <row r="587">
          <cell r="A587">
            <v>262201</v>
          </cell>
          <cell r="B587" t="str">
            <v>細</v>
          </cell>
          <cell r="C587" t="str">
            <v xml:space="preserve">   診療委託費</v>
          </cell>
          <cell r="D587" t="str">
            <v>診療委託費</v>
          </cell>
          <cell r="E587" t="str">
            <v>(震)診療委託</v>
          </cell>
        </row>
        <row r="588">
          <cell r="A588">
            <v>100000</v>
          </cell>
          <cell r="B588" t="str">
            <v>項</v>
          </cell>
          <cell r="C588" t="str">
            <v>災害対策総合推進調整費</v>
          </cell>
          <cell r="D588" t="str">
            <v>災害対策総合推進調整費</v>
          </cell>
          <cell r="E588" t="str">
            <v>災害調整費</v>
          </cell>
        </row>
        <row r="589">
          <cell r="A589">
            <v>101000</v>
          </cell>
          <cell r="B589" t="str">
            <v>目</v>
          </cell>
          <cell r="C589" t="str">
            <v xml:space="preserve">   災害対策関係調査旅費</v>
          </cell>
          <cell r="D589" t="str">
            <v>災害対策関係調査旅費</v>
          </cell>
          <cell r="E589" t="str">
            <v>災害調査旅費</v>
          </cell>
        </row>
        <row r="590">
          <cell r="A590">
            <v>101001</v>
          </cell>
          <cell r="B590" t="str">
            <v>細</v>
          </cell>
          <cell r="C590" t="str">
            <v xml:space="preserve">   災害対策関係調査旅費</v>
          </cell>
          <cell r="D590" t="str">
            <v>災害対策関係調査旅費</v>
          </cell>
          <cell r="E590" t="str">
            <v>災害調査旅費</v>
          </cell>
        </row>
        <row r="591">
          <cell r="A591">
            <v>101100</v>
          </cell>
          <cell r="B591" t="str">
            <v>目</v>
          </cell>
          <cell r="C591" t="str">
            <v xml:space="preserve">   災害対策関係調査費</v>
          </cell>
          <cell r="D591" t="str">
            <v>災害対策関係調査費</v>
          </cell>
          <cell r="E591" t="str">
            <v>災害調査費</v>
          </cell>
        </row>
        <row r="592">
          <cell r="A592">
            <v>101101</v>
          </cell>
          <cell r="B592" t="str">
            <v>細</v>
          </cell>
          <cell r="C592" t="str">
            <v xml:space="preserve">   災害対策関係調査費</v>
          </cell>
          <cell r="D592" t="str">
            <v>災害対策関係調査費</v>
          </cell>
          <cell r="E592" t="str">
            <v>災害調査費</v>
          </cell>
        </row>
        <row r="593">
          <cell r="A593">
            <v>300000</v>
          </cell>
          <cell r="B593" t="str">
            <v>項</v>
          </cell>
          <cell r="C593" t="str">
            <v>東日本大震災復旧・復興災害対策総合推進調整費</v>
          </cell>
          <cell r="D593" t="str">
            <v>東日本大震災復旧・復興災害対策総合推進調整費</v>
          </cell>
          <cell r="E593" t="str">
            <v>(震)災害調整</v>
          </cell>
        </row>
        <row r="594">
          <cell r="A594">
            <v>301000</v>
          </cell>
          <cell r="B594" t="str">
            <v>目</v>
          </cell>
          <cell r="C594" t="str">
            <v xml:space="preserve">   災害対策関係調査旅費</v>
          </cell>
          <cell r="D594" t="str">
            <v>災害対策関係調査旅費</v>
          </cell>
          <cell r="E594" t="str">
            <v>(震)災害旅費</v>
          </cell>
        </row>
        <row r="595">
          <cell r="A595">
            <v>301001</v>
          </cell>
          <cell r="B595" t="str">
            <v>細</v>
          </cell>
          <cell r="C595" t="str">
            <v xml:space="preserve">   災害対策関係調査旅費</v>
          </cell>
          <cell r="D595" t="str">
            <v>災害対策関係調査旅費</v>
          </cell>
          <cell r="E595" t="str">
            <v>(震)災害旅費</v>
          </cell>
        </row>
        <row r="596">
          <cell r="A596">
            <v>301100</v>
          </cell>
          <cell r="B596" t="str">
            <v>目</v>
          </cell>
          <cell r="C596" t="str">
            <v xml:space="preserve">   災害対策関係調査費</v>
          </cell>
          <cell r="D596" t="str">
            <v>災害対策関係調査費</v>
          </cell>
          <cell r="E596" t="str">
            <v>(震)災害調査</v>
          </cell>
        </row>
        <row r="597">
          <cell r="A597">
            <v>301101</v>
          </cell>
          <cell r="B597" t="str">
            <v>細</v>
          </cell>
          <cell r="C597" t="str">
            <v xml:space="preserve">   災害対策関係調査費</v>
          </cell>
          <cell r="D597" t="str">
            <v>災害対策関係調査費</v>
          </cell>
          <cell r="E597" t="str">
            <v>(震)災害調査</v>
          </cell>
        </row>
        <row r="598">
          <cell r="A598">
            <v>69999</v>
          </cell>
          <cell r="B598" t="str">
            <v>組織</v>
          </cell>
          <cell r="C598" t="str">
            <v>募集経費</v>
          </cell>
          <cell r="D598" t="str">
            <v>防衛本省（募）</v>
          </cell>
          <cell r="E598" t="str">
            <v>防衛本省（募）</v>
          </cell>
        </row>
        <row r="599">
          <cell r="A599">
            <v>70000</v>
          </cell>
          <cell r="B599" t="str">
            <v>項</v>
          </cell>
          <cell r="C599" t="str">
            <v>募集経費</v>
          </cell>
          <cell r="D599" t="str">
            <v>防衛本省共通費（募）</v>
          </cell>
          <cell r="E599" t="str">
            <v>共通費（募）</v>
          </cell>
        </row>
        <row r="600">
          <cell r="A600">
            <v>71100</v>
          </cell>
          <cell r="B600" t="str">
            <v>目</v>
          </cell>
          <cell r="C600" t="str">
            <v xml:space="preserve">   募集経費</v>
          </cell>
          <cell r="D600" t="str">
            <v>諸 謝 金（募）</v>
          </cell>
          <cell r="E600" t="str">
            <v>諸謝金（募）</v>
          </cell>
        </row>
        <row r="601">
          <cell r="A601">
            <v>71101</v>
          </cell>
          <cell r="B601" t="str">
            <v>細</v>
          </cell>
          <cell r="C601" t="str">
            <v xml:space="preserve">   募集経費</v>
          </cell>
          <cell r="D601" t="str">
            <v>諸 謝 金（募）</v>
          </cell>
          <cell r="E601" t="str">
            <v>諸謝金（募）</v>
          </cell>
        </row>
        <row r="602">
          <cell r="A602">
            <v>71200</v>
          </cell>
          <cell r="B602" t="str">
            <v>目</v>
          </cell>
          <cell r="C602" t="str">
            <v xml:space="preserve">   募集経費</v>
          </cell>
          <cell r="D602" t="str">
            <v>赴任旅費（募）</v>
          </cell>
          <cell r="E602" t="str">
            <v>赴任旅費（募）</v>
          </cell>
        </row>
        <row r="603">
          <cell r="A603">
            <v>71201</v>
          </cell>
          <cell r="B603" t="str">
            <v>細</v>
          </cell>
          <cell r="C603" t="str">
            <v xml:space="preserve">   募集経費</v>
          </cell>
          <cell r="D603" t="str">
            <v>赴任旅費（募）</v>
          </cell>
          <cell r="E603" t="str">
            <v>赴任旅費（募）</v>
          </cell>
        </row>
        <row r="604">
          <cell r="A604">
            <v>71300</v>
          </cell>
          <cell r="B604" t="str">
            <v>目</v>
          </cell>
          <cell r="C604" t="str">
            <v xml:space="preserve">   募集経費</v>
          </cell>
          <cell r="D604" t="str">
            <v>帰住招集等旅費（募）</v>
          </cell>
          <cell r="E604" t="str">
            <v>帰住旅費（募）</v>
          </cell>
        </row>
        <row r="605">
          <cell r="A605">
            <v>71301</v>
          </cell>
          <cell r="B605" t="str">
            <v>細</v>
          </cell>
          <cell r="C605" t="str">
            <v xml:space="preserve">   募集経費</v>
          </cell>
          <cell r="D605" t="str">
            <v>部外者招へい旅費（募）</v>
          </cell>
          <cell r="E605" t="str">
            <v>部外者（募）</v>
          </cell>
        </row>
        <row r="606">
          <cell r="A606">
            <v>71302</v>
          </cell>
          <cell r="B606" t="str">
            <v>細</v>
          </cell>
          <cell r="C606" t="str">
            <v xml:space="preserve">   募集経費</v>
          </cell>
          <cell r="D606" t="str">
            <v>不採用者旅費（募）</v>
          </cell>
          <cell r="E606" t="str">
            <v>不採用者（募）</v>
          </cell>
        </row>
        <row r="607">
          <cell r="A607">
            <v>71400</v>
          </cell>
          <cell r="B607" t="str">
            <v>目</v>
          </cell>
          <cell r="C607" t="str">
            <v xml:space="preserve">   募集経費</v>
          </cell>
          <cell r="D607" t="str">
            <v>庁    費（募）</v>
          </cell>
          <cell r="E607" t="str">
            <v>庁    費（募）</v>
          </cell>
        </row>
        <row r="608">
          <cell r="A608">
            <v>71410</v>
          </cell>
          <cell r="B608" t="str">
            <v>細</v>
          </cell>
          <cell r="C608" t="str">
            <v xml:space="preserve">   募集経費</v>
          </cell>
          <cell r="D608" t="str">
            <v>その他（募）</v>
          </cell>
          <cell r="E608" t="str">
            <v>その他（募）</v>
          </cell>
        </row>
        <row r="609">
          <cell r="A609">
            <v>71405</v>
          </cell>
          <cell r="B609" t="str">
            <v>細</v>
          </cell>
          <cell r="C609" t="str">
            <v xml:space="preserve">   募集経費</v>
          </cell>
          <cell r="D609" t="str">
            <v>印刷製本費（募）</v>
          </cell>
          <cell r="E609" t="str">
            <v>印刷製本（募）</v>
          </cell>
        </row>
        <row r="610">
          <cell r="A610">
            <v>71401</v>
          </cell>
          <cell r="B610" t="str">
            <v>細</v>
          </cell>
          <cell r="C610" t="str">
            <v xml:space="preserve">   募集経費</v>
          </cell>
          <cell r="D610" t="str">
            <v>会 議 費（募）</v>
          </cell>
          <cell r="E610" t="str">
            <v>会 議 費（募）</v>
          </cell>
        </row>
        <row r="611">
          <cell r="A611">
            <v>71500</v>
          </cell>
          <cell r="B611" t="str">
            <v>目</v>
          </cell>
          <cell r="C611" t="str">
            <v xml:space="preserve">   募集経費</v>
          </cell>
          <cell r="D611" t="str">
            <v>情報処理業務庁費（募）</v>
          </cell>
          <cell r="E611" t="str">
            <v>情報庁費（募）</v>
          </cell>
        </row>
        <row r="612">
          <cell r="A612">
            <v>71505</v>
          </cell>
          <cell r="B612" t="str">
            <v>細</v>
          </cell>
          <cell r="C612" t="str">
            <v xml:space="preserve">   募集経費</v>
          </cell>
          <cell r="D612" t="str">
            <v>情報処理業務庁費（募）</v>
          </cell>
          <cell r="E612" t="str">
            <v>情報庁費（募）</v>
          </cell>
        </row>
        <row r="613">
          <cell r="A613">
            <v>72000</v>
          </cell>
          <cell r="B613" t="str">
            <v>項</v>
          </cell>
          <cell r="C613" t="str">
            <v>募集経費</v>
          </cell>
          <cell r="D613" t="str">
            <v>人材確保育成費（募）</v>
          </cell>
          <cell r="E613" t="str">
            <v>人材確保（募）</v>
          </cell>
        </row>
        <row r="614">
          <cell r="A614">
            <v>72200</v>
          </cell>
          <cell r="B614" t="str">
            <v>目</v>
          </cell>
          <cell r="C614" t="str">
            <v xml:space="preserve">   募集経費</v>
          </cell>
          <cell r="D614" t="str">
            <v>募集等旅費（募）</v>
          </cell>
          <cell r="E614" t="str">
            <v>募集旅費（募）</v>
          </cell>
        </row>
        <row r="615">
          <cell r="A615">
            <v>72201</v>
          </cell>
          <cell r="B615" t="str">
            <v>細</v>
          </cell>
          <cell r="C615" t="str">
            <v xml:space="preserve">   募集経費</v>
          </cell>
          <cell r="D615" t="str">
            <v>募集旅費（募）</v>
          </cell>
          <cell r="E615" t="str">
            <v>募集旅費（募）</v>
          </cell>
        </row>
        <row r="616">
          <cell r="A616">
            <v>72203</v>
          </cell>
          <cell r="B616" t="str">
            <v>細</v>
          </cell>
          <cell r="C616" t="str">
            <v xml:space="preserve">   募集経費</v>
          </cell>
          <cell r="D616" t="str">
            <v>部外者招へい旅費（募）</v>
          </cell>
          <cell r="E616" t="str">
            <v>部外者（募）</v>
          </cell>
        </row>
        <row r="617">
          <cell r="A617">
            <v>72300</v>
          </cell>
          <cell r="B617" t="str">
            <v>目</v>
          </cell>
          <cell r="C617" t="str">
            <v xml:space="preserve">   募集経費</v>
          </cell>
          <cell r="D617" t="str">
            <v>募集等庁費（募）</v>
          </cell>
          <cell r="E617" t="str">
            <v>募集庁費（募）</v>
          </cell>
        </row>
        <row r="618">
          <cell r="A618">
            <v>72301</v>
          </cell>
          <cell r="B618" t="str">
            <v>細</v>
          </cell>
          <cell r="C618" t="str">
            <v xml:space="preserve">   募集経費</v>
          </cell>
          <cell r="D618" t="str">
            <v>募集等庁費（募）</v>
          </cell>
          <cell r="E618" t="str">
            <v>募集庁費（募）</v>
          </cell>
        </row>
        <row r="619">
          <cell r="A619">
            <v>269999</v>
          </cell>
          <cell r="B619" t="str">
            <v>組織</v>
          </cell>
          <cell r="C619" t="str">
            <v>東日本大震災復旧・復興募集経費</v>
          </cell>
          <cell r="D619" t="str">
            <v>東日本大震災復旧・復興防衛本省（募）</v>
          </cell>
          <cell r="E619" t="str">
            <v>防衛本省（募）</v>
          </cell>
        </row>
        <row r="620">
          <cell r="A620">
            <v>270000</v>
          </cell>
          <cell r="B620" t="str">
            <v>項</v>
          </cell>
          <cell r="C620" t="str">
            <v>募集経費</v>
          </cell>
          <cell r="D620" t="str">
            <v>防衛本省共通費（募）</v>
          </cell>
          <cell r="E620" t="str">
            <v>共通費（募）</v>
          </cell>
        </row>
        <row r="621">
          <cell r="A621">
            <v>271100</v>
          </cell>
          <cell r="B621" t="str">
            <v>目</v>
          </cell>
          <cell r="C621" t="str">
            <v xml:space="preserve">   募集経費</v>
          </cell>
          <cell r="D621" t="str">
            <v>諸 謝 金（募）</v>
          </cell>
          <cell r="E621" t="str">
            <v>諸謝金（募）</v>
          </cell>
        </row>
        <row r="622">
          <cell r="A622">
            <v>271101</v>
          </cell>
          <cell r="B622" t="str">
            <v>細</v>
          </cell>
          <cell r="C622" t="str">
            <v xml:space="preserve">   募集経費</v>
          </cell>
          <cell r="D622" t="str">
            <v>諸 謝 金（募）</v>
          </cell>
          <cell r="E622" t="str">
            <v>諸謝金（募）</v>
          </cell>
        </row>
        <row r="623">
          <cell r="A623">
            <v>271200</v>
          </cell>
          <cell r="B623" t="str">
            <v>目</v>
          </cell>
          <cell r="C623" t="str">
            <v xml:space="preserve">   募集経費</v>
          </cell>
          <cell r="D623" t="str">
            <v>赴任旅費（募）</v>
          </cell>
          <cell r="E623" t="str">
            <v>赴任旅費（募）</v>
          </cell>
        </row>
        <row r="624">
          <cell r="A624">
            <v>271201</v>
          </cell>
          <cell r="B624" t="str">
            <v>細</v>
          </cell>
          <cell r="C624" t="str">
            <v xml:space="preserve">   募集経費</v>
          </cell>
          <cell r="D624" t="str">
            <v>赴任旅費（募）</v>
          </cell>
          <cell r="E624" t="str">
            <v>赴任旅費（募）</v>
          </cell>
        </row>
        <row r="625">
          <cell r="A625">
            <v>271300</v>
          </cell>
          <cell r="B625" t="str">
            <v>目</v>
          </cell>
          <cell r="C625" t="str">
            <v xml:space="preserve">   募集経費</v>
          </cell>
          <cell r="D625" t="str">
            <v>帰住招集等旅費（募）</v>
          </cell>
          <cell r="E625" t="str">
            <v>帰住旅費（募）</v>
          </cell>
        </row>
        <row r="626">
          <cell r="A626">
            <v>271301</v>
          </cell>
          <cell r="B626" t="str">
            <v>細</v>
          </cell>
          <cell r="C626" t="str">
            <v xml:space="preserve">   募集経費</v>
          </cell>
          <cell r="D626" t="str">
            <v>部外者招へい旅費（募）</v>
          </cell>
          <cell r="E626" t="str">
            <v>部外者（募）</v>
          </cell>
        </row>
        <row r="627">
          <cell r="A627">
            <v>271302</v>
          </cell>
          <cell r="B627" t="str">
            <v>細</v>
          </cell>
          <cell r="C627" t="str">
            <v xml:space="preserve">   募集経費</v>
          </cell>
          <cell r="D627" t="str">
            <v>不採用者旅費（募）</v>
          </cell>
          <cell r="E627" t="str">
            <v>不採用者（募）</v>
          </cell>
        </row>
        <row r="628">
          <cell r="A628">
            <v>271400</v>
          </cell>
          <cell r="B628" t="str">
            <v>目</v>
          </cell>
          <cell r="C628" t="str">
            <v xml:space="preserve">   募集経費</v>
          </cell>
          <cell r="D628" t="str">
            <v>庁    費（募）</v>
          </cell>
          <cell r="E628" t="str">
            <v>庁    費（募）</v>
          </cell>
        </row>
        <row r="629">
          <cell r="A629">
            <v>271410</v>
          </cell>
          <cell r="B629" t="str">
            <v>細</v>
          </cell>
          <cell r="C629" t="str">
            <v xml:space="preserve">   募集経費</v>
          </cell>
          <cell r="D629" t="str">
            <v>その他（募）</v>
          </cell>
          <cell r="E629" t="str">
            <v>その他（募）</v>
          </cell>
        </row>
        <row r="630">
          <cell r="A630">
            <v>271405</v>
          </cell>
          <cell r="B630" t="str">
            <v>細</v>
          </cell>
          <cell r="C630" t="str">
            <v xml:space="preserve">   募集経費</v>
          </cell>
          <cell r="D630" t="str">
            <v>印刷製本費（募）</v>
          </cell>
          <cell r="E630" t="str">
            <v>印刷製本（募）</v>
          </cell>
        </row>
        <row r="631">
          <cell r="A631">
            <v>271401</v>
          </cell>
          <cell r="B631" t="str">
            <v>細</v>
          </cell>
          <cell r="C631" t="str">
            <v xml:space="preserve">   募集経費</v>
          </cell>
          <cell r="D631" t="str">
            <v>会 議 費（募）</v>
          </cell>
          <cell r="E631" t="str">
            <v>会 議 費（募）</v>
          </cell>
        </row>
        <row r="632">
          <cell r="A632">
            <v>271500</v>
          </cell>
          <cell r="B632" t="str">
            <v>目</v>
          </cell>
          <cell r="C632" t="str">
            <v xml:space="preserve">   募集経費</v>
          </cell>
          <cell r="D632" t="str">
            <v>情報処理業務庁費（募）</v>
          </cell>
          <cell r="E632" t="str">
            <v>情報庁費（募）</v>
          </cell>
        </row>
        <row r="633">
          <cell r="A633">
            <v>271505</v>
          </cell>
          <cell r="B633" t="str">
            <v>細</v>
          </cell>
          <cell r="C633" t="str">
            <v xml:space="preserve">   募集経費</v>
          </cell>
          <cell r="D633" t="str">
            <v>情報処理業務庁費（募）</v>
          </cell>
          <cell r="E633" t="str">
            <v>情報庁費（募）</v>
          </cell>
        </row>
        <row r="634">
          <cell r="A634">
            <v>272000</v>
          </cell>
          <cell r="B634" t="str">
            <v>項</v>
          </cell>
          <cell r="C634" t="str">
            <v>募集経費</v>
          </cell>
          <cell r="D634" t="str">
            <v>人材確保育成費（募）</v>
          </cell>
          <cell r="E634" t="str">
            <v>人材確保（募）</v>
          </cell>
        </row>
        <row r="635">
          <cell r="A635">
            <v>272200</v>
          </cell>
          <cell r="B635" t="str">
            <v>目</v>
          </cell>
          <cell r="C635" t="str">
            <v xml:space="preserve">   募集経費</v>
          </cell>
          <cell r="D635" t="str">
            <v>募集等旅費（募）</v>
          </cell>
          <cell r="E635" t="str">
            <v>募集旅費（募）</v>
          </cell>
        </row>
        <row r="636">
          <cell r="A636">
            <v>272201</v>
          </cell>
          <cell r="B636" t="str">
            <v>細</v>
          </cell>
          <cell r="C636" t="str">
            <v xml:space="preserve">   募集経費</v>
          </cell>
          <cell r="D636" t="str">
            <v>募集旅費（募）</v>
          </cell>
          <cell r="E636" t="str">
            <v>募集旅費（募）</v>
          </cell>
        </row>
        <row r="637">
          <cell r="A637">
            <v>272203</v>
          </cell>
          <cell r="B637" t="str">
            <v>細</v>
          </cell>
          <cell r="C637" t="str">
            <v xml:space="preserve">   募集経費</v>
          </cell>
          <cell r="D637" t="str">
            <v>部外者招へい旅費（募）</v>
          </cell>
          <cell r="E637" t="str">
            <v>部外者（募）</v>
          </cell>
        </row>
        <row r="638">
          <cell r="A638">
            <v>272300</v>
          </cell>
          <cell r="B638" t="str">
            <v>目</v>
          </cell>
          <cell r="C638" t="str">
            <v xml:space="preserve">   募集経費</v>
          </cell>
          <cell r="D638" t="str">
            <v>募集等庁費（募）</v>
          </cell>
          <cell r="E638" t="str">
            <v>募集庁費（募）</v>
          </cell>
        </row>
        <row r="639">
          <cell r="A639">
            <v>272301</v>
          </cell>
          <cell r="B639" t="str">
            <v>細</v>
          </cell>
          <cell r="C639" t="str">
            <v xml:space="preserve">   募集経費</v>
          </cell>
          <cell r="D639" t="str">
            <v>募集等庁費（募）</v>
          </cell>
          <cell r="E639" t="str">
            <v>募集庁費（募）</v>
          </cell>
        </row>
        <row r="640">
          <cell r="A640">
            <v>79999</v>
          </cell>
          <cell r="B640" t="str">
            <v>組織</v>
          </cell>
          <cell r="C640" t="str">
            <v>制 限 額</v>
          </cell>
          <cell r="D640" t="str">
            <v>防衛本省（制限額）</v>
          </cell>
          <cell r="E640" t="str">
            <v>防衛本省（制）</v>
          </cell>
        </row>
        <row r="641">
          <cell r="A641">
            <v>80000</v>
          </cell>
          <cell r="B641" t="str">
            <v>項</v>
          </cell>
          <cell r="C641" t="str">
            <v>制 限 額</v>
          </cell>
          <cell r="D641" t="str">
            <v>防衛本省共通費</v>
          </cell>
          <cell r="E641" t="str">
            <v>共通費（制）</v>
          </cell>
        </row>
        <row r="642">
          <cell r="A642">
            <v>81100</v>
          </cell>
          <cell r="B642" t="str">
            <v>目</v>
          </cell>
          <cell r="C642" t="str">
            <v xml:space="preserve">   制 限 額</v>
          </cell>
          <cell r="D642" t="str">
            <v>運 搬 費</v>
          </cell>
          <cell r="E642" t="str">
            <v>運搬費（制）</v>
          </cell>
        </row>
        <row r="643">
          <cell r="A643">
            <v>81101</v>
          </cell>
          <cell r="B643" t="str">
            <v>細</v>
          </cell>
          <cell r="C643" t="str">
            <v xml:space="preserve">   制 限 額</v>
          </cell>
          <cell r="D643" t="str">
            <v>演習等参加費  後払</v>
          </cell>
          <cell r="E643" t="str">
            <v>演参費（後払）</v>
          </cell>
        </row>
        <row r="644">
          <cell r="A644">
            <v>81102</v>
          </cell>
          <cell r="B644" t="str">
            <v>細</v>
          </cell>
          <cell r="C644" t="str">
            <v xml:space="preserve">   制 限 額</v>
          </cell>
          <cell r="D644" t="str">
            <v>物資輸送費    後払</v>
          </cell>
          <cell r="E644" t="str">
            <v>物輸費（後払）</v>
          </cell>
        </row>
        <row r="645">
          <cell r="A645">
            <v>81112</v>
          </cell>
          <cell r="B645" t="str">
            <v>細</v>
          </cell>
          <cell r="C645" t="str">
            <v xml:space="preserve">   制 限 額</v>
          </cell>
          <cell r="D645" t="str">
            <v>被疑者等運搬費　後払</v>
          </cell>
          <cell r="E645" t="str">
            <v>被疑者（後払）</v>
          </cell>
        </row>
        <row r="646">
          <cell r="A646">
            <v>81103</v>
          </cell>
          <cell r="B646" t="str">
            <v>細</v>
          </cell>
          <cell r="C646" t="str">
            <v xml:space="preserve">   制 限 額</v>
          </cell>
          <cell r="D646" t="str">
            <v>演習等参加費  役務</v>
          </cell>
          <cell r="E646" t="str">
            <v>演参費（役務）</v>
          </cell>
        </row>
        <row r="647">
          <cell r="A647">
            <v>81104</v>
          </cell>
          <cell r="B647" t="str">
            <v>細</v>
          </cell>
          <cell r="C647" t="str">
            <v xml:space="preserve">   制 限 額</v>
          </cell>
          <cell r="D647" t="str">
            <v>物資輸送費    役務</v>
          </cell>
          <cell r="E647" t="str">
            <v>物輸費（役務）</v>
          </cell>
        </row>
        <row r="648">
          <cell r="A648">
            <v>81105</v>
          </cell>
          <cell r="B648" t="str">
            <v>細</v>
          </cell>
          <cell r="C648" t="str">
            <v xml:space="preserve">   制 限 額</v>
          </cell>
          <cell r="D648" t="str">
            <v>演習等参加費  ETC</v>
          </cell>
          <cell r="E648" t="str">
            <v>演参費（ETC）</v>
          </cell>
        </row>
        <row r="649">
          <cell r="A649">
            <v>81106</v>
          </cell>
          <cell r="B649" t="str">
            <v>細</v>
          </cell>
          <cell r="C649" t="str">
            <v xml:space="preserve">   制 限 額</v>
          </cell>
          <cell r="D649" t="str">
            <v>物資輸送費    ETC</v>
          </cell>
          <cell r="E649" t="str">
            <v>物輸費（ETC）</v>
          </cell>
        </row>
        <row r="650">
          <cell r="A650">
            <v>81113</v>
          </cell>
          <cell r="B650" t="str">
            <v>細</v>
          </cell>
          <cell r="C650" t="str">
            <v xml:space="preserve">   制 限 額</v>
          </cell>
          <cell r="D650" t="str">
            <v>被疑者等運搬費　ETC</v>
          </cell>
          <cell r="E650" t="str">
            <v>被疑者（ETC）</v>
          </cell>
        </row>
        <row r="651">
          <cell r="A651">
            <v>81107</v>
          </cell>
          <cell r="B651" t="str">
            <v>細</v>
          </cell>
          <cell r="C651" t="str">
            <v xml:space="preserve">   制 限 額</v>
          </cell>
          <cell r="D651" t="str">
            <v>演習等参加費  役務(e)</v>
          </cell>
          <cell r="E651" t="str">
            <v>演参 役務（e）</v>
          </cell>
        </row>
        <row r="652">
          <cell r="A652">
            <v>81108</v>
          </cell>
          <cell r="B652" t="str">
            <v>細</v>
          </cell>
          <cell r="C652" t="str">
            <v xml:space="preserve">   制 限 額</v>
          </cell>
          <cell r="D652" t="str">
            <v>物資輸送費    役務(e)</v>
          </cell>
          <cell r="E652" t="str">
            <v>物輸 役務（e）</v>
          </cell>
        </row>
        <row r="653">
          <cell r="A653">
            <v>81109</v>
          </cell>
          <cell r="B653" t="str">
            <v>細</v>
          </cell>
          <cell r="C653" t="str">
            <v xml:space="preserve">   制 限 額</v>
          </cell>
          <cell r="D653" t="str">
            <v>演習等参加費  船舶</v>
          </cell>
          <cell r="E653" t="str">
            <v>演参費（船舶）</v>
          </cell>
        </row>
        <row r="654">
          <cell r="A654">
            <v>81111</v>
          </cell>
          <cell r="B654" t="str">
            <v>細</v>
          </cell>
          <cell r="C654" t="str">
            <v xml:space="preserve">   制 限 額</v>
          </cell>
          <cell r="D654" t="str">
            <v>物資輸送費  船舶</v>
          </cell>
          <cell r="E654" t="str">
            <v>物輸費（船舶）</v>
          </cell>
        </row>
        <row r="655">
          <cell r="A655">
            <v>279999</v>
          </cell>
          <cell r="B655" t="str">
            <v>組織</v>
          </cell>
          <cell r="C655" t="str">
            <v>東日本大震災復旧・復興制 限 額</v>
          </cell>
          <cell r="D655" t="str">
            <v>東日本大震災復旧・復興防衛本省（制限額）</v>
          </cell>
          <cell r="E655" t="str">
            <v>防衛本省（制）</v>
          </cell>
        </row>
        <row r="656">
          <cell r="A656">
            <v>280000</v>
          </cell>
          <cell r="B656" t="str">
            <v>項</v>
          </cell>
          <cell r="C656" t="str">
            <v>制 限 額</v>
          </cell>
          <cell r="D656" t="str">
            <v>防衛本省共通費</v>
          </cell>
          <cell r="E656" t="str">
            <v>共通費（制）</v>
          </cell>
        </row>
        <row r="657">
          <cell r="A657">
            <v>281100</v>
          </cell>
          <cell r="B657" t="str">
            <v>目</v>
          </cell>
          <cell r="C657" t="str">
            <v xml:space="preserve">   制 限 額</v>
          </cell>
          <cell r="D657" t="str">
            <v>運 搬 費</v>
          </cell>
          <cell r="E657" t="str">
            <v>運搬費（制）</v>
          </cell>
        </row>
        <row r="658">
          <cell r="A658">
            <v>281101</v>
          </cell>
          <cell r="B658" t="str">
            <v>細</v>
          </cell>
          <cell r="C658" t="str">
            <v xml:space="preserve">   制 限 額</v>
          </cell>
          <cell r="D658" t="str">
            <v>演習等参加費  後払</v>
          </cell>
          <cell r="E658" t="str">
            <v>演参費（後払）</v>
          </cell>
        </row>
        <row r="659">
          <cell r="A659">
            <v>281102</v>
          </cell>
          <cell r="B659" t="str">
            <v>細</v>
          </cell>
          <cell r="C659" t="str">
            <v xml:space="preserve">   制 限 額</v>
          </cell>
          <cell r="D659" t="str">
            <v>物資輸送費    後払</v>
          </cell>
          <cell r="E659" t="str">
            <v>物輸費（後払）</v>
          </cell>
        </row>
        <row r="660">
          <cell r="A660">
            <v>281112</v>
          </cell>
          <cell r="B660" t="str">
            <v>細</v>
          </cell>
          <cell r="C660" t="str">
            <v xml:space="preserve">   制 限 額</v>
          </cell>
          <cell r="D660" t="str">
            <v>被疑者等運搬費　後払</v>
          </cell>
          <cell r="E660" t="str">
            <v>被疑者（後払）</v>
          </cell>
        </row>
        <row r="661">
          <cell r="A661">
            <v>281103</v>
          </cell>
          <cell r="B661" t="str">
            <v>細</v>
          </cell>
          <cell r="C661" t="str">
            <v xml:space="preserve">   制 限 額</v>
          </cell>
          <cell r="D661" t="str">
            <v>演習等参加費  役務</v>
          </cell>
          <cell r="E661" t="str">
            <v>演参費（役務）</v>
          </cell>
        </row>
        <row r="662">
          <cell r="A662">
            <v>281104</v>
          </cell>
          <cell r="B662" t="str">
            <v>細</v>
          </cell>
          <cell r="C662" t="str">
            <v xml:space="preserve">   制 限 額</v>
          </cell>
          <cell r="D662" t="str">
            <v>物資輸送費    役務</v>
          </cell>
          <cell r="E662" t="str">
            <v>物輸費（役務）</v>
          </cell>
        </row>
        <row r="663">
          <cell r="A663">
            <v>281105</v>
          </cell>
          <cell r="B663" t="str">
            <v>細</v>
          </cell>
          <cell r="C663" t="str">
            <v xml:space="preserve">   制 限 額</v>
          </cell>
          <cell r="D663" t="str">
            <v>演習等参加費  ETC</v>
          </cell>
          <cell r="E663" t="str">
            <v>演参費（ETC）</v>
          </cell>
        </row>
        <row r="664">
          <cell r="A664">
            <v>281106</v>
          </cell>
          <cell r="B664" t="str">
            <v>細</v>
          </cell>
          <cell r="C664" t="str">
            <v xml:space="preserve">   制 限 額</v>
          </cell>
          <cell r="D664" t="str">
            <v>物資輸送費    ETC</v>
          </cell>
          <cell r="E664" t="str">
            <v>物輸費（ETC）</v>
          </cell>
        </row>
        <row r="665">
          <cell r="A665">
            <v>281113</v>
          </cell>
          <cell r="B665" t="str">
            <v>細</v>
          </cell>
          <cell r="C665" t="str">
            <v xml:space="preserve">   制 限 額</v>
          </cell>
          <cell r="D665" t="str">
            <v>被疑者等運搬費　ETC</v>
          </cell>
          <cell r="E665" t="str">
            <v>被疑者（ETC）</v>
          </cell>
        </row>
        <row r="666">
          <cell r="A666">
            <v>281107</v>
          </cell>
          <cell r="B666" t="str">
            <v>細</v>
          </cell>
          <cell r="C666" t="str">
            <v xml:space="preserve">   制 限 額</v>
          </cell>
          <cell r="D666" t="str">
            <v>演習等参加費  役務(e)</v>
          </cell>
          <cell r="E666" t="str">
            <v>演参 役務（e）</v>
          </cell>
        </row>
        <row r="667">
          <cell r="A667">
            <v>281108</v>
          </cell>
          <cell r="B667" t="str">
            <v>細</v>
          </cell>
          <cell r="C667" t="str">
            <v xml:space="preserve">   制 限 額</v>
          </cell>
          <cell r="D667" t="str">
            <v>物資輸送費    役務(e)</v>
          </cell>
          <cell r="E667" t="str">
            <v>物輸 役務（e）</v>
          </cell>
        </row>
        <row r="668">
          <cell r="A668">
            <v>281109</v>
          </cell>
          <cell r="B668" t="str">
            <v>細</v>
          </cell>
          <cell r="C668" t="str">
            <v xml:space="preserve">   制 限 額</v>
          </cell>
          <cell r="D668" t="str">
            <v>演習等参加費  船舶</v>
          </cell>
          <cell r="E668" t="str">
            <v>演参費（船舶）</v>
          </cell>
        </row>
        <row r="669">
          <cell r="A669">
            <v>281111</v>
          </cell>
          <cell r="B669" t="str">
            <v>細</v>
          </cell>
          <cell r="C669" t="str">
            <v xml:space="preserve">   制 限 額</v>
          </cell>
          <cell r="D669" t="str">
            <v>物資輸送費  船舶</v>
          </cell>
          <cell r="E669" t="str">
            <v>物輸費（船舶）</v>
          </cell>
        </row>
        <row r="670">
          <cell r="A670">
            <v>99910</v>
          </cell>
          <cell r="B670" t="str">
            <v>組織</v>
          </cell>
          <cell r="C670" t="str">
            <v>国庫債務負担行為</v>
          </cell>
          <cell r="D670" t="str">
            <v>防衛本省</v>
          </cell>
        </row>
        <row r="671">
          <cell r="A671">
            <v>99960</v>
          </cell>
          <cell r="B671" t="str">
            <v>項</v>
          </cell>
          <cell r="C671" t="str">
            <v>国庫債務負担行為</v>
          </cell>
          <cell r="D671" t="str">
            <v>武器車両等整備費</v>
          </cell>
        </row>
        <row r="672">
          <cell r="A672">
            <v>96000</v>
          </cell>
          <cell r="B672" t="str">
            <v>目</v>
          </cell>
          <cell r="C672" t="str">
            <v xml:space="preserve">   国庫債務負担行為</v>
          </cell>
          <cell r="D672" t="str">
            <v>武器修理費</v>
          </cell>
        </row>
        <row r="673">
          <cell r="A673">
            <v>96001</v>
          </cell>
          <cell r="B673" t="str">
            <v>細</v>
          </cell>
          <cell r="C673" t="str">
            <v xml:space="preserve">   国庫債務負担行為</v>
          </cell>
          <cell r="D673" t="str">
            <v>武器修理費</v>
          </cell>
        </row>
        <row r="674">
          <cell r="A674">
            <v>96100</v>
          </cell>
          <cell r="B674" t="str">
            <v>目</v>
          </cell>
          <cell r="C674" t="str">
            <v xml:space="preserve">   国庫債務負担行為</v>
          </cell>
          <cell r="D674" t="str">
            <v>通信維持費</v>
          </cell>
        </row>
        <row r="675">
          <cell r="A675">
            <v>96101</v>
          </cell>
          <cell r="B675" t="str">
            <v>細</v>
          </cell>
          <cell r="C675" t="str">
            <v xml:space="preserve">   国庫債務負担行為</v>
          </cell>
          <cell r="D675" t="str">
            <v>通信維持費</v>
          </cell>
        </row>
        <row r="676">
          <cell r="A676">
            <v>96200</v>
          </cell>
          <cell r="B676" t="str">
            <v>目</v>
          </cell>
          <cell r="C676" t="str">
            <v xml:space="preserve">   国庫債務負担行為</v>
          </cell>
          <cell r="D676" t="str">
            <v>車両修理費</v>
          </cell>
        </row>
        <row r="677">
          <cell r="A677">
            <v>96201</v>
          </cell>
          <cell r="B677" t="str">
            <v>細</v>
          </cell>
          <cell r="C677" t="str">
            <v xml:space="preserve">   国庫債務負担行為</v>
          </cell>
          <cell r="D677" t="str">
            <v>車両修理費</v>
          </cell>
        </row>
        <row r="678">
          <cell r="A678">
            <v>96300</v>
          </cell>
          <cell r="B678" t="str">
            <v>目</v>
          </cell>
          <cell r="C678" t="str">
            <v xml:space="preserve">   国庫債務負担行為</v>
          </cell>
          <cell r="D678" t="str">
            <v>諸器材等維持費</v>
          </cell>
        </row>
        <row r="679">
          <cell r="A679">
            <v>96301</v>
          </cell>
          <cell r="B679" t="str">
            <v>細</v>
          </cell>
          <cell r="C679" t="str">
            <v xml:space="preserve">   国庫債務負担行為</v>
          </cell>
          <cell r="D679" t="str">
            <v>補給処運営費</v>
          </cell>
        </row>
        <row r="680">
          <cell r="A680">
            <v>96302</v>
          </cell>
          <cell r="B680" t="str">
            <v>細</v>
          </cell>
          <cell r="C680" t="str">
            <v xml:space="preserve">   国庫債務負担行為</v>
          </cell>
          <cell r="D680" t="str">
            <v>化学資材維持費</v>
          </cell>
        </row>
        <row r="681">
          <cell r="A681">
            <v>96303</v>
          </cell>
          <cell r="B681" t="str">
            <v>細</v>
          </cell>
          <cell r="C681" t="str">
            <v xml:space="preserve">   国庫債務負担行為</v>
          </cell>
          <cell r="D681" t="str">
            <v>施設機械維持費</v>
          </cell>
        </row>
        <row r="682">
          <cell r="A682">
            <v>96304</v>
          </cell>
          <cell r="B682" t="str">
            <v>細</v>
          </cell>
          <cell r="C682" t="str">
            <v xml:space="preserve">   国庫債務負担行為</v>
          </cell>
          <cell r="D682" t="str">
            <v>工作所維持費</v>
          </cell>
        </row>
        <row r="683">
          <cell r="A683">
            <v>96305</v>
          </cell>
          <cell r="B683" t="str">
            <v>細</v>
          </cell>
          <cell r="C683" t="str">
            <v xml:space="preserve">   国庫債務負担行為</v>
          </cell>
          <cell r="D683" t="str">
            <v>雑修理費</v>
          </cell>
        </row>
        <row r="684">
          <cell r="A684">
            <v>96306</v>
          </cell>
          <cell r="B684" t="str">
            <v>細</v>
          </cell>
          <cell r="C684" t="str">
            <v xml:space="preserve">   国庫債務負担行為</v>
          </cell>
          <cell r="D684" t="str">
            <v>雑消耗品費</v>
          </cell>
        </row>
        <row r="685">
          <cell r="A685">
            <v>96307</v>
          </cell>
          <cell r="B685" t="str">
            <v>細</v>
          </cell>
          <cell r="C685" t="str">
            <v xml:space="preserve">   国庫債務負担行為</v>
          </cell>
          <cell r="D685" t="str">
            <v>船舶用雑費</v>
          </cell>
        </row>
        <row r="686">
          <cell r="A686">
            <v>96308</v>
          </cell>
          <cell r="B686" t="str">
            <v>細</v>
          </cell>
          <cell r="C686" t="str">
            <v xml:space="preserve">   国庫債務負担行為</v>
          </cell>
          <cell r="D686" t="str">
            <v>爆発兵器累修理費</v>
          </cell>
        </row>
        <row r="687">
          <cell r="A687">
            <v>96309</v>
          </cell>
          <cell r="B687" t="str">
            <v>細</v>
          </cell>
          <cell r="C687" t="str">
            <v xml:space="preserve">   国庫債務負担行為</v>
          </cell>
          <cell r="D687" t="str">
            <v>雑運営費</v>
          </cell>
        </row>
        <row r="688">
          <cell r="A688">
            <v>96311</v>
          </cell>
          <cell r="B688" t="str">
            <v>細</v>
          </cell>
          <cell r="C688" t="str">
            <v xml:space="preserve">   国庫債務負担行為</v>
          </cell>
          <cell r="D688" t="str">
            <v>弾薬維持費</v>
          </cell>
        </row>
        <row r="689">
          <cell r="A689">
            <v>99940</v>
          </cell>
          <cell r="B689" t="str">
            <v>項</v>
          </cell>
          <cell r="C689" t="str">
            <v>国庫債務負担行為</v>
          </cell>
          <cell r="D689" t="str">
            <v>航空機整備費</v>
          </cell>
        </row>
        <row r="690">
          <cell r="A690">
            <v>96400</v>
          </cell>
          <cell r="B690" t="str">
            <v>目</v>
          </cell>
          <cell r="C690" t="str">
            <v xml:space="preserve">   国庫債務負担行為</v>
          </cell>
          <cell r="D690" t="str">
            <v>航空機修理費</v>
          </cell>
        </row>
        <row r="691">
          <cell r="A691">
            <v>96401</v>
          </cell>
          <cell r="B691" t="str">
            <v>細</v>
          </cell>
          <cell r="C691" t="str">
            <v xml:space="preserve">   国庫債務負担行為</v>
          </cell>
          <cell r="D691" t="str">
            <v>航空機修理費</v>
          </cell>
        </row>
        <row r="692">
          <cell r="A692">
            <v>99920</v>
          </cell>
          <cell r="B692" t="str">
            <v>項</v>
          </cell>
          <cell r="C692" t="str">
            <v>国庫債務負担行為</v>
          </cell>
          <cell r="D692" t="str">
            <v>防衛本省共通費</v>
          </cell>
        </row>
        <row r="693">
          <cell r="A693">
            <v>93000</v>
          </cell>
          <cell r="B693" t="str">
            <v>目</v>
          </cell>
          <cell r="C693" t="str">
            <v xml:space="preserve">   国庫債務負担行為</v>
          </cell>
          <cell r="D693" t="str">
            <v>教育訓練費</v>
          </cell>
        </row>
        <row r="694">
          <cell r="A694">
            <v>93002</v>
          </cell>
          <cell r="B694" t="str">
            <v>細</v>
          </cell>
          <cell r="C694" t="str">
            <v xml:space="preserve">   国庫債務負担行為</v>
          </cell>
          <cell r="D694" t="str">
            <v>備品修理費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契約実施計画"/>
      <sheetName val="一般競争入札公告"/>
      <sheetName val="入札参加状況表"/>
      <sheetName val="参加申込"/>
      <sheetName val="新聞掲載依頼"/>
      <sheetName val="配布書類一覧"/>
      <sheetName val="入札書"/>
      <sheetName val="委任状"/>
      <sheetName val="市価調査票"/>
      <sheetName val="市価調査比較"/>
      <sheetName val="予定価格調書"/>
      <sheetName val="積算価格内訳書"/>
      <sheetName val="一位"/>
      <sheetName val="基礎"/>
      <sheetName val="労務"/>
      <sheetName val="封筒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 t="str">
            <v>ＮＯ</v>
          </cell>
          <cell r="C2" t="str">
            <v>項　　　　　目</v>
          </cell>
          <cell r="D2" t="str">
            <v>規格・寸法</v>
          </cell>
          <cell r="E2" t="str">
            <v>単位</v>
          </cell>
          <cell r="F2" t="str">
            <v>数　量</v>
          </cell>
        </row>
        <row r="3">
          <cell r="B3">
            <v>1</v>
          </cell>
          <cell r="C3" t="str">
            <v>冷熱源機器</v>
          </cell>
        </row>
        <row r="4">
          <cell r="A4">
            <v>1</v>
          </cell>
          <cell r="B4">
            <v>-1</v>
          </cell>
          <cell r="C4" t="str">
            <v>吸収冷凍機</v>
          </cell>
          <cell r="D4" t="str">
            <v>ｼｰｽﾞﾝｲﾝ点検</v>
          </cell>
          <cell r="E4" t="str">
            <v>回/基</v>
          </cell>
          <cell r="F4">
            <v>4</v>
          </cell>
        </row>
        <row r="8">
          <cell r="A8">
            <v>2</v>
          </cell>
          <cell r="B8">
            <v>-2</v>
          </cell>
          <cell r="C8" t="str">
            <v>吸収冷凍機</v>
          </cell>
          <cell r="D8" t="str">
            <v>ｼｰｽﾞﾝｵﾌ点検</v>
          </cell>
          <cell r="E8" t="str">
            <v>回/基</v>
          </cell>
          <cell r="F8">
            <v>4</v>
          </cell>
        </row>
        <row r="12">
          <cell r="A12">
            <v>3</v>
          </cell>
          <cell r="B12">
            <v>-3</v>
          </cell>
          <cell r="C12" t="str">
            <v>チリングユニット</v>
          </cell>
          <cell r="D12" t="str">
            <v>ｼｰｽﾞﾝｲﾝ点検</v>
          </cell>
          <cell r="E12" t="str">
            <v>回/基</v>
          </cell>
          <cell r="F12">
            <v>3</v>
          </cell>
        </row>
        <row r="13">
          <cell r="B13" t="str">
            <v/>
          </cell>
          <cell r="C13" t="str">
            <v/>
          </cell>
          <cell r="D13" t="str">
            <v/>
          </cell>
          <cell r="E13" t="str">
            <v/>
          </cell>
        </row>
        <row r="14">
          <cell r="B14" t="str">
            <v/>
          </cell>
          <cell r="C14" t="str">
            <v/>
          </cell>
          <cell r="D14" t="str">
            <v/>
          </cell>
          <cell r="E14" t="str">
            <v/>
          </cell>
        </row>
        <row r="15">
          <cell r="A15">
            <v>6</v>
          </cell>
          <cell r="B15">
            <v>-4</v>
          </cell>
          <cell r="C15" t="str">
            <v>ﾊﾟｯｹｰｼﾞ形空気調整機</v>
          </cell>
          <cell r="D15" t="str">
            <v>ｼｰｽﾞﾝｲﾝ点検 冷凍能力3ﾄﾝ以上</v>
          </cell>
          <cell r="E15" t="str">
            <v>回/基</v>
          </cell>
          <cell r="F15">
            <v>1</v>
          </cell>
        </row>
        <row r="16">
          <cell r="A16">
            <v>7</v>
          </cell>
          <cell r="B16">
            <v>-5</v>
          </cell>
          <cell r="C16" t="str">
            <v>ﾊﾟｯｹｰｼﾞ形空気調整機</v>
          </cell>
          <cell r="D16" t="str">
            <v>ｼｰｽﾞﾝｲﾝ点検 冷凍能力20ﾄﾝ以上</v>
          </cell>
          <cell r="E16" t="str">
            <v>回/基</v>
          </cell>
          <cell r="F16">
            <v>1</v>
          </cell>
        </row>
        <row r="17">
          <cell r="A17">
            <v>8</v>
          </cell>
          <cell r="B17">
            <v>-6</v>
          </cell>
          <cell r="C17" t="str">
            <v>ﾊﾟｯｹｰｼﾞ形空気調整機</v>
          </cell>
          <cell r="D17" t="str">
            <v>ｼｰｽﾞﾝｵﾌ点検 冷凍能力3ﾄﾝ以上</v>
          </cell>
          <cell r="E17" t="str">
            <v>回/基</v>
          </cell>
          <cell r="F17">
            <v>1</v>
          </cell>
        </row>
        <row r="18">
          <cell r="A18">
            <v>9</v>
          </cell>
          <cell r="B18">
            <v>-7</v>
          </cell>
          <cell r="C18" t="str">
            <v>ﾊﾟｯｹｰｼﾞ形空気調整機</v>
          </cell>
          <cell r="D18" t="str">
            <v>ｼｰｽﾞﾝｵﾌ点検 冷凍能力20ﾄﾝ以上</v>
          </cell>
          <cell r="E18" t="str">
            <v>回/基</v>
          </cell>
          <cell r="F18">
            <v>1</v>
          </cell>
        </row>
        <row r="19">
          <cell r="B19" t="str">
            <v/>
          </cell>
          <cell r="C19" t="str">
            <v/>
          </cell>
          <cell r="D19" t="str">
            <v/>
          </cell>
          <cell r="E19" t="str">
            <v/>
          </cell>
        </row>
        <row r="20">
          <cell r="B20">
            <v>2</v>
          </cell>
          <cell r="C20" t="str">
            <v>空気調和等関連機器</v>
          </cell>
          <cell r="D20" t="str">
            <v/>
          </cell>
          <cell r="E20" t="str">
            <v/>
          </cell>
        </row>
        <row r="21">
          <cell r="A21">
            <v>11</v>
          </cell>
          <cell r="B21">
            <v>-1</v>
          </cell>
          <cell r="C21" t="str">
            <v>冷却塔</v>
          </cell>
          <cell r="D21" t="str">
            <v>ｼｰｽﾞﾝｲﾝ点検 211KW以下 開放型</v>
          </cell>
          <cell r="E21" t="str">
            <v>回/基</v>
          </cell>
          <cell r="F21">
            <v>4</v>
          </cell>
        </row>
        <row r="22"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</row>
        <row r="23"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</row>
        <row r="25">
          <cell r="A25">
            <v>12</v>
          </cell>
          <cell r="B25">
            <v>-2</v>
          </cell>
          <cell r="C25" t="str">
            <v>冷却塔</v>
          </cell>
          <cell r="D25" t="str">
            <v>ｼｰｽﾞﾝｲﾝ点検 211KW超792KW以下 開放型</v>
          </cell>
          <cell r="E25" t="str">
            <v>回/基</v>
          </cell>
          <cell r="F25">
            <v>5</v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</row>
        <row r="30">
          <cell r="A30">
            <v>13</v>
          </cell>
          <cell r="B30">
            <v>-3</v>
          </cell>
          <cell r="C30" t="str">
            <v>冷却塔</v>
          </cell>
          <cell r="D30" t="str">
            <v>ｼｰｽﾞﾝｵﾌ点検 176KW以下 開放型</v>
          </cell>
          <cell r="E30" t="str">
            <v>回/基</v>
          </cell>
          <cell r="F30">
            <v>4</v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</row>
        <row r="34">
          <cell r="A34">
            <v>14</v>
          </cell>
          <cell r="B34">
            <v>-4</v>
          </cell>
          <cell r="C34" t="str">
            <v>冷却塔</v>
          </cell>
          <cell r="D34" t="str">
            <v>ｼｰｽﾞﾝｵﾌ点検 211KW超792KW以下 開放型</v>
          </cell>
          <cell r="E34" t="str">
            <v>回/基</v>
          </cell>
          <cell r="F34">
            <v>5</v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</row>
        <row r="40">
          <cell r="B40" t="str">
            <v>ＮＯ</v>
          </cell>
          <cell r="C40" t="str">
            <v>項　　　　　目</v>
          </cell>
          <cell r="D40" t="str">
            <v>規格・寸法</v>
          </cell>
          <cell r="E40" t="str">
            <v>単位</v>
          </cell>
          <cell r="F40" t="str">
            <v>数　量</v>
          </cell>
        </row>
        <row r="41">
          <cell r="B41">
            <v>3</v>
          </cell>
          <cell r="C41" t="str">
            <v>水質検査</v>
          </cell>
          <cell r="D41" t="str">
            <v/>
          </cell>
          <cell r="E41" t="str">
            <v/>
          </cell>
        </row>
        <row r="42">
          <cell r="A42">
            <v>15</v>
          </cell>
          <cell r="B42">
            <v>-1</v>
          </cell>
          <cell r="C42" t="str">
            <v>レジオネラ属菌検査</v>
          </cell>
          <cell r="D42" t="str">
            <v>採水検査</v>
          </cell>
          <cell r="E42" t="str">
            <v>検体</v>
          </cell>
          <cell r="F42">
            <v>9</v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</row>
        <row r="50">
          <cell r="D50" t="str">
            <v/>
          </cell>
          <cell r="E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</row>
        <row r="79">
          <cell r="B79" t="str">
            <v>ＮＯ</v>
          </cell>
          <cell r="C79" t="str">
            <v>項　　　　　目</v>
          </cell>
          <cell r="D79" t="str">
            <v>規格・寸法</v>
          </cell>
          <cell r="E79" t="str">
            <v>単位</v>
          </cell>
          <cell r="F79" t="str">
            <v>数　量</v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</row>
        <row r="89">
          <cell r="D89" t="str">
            <v/>
          </cell>
          <cell r="E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</row>
      </sheetData>
      <sheetData sheetId="15">
        <row r="5">
          <cell r="B5" t="str">
            <v>特殊作業員</v>
          </cell>
        </row>
        <row r="6">
          <cell r="B6" t="str">
            <v>普通作業員</v>
          </cell>
        </row>
        <row r="7">
          <cell r="B7" t="str">
            <v>軽作業員</v>
          </cell>
        </row>
        <row r="8">
          <cell r="B8" t="str">
            <v>造園工</v>
          </cell>
        </row>
        <row r="9">
          <cell r="B9" t="str">
            <v>法面工</v>
          </cell>
        </row>
        <row r="10">
          <cell r="B10" t="str">
            <v>とび工</v>
          </cell>
        </row>
        <row r="11">
          <cell r="B11" t="str">
            <v>石工</v>
          </cell>
        </row>
        <row r="12">
          <cell r="B12" t="str">
            <v>ブロック工</v>
          </cell>
        </row>
        <row r="13">
          <cell r="B13" t="str">
            <v>電工</v>
          </cell>
        </row>
        <row r="14">
          <cell r="B14" t="str">
            <v>鉄筋工</v>
          </cell>
        </row>
        <row r="15">
          <cell r="B15" t="str">
            <v>鉄骨工</v>
          </cell>
        </row>
        <row r="16">
          <cell r="B16" t="str">
            <v>塗装工</v>
          </cell>
        </row>
        <row r="17">
          <cell r="B17" t="str">
            <v>溶接工</v>
          </cell>
        </row>
        <row r="18">
          <cell r="B18" t="str">
            <v>運転手（特殊）</v>
          </cell>
        </row>
        <row r="19">
          <cell r="B19" t="str">
            <v>運転手（一般）</v>
          </cell>
        </row>
        <row r="20">
          <cell r="B20" t="str">
            <v>潜かん工</v>
          </cell>
        </row>
        <row r="21">
          <cell r="B21" t="str">
            <v>潜かん世話役</v>
          </cell>
        </row>
        <row r="22">
          <cell r="B22" t="str">
            <v>さく岩工</v>
          </cell>
        </row>
        <row r="23">
          <cell r="B23" t="str">
            <v>トンネル特殊工</v>
          </cell>
        </row>
        <row r="24">
          <cell r="B24" t="str">
            <v>トンネル作業員</v>
          </cell>
        </row>
        <row r="25">
          <cell r="B25" t="str">
            <v>トンネル世話役</v>
          </cell>
        </row>
        <row r="26">
          <cell r="B26" t="str">
            <v>橋りょう特殊工</v>
          </cell>
        </row>
        <row r="27">
          <cell r="B27" t="str">
            <v>橋りょう塗装工</v>
          </cell>
        </row>
        <row r="28">
          <cell r="B28" t="str">
            <v>橋りょう世話役</v>
          </cell>
        </row>
        <row r="29">
          <cell r="B29" t="str">
            <v>土木一般世話役</v>
          </cell>
        </row>
        <row r="30">
          <cell r="B30" t="str">
            <v>高級船員</v>
          </cell>
        </row>
        <row r="31">
          <cell r="B31" t="str">
            <v>普通船員</v>
          </cell>
        </row>
        <row r="32">
          <cell r="B32" t="str">
            <v>潜水士</v>
          </cell>
        </row>
        <row r="33">
          <cell r="B33" t="str">
            <v>潜水連絡員</v>
          </cell>
        </row>
        <row r="34">
          <cell r="B34" t="str">
            <v>潜水送気員</v>
          </cell>
        </row>
        <row r="35">
          <cell r="B35" t="str">
            <v>山林砂防工</v>
          </cell>
        </row>
        <row r="36">
          <cell r="B36" t="str">
            <v>軌道工</v>
          </cell>
        </row>
        <row r="37">
          <cell r="B37" t="str">
            <v>型枠工</v>
          </cell>
        </row>
        <row r="38">
          <cell r="B38" t="str">
            <v>大工</v>
          </cell>
        </row>
        <row r="39">
          <cell r="B39" t="str">
            <v>左官</v>
          </cell>
        </row>
        <row r="40">
          <cell r="B40" t="str">
            <v>配管工</v>
          </cell>
        </row>
        <row r="41">
          <cell r="B41" t="str">
            <v>はつり工</v>
          </cell>
        </row>
        <row r="42">
          <cell r="B42" t="str">
            <v>防水工</v>
          </cell>
        </row>
        <row r="43">
          <cell r="B43" t="str">
            <v>板金工</v>
          </cell>
        </row>
        <row r="44">
          <cell r="B44" t="str">
            <v>タイル工</v>
          </cell>
        </row>
        <row r="45">
          <cell r="B45" t="str">
            <v>サッシ工</v>
          </cell>
        </row>
        <row r="46">
          <cell r="B46" t="str">
            <v>屋根ふき工</v>
          </cell>
        </row>
        <row r="47">
          <cell r="B47" t="str">
            <v>内装工</v>
          </cell>
        </row>
        <row r="48">
          <cell r="B48" t="str">
            <v>ガラス工</v>
          </cell>
        </row>
        <row r="49">
          <cell r="B49" t="str">
            <v>交通整理員</v>
          </cell>
        </row>
        <row r="50">
          <cell r="B50" t="str">
            <v>建具工</v>
          </cell>
        </row>
        <row r="51">
          <cell r="B51" t="str">
            <v>ダクト工</v>
          </cell>
        </row>
        <row r="52">
          <cell r="B52" t="str">
            <v>保温工</v>
          </cell>
        </row>
        <row r="53">
          <cell r="B53" t="str">
            <v>建築ブロック工</v>
          </cell>
        </row>
        <row r="54">
          <cell r="B54" t="str">
            <v>設備機械工</v>
          </cell>
        </row>
        <row r="55">
          <cell r="B55" t="str">
            <v>通信技術員（甲）</v>
          </cell>
        </row>
        <row r="56">
          <cell r="B56" t="str">
            <v>通信技術員（乙）</v>
          </cell>
        </row>
        <row r="57">
          <cell r="B57" t="str">
            <v>通信工</v>
          </cell>
        </row>
        <row r="58">
          <cell r="B58" t="str">
            <v>船舶製作工</v>
          </cell>
        </row>
        <row r="59">
          <cell r="B59" t="str">
            <v>機械設備製作工</v>
          </cell>
        </row>
        <row r="60">
          <cell r="B60" t="str">
            <v>機械設備据付工</v>
          </cell>
        </row>
        <row r="61">
          <cell r="B61" t="str">
            <v>技師Ａ</v>
          </cell>
          <cell r="C61">
            <v>26900</v>
          </cell>
        </row>
        <row r="62">
          <cell r="B62" t="str">
            <v>技師Ｂ</v>
          </cell>
          <cell r="C62">
            <v>25400</v>
          </cell>
        </row>
        <row r="63">
          <cell r="B63" t="str">
            <v>技師Ｃ</v>
          </cell>
          <cell r="C63">
            <v>23800</v>
          </cell>
        </row>
        <row r="64">
          <cell r="B64" t="str">
            <v>技師補</v>
          </cell>
          <cell r="C64">
            <v>20700</v>
          </cell>
        </row>
        <row r="65">
          <cell r="B65" t="str">
            <v>技術員</v>
          </cell>
          <cell r="C65">
            <v>17500</v>
          </cell>
        </row>
        <row r="66">
          <cell r="B66" t="str">
            <v>技術員補</v>
          </cell>
          <cell r="C66">
            <v>14100</v>
          </cell>
        </row>
        <row r="67">
          <cell r="B67" t="str">
            <v>清掃員Ａ</v>
          </cell>
          <cell r="C67">
            <v>14100</v>
          </cell>
        </row>
        <row r="68">
          <cell r="B68" t="str">
            <v>清掃員Ｂ</v>
          </cell>
          <cell r="C68">
            <v>10700</v>
          </cell>
        </row>
        <row r="69">
          <cell r="B69" t="str">
            <v>清掃員Ｃ</v>
          </cell>
          <cell r="C69">
            <v>9100</v>
          </cell>
        </row>
      </sheetData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契約書"/>
      <sheetName val="契約書(ﾌﾘｰ)"/>
      <sheetName val="単価契約書"/>
      <sheetName val="内訳書  "/>
      <sheetName val="CODE"/>
      <sheetName val="単価契約書(ﾌﾘｰ)"/>
      <sheetName val="単価契約書(給食資材) "/>
      <sheetName val="単価契約書(ﾌﾘｰ) (3)"/>
      <sheetName val="内訳書（コーワ）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B3" t="str">
            <v>株式会社サークル商事</v>
          </cell>
          <cell r="E3" t="str">
            <v>工事請負契約条項</v>
          </cell>
          <cell r="H3" t="str">
            <v>談合等の不正行為に関する特約条項</v>
          </cell>
          <cell r="K3" t="str">
            <v>代表取締役</v>
          </cell>
        </row>
        <row r="4">
          <cell r="B4" t="str">
            <v>ヤクルト</v>
          </cell>
          <cell r="E4" t="str">
            <v>製造請負契約条項</v>
          </cell>
          <cell r="H4" t="str">
            <v>暴力団排除に関する特約条項</v>
          </cell>
          <cell r="K4" t="str">
            <v>代表取締役社長</v>
          </cell>
        </row>
        <row r="5">
          <cell r="B5" t="str">
            <v>國分青果</v>
          </cell>
          <cell r="E5" t="str">
            <v>物品売買契約条項</v>
          </cell>
          <cell r="H5" t="str">
            <v>保有個人情報に関する特約条項</v>
          </cell>
          <cell r="K5" t="str">
            <v>代表執行役</v>
          </cell>
        </row>
        <row r="6">
          <cell r="B6" t="str">
            <v>有限会社コーワ食品</v>
          </cell>
          <cell r="E6" t="str">
            <v>役務請負契約条項</v>
          </cell>
          <cell r="H6" t="str">
            <v>単価契約に関する特約条項</v>
          </cell>
          <cell r="K6" t="str">
            <v>社長</v>
          </cell>
        </row>
        <row r="7">
          <cell r="B7" t="str">
            <v>有限会社ベーカリーほそかわ</v>
          </cell>
          <cell r="E7" t="str">
            <v>糧食品売買契約条項</v>
          </cell>
          <cell r="H7" t="str">
            <v>部分払に関する特約条項</v>
          </cell>
          <cell r="K7" t="str">
            <v>副社長</v>
          </cell>
        </row>
        <row r="8">
          <cell r="B8" t="str">
            <v>株式会社ロバパン北見営業所</v>
          </cell>
          <cell r="E8" t="str">
            <v>食器洗浄等業務部外委託契約条項</v>
          </cell>
          <cell r="H8" t="str">
            <v>売払い物品の解体に関する特約条項</v>
          </cell>
          <cell r="K8" t="str">
            <v>支配人</v>
          </cell>
        </row>
        <row r="9">
          <cell r="B9" t="str">
            <v>株式会社トワニ北見店</v>
          </cell>
          <cell r="E9" t="str">
            <v>給食業務部外委託契約条項</v>
          </cell>
          <cell r="H9" t="str">
            <v>中古品の売払いに関する特約条項</v>
          </cell>
          <cell r="K9" t="str">
            <v>支店長</v>
          </cell>
        </row>
        <row r="10">
          <cell r="E10" t="str">
            <v>不動産賃貸借契約条項</v>
          </cell>
          <cell r="K10" t="str">
            <v>支社長</v>
          </cell>
        </row>
        <row r="11">
          <cell r="E11" t="str">
            <v>不用物品売払契約条項</v>
          </cell>
          <cell r="K11" t="str">
            <v>所長</v>
          </cell>
        </row>
        <row r="12">
          <cell r="E12" t="str">
            <v>診療委託契約条項</v>
          </cell>
          <cell r="K12" t="str">
            <v>代表</v>
          </cell>
        </row>
        <row r="13">
          <cell r="E13" t="str">
            <v>賃貸借契約条項</v>
          </cell>
          <cell r="K13" t="str">
            <v>代表取締役店長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ﾋﾟﾎﾞｯﾄ"/>
      <sheetName val="内訳"/>
      <sheetName val="実計"/>
      <sheetName val="実計2"/>
      <sheetName val="別紙内訳"/>
      <sheetName val="見積依頼"/>
      <sheetName val="発注書"/>
      <sheetName val="発注書 (2)"/>
      <sheetName val="発注内訳"/>
      <sheetName val="行為書"/>
      <sheetName val="別紙"/>
      <sheetName val="CODE"/>
      <sheetName val="見積書"/>
      <sheetName val="請求書"/>
      <sheetName val="請書"/>
      <sheetName val="契約書"/>
      <sheetName val="請求領収"/>
      <sheetName val="支払調書"/>
      <sheetName val="履行証明"/>
      <sheetName val="納品書"/>
      <sheetName val="納品書 (2)"/>
      <sheetName val="検査調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D2" t="str">
            <v>備品費</v>
          </cell>
        </row>
        <row r="3">
          <cell r="D3" t="str">
            <v>消耗品費</v>
          </cell>
        </row>
        <row r="4">
          <cell r="D4" t="str">
            <v>被服費(庁費)</v>
          </cell>
        </row>
        <row r="5">
          <cell r="D5" t="str">
            <v>印刷製本費</v>
          </cell>
        </row>
        <row r="6">
          <cell r="D6" t="str">
            <v>通信運搬費</v>
          </cell>
        </row>
        <row r="7">
          <cell r="D7" t="str">
            <v>光熱水料(庁費)</v>
          </cell>
        </row>
        <row r="8">
          <cell r="D8" t="str">
            <v>借料及損料</v>
          </cell>
        </row>
        <row r="9">
          <cell r="D9" t="str">
            <v>会議費</v>
          </cell>
        </row>
        <row r="10">
          <cell r="D10" t="str">
            <v>保険料</v>
          </cell>
        </row>
        <row r="11">
          <cell r="D11" t="str">
            <v>児童手当拠出金</v>
          </cell>
        </row>
        <row r="12">
          <cell r="D12" t="str">
            <v>自動車交換差金</v>
          </cell>
        </row>
        <row r="13">
          <cell r="D13" t="str">
            <v>雑役務費</v>
          </cell>
        </row>
        <row r="14">
          <cell r="D14" t="str">
            <v>自動車維持費</v>
          </cell>
        </row>
        <row r="15">
          <cell r="D15" t="str">
            <v>燃料費(庁費)</v>
          </cell>
        </row>
        <row r="16">
          <cell r="D16" t="str">
            <v>職員厚生経費</v>
          </cell>
        </row>
        <row r="17">
          <cell r="D17" t="str">
            <v>広報庁費</v>
          </cell>
        </row>
        <row r="18">
          <cell r="D18" t="str">
            <v>その他</v>
          </cell>
        </row>
        <row r="19">
          <cell r="D19" t="str">
            <v>図書購入費</v>
          </cell>
        </row>
        <row r="20">
          <cell r="D20" t="str">
            <v>図書館運営費</v>
          </cell>
        </row>
        <row r="21">
          <cell r="D21" t="str">
            <v>情報処理業務庁費</v>
          </cell>
        </row>
        <row r="22">
          <cell r="D22" t="str">
            <v>装備品等契約企画業調査費</v>
          </cell>
        </row>
        <row r="23">
          <cell r="D23" t="str">
            <v>営舎用備品費</v>
          </cell>
        </row>
        <row r="24">
          <cell r="D24" t="str">
            <v>営舎維持費</v>
          </cell>
        </row>
        <row r="25">
          <cell r="D25" t="str">
            <v>環境衛生費</v>
          </cell>
        </row>
        <row r="26">
          <cell r="D26" t="str">
            <v>保健管理費</v>
          </cell>
        </row>
        <row r="27">
          <cell r="D27" t="str">
            <v>防疫費</v>
          </cell>
        </row>
        <row r="28">
          <cell r="D28" t="str">
            <v>寝具費</v>
          </cell>
        </row>
        <row r="29">
          <cell r="D29" t="str">
            <v>燃料費</v>
          </cell>
        </row>
        <row r="30">
          <cell r="D30" t="str">
            <v>光熱水料</v>
          </cell>
        </row>
        <row r="31">
          <cell r="D31" t="str">
            <v>汚染負荷量賦課金</v>
          </cell>
        </row>
        <row r="32">
          <cell r="D32" t="str">
            <v>その他</v>
          </cell>
        </row>
        <row r="33">
          <cell r="D33" t="str">
            <v>被服購入費</v>
          </cell>
        </row>
        <row r="34">
          <cell r="D34" t="str">
            <v>被服維持費</v>
          </cell>
        </row>
        <row r="35">
          <cell r="D35" t="str">
            <v>通信専用料</v>
          </cell>
        </row>
        <row r="36">
          <cell r="D36" t="str">
            <v>公共施設等維持管理運営費</v>
          </cell>
        </row>
        <row r="37">
          <cell r="D37" t="str">
            <v>航空機用油購入費</v>
          </cell>
        </row>
        <row r="38">
          <cell r="D38" t="str">
            <v>車両用油購入費</v>
          </cell>
        </row>
        <row r="39">
          <cell r="D39" t="str">
            <v>艦船用油購入費</v>
          </cell>
        </row>
        <row r="40">
          <cell r="D40" t="str">
            <v>雑油購入費</v>
          </cell>
        </row>
        <row r="41">
          <cell r="D41" t="str">
            <v>部隊移動費</v>
          </cell>
        </row>
        <row r="42">
          <cell r="D42" t="str">
            <v>演習等参加費</v>
          </cell>
        </row>
        <row r="43">
          <cell r="D43" t="str">
            <v>物資輸送費</v>
          </cell>
        </row>
        <row r="44">
          <cell r="D44" t="str">
            <v>被疑者運搬費</v>
          </cell>
        </row>
        <row r="45">
          <cell r="D45" t="str">
            <v>宿舎特別借上費</v>
          </cell>
        </row>
        <row r="46">
          <cell r="D46" t="str">
            <v>宿舎借上費</v>
          </cell>
        </row>
        <row r="47">
          <cell r="D47" t="str">
            <v>電子計算機等借料</v>
          </cell>
        </row>
        <row r="48">
          <cell r="D48" t="str">
            <v>各所修繕</v>
          </cell>
        </row>
        <row r="49">
          <cell r="D49" t="str">
            <v>情報収集等活動費</v>
          </cell>
        </row>
        <row r="50">
          <cell r="D50" t="str">
            <v>自動車重量税</v>
          </cell>
        </row>
        <row r="51">
          <cell r="D51" t="str">
            <v>国家公務員共済組合負担金</v>
          </cell>
        </row>
        <row r="52">
          <cell r="D52" t="str">
            <v>基礎年金国家公務員共済組合負担金</v>
          </cell>
        </row>
        <row r="53">
          <cell r="D53" t="str">
            <v>国有資産所在市町村交付金</v>
          </cell>
        </row>
        <row r="54">
          <cell r="D54" t="str">
            <v>相互防衛援助協定交付金</v>
          </cell>
        </row>
        <row r="55">
          <cell r="D55" t="str">
            <v>交際費</v>
          </cell>
        </row>
        <row r="56">
          <cell r="D56" t="str">
            <v>賠償金</v>
          </cell>
        </row>
        <row r="57">
          <cell r="D57" t="str">
            <v>警察留置負担金</v>
          </cell>
        </row>
        <row r="58">
          <cell r="D58" t="str">
            <v>諸払戻補填金</v>
          </cell>
        </row>
        <row r="59">
          <cell r="D59" t="str">
            <v>編成装備品費</v>
          </cell>
        </row>
        <row r="60">
          <cell r="D60" t="str">
            <v>編成装備品初度費</v>
          </cell>
        </row>
        <row r="61">
          <cell r="D61" t="str">
            <v>武器購入費</v>
          </cell>
        </row>
        <row r="62">
          <cell r="D62" t="str">
            <v>武器購入初度費</v>
          </cell>
        </row>
        <row r="63">
          <cell r="D63" t="str">
            <v>編成装備品費</v>
          </cell>
        </row>
        <row r="64">
          <cell r="D64" t="str">
            <v>編成装備品初度費</v>
          </cell>
        </row>
        <row r="65">
          <cell r="D65" t="str">
            <v>通信機器購入費</v>
          </cell>
        </row>
        <row r="66">
          <cell r="D66" t="str">
            <v>通信機器購入初度費</v>
          </cell>
        </row>
        <row r="67">
          <cell r="D67" t="str">
            <v>編成装備品費</v>
          </cell>
        </row>
        <row r="68">
          <cell r="D68" t="str">
            <v>編成装備品初度費</v>
          </cell>
        </row>
        <row r="69">
          <cell r="D69" t="str">
            <v>車両購入費</v>
          </cell>
        </row>
        <row r="70">
          <cell r="D70" t="str">
            <v>車両購入初度費</v>
          </cell>
        </row>
        <row r="71">
          <cell r="D71" t="str">
            <v>弾薬購入費</v>
          </cell>
        </row>
        <row r="72">
          <cell r="D72" t="str">
            <v>弾薬購入初度費</v>
          </cell>
        </row>
        <row r="73">
          <cell r="D73" t="str">
            <v>編成装備品費</v>
          </cell>
        </row>
        <row r="74">
          <cell r="D74" t="str">
            <v>編成装備品初度費</v>
          </cell>
        </row>
        <row r="75">
          <cell r="D75" t="str">
            <v>航空需品費</v>
          </cell>
        </row>
        <row r="76">
          <cell r="D76" t="str">
            <v>艦船需品費</v>
          </cell>
        </row>
        <row r="77">
          <cell r="D77" t="str">
            <v>施設機械購入費</v>
          </cell>
        </row>
        <row r="78">
          <cell r="D78" t="str">
            <v>修理保管用備品費</v>
          </cell>
        </row>
        <row r="79">
          <cell r="D79" t="str">
            <v>参考機器購入費</v>
          </cell>
        </row>
        <row r="80">
          <cell r="D80" t="str">
            <v>雑備品費</v>
          </cell>
        </row>
        <row r="81">
          <cell r="D81" t="str">
            <v>諸器材購入初度費</v>
          </cell>
        </row>
        <row r="82">
          <cell r="D82" t="str">
            <v>武器修理費</v>
          </cell>
        </row>
        <row r="83">
          <cell r="D83" t="str">
            <v>武器修理初度費</v>
          </cell>
        </row>
        <row r="84">
          <cell r="D84" t="str">
            <v>通信維持費</v>
          </cell>
        </row>
        <row r="85">
          <cell r="D85" t="str">
            <v>通信維持初度費</v>
          </cell>
        </row>
        <row r="86">
          <cell r="D86" t="str">
            <v>車両修理費</v>
          </cell>
        </row>
        <row r="87">
          <cell r="D87" t="str">
            <v>補給処運営費</v>
          </cell>
        </row>
        <row r="88">
          <cell r="D88" t="str">
            <v>化学資材維持費</v>
          </cell>
        </row>
        <row r="89">
          <cell r="D89" t="str">
            <v>施設機械維持費</v>
          </cell>
        </row>
        <row r="90">
          <cell r="D90" t="str">
            <v>工作所維持費</v>
          </cell>
        </row>
        <row r="91">
          <cell r="D91" t="str">
            <v>雑修理費</v>
          </cell>
        </row>
        <row r="92">
          <cell r="D92" t="str">
            <v>雑消耗品費</v>
          </cell>
        </row>
        <row r="93">
          <cell r="D93" t="str">
            <v>艦船用雑費</v>
          </cell>
        </row>
        <row r="94">
          <cell r="D94" t="str">
            <v>爆発兵器類処理費</v>
          </cell>
        </row>
        <row r="95">
          <cell r="D95" t="str">
            <v>雑運営費</v>
          </cell>
        </row>
        <row r="96">
          <cell r="D96" t="str">
            <v>弾薬維持費</v>
          </cell>
        </row>
        <row r="97">
          <cell r="D97" t="str">
            <v>諸器材等維持初度費</v>
          </cell>
        </row>
        <row r="98">
          <cell r="D98" t="str">
            <v>航空機修理費</v>
          </cell>
        </row>
        <row r="99">
          <cell r="D99" t="str">
            <v>航空機修理初度費</v>
          </cell>
        </row>
        <row r="100">
          <cell r="D100" t="str">
            <v>航空機購入費</v>
          </cell>
        </row>
        <row r="101">
          <cell r="D101" t="str">
            <v>航空機購入初度費</v>
          </cell>
        </row>
        <row r="102">
          <cell r="D102" t="str">
            <v>施設施工庁費</v>
          </cell>
        </row>
        <row r="103">
          <cell r="D103" t="str">
            <v>工事費</v>
          </cell>
        </row>
        <row r="104">
          <cell r="D104" t="str">
            <v>工事費</v>
          </cell>
        </row>
        <row r="105">
          <cell r="D105" t="str">
            <v>不動産購入費</v>
          </cell>
        </row>
        <row r="106">
          <cell r="D106" t="str">
            <v>公務員宿舎不動産購入費</v>
          </cell>
        </row>
        <row r="107">
          <cell r="D107" t="str">
            <v>移転等補償金</v>
          </cell>
        </row>
        <row r="108">
          <cell r="D108" t="str">
            <v>募集等庁費</v>
          </cell>
        </row>
        <row r="109">
          <cell r="D109" t="str">
            <v>医療関係備品費</v>
          </cell>
        </row>
        <row r="110">
          <cell r="D110" t="str">
            <v>医療施行費</v>
          </cell>
        </row>
        <row r="111">
          <cell r="D111" t="str">
            <v>医療機器修理費</v>
          </cell>
        </row>
        <row r="112">
          <cell r="D112" t="str">
            <v>保険料</v>
          </cell>
        </row>
        <row r="113">
          <cell r="D113" t="str">
            <v>教育訓練用備品費</v>
          </cell>
        </row>
        <row r="114">
          <cell r="D114" t="str">
            <v>修理保管用備品費</v>
          </cell>
        </row>
        <row r="115">
          <cell r="D115" t="str">
            <v>教育訓練演習費</v>
          </cell>
        </row>
        <row r="116">
          <cell r="D116" t="str">
            <v>備品修理費</v>
          </cell>
        </row>
        <row r="117">
          <cell r="D117" t="str">
            <v>教育訓練初度費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請求書"/>
      <sheetName val="計画入力"/>
      <sheetName val="商品入力"/>
      <sheetName val="見積内訳"/>
      <sheetName val="予調内訳"/>
      <sheetName val="発注書"/>
      <sheetName val="発注内訳"/>
      <sheetName val="行為書"/>
      <sheetName val="行為書 (2)"/>
      <sheetName val="科目内訳"/>
      <sheetName val="予調表紙"/>
      <sheetName val="予調表紙 (2)"/>
    </sheetNames>
    <sheetDataSet>
      <sheetData sheetId="0"/>
      <sheetData sheetId="1" refreshError="1"/>
      <sheetData sheetId="2">
        <row r="1">
          <cell r="A1" t="str">
            <v>番号</v>
          </cell>
          <cell r="B1" t="str">
            <v>品　名</v>
          </cell>
          <cell r="C1" t="str">
            <v>規　格</v>
          </cell>
          <cell r="D1" t="str">
            <v>数　量</v>
          </cell>
          <cell r="E1" t="str">
            <v>単位</v>
          </cell>
          <cell r="F1" t="str">
            <v>確定単価</v>
          </cell>
          <cell r="G1" t="str">
            <v>金　額</v>
          </cell>
        </row>
        <row r="2">
          <cell r="A2">
            <v>0</v>
          </cell>
        </row>
        <row r="3">
          <cell r="A3">
            <v>1</v>
          </cell>
          <cell r="B3" t="str">
            <v>タイルカーペット</v>
          </cell>
          <cell r="C3" t="str">
            <v>GX9502V</v>
          </cell>
          <cell r="D3">
            <v>216</v>
          </cell>
          <cell r="E3" t="str">
            <v>枚</v>
          </cell>
          <cell r="F3">
            <v>1650</v>
          </cell>
          <cell r="G3">
            <v>356400</v>
          </cell>
        </row>
        <row r="4">
          <cell r="A4">
            <v>2</v>
          </cell>
          <cell r="C4" t="str">
            <v>以下余白</v>
          </cell>
          <cell r="G4">
            <v>0</v>
          </cell>
        </row>
        <row r="5">
          <cell r="A5">
            <v>3</v>
          </cell>
          <cell r="G5">
            <v>0</v>
          </cell>
        </row>
        <row r="6">
          <cell r="A6">
            <v>4</v>
          </cell>
          <cell r="G6">
            <v>0</v>
          </cell>
        </row>
        <row r="7">
          <cell r="A7">
            <v>5</v>
          </cell>
          <cell r="G7">
            <v>0</v>
          </cell>
        </row>
        <row r="8">
          <cell r="A8">
            <v>6</v>
          </cell>
          <cell r="G8">
            <v>0</v>
          </cell>
        </row>
        <row r="9">
          <cell r="A9">
            <v>7</v>
          </cell>
          <cell r="G9">
            <v>0</v>
          </cell>
        </row>
        <row r="10">
          <cell r="A10">
            <v>8</v>
          </cell>
          <cell r="G10">
            <v>0</v>
          </cell>
        </row>
        <row r="11">
          <cell r="A11">
            <v>9</v>
          </cell>
          <cell r="G11">
            <v>0</v>
          </cell>
        </row>
        <row r="12">
          <cell r="A12">
            <v>10</v>
          </cell>
          <cell r="G12">
            <v>0</v>
          </cell>
        </row>
        <row r="13">
          <cell r="A13">
            <v>11</v>
          </cell>
          <cell r="G13">
            <v>0</v>
          </cell>
        </row>
        <row r="14">
          <cell r="A14">
            <v>12</v>
          </cell>
          <cell r="G14">
            <v>0</v>
          </cell>
        </row>
        <row r="15">
          <cell r="A15">
            <v>13</v>
          </cell>
          <cell r="G15">
            <v>0</v>
          </cell>
        </row>
        <row r="16">
          <cell r="A16">
            <v>14</v>
          </cell>
          <cell r="G16">
            <v>0</v>
          </cell>
        </row>
        <row r="17">
          <cell r="A17">
            <v>15</v>
          </cell>
          <cell r="G17">
            <v>0</v>
          </cell>
        </row>
        <row r="18">
          <cell r="A18">
            <v>16</v>
          </cell>
          <cell r="G18">
            <v>0</v>
          </cell>
        </row>
        <row r="19">
          <cell r="A19">
            <v>17</v>
          </cell>
          <cell r="G19">
            <v>0</v>
          </cell>
        </row>
        <row r="20">
          <cell r="A20">
            <v>18</v>
          </cell>
          <cell r="G20">
            <v>0</v>
          </cell>
        </row>
        <row r="21">
          <cell r="A21">
            <v>19</v>
          </cell>
          <cell r="G21">
            <v>0</v>
          </cell>
        </row>
        <row r="22">
          <cell r="A22">
            <v>20</v>
          </cell>
          <cell r="G22">
            <v>0</v>
          </cell>
        </row>
        <row r="23">
          <cell r="A23">
            <v>21</v>
          </cell>
          <cell r="G23">
            <v>0</v>
          </cell>
        </row>
        <row r="24">
          <cell r="A24">
            <v>22</v>
          </cell>
          <cell r="G24">
            <v>0</v>
          </cell>
        </row>
        <row r="25">
          <cell r="A25">
            <v>23</v>
          </cell>
          <cell r="G25">
            <v>0</v>
          </cell>
        </row>
        <row r="26">
          <cell r="A26">
            <v>24</v>
          </cell>
          <cell r="G26">
            <v>0</v>
          </cell>
        </row>
        <row r="27">
          <cell r="A27">
            <v>25</v>
          </cell>
          <cell r="G27">
            <v>0</v>
          </cell>
        </row>
        <row r="28">
          <cell r="A28">
            <v>26</v>
          </cell>
          <cell r="G28">
            <v>0</v>
          </cell>
        </row>
        <row r="29">
          <cell r="A29">
            <v>27</v>
          </cell>
          <cell r="G29">
            <v>0</v>
          </cell>
        </row>
        <row r="30">
          <cell r="A30">
            <v>28</v>
          </cell>
          <cell r="G30">
            <v>0</v>
          </cell>
        </row>
        <row r="31">
          <cell r="A31">
            <v>29</v>
          </cell>
          <cell r="G31">
            <v>0</v>
          </cell>
        </row>
        <row r="32">
          <cell r="A32">
            <v>30</v>
          </cell>
          <cell r="G32">
            <v>0</v>
          </cell>
        </row>
        <row r="33">
          <cell r="A33">
            <v>31</v>
          </cell>
          <cell r="G33">
            <v>0</v>
          </cell>
        </row>
        <row r="34">
          <cell r="A34">
            <v>32</v>
          </cell>
          <cell r="G34">
            <v>0</v>
          </cell>
        </row>
        <row r="35">
          <cell r="A35">
            <v>33</v>
          </cell>
          <cell r="G35">
            <v>0</v>
          </cell>
        </row>
        <row r="36">
          <cell r="A36">
            <v>34</v>
          </cell>
          <cell r="G36">
            <v>0</v>
          </cell>
        </row>
        <row r="37">
          <cell r="A37">
            <v>35</v>
          </cell>
          <cell r="G37">
            <v>0</v>
          </cell>
        </row>
        <row r="38">
          <cell r="A38">
            <v>36</v>
          </cell>
          <cell r="G38">
            <v>0</v>
          </cell>
        </row>
        <row r="39">
          <cell r="A39">
            <v>37</v>
          </cell>
          <cell r="G39">
            <v>0</v>
          </cell>
        </row>
        <row r="40">
          <cell r="A40">
            <v>38</v>
          </cell>
          <cell r="G40">
            <v>0</v>
          </cell>
        </row>
        <row r="41">
          <cell r="A41">
            <v>39</v>
          </cell>
          <cell r="G41">
            <v>0</v>
          </cell>
        </row>
        <row r="42">
          <cell r="A42">
            <v>40</v>
          </cell>
          <cell r="G42">
            <v>0</v>
          </cell>
        </row>
        <row r="43">
          <cell r="A43">
            <v>41</v>
          </cell>
          <cell r="G43">
            <v>0</v>
          </cell>
        </row>
        <row r="44">
          <cell r="A44">
            <v>42</v>
          </cell>
          <cell r="G44">
            <v>0</v>
          </cell>
        </row>
        <row r="45">
          <cell r="A45">
            <v>43</v>
          </cell>
          <cell r="G45">
            <v>0</v>
          </cell>
        </row>
        <row r="46">
          <cell r="A46">
            <v>44</v>
          </cell>
          <cell r="G46">
            <v>0</v>
          </cell>
        </row>
        <row r="47">
          <cell r="A47">
            <v>45</v>
          </cell>
          <cell r="G47">
            <v>0</v>
          </cell>
        </row>
        <row r="48">
          <cell r="A48">
            <v>46</v>
          </cell>
          <cell r="G48">
            <v>0</v>
          </cell>
        </row>
        <row r="49">
          <cell r="A49">
            <v>47</v>
          </cell>
          <cell r="G49">
            <v>0</v>
          </cell>
        </row>
        <row r="50">
          <cell r="A50">
            <v>48</v>
          </cell>
          <cell r="G50">
            <v>0</v>
          </cell>
        </row>
        <row r="51">
          <cell r="A51">
            <v>49</v>
          </cell>
          <cell r="G51">
            <v>0</v>
          </cell>
        </row>
        <row r="52">
          <cell r="A52">
            <v>50</v>
          </cell>
          <cell r="G52">
            <v>0</v>
          </cell>
        </row>
        <row r="53">
          <cell r="A53">
            <v>51</v>
          </cell>
          <cell r="G53">
            <v>0</v>
          </cell>
        </row>
        <row r="54">
          <cell r="A54">
            <v>52</v>
          </cell>
          <cell r="G54">
            <v>0</v>
          </cell>
        </row>
        <row r="55">
          <cell r="A55">
            <v>53</v>
          </cell>
          <cell r="G55">
            <v>0</v>
          </cell>
        </row>
        <row r="56">
          <cell r="A56">
            <v>54</v>
          </cell>
          <cell r="G56">
            <v>0</v>
          </cell>
        </row>
        <row r="57">
          <cell r="A57">
            <v>55</v>
          </cell>
          <cell r="G57">
            <v>0</v>
          </cell>
        </row>
        <row r="58">
          <cell r="A58">
            <v>56</v>
          </cell>
          <cell r="G58">
            <v>0</v>
          </cell>
        </row>
        <row r="59">
          <cell r="A59">
            <v>57</v>
          </cell>
          <cell r="G59">
            <v>0</v>
          </cell>
        </row>
        <row r="60">
          <cell r="A60">
            <v>58</v>
          </cell>
          <cell r="G60">
            <v>0</v>
          </cell>
        </row>
        <row r="61">
          <cell r="A61">
            <v>59</v>
          </cell>
          <cell r="G61">
            <v>0</v>
          </cell>
        </row>
        <row r="62">
          <cell r="A62">
            <v>60</v>
          </cell>
          <cell r="G62">
            <v>0</v>
          </cell>
        </row>
        <row r="63">
          <cell r="A63">
            <v>61</v>
          </cell>
          <cell r="G63">
            <v>0</v>
          </cell>
        </row>
        <row r="64">
          <cell r="A64">
            <v>62</v>
          </cell>
          <cell r="G64">
            <v>0</v>
          </cell>
        </row>
        <row r="65">
          <cell r="A65">
            <v>63</v>
          </cell>
          <cell r="G65">
            <v>0</v>
          </cell>
        </row>
        <row r="66">
          <cell r="A66">
            <v>64</v>
          </cell>
          <cell r="G66">
            <v>0</v>
          </cell>
        </row>
        <row r="67">
          <cell r="A67">
            <v>65</v>
          </cell>
          <cell r="G67">
            <v>0</v>
          </cell>
        </row>
        <row r="68">
          <cell r="A68">
            <v>66</v>
          </cell>
          <cell r="G68">
            <v>0</v>
          </cell>
        </row>
        <row r="69">
          <cell r="A69">
            <v>67</v>
          </cell>
          <cell r="G69">
            <v>0</v>
          </cell>
        </row>
        <row r="70">
          <cell r="A70">
            <v>68</v>
          </cell>
          <cell r="G70">
            <v>0</v>
          </cell>
        </row>
        <row r="71">
          <cell r="A71">
            <v>69</v>
          </cell>
          <cell r="G71">
            <v>0</v>
          </cell>
        </row>
        <row r="72">
          <cell r="A72">
            <v>70</v>
          </cell>
          <cell r="G72">
            <v>0</v>
          </cell>
        </row>
        <row r="73">
          <cell r="A73">
            <v>71</v>
          </cell>
          <cell r="G73">
            <v>0</v>
          </cell>
        </row>
        <row r="74">
          <cell r="A74">
            <v>72</v>
          </cell>
          <cell r="G74">
            <v>0</v>
          </cell>
        </row>
        <row r="75">
          <cell r="A75">
            <v>73</v>
          </cell>
          <cell r="G75">
            <v>0</v>
          </cell>
        </row>
        <row r="76">
          <cell r="A76">
            <v>74</v>
          </cell>
          <cell r="G76">
            <v>0</v>
          </cell>
        </row>
        <row r="77">
          <cell r="A77">
            <v>75</v>
          </cell>
          <cell r="G77">
            <v>0</v>
          </cell>
        </row>
        <row r="78">
          <cell r="A78">
            <v>76</v>
          </cell>
          <cell r="G78">
            <v>0</v>
          </cell>
        </row>
        <row r="79">
          <cell r="A79">
            <v>77</v>
          </cell>
          <cell r="G79">
            <v>0</v>
          </cell>
        </row>
        <row r="80">
          <cell r="A80">
            <v>78</v>
          </cell>
          <cell r="G80">
            <v>0</v>
          </cell>
        </row>
        <row r="81">
          <cell r="A81">
            <v>79</v>
          </cell>
          <cell r="G81">
            <v>0</v>
          </cell>
        </row>
        <row r="82">
          <cell r="A82">
            <v>80</v>
          </cell>
          <cell r="G82">
            <v>0</v>
          </cell>
        </row>
        <row r="83">
          <cell r="A83">
            <v>81</v>
          </cell>
          <cell r="G83">
            <v>0</v>
          </cell>
        </row>
        <row r="84">
          <cell r="A84">
            <v>82</v>
          </cell>
          <cell r="G84">
            <v>0</v>
          </cell>
        </row>
        <row r="85">
          <cell r="A85">
            <v>83</v>
          </cell>
          <cell r="G85">
            <v>0</v>
          </cell>
        </row>
        <row r="86">
          <cell r="A86">
            <v>84</v>
          </cell>
          <cell r="G86">
            <v>0</v>
          </cell>
        </row>
        <row r="87">
          <cell r="A87">
            <v>85</v>
          </cell>
          <cell r="G87">
            <v>0</v>
          </cell>
        </row>
        <row r="88">
          <cell r="A88">
            <v>86</v>
          </cell>
          <cell r="G88">
            <v>0</v>
          </cell>
        </row>
        <row r="89">
          <cell r="A89">
            <v>87</v>
          </cell>
          <cell r="G89">
            <v>0</v>
          </cell>
        </row>
        <row r="90">
          <cell r="A90">
            <v>88</v>
          </cell>
          <cell r="G90">
            <v>0</v>
          </cell>
        </row>
        <row r="91">
          <cell r="A91">
            <v>89</v>
          </cell>
          <cell r="G91">
            <v>0</v>
          </cell>
        </row>
        <row r="92">
          <cell r="A92">
            <v>90</v>
          </cell>
          <cell r="G92">
            <v>0</v>
          </cell>
        </row>
        <row r="93">
          <cell r="A93">
            <v>91</v>
          </cell>
          <cell r="G93">
            <v>0</v>
          </cell>
        </row>
        <row r="94">
          <cell r="A94">
            <v>92</v>
          </cell>
          <cell r="G94">
            <v>0</v>
          </cell>
        </row>
        <row r="95">
          <cell r="A95">
            <v>93</v>
          </cell>
          <cell r="G95">
            <v>0</v>
          </cell>
        </row>
        <row r="96">
          <cell r="A96">
            <v>94</v>
          </cell>
          <cell r="G96">
            <v>0</v>
          </cell>
        </row>
        <row r="97">
          <cell r="A97">
            <v>95</v>
          </cell>
          <cell r="G97">
            <v>0</v>
          </cell>
        </row>
        <row r="98">
          <cell r="A98">
            <v>96</v>
          </cell>
          <cell r="G98">
            <v>0</v>
          </cell>
        </row>
        <row r="99">
          <cell r="A99">
            <v>97</v>
          </cell>
          <cell r="G99">
            <v>0</v>
          </cell>
        </row>
        <row r="100">
          <cell r="A100">
            <v>98</v>
          </cell>
          <cell r="G100">
            <v>0</v>
          </cell>
        </row>
        <row r="101">
          <cell r="A101">
            <v>99</v>
          </cell>
          <cell r="G101">
            <v>0</v>
          </cell>
        </row>
        <row r="102">
          <cell r="A102">
            <v>100</v>
          </cell>
          <cell r="G102">
            <v>0</v>
          </cell>
        </row>
        <row r="103">
          <cell r="A103">
            <v>101</v>
          </cell>
          <cell r="G103">
            <v>0</v>
          </cell>
        </row>
        <row r="104">
          <cell r="A104">
            <v>102</v>
          </cell>
          <cell r="G104">
            <v>0</v>
          </cell>
        </row>
        <row r="105">
          <cell r="A105">
            <v>103</v>
          </cell>
          <cell r="G105">
            <v>0</v>
          </cell>
        </row>
        <row r="106">
          <cell r="A106">
            <v>104</v>
          </cell>
          <cell r="G106">
            <v>0</v>
          </cell>
        </row>
        <row r="107">
          <cell r="A107">
            <v>105</v>
          </cell>
          <cell r="G107">
            <v>0</v>
          </cell>
        </row>
        <row r="108">
          <cell r="A108">
            <v>106</v>
          </cell>
          <cell r="G108">
            <v>0</v>
          </cell>
        </row>
        <row r="109">
          <cell r="A109">
            <v>107</v>
          </cell>
          <cell r="G109">
            <v>0</v>
          </cell>
        </row>
        <row r="110">
          <cell r="A110">
            <v>108</v>
          </cell>
          <cell r="G110">
            <v>0</v>
          </cell>
        </row>
        <row r="111">
          <cell r="A111">
            <v>109</v>
          </cell>
          <cell r="G111">
            <v>0</v>
          </cell>
        </row>
        <row r="112">
          <cell r="A112">
            <v>110</v>
          </cell>
          <cell r="G112">
            <v>0</v>
          </cell>
        </row>
        <row r="113">
          <cell r="A113">
            <v>111</v>
          </cell>
          <cell r="G113">
            <v>0</v>
          </cell>
        </row>
        <row r="114">
          <cell r="A114">
            <v>112</v>
          </cell>
          <cell r="G114">
            <v>0</v>
          </cell>
        </row>
        <row r="115">
          <cell r="A115">
            <v>113</v>
          </cell>
          <cell r="G115">
            <v>0</v>
          </cell>
        </row>
        <row r="116">
          <cell r="A116">
            <v>114</v>
          </cell>
          <cell r="G116">
            <v>0</v>
          </cell>
        </row>
        <row r="117">
          <cell r="A117">
            <v>115</v>
          </cell>
          <cell r="G117">
            <v>0</v>
          </cell>
        </row>
        <row r="118">
          <cell r="A118">
            <v>116</v>
          </cell>
          <cell r="G118">
            <v>0</v>
          </cell>
        </row>
        <row r="119">
          <cell r="A119">
            <v>117</v>
          </cell>
          <cell r="G119">
            <v>0</v>
          </cell>
        </row>
        <row r="120">
          <cell r="A120">
            <v>118</v>
          </cell>
          <cell r="G120">
            <v>0</v>
          </cell>
        </row>
        <row r="121">
          <cell r="A121">
            <v>119</v>
          </cell>
          <cell r="G121">
            <v>0</v>
          </cell>
        </row>
        <row r="122">
          <cell r="A122">
            <v>120</v>
          </cell>
          <cell r="G122">
            <v>0</v>
          </cell>
        </row>
        <row r="123">
          <cell r="A123">
            <v>121</v>
          </cell>
          <cell r="G123">
            <v>0</v>
          </cell>
        </row>
        <row r="124">
          <cell r="A124">
            <v>122</v>
          </cell>
          <cell r="G124">
            <v>0</v>
          </cell>
        </row>
        <row r="125">
          <cell r="A125">
            <v>123</v>
          </cell>
          <cell r="G125">
            <v>0</v>
          </cell>
        </row>
        <row r="126">
          <cell r="A126">
            <v>124</v>
          </cell>
          <cell r="G126">
            <v>0</v>
          </cell>
        </row>
        <row r="127">
          <cell r="A127">
            <v>125</v>
          </cell>
          <cell r="G127">
            <v>0</v>
          </cell>
        </row>
        <row r="128">
          <cell r="A128">
            <v>126</v>
          </cell>
          <cell r="G128">
            <v>0</v>
          </cell>
        </row>
        <row r="129">
          <cell r="A129">
            <v>127</v>
          </cell>
          <cell r="G129">
            <v>0</v>
          </cell>
        </row>
        <row r="130">
          <cell r="A130">
            <v>128</v>
          </cell>
          <cell r="G130">
            <v>0</v>
          </cell>
        </row>
        <row r="131">
          <cell r="A131">
            <v>129</v>
          </cell>
          <cell r="G131">
            <v>0</v>
          </cell>
        </row>
        <row r="132">
          <cell r="A132">
            <v>130</v>
          </cell>
          <cell r="G132">
            <v>0</v>
          </cell>
        </row>
        <row r="133">
          <cell r="A133">
            <v>131</v>
          </cell>
          <cell r="G133">
            <v>0</v>
          </cell>
        </row>
        <row r="134">
          <cell r="A134">
            <v>132</v>
          </cell>
          <cell r="G134">
            <v>0</v>
          </cell>
        </row>
        <row r="135">
          <cell r="A135">
            <v>133</v>
          </cell>
          <cell r="G135">
            <v>0</v>
          </cell>
        </row>
        <row r="136">
          <cell r="A136">
            <v>134</v>
          </cell>
          <cell r="G136">
            <v>0</v>
          </cell>
        </row>
        <row r="137">
          <cell r="A137">
            <v>135</v>
          </cell>
          <cell r="G137">
            <v>0</v>
          </cell>
        </row>
        <row r="138">
          <cell r="A138">
            <v>136</v>
          </cell>
          <cell r="G138">
            <v>0</v>
          </cell>
        </row>
        <row r="139">
          <cell r="A139">
            <v>137</v>
          </cell>
          <cell r="G139">
            <v>0</v>
          </cell>
        </row>
        <row r="140">
          <cell r="A140">
            <v>138</v>
          </cell>
          <cell r="G140">
            <v>0</v>
          </cell>
        </row>
        <row r="141">
          <cell r="A141">
            <v>139</v>
          </cell>
          <cell r="G141">
            <v>0</v>
          </cell>
        </row>
        <row r="142">
          <cell r="A142">
            <v>140</v>
          </cell>
          <cell r="G142">
            <v>0</v>
          </cell>
        </row>
        <row r="143">
          <cell r="A143">
            <v>141</v>
          </cell>
          <cell r="G143">
            <v>0</v>
          </cell>
        </row>
        <row r="144">
          <cell r="A144">
            <v>142</v>
          </cell>
          <cell r="G144">
            <v>0</v>
          </cell>
        </row>
        <row r="145">
          <cell r="A145">
            <v>143</v>
          </cell>
          <cell r="G145">
            <v>0</v>
          </cell>
        </row>
        <row r="146">
          <cell r="A146">
            <v>144</v>
          </cell>
          <cell r="G146">
            <v>0</v>
          </cell>
        </row>
        <row r="147">
          <cell r="A147">
            <v>145</v>
          </cell>
          <cell r="G147">
            <v>0</v>
          </cell>
        </row>
        <row r="148">
          <cell r="A148">
            <v>146</v>
          </cell>
          <cell r="G148">
            <v>0</v>
          </cell>
        </row>
        <row r="149">
          <cell r="A149">
            <v>147</v>
          </cell>
          <cell r="G149">
            <v>0</v>
          </cell>
        </row>
        <row r="150">
          <cell r="A150">
            <v>148</v>
          </cell>
          <cell r="G150">
            <v>0</v>
          </cell>
        </row>
        <row r="151">
          <cell r="A151">
            <v>149</v>
          </cell>
          <cell r="G151">
            <v>0</v>
          </cell>
        </row>
        <row r="152">
          <cell r="A152">
            <v>150</v>
          </cell>
          <cell r="G152">
            <v>0</v>
          </cell>
        </row>
        <row r="153">
          <cell r="A153">
            <v>151</v>
          </cell>
          <cell r="G153">
            <v>0</v>
          </cell>
        </row>
        <row r="154">
          <cell r="A154">
            <v>152</v>
          </cell>
          <cell r="G154">
            <v>0</v>
          </cell>
        </row>
        <row r="155">
          <cell r="A155">
            <v>153</v>
          </cell>
          <cell r="G155">
            <v>0</v>
          </cell>
        </row>
        <row r="156">
          <cell r="A156">
            <v>154</v>
          </cell>
          <cell r="G156">
            <v>0</v>
          </cell>
        </row>
        <row r="157">
          <cell r="A157">
            <v>155</v>
          </cell>
          <cell r="G157">
            <v>0</v>
          </cell>
        </row>
        <row r="158">
          <cell r="A158">
            <v>156</v>
          </cell>
          <cell r="G158">
            <v>0</v>
          </cell>
        </row>
        <row r="159">
          <cell r="A159">
            <v>157</v>
          </cell>
          <cell r="G159">
            <v>0</v>
          </cell>
        </row>
        <row r="160">
          <cell r="A160">
            <v>158</v>
          </cell>
          <cell r="G160">
            <v>0</v>
          </cell>
        </row>
        <row r="161">
          <cell r="A161">
            <v>159</v>
          </cell>
          <cell r="G161">
            <v>0</v>
          </cell>
        </row>
        <row r="162">
          <cell r="A162">
            <v>160</v>
          </cell>
          <cell r="G162">
            <v>0</v>
          </cell>
        </row>
        <row r="163">
          <cell r="A163">
            <v>161</v>
          </cell>
          <cell r="G163">
            <v>0</v>
          </cell>
        </row>
        <row r="164">
          <cell r="A164">
            <v>162</v>
          </cell>
          <cell r="G164">
            <v>0</v>
          </cell>
        </row>
        <row r="165">
          <cell r="A165">
            <v>163</v>
          </cell>
          <cell r="G165">
            <v>0</v>
          </cell>
        </row>
        <row r="166">
          <cell r="A166">
            <v>164</v>
          </cell>
          <cell r="G166">
            <v>0</v>
          </cell>
        </row>
        <row r="167">
          <cell r="A167">
            <v>165</v>
          </cell>
          <cell r="G167">
            <v>0</v>
          </cell>
        </row>
        <row r="168">
          <cell r="A168">
            <v>166</v>
          </cell>
          <cell r="G168">
            <v>0</v>
          </cell>
        </row>
        <row r="169">
          <cell r="A169">
            <v>167</v>
          </cell>
          <cell r="G169">
            <v>0</v>
          </cell>
        </row>
        <row r="170">
          <cell r="A170">
            <v>168</v>
          </cell>
          <cell r="G170">
            <v>0</v>
          </cell>
        </row>
        <row r="171">
          <cell r="A171">
            <v>169</v>
          </cell>
          <cell r="G171">
            <v>0</v>
          </cell>
        </row>
        <row r="172">
          <cell r="A172">
            <v>170</v>
          </cell>
          <cell r="G172">
            <v>0</v>
          </cell>
        </row>
        <row r="173">
          <cell r="A173">
            <v>171</v>
          </cell>
          <cell r="G173">
            <v>0</v>
          </cell>
        </row>
        <row r="174">
          <cell r="A174">
            <v>172</v>
          </cell>
          <cell r="G174">
            <v>0</v>
          </cell>
        </row>
        <row r="175">
          <cell r="A175">
            <v>173</v>
          </cell>
          <cell r="G175">
            <v>0</v>
          </cell>
        </row>
        <row r="176">
          <cell r="A176">
            <v>174</v>
          </cell>
          <cell r="G176">
            <v>0</v>
          </cell>
        </row>
        <row r="177">
          <cell r="A177">
            <v>175</v>
          </cell>
          <cell r="G177">
            <v>0</v>
          </cell>
        </row>
        <row r="178">
          <cell r="A178">
            <v>176</v>
          </cell>
          <cell r="G178">
            <v>0</v>
          </cell>
        </row>
        <row r="179">
          <cell r="A179">
            <v>177</v>
          </cell>
          <cell r="G179">
            <v>0</v>
          </cell>
        </row>
        <row r="180">
          <cell r="A180">
            <v>178</v>
          </cell>
          <cell r="G180">
            <v>0</v>
          </cell>
        </row>
        <row r="181">
          <cell r="A181">
            <v>179</v>
          </cell>
          <cell r="G181">
            <v>0</v>
          </cell>
        </row>
        <row r="182">
          <cell r="A182">
            <v>180</v>
          </cell>
          <cell r="G182">
            <v>0</v>
          </cell>
        </row>
        <row r="183">
          <cell r="A183">
            <v>181</v>
          </cell>
          <cell r="G183">
            <v>0</v>
          </cell>
        </row>
        <row r="184">
          <cell r="A184">
            <v>182</v>
          </cell>
          <cell r="G184">
            <v>0</v>
          </cell>
        </row>
        <row r="185">
          <cell r="A185">
            <v>183</v>
          </cell>
          <cell r="G185">
            <v>0</v>
          </cell>
        </row>
        <row r="186">
          <cell r="A186">
            <v>184</v>
          </cell>
          <cell r="G186">
            <v>0</v>
          </cell>
        </row>
        <row r="187">
          <cell r="A187">
            <v>185</v>
          </cell>
          <cell r="G187">
            <v>0</v>
          </cell>
        </row>
        <row r="188">
          <cell r="A188">
            <v>186</v>
          </cell>
          <cell r="G188">
            <v>0</v>
          </cell>
        </row>
        <row r="189">
          <cell r="A189">
            <v>187</v>
          </cell>
          <cell r="G189">
            <v>0</v>
          </cell>
        </row>
        <row r="190">
          <cell r="A190">
            <v>188</v>
          </cell>
          <cell r="G190">
            <v>0</v>
          </cell>
        </row>
        <row r="191">
          <cell r="A191">
            <v>189</v>
          </cell>
          <cell r="G191">
            <v>0</v>
          </cell>
        </row>
        <row r="192">
          <cell r="A192">
            <v>190</v>
          </cell>
          <cell r="G192">
            <v>0</v>
          </cell>
        </row>
        <row r="193">
          <cell r="A193">
            <v>191</v>
          </cell>
          <cell r="G193">
            <v>0</v>
          </cell>
        </row>
        <row r="194">
          <cell r="A194">
            <v>192</v>
          </cell>
          <cell r="G194">
            <v>0</v>
          </cell>
        </row>
        <row r="195">
          <cell r="A195">
            <v>193</v>
          </cell>
          <cell r="G195">
            <v>0</v>
          </cell>
        </row>
        <row r="196">
          <cell r="A196">
            <v>194</v>
          </cell>
          <cell r="G196">
            <v>0</v>
          </cell>
        </row>
        <row r="197">
          <cell r="A197">
            <v>195</v>
          </cell>
          <cell r="G197">
            <v>0</v>
          </cell>
        </row>
        <row r="198">
          <cell r="A198">
            <v>196</v>
          </cell>
          <cell r="G198">
            <v>0</v>
          </cell>
        </row>
        <row r="199">
          <cell r="A199">
            <v>197</v>
          </cell>
          <cell r="G199">
            <v>0</v>
          </cell>
        </row>
        <row r="200">
          <cell r="A200">
            <v>198</v>
          </cell>
          <cell r="G200">
            <v>0</v>
          </cell>
        </row>
        <row r="201">
          <cell r="A201">
            <v>199</v>
          </cell>
          <cell r="G201">
            <v>0</v>
          </cell>
        </row>
        <row r="202">
          <cell r="A202">
            <v>200</v>
          </cell>
          <cell r="G202">
            <v>0</v>
          </cell>
        </row>
        <row r="203">
          <cell r="A203">
            <v>201</v>
          </cell>
          <cell r="G203">
            <v>0</v>
          </cell>
        </row>
        <row r="204">
          <cell r="A204">
            <v>202</v>
          </cell>
          <cell r="G204">
            <v>0</v>
          </cell>
        </row>
        <row r="205">
          <cell r="A205">
            <v>203</v>
          </cell>
          <cell r="G205">
            <v>0</v>
          </cell>
        </row>
        <row r="206">
          <cell r="A206">
            <v>204</v>
          </cell>
          <cell r="G206">
            <v>0</v>
          </cell>
        </row>
        <row r="207">
          <cell r="A207">
            <v>205</v>
          </cell>
          <cell r="G207">
            <v>0</v>
          </cell>
        </row>
        <row r="208">
          <cell r="A208">
            <v>206</v>
          </cell>
          <cell r="G208">
            <v>0</v>
          </cell>
        </row>
        <row r="209">
          <cell r="A209">
            <v>207</v>
          </cell>
          <cell r="G209">
            <v>0</v>
          </cell>
        </row>
        <row r="210">
          <cell r="A210">
            <v>208</v>
          </cell>
          <cell r="G210">
            <v>0</v>
          </cell>
        </row>
        <row r="211">
          <cell r="A211">
            <v>209</v>
          </cell>
          <cell r="G211">
            <v>0</v>
          </cell>
        </row>
        <row r="212">
          <cell r="A212">
            <v>210</v>
          </cell>
          <cell r="G212">
            <v>0</v>
          </cell>
        </row>
        <row r="213">
          <cell r="A213">
            <v>211</v>
          </cell>
          <cell r="G213">
            <v>0</v>
          </cell>
        </row>
        <row r="214">
          <cell r="A214">
            <v>212</v>
          </cell>
          <cell r="G214">
            <v>0</v>
          </cell>
        </row>
        <row r="215">
          <cell r="A215">
            <v>213</v>
          </cell>
          <cell r="G215">
            <v>0</v>
          </cell>
        </row>
        <row r="216">
          <cell r="A216">
            <v>214</v>
          </cell>
          <cell r="G216">
            <v>0</v>
          </cell>
        </row>
        <row r="217">
          <cell r="A217">
            <v>215</v>
          </cell>
          <cell r="G217">
            <v>0</v>
          </cell>
        </row>
        <row r="218">
          <cell r="A218">
            <v>216</v>
          </cell>
          <cell r="G218">
            <v>0</v>
          </cell>
        </row>
        <row r="219">
          <cell r="A219">
            <v>217</v>
          </cell>
          <cell r="G219">
            <v>0</v>
          </cell>
        </row>
        <row r="220">
          <cell r="A220">
            <v>218</v>
          </cell>
          <cell r="G220">
            <v>0</v>
          </cell>
        </row>
        <row r="221">
          <cell r="A221">
            <v>219</v>
          </cell>
          <cell r="G221">
            <v>0</v>
          </cell>
        </row>
        <row r="222">
          <cell r="A222">
            <v>220</v>
          </cell>
          <cell r="G222">
            <v>0</v>
          </cell>
        </row>
        <row r="223">
          <cell r="A223">
            <v>221</v>
          </cell>
          <cell r="G223">
            <v>0</v>
          </cell>
        </row>
        <row r="224">
          <cell r="A224">
            <v>222</v>
          </cell>
          <cell r="G224">
            <v>0</v>
          </cell>
        </row>
        <row r="225">
          <cell r="A225">
            <v>223</v>
          </cell>
          <cell r="G225">
            <v>0</v>
          </cell>
        </row>
        <row r="226">
          <cell r="A226">
            <v>224</v>
          </cell>
          <cell r="G226">
            <v>0</v>
          </cell>
        </row>
        <row r="227">
          <cell r="A227">
            <v>225</v>
          </cell>
          <cell r="G227">
            <v>0</v>
          </cell>
        </row>
        <row r="228">
          <cell r="A228">
            <v>226</v>
          </cell>
          <cell r="G228">
            <v>0</v>
          </cell>
        </row>
        <row r="229">
          <cell r="A229">
            <v>227</v>
          </cell>
          <cell r="G229">
            <v>0</v>
          </cell>
        </row>
        <row r="230">
          <cell r="A230">
            <v>228</v>
          </cell>
          <cell r="G230">
            <v>0</v>
          </cell>
        </row>
        <row r="231">
          <cell r="A231">
            <v>229</v>
          </cell>
          <cell r="G231">
            <v>0</v>
          </cell>
        </row>
        <row r="232">
          <cell r="A232">
            <v>230</v>
          </cell>
          <cell r="G232">
            <v>0</v>
          </cell>
        </row>
        <row r="233">
          <cell r="A233">
            <v>231</v>
          </cell>
          <cell r="G233">
            <v>0</v>
          </cell>
        </row>
        <row r="234">
          <cell r="A234">
            <v>232</v>
          </cell>
          <cell r="G234">
            <v>0</v>
          </cell>
        </row>
        <row r="235">
          <cell r="A235">
            <v>233</v>
          </cell>
          <cell r="G235">
            <v>0</v>
          </cell>
        </row>
        <row r="236">
          <cell r="A236">
            <v>234</v>
          </cell>
          <cell r="G236">
            <v>0</v>
          </cell>
        </row>
        <row r="237">
          <cell r="A237">
            <v>235</v>
          </cell>
          <cell r="G237">
            <v>0</v>
          </cell>
        </row>
        <row r="238">
          <cell r="A238">
            <v>236</v>
          </cell>
          <cell r="G238">
            <v>0</v>
          </cell>
        </row>
        <row r="239">
          <cell r="A239">
            <v>237</v>
          </cell>
          <cell r="G239">
            <v>0</v>
          </cell>
        </row>
        <row r="240">
          <cell r="A240">
            <v>238</v>
          </cell>
          <cell r="G240">
            <v>0</v>
          </cell>
        </row>
        <row r="241">
          <cell r="A241">
            <v>239</v>
          </cell>
          <cell r="G241">
            <v>0</v>
          </cell>
        </row>
        <row r="242">
          <cell r="A242">
            <v>240</v>
          </cell>
          <cell r="G242">
            <v>0</v>
          </cell>
        </row>
        <row r="243">
          <cell r="A243">
            <v>241</v>
          </cell>
          <cell r="G243">
            <v>0</v>
          </cell>
        </row>
        <row r="244">
          <cell r="A244">
            <v>242</v>
          </cell>
          <cell r="G244">
            <v>0</v>
          </cell>
        </row>
        <row r="245">
          <cell r="A245">
            <v>243</v>
          </cell>
          <cell r="G245">
            <v>0</v>
          </cell>
        </row>
        <row r="246">
          <cell r="A246">
            <v>244</v>
          </cell>
          <cell r="G246">
            <v>0</v>
          </cell>
        </row>
        <row r="247">
          <cell r="A247">
            <v>245</v>
          </cell>
          <cell r="G247">
            <v>0</v>
          </cell>
        </row>
        <row r="248">
          <cell r="A248">
            <v>246</v>
          </cell>
          <cell r="G248">
            <v>0</v>
          </cell>
        </row>
        <row r="249">
          <cell r="A249">
            <v>247</v>
          </cell>
          <cell r="G249">
            <v>0</v>
          </cell>
        </row>
        <row r="250">
          <cell r="A250">
            <v>248</v>
          </cell>
          <cell r="G250">
            <v>0</v>
          </cell>
        </row>
        <row r="251">
          <cell r="A251">
            <v>249</v>
          </cell>
          <cell r="G251">
            <v>0</v>
          </cell>
        </row>
        <row r="252">
          <cell r="A252">
            <v>250</v>
          </cell>
          <cell r="G252">
            <v>0</v>
          </cell>
        </row>
        <row r="253">
          <cell r="A253">
            <v>251</v>
          </cell>
          <cell r="G253">
            <v>0</v>
          </cell>
        </row>
        <row r="254">
          <cell r="A254">
            <v>252</v>
          </cell>
          <cell r="G254">
            <v>0</v>
          </cell>
        </row>
        <row r="255">
          <cell r="A255">
            <v>253</v>
          </cell>
          <cell r="G255">
            <v>0</v>
          </cell>
        </row>
        <row r="256">
          <cell r="A256">
            <v>254</v>
          </cell>
          <cell r="G256">
            <v>0</v>
          </cell>
        </row>
        <row r="257">
          <cell r="A257">
            <v>255</v>
          </cell>
          <cell r="G257">
            <v>0</v>
          </cell>
        </row>
        <row r="258">
          <cell r="A258">
            <v>256</v>
          </cell>
          <cell r="G258">
            <v>0</v>
          </cell>
        </row>
        <row r="259">
          <cell r="A259">
            <v>257</v>
          </cell>
          <cell r="G259">
            <v>0</v>
          </cell>
        </row>
        <row r="260">
          <cell r="A260">
            <v>258</v>
          </cell>
          <cell r="G260">
            <v>0</v>
          </cell>
        </row>
        <row r="261">
          <cell r="A261">
            <v>259</v>
          </cell>
          <cell r="G261">
            <v>0</v>
          </cell>
        </row>
        <row r="262">
          <cell r="A262">
            <v>260</v>
          </cell>
          <cell r="G262">
            <v>0</v>
          </cell>
        </row>
        <row r="263">
          <cell r="A263">
            <v>261</v>
          </cell>
          <cell r="G263">
            <v>0</v>
          </cell>
        </row>
        <row r="264">
          <cell r="A264">
            <v>262</v>
          </cell>
          <cell r="G264">
            <v>0</v>
          </cell>
        </row>
        <row r="265">
          <cell r="A265">
            <v>263</v>
          </cell>
          <cell r="G265">
            <v>0</v>
          </cell>
        </row>
        <row r="266">
          <cell r="A266">
            <v>264</v>
          </cell>
          <cell r="G266">
            <v>0</v>
          </cell>
        </row>
        <row r="267">
          <cell r="A267">
            <v>265</v>
          </cell>
          <cell r="G267">
            <v>0</v>
          </cell>
        </row>
        <row r="268">
          <cell r="A268">
            <v>266</v>
          </cell>
          <cell r="G268">
            <v>0</v>
          </cell>
        </row>
        <row r="269">
          <cell r="A269">
            <v>267</v>
          </cell>
          <cell r="G269">
            <v>0</v>
          </cell>
        </row>
        <row r="270">
          <cell r="A270">
            <v>268</v>
          </cell>
          <cell r="G270">
            <v>0</v>
          </cell>
        </row>
        <row r="271">
          <cell r="A271">
            <v>269</v>
          </cell>
          <cell r="G271">
            <v>0</v>
          </cell>
        </row>
        <row r="272">
          <cell r="A272">
            <v>270</v>
          </cell>
          <cell r="G272">
            <v>0</v>
          </cell>
        </row>
        <row r="273">
          <cell r="A273">
            <v>271</v>
          </cell>
          <cell r="G273">
            <v>0</v>
          </cell>
        </row>
        <row r="274">
          <cell r="A274">
            <v>272</v>
          </cell>
          <cell r="G274">
            <v>0</v>
          </cell>
        </row>
        <row r="275">
          <cell r="A275">
            <v>273</v>
          </cell>
          <cell r="G275">
            <v>0</v>
          </cell>
        </row>
        <row r="276">
          <cell r="A276">
            <v>274</v>
          </cell>
          <cell r="G276">
            <v>0</v>
          </cell>
        </row>
        <row r="277">
          <cell r="A277">
            <v>275</v>
          </cell>
          <cell r="G277">
            <v>0</v>
          </cell>
        </row>
        <row r="278">
          <cell r="A278">
            <v>276</v>
          </cell>
          <cell r="G278">
            <v>0</v>
          </cell>
        </row>
        <row r="279">
          <cell r="A279">
            <v>277</v>
          </cell>
          <cell r="G279">
            <v>0</v>
          </cell>
        </row>
        <row r="280">
          <cell r="A280">
            <v>278</v>
          </cell>
          <cell r="G280">
            <v>0</v>
          </cell>
        </row>
        <row r="281">
          <cell r="A281">
            <v>279</v>
          </cell>
          <cell r="G281">
            <v>0</v>
          </cell>
        </row>
        <row r="282">
          <cell r="A282">
            <v>280</v>
          </cell>
          <cell r="G282">
            <v>0</v>
          </cell>
        </row>
        <row r="283">
          <cell r="A283">
            <v>281</v>
          </cell>
          <cell r="G283">
            <v>0</v>
          </cell>
        </row>
        <row r="284">
          <cell r="A284">
            <v>282</v>
          </cell>
          <cell r="G284">
            <v>0</v>
          </cell>
        </row>
        <row r="285">
          <cell r="A285">
            <v>283</v>
          </cell>
          <cell r="G285">
            <v>0</v>
          </cell>
        </row>
        <row r="286">
          <cell r="A286">
            <v>284</v>
          </cell>
          <cell r="G286">
            <v>0</v>
          </cell>
        </row>
        <row r="287">
          <cell r="A287">
            <v>285</v>
          </cell>
          <cell r="G287">
            <v>0</v>
          </cell>
        </row>
        <row r="288">
          <cell r="A288">
            <v>286</v>
          </cell>
          <cell r="G288">
            <v>0</v>
          </cell>
        </row>
        <row r="289">
          <cell r="A289">
            <v>287</v>
          </cell>
          <cell r="G289">
            <v>0</v>
          </cell>
        </row>
        <row r="290">
          <cell r="A290">
            <v>288</v>
          </cell>
          <cell r="G290">
            <v>0</v>
          </cell>
        </row>
        <row r="291">
          <cell r="A291">
            <v>289</v>
          </cell>
          <cell r="G291">
            <v>0</v>
          </cell>
        </row>
        <row r="292">
          <cell r="A292">
            <v>290</v>
          </cell>
          <cell r="G292">
            <v>0</v>
          </cell>
        </row>
        <row r="293">
          <cell r="A293">
            <v>291</v>
          </cell>
          <cell r="G293">
            <v>0</v>
          </cell>
        </row>
        <row r="294">
          <cell r="A294">
            <v>292</v>
          </cell>
          <cell r="G294">
            <v>0</v>
          </cell>
        </row>
        <row r="295">
          <cell r="A295">
            <v>293</v>
          </cell>
          <cell r="G295">
            <v>0</v>
          </cell>
        </row>
        <row r="296">
          <cell r="A296">
            <v>294</v>
          </cell>
          <cell r="G296">
            <v>0</v>
          </cell>
        </row>
        <row r="297">
          <cell r="A297">
            <v>295</v>
          </cell>
          <cell r="G297">
            <v>0</v>
          </cell>
        </row>
        <row r="298">
          <cell r="A298">
            <v>296</v>
          </cell>
          <cell r="G298">
            <v>0</v>
          </cell>
        </row>
        <row r="299">
          <cell r="A299">
            <v>297</v>
          </cell>
          <cell r="G299">
            <v>0</v>
          </cell>
        </row>
        <row r="300">
          <cell r="A300">
            <v>298</v>
          </cell>
          <cell r="G300">
            <v>0</v>
          </cell>
        </row>
        <row r="301">
          <cell r="A301">
            <v>299</v>
          </cell>
          <cell r="G301">
            <v>0</v>
          </cell>
        </row>
        <row r="302">
          <cell r="A302">
            <v>300</v>
          </cell>
          <cell r="G302">
            <v>0</v>
          </cell>
        </row>
        <row r="303">
          <cell r="A303">
            <v>301</v>
          </cell>
          <cell r="G303">
            <v>0</v>
          </cell>
        </row>
        <row r="304">
          <cell r="A304">
            <v>302</v>
          </cell>
          <cell r="G304">
            <v>0</v>
          </cell>
        </row>
        <row r="305">
          <cell r="A305">
            <v>303</v>
          </cell>
          <cell r="G305">
            <v>0</v>
          </cell>
        </row>
        <row r="306">
          <cell r="A306">
            <v>304</v>
          </cell>
          <cell r="G306">
            <v>0</v>
          </cell>
        </row>
        <row r="307">
          <cell r="A307">
            <v>305</v>
          </cell>
          <cell r="G307">
            <v>0</v>
          </cell>
        </row>
        <row r="308">
          <cell r="A308">
            <v>306</v>
          </cell>
          <cell r="G308">
            <v>0</v>
          </cell>
        </row>
        <row r="309">
          <cell r="A309">
            <v>307</v>
          </cell>
          <cell r="G309">
            <v>0</v>
          </cell>
        </row>
        <row r="310">
          <cell r="A310">
            <v>308</v>
          </cell>
          <cell r="G310">
            <v>0</v>
          </cell>
        </row>
        <row r="311">
          <cell r="A311">
            <v>309</v>
          </cell>
          <cell r="G311">
            <v>0</v>
          </cell>
        </row>
        <row r="312">
          <cell r="A312">
            <v>310</v>
          </cell>
          <cell r="G312">
            <v>0</v>
          </cell>
        </row>
        <row r="313">
          <cell r="A313">
            <v>311</v>
          </cell>
          <cell r="G313">
            <v>0</v>
          </cell>
        </row>
        <row r="314">
          <cell r="A314">
            <v>312</v>
          </cell>
          <cell r="G314">
            <v>0</v>
          </cell>
        </row>
        <row r="315">
          <cell r="A315">
            <v>313</v>
          </cell>
          <cell r="G315">
            <v>0</v>
          </cell>
        </row>
        <row r="316">
          <cell r="A316">
            <v>314</v>
          </cell>
          <cell r="G316">
            <v>0</v>
          </cell>
        </row>
        <row r="317">
          <cell r="A317">
            <v>315</v>
          </cell>
          <cell r="G317">
            <v>0</v>
          </cell>
        </row>
        <row r="318">
          <cell r="A318">
            <v>316</v>
          </cell>
          <cell r="G318">
            <v>0</v>
          </cell>
        </row>
        <row r="319">
          <cell r="A319">
            <v>317</v>
          </cell>
          <cell r="G319">
            <v>0</v>
          </cell>
        </row>
        <row r="320">
          <cell r="A320">
            <v>318</v>
          </cell>
          <cell r="G320">
            <v>0</v>
          </cell>
        </row>
        <row r="321">
          <cell r="A321">
            <v>319</v>
          </cell>
          <cell r="G321">
            <v>0</v>
          </cell>
        </row>
        <row r="322">
          <cell r="A322">
            <v>320</v>
          </cell>
          <cell r="G322">
            <v>0</v>
          </cell>
        </row>
        <row r="323">
          <cell r="A323">
            <v>321</v>
          </cell>
          <cell r="G323">
            <v>0</v>
          </cell>
        </row>
        <row r="324">
          <cell r="A324">
            <v>322</v>
          </cell>
          <cell r="G324">
            <v>0</v>
          </cell>
        </row>
        <row r="325">
          <cell r="A325">
            <v>323</v>
          </cell>
          <cell r="G325">
            <v>0</v>
          </cell>
        </row>
        <row r="326">
          <cell r="A326">
            <v>324</v>
          </cell>
          <cell r="G326">
            <v>0</v>
          </cell>
        </row>
        <row r="327">
          <cell r="A327">
            <v>325</v>
          </cell>
          <cell r="G327">
            <v>0</v>
          </cell>
        </row>
        <row r="328">
          <cell r="A328">
            <v>326</v>
          </cell>
          <cell r="G328">
            <v>0</v>
          </cell>
        </row>
        <row r="329">
          <cell r="A329">
            <v>327</v>
          </cell>
          <cell r="G329">
            <v>0</v>
          </cell>
        </row>
        <row r="330">
          <cell r="A330">
            <v>328</v>
          </cell>
          <cell r="G330">
            <v>0</v>
          </cell>
        </row>
        <row r="331">
          <cell r="A331">
            <v>329</v>
          </cell>
          <cell r="G331">
            <v>0</v>
          </cell>
        </row>
        <row r="332">
          <cell r="A332">
            <v>330</v>
          </cell>
          <cell r="G332">
            <v>0</v>
          </cell>
        </row>
        <row r="333">
          <cell r="A333">
            <v>331</v>
          </cell>
          <cell r="G333">
            <v>0</v>
          </cell>
        </row>
        <row r="334">
          <cell r="A334">
            <v>332</v>
          </cell>
          <cell r="G334">
            <v>0</v>
          </cell>
        </row>
        <row r="335">
          <cell r="A335">
            <v>333</v>
          </cell>
          <cell r="G335">
            <v>0</v>
          </cell>
        </row>
        <row r="336">
          <cell r="A336">
            <v>334</v>
          </cell>
          <cell r="G336">
            <v>0</v>
          </cell>
        </row>
        <row r="337">
          <cell r="A337">
            <v>335</v>
          </cell>
          <cell r="G337">
            <v>0</v>
          </cell>
        </row>
        <row r="338">
          <cell r="A338">
            <v>336</v>
          </cell>
          <cell r="G338">
            <v>0</v>
          </cell>
        </row>
        <row r="339">
          <cell r="A339">
            <v>337</v>
          </cell>
          <cell r="G339">
            <v>0</v>
          </cell>
        </row>
        <row r="340">
          <cell r="A340">
            <v>338</v>
          </cell>
          <cell r="G340">
            <v>0</v>
          </cell>
        </row>
        <row r="341">
          <cell r="A341">
            <v>339</v>
          </cell>
          <cell r="G341">
            <v>0</v>
          </cell>
        </row>
        <row r="342">
          <cell r="A342">
            <v>340</v>
          </cell>
          <cell r="G342">
            <v>0</v>
          </cell>
        </row>
        <row r="343">
          <cell r="A343">
            <v>341</v>
          </cell>
          <cell r="G343">
            <v>0</v>
          </cell>
        </row>
        <row r="344">
          <cell r="A344">
            <v>342</v>
          </cell>
          <cell r="G344">
            <v>0</v>
          </cell>
        </row>
        <row r="345">
          <cell r="A345">
            <v>343</v>
          </cell>
          <cell r="G345">
            <v>0</v>
          </cell>
        </row>
        <row r="346">
          <cell r="A346">
            <v>344</v>
          </cell>
          <cell r="G346">
            <v>0</v>
          </cell>
        </row>
        <row r="347">
          <cell r="A347">
            <v>345</v>
          </cell>
          <cell r="G347">
            <v>0</v>
          </cell>
        </row>
        <row r="348">
          <cell r="A348">
            <v>346</v>
          </cell>
          <cell r="G348">
            <v>0</v>
          </cell>
        </row>
        <row r="349">
          <cell r="A349">
            <v>347</v>
          </cell>
          <cell r="G349">
            <v>0</v>
          </cell>
        </row>
        <row r="350">
          <cell r="A350">
            <v>348</v>
          </cell>
          <cell r="G350">
            <v>0</v>
          </cell>
        </row>
        <row r="351">
          <cell r="A351">
            <v>349</v>
          </cell>
          <cell r="G351">
            <v>0</v>
          </cell>
        </row>
        <row r="352">
          <cell r="A352">
            <v>350</v>
          </cell>
          <cell r="G352">
            <v>0</v>
          </cell>
        </row>
        <row r="353">
          <cell r="A353">
            <v>351</v>
          </cell>
          <cell r="G353">
            <v>0</v>
          </cell>
        </row>
        <row r="354">
          <cell r="A354">
            <v>352</v>
          </cell>
          <cell r="G354">
            <v>0</v>
          </cell>
        </row>
        <row r="355">
          <cell r="A355">
            <v>353</v>
          </cell>
          <cell r="G355">
            <v>0</v>
          </cell>
        </row>
        <row r="356">
          <cell r="A356">
            <v>354</v>
          </cell>
          <cell r="G356">
            <v>0</v>
          </cell>
        </row>
        <row r="357">
          <cell r="A357">
            <v>355</v>
          </cell>
          <cell r="G357">
            <v>0</v>
          </cell>
        </row>
        <row r="358">
          <cell r="A358">
            <v>356</v>
          </cell>
          <cell r="G358">
            <v>0</v>
          </cell>
        </row>
        <row r="359">
          <cell r="A359">
            <v>357</v>
          </cell>
          <cell r="G359">
            <v>0</v>
          </cell>
        </row>
        <row r="360">
          <cell r="A360">
            <v>358</v>
          </cell>
          <cell r="G360">
            <v>0</v>
          </cell>
        </row>
        <row r="361">
          <cell r="A361">
            <v>359</v>
          </cell>
          <cell r="G361">
            <v>0</v>
          </cell>
        </row>
        <row r="362">
          <cell r="A362">
            <v>360</v>
          </cell>
          <cell r="G362">
            <v>0</v>
          </cell>
        </row>
        <row r="363">
          <cell r="A363">
            <v>361</v>
          </cell>
          <cell r="G363">
            <v>0</v>
          </cell>
        </row>
        <row r="364">
          <cell r="A364">
            <v>362</v>
          </cell>
          <cell r="G364">
            <v>0</v>
          </cell>
        </row>
        <row r="365">
          <cell r="A365">
            <v>363</v>
          </cell>
          <cell r="G365">
            <v>0</v>
          </cell>
        </row>
        <row r="366">
          <cell r="A366">
            <v>364</v>
          </cell>
          <cell r="G366">
            <v>0</v>
          </cell>
        </row>
        <row r="367">
          <cell r="A367">
            <v>365</v>
          </cell>
          <cell r="G367">
            <v>0</v>
          </cell>
        </row>
        <row r="368">
          <cell r="A368">
            <v>366</v>
          </cell>
          <cell r="G368">
            <v>0</v>
          </cell>
        </row>
        <row r="369">
          <cell r="A369">
            <v>367</v>
          </cell>
          <cell r="G369">
            <v>0</v>
          </cell>
        </row>
        <row r="370">
          <cell r="A370">
            <v>368</v>
          </cell>
          <cell r="G370">
            <v>0</v>
          </cell>
        </row>
        <row r="371">
          <cell r="A371">
            <v>369</v>
          </cell>
          <cell r="G371">
            <v>0</v>
          </cell>
        </row>
        <row r="372">
          <cell r="A372">
            <v>370</v>
          </cell>
          <cell r="G372">
            <v>0</v>
          </cell>
        </row>
        <row r="373">
          <cell r="A373">
            <v>371</v>
          </cell>
          <cell r="G373">
            <v>0</v>
          </cell>
        </row>
        <row r="374">
          <cell r="A374">
            <v>372</v>
          </cell>
          <cell r="G374">
            <v>0</v>
          </cell>
        </row>
        <row r="375">
          <cell r="A375">
            <v>373</v>
          </cell>
          <cell r="G375">
            <v>0</v>
          </cell>
        </row>
        <row r="376">
          <cell r="A376">
            <v>374</v>
          </cell>
          <cell r="G376">
            <v>0</v>
          </cell>
        </row>
        <row r="377">
          <cell r="A377">
            <v>375</v>
          </cell>
          <cell r="G377">
            <v>0</v>
          </cell>
        </row>
        <row r="378">
          <cell r="A378">
            <v>376</v>
          </cell>
          <cell r="G378">
            <v>0</v>
          </cell>
        </row>
        <row r="379">
          <cell r="A379">
            <v>377</v>
          </cell>
          <cell r="G379">
            <v>0</v>
          </cell>
        </row>
        <row r="380">
          <cell r="A380">
            <v>378</v>
          </cell>
          <cell r="G380">
            <v>0</v>
          </cell>
        </row>
        <row r="381">
          <cell r="A381">
            <v>379</v>
          </cell>
          <cell r="G381">
            <v>0</v>
          </cell>
        </row>
        <row r="382">
          <cell r="A382">
            <v>380</v>
          </cell>
          <cell r="G382">
            <v>0</v>
          </cell>
        </row>
        <row r="383">
          <cell r="A383">
            <v>381</v>
          </cell>
          <cell r="G383">
            <v>0</v>
          </cell>
        </row>
        <row r="384">
          <cell r="A384">
            <v>382</v>
          </cell>
          <cell r="G384">
            <v>0</v>
          </cell>
        </row>
        <row r="385">
          <cell r="A385">
            <v>383</v>
          </cell>
          <cell r="G385">
            <v>0</v>
          </cell>
        </row>
        <row r="386">
          <cell r="A386">
            <v>384</v>
          </cell>
          <cell r="G386">
            <v>0</v>
          </cell>
        </row>
        <row r="387">
          <cell r="A387">
            <v>385</v>
          </cell>
          <cell r="G387">
            <v>0</v>
          </cell>
        </row>
        <row r="388">
          <cell r="A388">
            <v>386</v>
          </cell>
          <cell r="G388">
            <v>0</v>
          </cell>
        </row>
        <row r="389">
          <cell r="A389">
            <v>387</v>
          </cell>
          <cell r="G389">
            <v>0</v>
          </cell>
        </row>
        <row r="390">
          <cell r="A390">
            <v>388</v>
          </cell>
          <cell r="G390">
            <v>0</v>
          </cell>
        </row>
        <row r="391">
          <cell r="A391">
            <v>389</v>
          </cell>
          <cell r="G391">
            <v>0</v>
          </cell>
        </row>
        <row r="392">
          <cell r="A392">
            <v>390</v>
          </cell>
          <cell r="G392">
            <v>0</v>
          </cell>
        </row>
        <row r="393">
          <cell r="A393">
            <v>391</v>
          </cell>
          <cell r="G393">
            <v>0</v>
          </cell>
        </row>
        <row r="394">
          <cell r="A394">
            <v>392</v>
          </cell>
          <cell r="G394">
            <v>0</v>
          </cell>
        </row>
        <row r="395">
          <cell r="A395">
            <v>393</v>
          </cell>
          <cell r="G395">
            <v>0</v>
          </cell>
        </row>
        <row r="396">
          <cell r="A396">
            <v>394</v>
          </cell>
          <cell r="G396">
            <v>0</v>
          </cell>
        </row>
        <row r="397">
          <cell r="A397">
            <v>395</v>
          </cell>
          <cell r="G397">
            <v>0</v>
          </cell>
        </row>
        <row r="398">
          <cell r="A398">
            <v>396</v>
          </cell>
          <cell r="G398">
            <v>0</v>
          </cell>
        </row>
        <row r="399">
          <cell r="A399">
            <v>397</v>
          </cell>
          <cell r="G399">
            <v>0</v>
          </cell>
        </row>
        <row r="400">
          <cell r="A400">
            <v>398</v>
          </cell>
          <cell r="G400">
            <v>0</v>
          </cell>
        </row>
        <row r="401">
          <cell r="A401">
            <v>399</v>
          </cell>
          <cell r="G401">
            <v>0</v>
          </cell>
        </row>
        <row r="402">
          <cell r="A402">
            <v>400</v>
          </cell>
          <cell r="G402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行為書１科目"/>
      <sheetName val="行為書２科目"/>
      <sheetName val="行為書科目別"/>
      <sheetName val="科目別内訳書"/>
      <sheetName val="行為書１科目（単契）"/>
      <sheetName val="行為書１科目 (税込)"/>
      <sheetName val="行為書１科目 (供物)"/>
      <sheetName val="入力"/>
      <sheetName val="使用方法"/>
      <sheetName val="業者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4">
          <cell r="A4">
            <v>1</v>
          </cell>
          <cell r="B4" t="str">
            <v>１３．９．６</v>
          </cell>
          <cell r="D4">
            <v>1</v>
          </cell>
          <cell r="E4" t="str">
            <v>帯広市</v>
          </cell>
          <cell r="F4" t="str">
            <v>（有）大友商産</v>
          </cell>
          <cell r="G4">
            <v>0</v>
          </cell>
          <cell r="H4">
            <v>15876</v>
          </cell>
          <cell r="I4" t="str">
            <v>１３．９．６</v>
          </cell>
          <cell r="J4" t="str">
            <v>１３．９．１０</v>
          </cell>
          <cell r="K4">
            <v>1</v>
          </cell>
          <cell r="L4">
            <v>3</v>
          </cell>
          <cell r="M4" t="str">
            <v>クレンザーほか</v>
          </cell>
          <cell r="N4">
            <v>2</v>
          </cell>
          <cell r="O4">
            <v>100000</v>
          </cell>
          <cell r="P4">
            <v>36426</v>
          </cell>
        </row>
        <row r="5">
          <cell r="A5">
            <v>2</v>
          </cell>
          <cell r="E5" t="e">
            <v>#N/A</v>
          </cell>
          <cell r="F5" t="e">
            <v>#N/A</v>
          </cell>
          <cell r="G5" t="e">
            <v>#N/A</v>
          </cell>
          <cell r="O5" t="str">
            <v>　</v>
          </cell>
        </row>
        <row r="6">
          <cell r="A6">
            <v>3</v>
          </cell>
          <cell r="E6" t="e">
            <v>#N/A</v>
          </cell>
          <cell r="F6" t="e">
            <v>#N/A</v>
          </cell>
          <cell r="G6" t="e">
            <v>#N/A</v>
          </cell>
        </row>
        <row r="7">
          <cell r="A7">
            <v>4</v>
          </cell>
          <cell r="E7" t="e">
            <v>#N/A</v>
          </cell>
          <cell r="F7" t="e">
            <v>#N/A</v>
          </cell>
          <cell r="G7" t="e">
            <v>#N/A</v>
          </cell>
        </row>
        <row r="8">
          <cell r="A8">
            <v>5</v>
          </cell>
          <cell r="E8" t="e">
            <v>#N/A</v>
          </cell>
          <cell r="F8" t="e">
            <v>#N/A</v>
          </cell>
          <cell r="G8" t="e">
            <v>#N/A</v>
          </cell>
        </row>
        <row r="9">
          <cell r="A9">
            <v>6</v>
          </cell>
          <cell r="E9" t="e">
            <v>#N/A</v>
          </cell>
          <cell r="F9" t="e">
            <v>#N/A</v>
          </cell>
          <cell r="G9" t="e">
            <v>#N/A</v>
          </cell>
        </row>
        <row r="10">
          <cell r="A10">
            <v>7</v>
          </cell>
          <cell r="E10" t="e">
            <v>#N/A</v>
          </cell>
          <cell r="F10" t="e">
            <v>#N/A</v>
          </cell>
          <cell r="G10" t="e">
            <v>#N/A</v>
          </cell>
        </row>
        <row r="11">
          <cell r="A11">
            <v>8</v>
          </cell>
          <cell r="E11" t="e">
            <v>#N/A</v>
          </cell>
          <cell r="F11" t="e">
            <v>#N/A</v>
          </cell>
          <cell r="G11" t="e">
            <v>#N/A</v>
          </cell>
        </row>
        <row r="12">
          <cell r="A12">
            <v>9</v>
          </cell>
          <cell r="E12" t="e">
            <v>#N/A</v>
          </cell>
          <cell r="F12" t="e">
            <v>#N/A</v>
          </cell>
          <cell r="G12" t="e">
            <v>#N/A</v>
          </cell>
        </row>
        <row r="13">
          <cell r="A13">
            <v>10</v>
          </cell>
          <cell r="E13" t="e">
            <v>#N/A</v>
          </cell>
          <cell r="F13" t="e">
            <v>#N/A</v>
          </cell>
          <cell r="G13" t="e">
            <v>#N/A</v>
          </cell>
        </row>
        <row r="14">
          <cell r="A14">
            <v>11</v>
          </cell>
          <cell r="E14" t="e">
            <v>#N/A</v>
          </cell>
          <cell r="F14" t="e">
            <v>#N/A</v>
          </cell>
          <cell r="G14" t="e">
            <v>#N/A</v>
          </cell>
        </row>
        <row r="15">
          <cell r="A15">
            <v>12</v>
          </cell>
          <cell r="E15" t="e">
            <v>#N/A</v>
          </cell>
          <cell r="F15" t="e">
            <v>#N/A</v>
          </cell>
          <cell r="G15" t="e">
            <v>#N/A</v>
          </cell>
        </row>
        <row r="16">
          <cell r="A16">
            <v>13</v>
          </cell>
          <cell r="E16" t="e">
            <v>#N/A</v>
          </cell>
          <cell r="F16" t="e">
            <v>#N/A</v>
          </cell>
          <cell r="G16" t="e">
            <v>#N/A</v>
          </cell>
        </row>
        <row r="17">
          <cell r="A17">
            <v>14</v>
          </cell>
          <cell r="E17" t="e">
            <v>#N/A</v>
          </cell>
          <cell r="F17" t="e">
            <v>#N/A</v>
          </cell>
          <cell r="G17" t="e">
            <v>#N/A</v>
          </cell>
        </row>
        <row r="18">
          <cell r="A18">
            <v>15</v>
          </cell>
          <cell r="E18" t="e">
            <v>#N/A</v>
          </cell>
          <cell r="F18" t="e">
            <v>#N/A</v>
          </cell>
          <cell r="G18" t="e">
            <v>#N/A</v>
          </cell>
        </row>
        <row r="19">
          <cell r="A19">
            <v>16</v>
          </cell>
          <cell r="E19" t="e">
            <v>#N/A</v>
          </cell>
          <cell r="F19" t="e">
            <v>#N/A</v>
          </cell>
          <cell r="G19" t="e">
            <v>#N/A</v>
          </cell>
        </row>
        <row r="20">
          <cell r="A20">
            <v>17</v>
          </cell>
          <cell r="E20" t="e">
            <v>#N/A</v>
          </cell>
          <cell r="F20" t="e">
            <v>#N/A</v>
          </cell>
          <cell r="G20" t="e">
            <v>#N/A</v>
          </cell>
        </row>
        <row r="21">
          <cell r="A21">
            <v>18</v>
          </cell>
          <cell r="E21" t="e">
            <v>#N/A</v>
          </cell>
          <cell r="F21" t="e">
            <v>#N/A</v>
          </cell>
          <cell r="G21" t="e">
            <v>#N/A</v>
          </cell>
        </row>
        <row r="22">
          <cell r="A22">
            <v>19</v>
          </cell>
          <cell r="E22" t="e">
            <v>#N/A</v>
          </cell>
          <cell r="F22" t="e">
            <v>#N/A</v>
          </cell>
          <cell r="G22" t="e">
            <v>#N/A</v>
          </cell>
        </row>
        <row r="23">
          <cell r="A23">
            <v>20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A24">
            <v>21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A25">
            <v>22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A26">
            <v>23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A27">
            <v>24</v>
          </cell>
          <cell r="E27" t="e">
            <v>#N/A</v>
          </cell>
          <cell r="F27" t="e">
            <v>#N/A</v>
          </cell>
          <cell r="G27" t="e">
            <v>#N/A</v>
          </cell>
        </row>
        <row r="28">
          <cell r="A28">
            <v>25</v>
          </cell>
          <cell r="E28" t="e">
            <v>#N/A</v>
          </cell>
          <cell r="F28" t="e">
            <v>#N/A</v>
          </cell>
          <cell r="G28" t="e">
            <v>#N/A</v>
          </cell>
        </row>
        <row r="29">
          <cell r="A29">
            <v>26</v>
          </cell>
          <cell r="E29" t="e">
            <v>#N/A</v>
          </cell>
          <cell r="F29" t="e">
            <v>#N/A</v>
          </cell>
          <cell r="G29" t="e">
            <v>#N/A</v>
          </cell>
        </row>
        <row r="30">
          <cell r="A30">
            <v>27</v>
          </cell>
          <cell r="E30" t="e">
            <v>#N/A</v>
          </cell>
          <cell r="F30" t="e">
            <v>#N/A</v>
          </cell>
          <cell r="G30" t="e">
            <v>#N/A</v>
          </cell>
        </row>
        <row r="31">
          <cell r="A31">
            <v>28</v>
          </cell>
          <cell r="E31" t="e">
            <v>#N/A</v>
          </cell>
          <cell r="F31" t="e">
            <v>#N/A</v>
          </cell>
          <cell r="G31" t="e">
            <v>#N/A</v>
          </cell>
        </row>
        <row r="32">
          <cell r="A32">
            <v>29</v>
          </cell>
          <cell r="E32" t="e">
            <v>#N/A</v>
          </cell>
          <cell r="F32" t="e">
            <v>#N/A</v>
          </cell>
          <cell r="G32" t="e">
            <v>#N/A</v>
          </cell>
        </row>
        <row r="33">
          <cell r="A33">
            <v>30</v>
          </cell>
          <cell r="E33" t="e">
            <v>#N/A</v>
          </cell>
          <cell r="F33" t="e">
            <v>#N/A</v>
          </cell>
          <cell r="G33" t="e">
            <v>#N/A</v>
          </cell>
        </row>
        <row r="34">
          <cell r="A34">
            <v>31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A35">
            <v>32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A36">
            <v>33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A37">
            <v>34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>
            <v>35</v>
          </cell>
          <cell r="E38" t="e">
            <v>#N/A</v>
          </cell>
          <cell r="F38" t="e">
            <v>#N/A</v>
          </cell>
          <cell r="G38" t="e">
            <v>#N/A</v>
          </cell>
        </row>
        <row r="39">
          <cell r="A39">
            <v>36</v>
          </cell>
          <cell r="E39" t="e">
            <v>#N/A</v>
          </cell>
          <cell r="F39" t="e">
            <v>#N/A</v>
          </cell>
          <cell r="G39" t="e">
            <v>#N/A</v>
          </cell>
        </row>
        <row r="40">
          <cell r="A40">
            <v>37</v>
          </cell>
          <cell r="E40" t="e">
            <v>#N/A</v>
          </cell>
          <cell r="F40" t="e">
            <v>#N/A</v>
          </cell>
          <cell r="G40" t="e">
            <v>#N/A</v>
          </cell>
        </row>
        <row r="41">
          <cell r="A41">
            <v>38</v>
          </cell>
          <cell r="E41" t="e">
            <v>#N/A</v>
          </cell>
          <cell r="F41" t="e">
            <v>#N/A</v>
          </cell>
          <cell r="G41" t="e">
            <v>#N/A</v>
          </cell>
        </row>
        <row r="42">
          <cell r="A42">
            <v>39</v>
          </cell>
          <cell r="E42" t="e">
            <v>#N/A</v>
          </cell>
          <cell r="F42" t="e">
            <v>#N/A</v>
          </cell>
          <cell r="G42" t="e">
            <v>#N/A</v>
          </cell>
        </row>
        <row r="43">
          <cell r="A43">
            <v>40</v>
          </cell>
          <cell r="E43" t="e">
            <v>#N/A</v>
          </cell>
          <cell r="F43" t="e">
            <v>#N/A</v>
          </cell>
          <cell r="G43" t="e">
            <v>#N/A</v>
          </cell>
        </row>
        <row r="44">
          <cell r="A44">
            <v>41</v>
          </cell>
          <cell r="E44" t="e">
            <v>#N/A</v>
          </cell>
          <cell r="F44" t="e">
            <v>#N/A</v>
          </cell>
          <cell r="G44" t="e">
            <v>#N/A</v>
          </cell>
        </row>
        <row r="45">
          <cell r="A45">
            <v>42</v>
          </cell>
          <cell r="E45" t="e">
            <v>#N/A</v>
          </cell>
          <cell r="F45" t="e">
            <v>#N/A</v>
          </cell>
          <cell r="G45" t="e">
            <v>#N/A</v>
          </cell>
        </row>
        <row r="46">
          <cell r="A46">
            <v>43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A47">
            <v>44</v>
          </cell>
          <cell r="E47" t="e">
            <v>#N/A</v>
          </cell>
          <cell r="F47" t="e">
            <v>#N/A</v>
          </cell>
          <cell r="G47" t="e">
            <v>#N/A</v>
          </cell>
        </row>
        <row r="48">
          <cell r="A48">
            <v>45</v>
          </cell>
          <cell r="E48" t="e">
            <v>#N/A</v>
          </cell>
          <cell r="F48" t="e">
            <v>#N/A</v>
          </cell>
          <cell r="G48" t="e">
            <v>#N/A</v>
          </cell>
        </row>
        <row r="49">
          <cell r="A49">
            <v>46</v>
          </cell>
          <cell r="E49" t="e">
            <v>#N/A</v>
          </cell>
          <cell r="F49" t="e">
            <v>#N/A</v>
          </cell>
          <cell r="G49" t="e">
            <v>#N/A</v>
          </cell>
        </row>
        <row r="50">
          <cell r="A50">
            <v>47</v>
          </cell>
          <cell r="E50" t="e">
            <v>#N/A</v>
          </cell>
          <cell r="F50" t="e">
            <v>#N/A</v>
          </cell>
          <cell r="G50" t="e">
            <v>#N/A</v>
          </cell>
        </row>
        <row r="51">
          <cell r="A51">
            <v>48</v>
          </cell>
          <cell r="E51" t="e">
            <v>#N/A</v>
          </cell>
          <cell r="F51" t="e">
            <v>#N/A</v>
          </cell>
          <cell r="G51" t="e">
            <v>#N/A</v>
          </cell>
        </row>
        <row r="52">
          <cell r="A52">
            <v>49</v>
          </cell>
          <cell r="E52" t="e">
            <v>#N/A</v>
          </cell>
          <cell r="F52" t="e">
            <v>#N/A</v>
          </cell>
          <cell r="G52" t="e">
            <v>#N/A</v>
          </cell>
        </row>
        <row r="53">
          <cell r="A53">
            <v>50</v>
          </cell>
          <cell r="E53" t="e">
            <v>#N/A</v>
          </cell>
          <cell r="F53" t="e">
            <v>#N/A</v>
          </cell>
          <cell r="G53">
            <v>0</v>
          </cell>
        </row>
        <row r="54">
          <cell r="A54">
            <v>51</v>
          </cell>
          <cell r="E54" t="e">
            <v>#N/A</v>
          </cell>
          <cell r="F54" t="e">
            <v>#N/A</v>
          </cell>
          <cell r="G54" t="e">
            <v>#N/A</v>
          </cell>
        </row>
        <row r="55">
          <cell r="A55">
            <v>52</v>
          </cell>
          <cell r="E55" t="e">
            <v>#N/A</v>
          </cell>
          <cell r="F55" t="e">
            <v>#N/A</v>
          </cell>
          <cell r="G55" t="e">
            <v>#N/A</v>
          </cell>
        </row>
        <row r="56">
          <cell r="A56">
            <v>53</v>
          </cell>
          <cell r="E56" t="e">
            <v>#N/A</v>
          </cell>
          <cell r="F56" t="e">
            <v>#N/A</v>
          </cell>
          <cell r="G56" t="e">
            <v>#N/A</v>
          </cell>
        </row>
        <row r="57">
          <cell r="A57">
            <v>54</v>
          </cell>
          <cell r="E57" t="e">
            <v>#N/A</v>
          </cell>
          <cell r="F57" t="e">
            <v>#N/A</v>
          </cell>
          <cell r="G57" t="e">
            <v>#N/A</v>
          </cell>
        </row>
        <row r="58">
          <cell r="A58">
            <v>55</v>
          </cell>
          <cell r="E58" t="e">
            <v>#N/A</v>
          </cell>
          <cell r="F58" t="e">
            <v>#N/A</v>
          </cell>
          <cell r="G58" t="e">
            <v>#N/A</v>
          </cell>
        </row>
        <row r="59">
          <cell r="A59">
            <v>56</v>
          </cell>
          <cell r="E59" t="e">
            <v>#N/A</v>
          </cell>
          <cell r="F59" t="e">
            <v>#N/A</v>
          </cell>
          <cell r="G59" t="e">
            <v>#N/A</v>
          </cell>
        </row>
        <row r="60">
          <cell r="A60">
            <v>57</v>
          </cell>
          <cell r="E60" t="e">
            <v>#N/A</v>
          </cell>
          <cell r="F60" t="e">
            <v>#N/A</v>
          </cell>
          <cell r="G60" t="e">
            <v>#N/A</v>
          </cell>
        </row>
        <row r="61">
          <cell r="A61">
            <v>58</v>
          </cell>
          <cell r="E61" t="e">
            <v>#N/A</v>
          </cell>
          <cell r="F61" t="e">
            <v>#N/A</v>
          </cell>
          <cell r="G61" t="e">
            <v>#N/A</v>
          </cell>
        </row>
        <row r="62">
          <cell r="A62">
            <v>59</v>
          </cell>
          <cell r="E62" t="e">
            <v>#N/A</v>
          </cell>
          <cell r="F62" t="e">
            <v>#N/A</v>
          </cell>
          <cell r="G62" t="e">
            <v>#N/A</v>
          </cell>
        </row>
        <row r="63">
          <cell r="A63">
            <v>60</v>
          </cell>
          <cell r="E63" t="e">
            <v>#N/A</v>
          </cell>
          <cell r="F63" t="e">
            <v>#N/A</v>
          </cell>
          <cell r="G63" t="e">
            <v>#N/A</v>
          </cell>
        </row>
        <row r="64">
          <cell r="A64">
            <v>62</v>
          </cell>
          <cell r="E64" t="e">
            <v>#N/A</v>
          </cell>
          <cell r="F64" t="e">
            <v>#N/A</v>
          </cell>
          <cell r="G64" t="e">
            <v>#N/A</v>
          </cell>
        </row>
        <row r="65">
          <cell r="A65">
            <v>61</v>
          </cell>
          <cell r="E65" t="e">
            <v>#N/A</v>
          </cell>
          <cell r="F65" t="e">
            <v>#N/A</v>
          </cell>
          <cell r="G65" t="e">
            <v>#N/A</v>
          </cell>
        </row>
        <row r="66">
          <cell r="A66">
            <v>62</v>
          </cell>
          <cell r="E66" t="e">
            <v>#N/A</v>
          </cell>
          <cell r="F66" t="e">
            <v>#N/A</v>
          </cell>
          <cell r="G66" t="e">
            <v>#N/A</v>
          </cell>
        </row>
        <row r="67">
          <cell r="A67">
            <v>63</v>
          </cell>
          <cell r="E67" t="e">
            <v>#N/A</v>
          </cell>
          <cell r="F67" t="e">
            <v>#N/A</v>
          </cell>
          <cell r="G67" t="e">
            <v>#N/A</v>
          </cell>
        </row>
        <row r="68">
          <cell r="A68">
            <v>64</v>
          </cell>
          <cell r="E68" t="e">
            <v>#N/A</v>
          </cell>
          <cell r="F68" t="e">
            <v>#N/A</v>
          </cell>
          <cell r="G68" t="e">
            <v>#N/A</v>
          </cell>
        </row>
        <row r="69">
          <cell r="A69">
            <v>65</v>
          </cell>
          <cell r="E69" t="e">
            <v>#N/A</v>
          </cell>
          <cell r="F69" t="e">
            <v>#N/A</v>
          </cell>
          <cell r="G69" t="e">
            <v>#N/A</v>
          </cell>
        </row>
        <row r="70">
          <cell r="A70">
            <v>66</v>
          </cell>
          <cell r="E70" t="e">
            <v>#N/A</v>
          </cell>
          <cell r="F70" t="e">
            <v>#N/A</v>
          </cell>
          <cell r="G70" t="e">
            <v>#N/A</v>
          </cell>
        </row>
        <row r="71">
          <cell r="A71">
            <v>67</v>
          </cell>
          <cell r="E71" t="e">
            <v>#N/A</v>
          </cell>
          <cell r="F71" t="e">
            <v>#N/A</v>
          </cell>
          <cell r="G71" t="e">
            <v>#N/A</v>
          </cell>
        </row>
        <row r="72">
          <cell r="A72">
            <v>68</v>
          </cell>
          <cell r="E72" t="e">
            <v>#N/A</v>
          </cell>
          <cell r="F72" t="e">
            <v>#N/A</v>
          </cell>
          <cell r="G72" t="e">
            <v>#N/A</v>
          </cell>
        </row>
        <row r="73">
          <cell r="A73">
            <v>69</v>
          </cell>
          <cell r="E73" t="e">
            <v>#N/A</v>
          </cell>
          <cell r="F73" t="e">
            <v>#N/A</v>
          </cell>
          <cell r="G73" t="e">
            <v>#N/A</v>
          </cell>
        </row>
        <row r="74">
          <cell r="A74">
            <v>70</v>
          </cell>
          <cell r="E74" t="e">
            <v>#N/A</v>
          </cell>
          <cell r="F74" t="e">
            <v>#N/A</v>
          </cell>
          <cell r="G74" t="e">
            <v>#N/A</v>
          </cell>
        </row>
        <row r="75">
          <cell r="A75">
            <v>71</v>
          </cell>
          <cell r="E75" t="e">
            <v>#N/A</v>
          </cell>
          <cell r="F75" t="e">
            <v>#N/A</v>
          </cell>
          <cell r="G75" t="e">
            <v>#N/A</v>
          </cell>
        </row>
        <row r="76">
          <cell r="A76">
            <v>72</v>
          </cell>
          <cell r="E76" t="e">
            <v>#N/A</v>
          </cell>
          <cell r="F76" t="e">
            <v>#N/A</v>
          </cell>
          <cell r="G76" t="e">
            <v>#N/A</v>
          </cell>
        </row>
        <row r="77">
          <cell r="A77">
            <v>73</v>
          </cell>
          <cell r="E77" t="e">
            <v>#N/A</v>
          </cell>
          <cell r="F77" t="e">
            <v>#N/A</v>
          </cell>
          <cell r="G77" t="e">
            <v>#N/A</v>
          </cell>
        </row>
        <row r="78">
          <cell r="A78">
            <v>74</v>
          </cell>
          <cell r="E78" t="e">
            <v>#N/A</v>
          </cell>
          <cell r="F78" t="e">
            <v>#N/A</v>
          </cell>
          <cell r="G78" t="e">
            <v>#N/A</v>
          </cell>
        </row>
        <row r="79">
          <cell r="A79">
            <v>75</v>
          </cell>
          <cell r="E79" t="e">
            <v>#N/A</v>
          </cell>
          <cell r="F79" t="e">
            <v>#N/A</v>
          </cell>
          <cell r="G79" t="e">
            <v>#N/A</v>
          </cell>
        </row>
        <row r="80">
          <cell r="A80">
            <v>76</v>
          </cell>
          <cell r="E80" t="e">
            <v>#N/A</v>
          </cell>
          <cell r="F80" t="e">
            <v>#N/A</v>
          </cell>
          <cell r="G80" t="e">
            <v>#N/A</v>
          </cell>
        </row>
        <row r="81">
          <cell r="A81">
            <v>77</v>
          </cell>
          <cell r="E81" t="e">
            <v>#N/A</v>
          </cell>
          <cell r="F81" t="e">
            <v>#N/A</v>
          </cell>
          <cell r="G81" t="e">
            <v>#N/A</v>
          </cell>
        </row>
        <row r="82">
          <cell r="A82">
            <v>78</v>
          </cell>
          <cell r="E82" t="e">
            <v>#N/A</v>
          </cell>
          <cell r="F82" t="e">
            <v>#N/A</v>
          </cell>
          <cell r="G82" t="e">
            <v>#N/A</v>
          </cell>
        </row>
        <row r="83">
          <cell r="A83">
            <v>79</v>
          </cell>
          <cell r="E83" t="e">
            <v>#N/A</v>
          </cell>
          <cell r="F83" t="e">
            <v>#N/A</v>
          </cell>
          <cell r="G83" t="e">
            <v>#N/A</v>
          </cell>
        </row>
        <row r="84">
          <cell r="A84">
            <v>80</v>
          </cell>
          <cell r="E84" t="e">
            <v>#N/A</v>
          </cell>
          <cell r="F84" t="e">
            <v>#N/A</v>
          </cell>
          <cell r="G84" t="e">
            <v>#N/A</v>
          </cell>
        </row>
        <row r="85">
          <cell r="A85">
            <v>81</v>
          </cell>
          <cell r="E85" t="e">
            <v>#N/A</v>
          </cell>
          <cell r="F85" t="e">
            <v>#N/A</v>
          </cell>
          <cell r="G85" t="e">
            <v>#N/A</v>
          </cell>
        </row>
        <row r="86">
          <cell r="A86">
            <v>82</v>
          </cell>
          <cell r="E86" t="e">
            <v>#N/A</v>
          </cell>
          <cell r="F86" t="e">
            <v>#N/A</v>
          </cell>
          <cell r="G86" t="e">
            <v>#N/A</v>
          </cell>
        </row>
        <row r="87">
          <cell r="A87">
            <v>83</v>
          </cell>
          <cell r="E87" t="e">
            <v>#N/A</v>
          </cell>
          <cell r="F87" t="e">
            <v>#N/A</v>
          </cell>
          <cell r="G87" t="e">
            <v>#N/A</v>
          </cell>
        </row>
        <row r="88">
          <cell r="A88">
            <v>84</v>
          </cell>
          <cell r="E88" t="e">
            <v>#N/A</v>
          </cell>
          <cell r="F88" t="e">
            <v>#N/A</v>
          </cell>
          <cell r="G88" t="e">
            <v>#N/A</v>
          </cell>
        </row>
        <row r="89">
          <cell r="A89">
            <v>85</v>
          </cell>
          <cell r="E89" t="e">
            <v>#N/A</v>
          </cell>
          <cell r="F89" t="e">
            <v>#N/A</v>
          </cell>
          <cell r="G89" t="e">
            <v>#N/A</v>
          </cell>
        </row>
        <row r="90">
          <cell r="A90">
            <v>86</v>
          </cell>
          <cell r="E90" t="e">
            <v>#N/A</v>
          </cell>
          <cell r="F90" t="e">
            <v>#N/A</v>
          </cell>
          <cell r="G90" t="e">
            <v>#N/A</v>
          </cell>
        </row>
        <row r="91">
          <cell r="A91">
            <v>87</v>
          </cell>
          <cell r="E91" t="e">
            <v>#N/A</v>
          </cell>
          <cell r="F91" t="e">
            <v>#N/A</v>
          </cell>
          <cell r="G91" t="e">
            <v>#N/A</v>
          </cell>
        </row>
        <row r="92">
          <cell r="A92">
            <v>88</v>
          </cell>
          <cell r="E92" t="e">
            <v>#N/A</v>
          </cell>
          <cell r="F92" t="e">
            <v>#N/A</v>
          </cell>
          <cell r="G92" t="e">
            <v>#N/A</v>
          </cell>
        </row>
        <row r="93">
          <cell r="A93">
            <v>89</v>
          </cell>
          <cell r="E93" t="e">
            <v>#N/A</v>
          </cell>
          <cell r="F93" t="e">
            <v>#N/A</v>
          </cell>
          <cell r="G93" t="e">
            <v>#N/A</v>
          </cell>
        </row>
        <row r="94">
          <cell r="A94">
            <v>90</v>
          </cell>
          <cell r="E94" t="e">
            <v>#N/A</v>
          </cell>
          <cell r="F94" t="e">
            <v>#N/A</v>
          </cell>
          <cell r="G94" t="e">
            <v>#N/A</v>
          </cell>
        </row>
        <row r="95">
          <cell r="A95">
            <v>91</v>
          </cell>
          <cell r="E95" t="e">
            <v>#N/A</v>
          </cell>
          <cell r="F95" t="e">
            <v>#N/A</v>
          </cell>
          <cell r="G95" t="e">
            <v>#N/A</v>
          </cell>
        </row>
        <row r="96">
          <cell r="A96">
            <v>92</v>
          </cell>
          <cell r="E96" t="e">
            <v>#N/A</v>
          </cell>
          <cell r="F96" t="e">
            <v>#N/A</v>
          </cell>
          <cell r="G96" t="e">
            <v>#N/A</v>
          </cell>
        </row>
        <row r="97">
          <cell r="A97">
            <v>93</v>
          </cell>
          <cell r="E97" t="e">
            <v>#N/A</v>
          </cell>
          <cell r="F97" t="e">
            <v>#N/A</v>
          </cell>
          <cell r="G97" t="e">
            <v>#N/A</v>
          </cell>
        </row>
        <row r="98">
          <cell r="A98">
            <v>94</v>
          </cell>
          <cell r="E98" t="e">
            <v>#N/A</v>
          </cell>
          <cell r="F98" t="e">
            <v>#N/A</v>
          </cell>
          <cell r="G98" t="e">
            <v>#N/A</v>
          </cell>
        </row>
        <row r="99">
          <cell r="A99">
            <v>95</v>
          </cell>
          <cell r="E99" t="e">
            <v>#N/A</v>
          </cell>
          <cell r="F99" t="e">
            <v>#N/A</v>
          </cell>
          <cell r="G99" t="e">
            <v>#N/A</v>
          </cell>
        </row>
        <row r="100">
          <cell r="A100">
            <v>96</v>
          </cell>
          <cell r="E100" t="e">
            <v>#N/A</v>
          </cell>
          <cell r="F100" t="e">
            <v>#N/A</v>
          </cell>
          <cell r="G100" t="e">
            <v>#N/A</v>
          </cell>
        </row>
        <row r="101">
          <cell r="A101">
            <v>97</v>
          </cell>
          <cell r="E101" t="e">
            <v>#N/A</v>
          </cell>
          <cell r="F101" t="e">
            <v>#N/A</v>
          </cell>
          <cell r="G101" t="e">
            <v>#N/A</v>
          </cell>
        </row>
        <row r="102">
          <cell r="A102">
            <v>98</v>
          </cell>
          <cell r="E102" t="e">
            <v>#N/A</v>
          </cell>
          <cell r="F102" t="e">
            <v>#N/A</v>
          </cell>
          <cell r="G102" t="e">
            <v>#N/A</v>
          </cell>
        </row>
        <row r="103">
          <cell r="A103">
            <v>99</v>
          </cell>
          <cell r="E103" t="e">
            <v>#N/A</v>
          </cell>
          <cell r="F103" t="e">
            <v>#N/A</v>
          </cell>
          <cell r="G103" t="e">
            <v>#N/A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">
    <tabColor rgb="FFFF0000"/>
    <pageSetUpPr fitToPage="1"/>
  </sheetPr>
  <dimension ref="A1:I44"/>
  <sheetViews>
    <sheetView showZeros="0" tabSelected="1" view="pageBreakPreview" zoomScaleNormal="100" zoomScaleSheetLayoutView="100" workbookViewId="0">
      <selection activeCell="B27" sqref="B27"/>
    </sheetView>
  </sheetViews>
  <sheetFormatPr defaultRowHeight="24" customHeight="1" x14ac:dyDescent="0.15"/>
  <cols>
    <col min="1" max="1" width="3.625" style="1" customWidth="1"/>
    <col min="2" max="2" width="25.625" style="1" bestFit="1" customWidth="1"/>
    <col min="3" max="3" width="31.75" style="1" customWidth="1"/>
    <col min="4" max="5" width="7.5" style="1" customWidth="1"/>
    <col min="6" max="6" width="16.125" style="1" customWidth="1"/>
    <col min="7" max="8" width="8.25" style="1" customWidth="1"/>
    <col min="9" max="252" width="9" style="1"/>
    <col min="253" max="253" width="3.625" style="1" customWidth="1"/>
    <col min="254" max="254" width="25.625" style="1" bestFit="1" customWidth="1"/>
    <col min="255" max="255" width="31.75" style="1" customWidth="1"/>
    <col min="256" max="257" width="7.5" style="1" customWidth="1"/>
    <col min="258" max="258" width="16.125" style="1" customWidth="1"/>
    <col min="259" max="260" width="8.25" style="1" customWidth="1"/>
    <col min="261" max="262" width="9" style="1"/>
    <col min="263" max="263" width="241.5" style="1" bestFit="1" customWidth="1"/>
    <col min="264" max="508" width="9" style="1"/>
    <col min="509" max="509" width="3.625" style="1" customWidth="1"/>
    <col min="510" max="510" width="25.625" style="1" bestFit="1" customWidth="1"/>
    <col min="511" max="511" width="31.75" style="1" customWidth="1"/>
    <col min="512" max="513" width="7.5" style="1" customWidth="1"/>
    <col min="514" max="514" width="16.125" style="1" customWidth="1"/>
    <col min="515" max="516" width="8.25" style="1" customWidth="1"/>
    <col min="517" max="518" width="9" style="1"/>
    <col min="519" max="519" width="241.5" style="1" bestFit="1" customWidth="1"/>
    <col min="520" max="764" width="9" style="1"/>
    <col min="765" max="765" width="3.625" style="1" customWidth="1"/>
    <col min="766" max="766" width="25.625" style="1" bestFit="1" customWidth="1"/>
    <col min="767" max="767" width="31.75" style="1" customWidth="1"/>
    <col min="768" max="769" width="7.5" style="1" customWidth="1"/>
    <col min="770" max="770" width="16.125" style="1" customWidth="1"/>
    <col min="771" max="772" width="8.25" style="1" customWidth="1"/>
    <col min="773" max="774" width="9" style="1"/>
    <col min="775" max="775" width="241.5" style="1" bestFit="1" customWidth="1"/>
    <col min="776" max="1020" width="9" style="1"/>
    <col min="1021" max="1021" width="3.625" style="1" customWidth="1"/>
    <col min="1022" max="1022" width="25.625" style="1" bestFit="1" customWidth="1"/>
    <col min="1023" max="1023" width="31.75" style="1" customWidth="1"/>
    <col min="1024" max="1025" width="7.5" style="1" customWidth="1"/>
    <col min="1026" max="1026" width="16.125" style="1" customWidth="1"/>
    <col min="1027" max="1028" width="8.25" style="1" customWidth="1"/>
    <col min="1029" max="1030" width="9" style="1"/>
    <col min="1031" max="1031" width="241.5" style="1" bestFit="1" customWidth="1"/>
    <col min="1032" max="1276" width="9" style="1"/>
    <col min="1277" max="1277" width="3.625" style="1" customWidth="1"/>
    <col min="1278" max="1278" width="25.625" style="1" bestFit="1" customWidth="1"/>
    <col min="1279" max="1279" width="31.75" style="1" customWidth="1"/>
    <col min="1280" max="1281" width="7.5" style="1" customWidth="1"/>
    <col min="1282" max="1282" width="16.125" style="1" customWidth="1"/>
    <col min="1283" max="1284" width="8.25" style="1" customWidth="1"/>
    <col min="1285" max="1286" width="9" style="1"/>
    <col min="1287" max="1287" width="241.5" style="1" bestFit="1" customWidth="1"/>
    <col min="1288" max="1532" width="9" style="1"/>
    <col min="1533" max="1533" width="3.625" style="1" customWidth="1"/>
    <col min="1534" max="1534" width="25.625" style="1" bestFit="1" customWidth="1"/>
    <col min="1535" max="1535" width="31.75" style="1" customWidth="1"/>
    <col min="1536" max="1537" width="7.5" style="1" customWidth="1"/>
    <col min="1538" max="1538" width="16.125" style="1" customWidth="1"/>
    <col min="1539" max="1540" width="8.25" style="1" customWidth="1"/>
    <col min="1541" max="1542" width="9" style="1"/>
    <col min="1543" max="1543" width="241.5" style="1" bestFit="1" customWidth="1"/>
    <col min="1544" max="1788" width="9" style="1"/>
    <col min="1789" max="1789" width="3.625" style="1" customWidth="1"/>
    <col min="1790" max="1790" width="25.625" style="1" bestFit="1" customWidth="1"/>
    <col min="1791" max="1791" width="31.75" style="1" customWidth="1"/>
    <col min="1792" max="1793" width="7.5" style="1" customWidth="1"/>
    <col min="1794" max="1794" width="16.125" style="1" customWidth="1"/>
    <col min="1795" max="1796" width="8.25" style="1" customWidth="1"/>
    <col min="1797" max="1798" width="9" style="1"/>
    <col min="1799" max="1799" width="241.5" style="1" bestFit="1" customWidth="1"/>
    <col min="1800" max="2044" width="9" style="1"/>
    <col min="2045" max="2045" width="3.625" style="1" customWidth="1"/>
    <col min="2046" max="2046" width="25.625" style="1" bestFit="1" customWidth="1"/>
    <col min="2047" max="2047" width="31.75" style="1" customWidth="1"/>
    <col min="2048" max="2049" width="7.5" style="1" customWidth="1"/>
    <col min="2050" max="2050" width="16.125" style="1" customWidth="1"/>
    <col min="2051" max="2052" width="8.25" style="1" customWidth="1"/>
    <col min="2053" max="2054" width="9" style="1"/>
    <col min="2055" max="2055" width="241.5" style="1" bestFit="1" customWidth="1"/>
    <col min="2056" max="2300" width="9" style="1"/>
    <col min="2301" max="2301" width="3.625" style="1" customWidth="1"/>
    <col min="2302" max="2302" width="25.625" style="1" bestFit="1" customWidth="1"/>
    <col min="2303" max="2303" width="31.75" style="1" customWidth="1"/>
    <col min="2304" max="2305" width="7.5" style="1" customWidth="1"/>
    <col min="2306" max="2306" width="16.125" style="1" customWidth="1"/>
    <col min="2307" max="2308" width="8.25" style="1" customWidth="1"/>
    <col min="2309" max="2310" width="9" style="1"/>
    <col min="2311" max="2311" width="241.5" style="1" bestFit="1" customWidth="1"/>
    <col min="2312" max="2556" width="9" style="1"/>
    <col min="2557" max="2557" width="3.625" style="1" customWidth="1"/>
    <col min="2558" max="2558" width="25.625" style="1" bestFit="1" customWidth="1"/>
    <col min="2559" max="2559" width="31.75" style="1" customWidth="1"/>
    <col min="2560" max="2561" width="7.5" style="1" customWidth="1"/>
    <col min="2562" max="2562" width="16.125" style="1" customWidth="1"/>
    <col min="2563" max="2564" width="8.25" style="1" customWidth="1"/>
    <col min="2565" max="2566" width="9" style="1"/>
    <col min="2567" max="2567" width="241.5" style="1" bestFit="1" customWidth="1"/>
    <col min="2568" max="2812" width="9" style="1"/>
    <col min="2813" max="2813" width="3.625" style="1" customWidth="1"/>
    <col min="2814" max="2814" width="25.625" style="1" bestFit="1" customWidth="1"/>
    <col min="2815" max="2815" width="31.75" style="1" customWidth="1"/>
    <col min="2816" max="2817" width="7.5" style="1" customWidth="1"/>
    <col min="2818" max="2818" width="16.125" style="1" customWidth="1"/>
    <col min="2819" max="2820" width="8.25" style="1" customWidth="1"/>
    <col min="2821" max="2822" width="9" style="1"/>
    <col min="2823" max="2823" width="241.5" style="1" bestFit="1" customWidth="1"/>
    <col min="2824" max="3068" width="9" style="1"/>
    <col min="3069" max="3069" width="3.625" style="1" customWidth="1"/>
    <col min="3070" max="3070" width="25.625" style="1" bestFit="1" customWidth="1"/>
    <col min="3071" max="3071" width="31.75" style="1" customWidth="1"/>
    <col min="3072" max="3073" width="7.5" style="1" customWidth="1"/>
    <col min="3074" max="3074" width="16.125" style="1" customWidth="1"/>
    <col min="3075" max="3076" width="8.25" style="1" customWidth="1"/>
    <col min="3077" max="3078" width="9" style="1"/>
    <col min="3079" max="3079" width="241.5" style="1" bestFit="1" customWidth="1"/>
    <col min="3080" max="3324" width="9" style="1"/>
    <col min="3325" max="3325" width="3.625" style="1" customWidth="1"/>
    <col min="3326" max="3326" width="25.625" style="1" bestFit="1" customWidth="1"/>
    <col min="3327" max="3327" width="31.75" style="1" customWidth="1"/>
    <col min="3328" max="3329" width="7.5" style="1" customWidth="1"/>
    <col min="3330" max="3330" width="16.125" style="1" customWidth="1"/>
    <col min="3331" max="3332" width="8.25" style="1" customWidth="1"/>
    <col min="3333" max="3334" width="9" style="1"/>
    <col min="3335" max="3335" width="241.5" style="1" bestFit="1" customWidth="1"/>
    <col min="3336" max="3580" width="9" style="1"/>
    <col min="3581" max="3581" width="3.625" style="1" customWidth="1"/>
    <col min="3582" max="3582" width="25.625" style="1" bestFit="1" customWidth="1"/>
    <col min="3583" max="3583" width="31.75" style="1" customWidth="1"/>
    <col min="3584" max="3585" width="7.5" style="1" customWidth="1"/>
    <col min="3586" max="3586" width="16.125" style="1" customWidth="1"/>
    <col min="3587" max="3588" width="8.25" style="1" customWidth="1"/>
    <col min="3589" max="3590" width="9" style="1"/>
    <col min="3591" max="3591" width="241.5" style="1" bestFit="1" customWidth="1"/>
    <col min="3592" max="3836" width="9" style="1"/>
    <col min="3837" max="3837" width="3.625" style="1" customWidth="1"/>
    <col min="3838" max="3838" width="25.625" style="1" bestFit="1" customWidth="1"/>
    <col min="3839" max="3839" width="31.75" style="1" customWidth="1"/>
    <col min="3840" max="3841" width="7.5" style="1" customWidth="1"/>
    <col min="3842" max="3842" width="16.125" style="1" customWidth="1"/>
    <col min="3843" max="3844" width="8.25" style="1" customWidth="1"/>
    <col min="3845" max="3846" width="9" style="1"/>
    <col min="3847" max="3847" width="241.5" style="1" bestFit="1" customWidth="1"/>
    <col min="3848" max="4092" width="9" style="1"/>
    <col min="4093" max="4093" width="3.625" style="1" customWidth="1"/>
    <col min="4094" max="4094" width="25.625" style="1" bestFit="1" customWidth="1"/>
    <col min="4095" max="4095" width="31.75" style="1" customWidth="1"/>
    <col min="4096" max="4097" width="7.5" style="1" customWidth="1"/>
    <col min="4098" max="4098" width="16.125" style="1" customWidth="1"/>
    <col min="4099" max="4100" width="8.25" style="1" customWidth="1"/>
    <col min="4101" max="4102" width="9" style="1"/>
    <col min="4103" max="4103" width="241.5" style="1" bestFit="1" customWidth="1"/>
    <col min="4104" max="4348" width="9" style="1"/>
    <col min="4349" max="4349" width="3.625" style="1" customWidth="1"/>
    <col min="4350" max="4350" width="25.625" style="1" bestFit="1" customWidth="1"/>
    <col min="4351" max="4351" width="31.75" style="1" customWidth="1"/>
    <col min="4352" max="4353" width="7.5" style="1" customWidth="1"/>
    <col min="4354" max="4354" width="16.125" style="1" customWidth="1"/>
    <col min="4355" max="4356" width="8.25" style="1" customWidth="1"/>
    <col min="4357" max="4358" width="9" style="1"/>
    <col min="4359" max="4359" width="241.5" style="1" bestFit="1" customWidth="1"/>
    <col min="4360" max="4604" width="9" style="1"/>
    <col min="4605" max="4605" width="3.625" style="1" customWidth="1"/>
    <col min="4606" max="4606" width="25.625" style="1" bestFit="1" customWidth="1"/>
    <col min="4607" max="4607" width="31.75" style="1" customWidth="1"/>
    <col min="4608" max="4609" width="7.5" style="1" customWidth="1"/>
    <col min="4610" max="4610" width="16.125" style="1" customWidth="1"/>
    <col min="4611" max="4612" width="8.25" style="1" customWidth="1"/>
    <col min="4613" max="4614" width="9" style="1"/>
    <col min="4615" max="4615" width="241.5" style="1" bestFit="1" customWidth="1"/>
    <col min="4616" max="4860" width="9" style="1"/>
    <col min="4861" max="4861" width="3.625" style="1" customWidth="1"/>
    <col min="4862" max="4862" width="25.625" style="1" bestFit="1" customWidth="1"/>
    <col min="4863" max="4863" width="31.75" style="1" customWidth="1"/>
    <col min="4864" max="4865" width="7.5" style="1" customWidth="1"/>
    <col min="4866" max="4866" width="16.125" style="1" customWidth="1"/>
    <col min="4867" max="4868" width="8.25" style="1" customWidth="1"/>
    <col min="4869" max="4870" width="9" style="1"/>
    <col min="4871" max="4871" width="241.5" style="1" bestFit="1" customWidth="1"/>
    <col min="4872" max="5116" width="9" style="1"/>
    <col min="5117" max="5117" width="3.625" style="1" customWidth="1"/>
    <col min="5118" max="5118" width="25.625" style="1" bestFit="1" customWidth="1"/>
    <col min="5119" max="5119" width="31.75" style="1" customWidth="1"/>
    <col min="5120" max="5121" width="7.5" style="1" customWidth="1"/>
    <col min="5122" max="5122" width="16.125" style="1" customWidth="1"/>
    <col min="5123" max="5124" width="8.25" style="1" customWidth="1"/>
    <col min="5125" max="5126" width="9" style="1"/>
    <col min="5127" max="5127" width="241.5" style="1" bestFit="1" customWidth="1"/>
    <col min="5128" max="5372" width="9" style="1"/>
    <col min="5373" max="5373" width="3.625" style="1" customWidth="1"/>
    <col min="5374" max="5374" width="25.625" style="1" bestFit="1" customWidth="1"/>
    <col min="5375" max="5375" width="31.75" style="1" customWidth="1"/>
    <col min="5376" max="5377" width="7.5" style="1" customWidth="1"/>
    <col min="5378" max="5378" width="16.125" style="1" customWidth="1"/>
    <col min="5379" max="5380" width="8.25" style="1" customWidth="1"/>
    <col min="5381" max="5382" width="9" style="1"/>
    <col min="5383" max="5383" width="241.5" style="1" bestFit="1" customWidth="1"/>
    <col min="5384" max="5628" width="9" style="1"/>
    <col min="5629" max="5629" width="3.625" style="1" customWidth="1"/>
    <col min="5630" max="5630" width="25.625" style="1" bestFit="1" customWidth="1"/>
    <col min="5631" max="5631" width="31.75" style="1" customWidth="1"/>
    <col min="5632" max="5633" width="7.5" style="1" customWidth="1"/>
    <col min="5634" max="5634" width="16.125" style="1" customWidth="1"/>
    <col min="5635" max="5636" width="8.25" style="1" customWidth="1"/>
    <col min="5637" max="5638" width="9" style="1"/>
    <col min="5639" max="5639" width="241.5" style="1" bestFit="1" customWidth="1"/>
    <col min="5640" max="5884" width="9" style="1"/>
    <col min="5885" max="5885" width="3.625" style="1" customWidth="1"/>
    <col min="5886" max="5886" width="25.625" style="1" bestFit="1" customWidth="1"/>
    <col min="5887" max="5887" width="31.75" style="1" customWidth="1"/>
    <col min="5888" max="5889" width="7.5" style="1" customWidth="1"/>
    <col min="5890" max="5890" width="16.125" style="1" customWidth="1"/>
    <col min="5891" max="5892" width="8.25" style="1" customWidth="1"/>
    <col min="5893" max="5894" width="9" style="1"/>
    <col min="5895" max="5895" width="241.5" style="1" bestFit="1" customWidth="1"/>
    <col min="5896" max="6140" width="9" style="1"/>
    <col min="6141" max="6141" width="3.625" style="1" customWidth="1"/>
    <col min="6142" max="6142" width="25.625" style="1" bestFit="1" customWidth="1"/>
    <col min="6143" max="6143" width="31.75" style="1" customWidth="1"/>
    <col min="6144" max="6145" width="7.5" style="1" customWidth="1"/>
    <col min="6146" max="6146" width="16.125" style="1" customWidth="1"/>
    <col min="6147" max="6148" width="8.25" style="1" customWidth="1"/>
    <col min="6149" max="6150" width="9" style="1"/>
    <col min="6151" max="6151" width="241.5" style="1" bestFit="1" customWidth="1"/>
    <col min="6152" max="6396" width="9" style="1"/>
    <col min="6397" max="6397" width="3.625" style="1" customWidth="1"/>
    <col min="6398" max="6398" width="25.625" style="1" bestFit="1" customWidth="1"/>
    <col min="6399" max="6399" width="31.75" style="1" customWidth="1"/>
    <col min="6400" max="6401" width="7.5" style="1" customWidth="1"/>
    <col min="6402" max="6402" width="16.125" style="1" customWidth="1"/>
    <col min="6403" max="6404" width="8.25" style="1" customWidth="1"/>
    <col min="6405" max="6406" width="9" style="1"/>
    <col min="6407" max="6407" width="241.5" style="1" bestFit="1" customWidth="1"/>
    <col min="6408" max="6652" width="9" style="1"/>
    <col min="6653" max="6653" width="3.625" style="1" customWidth="1"/>
    <col min="6654" max="6654" width="25.625" style="1" bestFit="1" customWidth="1"/>
    <col min="6655" max="6655" width="31.75" style="1" customWidth="1"/>
    <col min="6656" max="6657" width="7.5" style="1" customWidth="1"/>
    <col min="6658" max="6658" width="16.125" style="1" customWidth="1"/>
    <col min="6659" max="6660" width="8.25" style="1" customWidth="1"/>
    <col min="6661" max="6662" width="9" style="1"/>
    <col min="6663" max="6663" width="241.5" style="1" bestFit="1" customWidth="1"/>
    <col min="6664" max="6908" width="9" style="1"/>
    <col min="6909" max="6909" width="3.625" style="1" customWidth="1"/>
    <col min="6910" max="6910" width="25.625" style="1" bestFit="1" customWidth="1"/>
    <col min="6911" max="6911" width="31.75" style="1" customWidth="1"/>
    <col min="6912" max="6913" width="7.5" style="1" customWidth="1"/>
    <col min="6914" max="6914" width="16.125" style="1" customWidth="1"/>
    <col min="6915" max="6916" width="8.25" style="1" customWidth="1"/>
    <col min="6917" max="6918" width="9" style="1"/>
    <col min="6919" max="6919" width="241.5" style="1" bestFit="1" customWidth="1"/>
    <col min="6920" max="7164" width="9" style="1"/>
    <col min="7165" max="7165" width="3.625" style="1" customWidth="1"/>
    <col min="7166" max="7166" width="25.625" style="1" bestFit="1" customWidth="1"/>
    <col min="7167" max="7167" width="31.75" style="1" customWidth="1"/>
    <col min="7168" max="7169" width="7.5" style="1" customWidth="1"/>
    <col min="7170" max="7170" width="16.125" style="1" customWidth="1"/>
    <col min="7171" max="7172" width="8.25" style="1" customWidth="1"/>
    <col min="7173" max="7174" width="9" style="1"/>
    <col min="7175" max="7175" width="241.5" style="1" bestFit="1" customWidth="1"/>
    <col min="7176" max="7420" width="9" style="1"/>
    <col min="7421" max="7421" width="3.625" style="1" customWidth="1"/>
    <col min="7422" max="7422" width="25.625" style="1" bestFit="1" customWidth="1"/>
    <col min="7423" max="7423" width="31.75" style="1" customWidth="1"/>
    <col min="7424" max="7425" width="7.5" style="1" customWidth="1"/>
    <col min="7426" max="7426" width="16.125" style="1" customWidth="1"/>
    <col min="7427" max="7428" width="8.25" style="1" customWidth="1"/>
    <col min="7429" max="7430" width="9" style="1"/>
    <col min="7431" max="7431" width="241.5" style="1" bestFit="1" customWidth="1"/>
    <col min="7432" max="7676" width="9" style="1"/>
    <col min="7677" max="7677" width="3.625" style="1" customWidth="1"/>
    <col min="7678" max="7678" width="25.625" style="1" bestFit="1" customWidth="1"/>
    <col min="7679" max="7679" width="31.75" style="1" customWidth="1"/>
    <col min="7680" max="7681" width="7.5" style="1" customWidth="1"/>
    <col min="7682" max="7682" width="16.125" style="1" customWidth="1"/>
    <col min="7683" max="7684" width="8.25" style="1" customWidth="1"/>
    <col min="7685" max="7686" width="9" style="1"/>
    <col min="7687" max="7687" width="241.5" style="1" bestFit="1" customWidth="1"/>
    <col min="7688" max="7932" width="9" style="1"/>
    <col min="7933" max="7933" width="3.625" style="1" customWidth="1"/>
    <col min="7934" max="7934" width="25.625" style="1" bestFit="1" customWidth="1"/>
    <col min="7935" max="7935" width="31.75" style="1" customWidth="1"/>
    <col min="7936" max="7937" width="7.5" style="1" customWidth="1"/>
    <col min="7938" max="7938" width="16.125" style="1" customWidth="1"/>
    <col min="7939" max="7940" width="8.25" style="1" customWidth="1"/>
    <col min="7941" max="7942" width="9" style="1"/>
    <col min="7943" max="7943" width="241.5" style="1" bestFit="1" customWidth="1"/>
    <col min="7944" max="8188" width="9" style="1"/>
    <col min="8189" max="8189" width="3.625" style="1" customWidth="1"/>
    <col min="8190" max="8190" width="25.625" style="1" bestFit="1" customWidth="1"/>
    <col min="8191" max="8191" width="31.75" style="1" customWidth="1"/>
    <col min="8192" max="8193" width="7.5" style="1" customWidth="1"/>
    <col min="8194" max="8194" width="16.125" style="1" customWidth="1"/>
    <col min="8195" max="8196" width="8.25" style="1" customWidth="1"/>
    <col min="8197" max="8198" width="9" style="1"/>
    <col min="8199" max="8199" width="241.5" style="1" bestFit="1" customWidth="1"/>
    <col min="8200" max="8444" width="9" style="1"/>
    <col min="8445" max="8445" width="3.625" style="1" customWidth="1"/>
    <col min="8446" max="8446" width="25.625" style="1" bestFit="1" customWidth="1"/>
    <col min="8447" max="8447" width="31.75" style="1" customWidth="1"/>
    <col min="8448" max="8449" width="7.5" style="1" customWidth="1"/>
    <col min="8450" max="8450" width="16.125" style="1" customWidth="1"/>
    <col min="8451" max="8452" width="8.25" style="1" customWidth="1"/>
    <col min="8453" max="8454" width="9" style="1"/>
    <col min="8455" max="8455" width="241.5" style="1" bestFit="1" customWidth="1"/>
    <col min="8456" max="8700" width="9" style="1"/>
    <col min="8701" max="8701" width="3.625" style="1" customWidth="1"/>
    <col min="8702" max="8702" width="25.625" style="1" bestFit="1" customWidth="1"/>
    <col min="8703" max="8703" width="31.75" style="1" customWidth="1"/>
    <col min="8704" max="8705" width="7.5" style="1" customWidth="1"/>
    <col min="8706" max="8706" width="16.125" style="1" customWidth="1"/>
    <col min="8707" max="8708" width="8.25" style="1" customWidth="1"/>
    <col min="8709" max="8710" width="9" style="1"/>
    <col min="8711" max="8711" width="241.5" style="1" bestFit="1" customWidth="1"/>
    <col min="8712" max="8956" width="9" style="1"/>
    <col min="8957" max="8957" width="3.625" style="1" customWidth="1"/>
    <col min="8958" max="8958" width="25.625" style="1" bestFit="1" customWidth="1"/>
    <col min="8959" max="8959" width="31.75" style="1" customWidth="1"/>
    <col min="8960" max="8961" width="7.5" style="1" customWidth="1"/>
    <col min="8962" max="8962" width="16.125" style="1" customWidth="1"/>
    <col min="8963" max="8964" width="8.25" style="1" customWidth="1"/>
    <col min="8965" max="8966" width="9" style="1"/>
    <col min="8967" max="8967" width="241.5" style="1" bestFit="1" customWidth="1"/>
    <col min="8968" max="9212" width="9" style="1"/>
    <col min="9213" max="9213" width="3.625" style="1" customWidth="1"/>
    <col min="9214" max="9214" width="25.625" style="1" bestFit="1" customWidth="1"/>
    <col min="9215" max="9215" width="31.75" style="1" customWidth="1"/>
    <col min="9216" max="9217" width="7.5" style="1" customWidth="1"/>
    <col min="9218" max="9218" width="16.125" style="1" customWidth="1"/>
    <col min="9219" max="9220" width="8.25" style="1" customWidth="1"/>
    <col min="9221" max="9222" width="9" style="1"/>
    <col min="9223" max="9223" width="241.5" style="1" bestFit="1" customWidth="1"/>
    <col min="9224" max="9468" width="9" style="1"/>
    <col min="9469" max="9469" width="3.625" style="1" customWidth="1"/>
    <col min="9470" max="9470" width="25.625" style="1" bestFit="1" customWidth="1"/>
    <col min="9471" max="9471" width="31.75" style="1" customWidth="1"/>
    <col min="9472" max="9473" width="7.5" style="1" customWidth="1"/>
    <col min="9474" max="9474" width="16.125" style="1" customWidth="1"/>
    <col min="9475" max="9476" width="8.25" style="1" customWidth="1"/>
    <col min="9477" max="9478" width="9" style="1"/>
    <col min="9479" max="9479" width="241.5" style="1" bestFit="1" customWidth="1"/>
    <col min="9480" max="9724" width="9" style="1"/>
    <col min="9725" max="9725" width="3.625" style="1" customWidth="1"/>
    <col min="9726" max="9726" width="25.625" style="1" bestFit="1" customWidth="1"/>
    <col min="9727" max="9727" width="31.75" style="1" customWidth="1"/>
    <col min="9728" max="9729" width="7.5" style="1" customWidth="1"/>
    <col min="9730" max="9730" width="16.125" style="1" customWidth="1"/>
    <col min="9731" max="9732" width="8.25" style="1" customWidth="1"/>
    <col min="9733" max="9734" width="9" style="1"/>
    <col min="9735" max="9735" width="241.5" style="1" bestFit="1" customWidth="1"/>
    <col min="9736" max="9980" width="9" style="1"/>
    <col min="9981" max="9981" width="3.625" style="1" customWidth="1"/>
    <col min="9982" max="9982" width="25.625" style="1" bestFit="1" customWidth="1"/>
    <col min="9983" max="9983" width="31.75" style="1" customWidth="1"/>
    <col min="9984" max="9985" width="7.5" style="1" customWidth="1"/>
    <col min="9986" max="9986" width="16.125" style="1" customWidth="1"/>
    <col min="9987" max="9988" width="8.25" style="1" customWidth="1"/>
    <col min="9989" max="9990" width="9" style="1"/>
    <col min="9991" max="9991" width="241.5" style="1" bestFit="1" customWidth="1"/>
    <col min="9992" max="10236" width="9" style="1"/>
    <col min="10237" max="10237" width="3.625" style="1" customWidth="1"/>
    <col min="10238" max="10238" width="25.625" style="1" bestFit="1" customWidth="1"/>
    <col min="10239" max="10239" width="31.75" style="1" customWidth="1"/>
    <col min="10240" max="10241" width="7.5" style="1" customWidth="1"/>
    <col min="10242" max="10242" width="16.125" style="1" customWidth="1"/>
    <col min="10243" max="10244" width="8.25" style="1" customWidth="1"/>
    <col min="10245" max="10246" width="9" style="1"/>
    <col min="10247" max="10247" width="241.5" style="1" bestFit="1" customWidth="1"/>
    <col min="10248" max="10492" width="9" style="1"/>
    <col min="10493" max="10493" width="3.625" style="1" customWidth="1"/>
    <col min="10494" max="10494" width="25.625" style="1" bestFit="1" customWidth="1"/>
    <col min="10495" max="10495" width="31.75" style="1" customWidth="1"/>
    <col min="10496" max="10497" width="7.5" style="1" customWidth="1"/>
    <col min="10498" max="10498" width="16.125" style="1" customWidth="1"/>
    <col min="10499" max="10500" width="8.25" style="1" customWidth="1"/>
    <col min="10501" max="10502" width="9" style="1"/>
    <col min="10503" max="10503" width="241.5" style="1" bestFit="1" customWidth="1"/>
    <col min="10504" max="10748" width="9" style="1"/>
    <col min="10749" max="10749" width="3.625" style="1" customWidth="1"/>
    <col min="10750" max="10750" width="25.625" style="1" bestFit="1" customWidth="1"/>
    <col min="10751" max="10751" width="31.75" style="1" customWidth="1"/>
    <col min="10752" max="10753" width="7.5" style="1" customWidth="1"/>
    <col min="10754" max="10754" width="16.125" style="1" customWidth="1"/>
    <col min="10755" max="10756" width="8.25" style="1" customWidth="1"/>
    <col min="10757" max="10758" width="9" style="1"/>
    <col min="10759" max="10759" width="241.5" style="1" bestFit="1" customWidth="1"/>
    <col min="10760" max="11004" width="9" style="1"/>
    <col min="11005" max="11005" width="3.625" style="1" customWidth="1"/>
    <col min="11006" max="11006" width="25.625" style="1" bestFit="1" customWidth="1"/>
    <col min="11007" max="11007" width="31.75" style="1" customWidth="1"/>
    <col min="11008" max="11009" width="7.5" style="1" customWidth="1"/>
    <col min="11010" max="11010" width="16.125" style="1" customWidth="1"/>
    <col min="11011" max="11012" width="8.25" style="1" customWidth="1"/>
    <col min="11013" max="11014" width="9" style="1"/>
    <col min="11015" max="11015" width="241.5" style="1" bestFit="1" customWidth="1"/>
    <col min="11016" max="11260" width="9" style="1"/>
    <col min="11261" max="11261" width="3.625" style="1" customWidth="1"/>
    <col min="11262" max="11262" width="25.625" style="1" bestFit="1" customWidth="1"/>
    <col min="11263" max="11263" width="31.75" style="1" customWidth="1"/>
    <col min="11264" max="11265" width="7.5" style="1" customWidth="1"/>
    <col min="11266" max="11266" width="16.125" style="1" customWidth="1"/>
    <col min="11267" max="11268" width="8.25" style="1" customWidth="1"/>
    <col min="11269" max="11270" width="9" style="1"/>
    <col min="11271" max="11271" width="241.5" style="1" bestFit="1" customWidth="1"/>
    <col min="11272" max="11516" width="9" style="1"/>
    <col min="11517" max="11517" width="3.625" style="1" customWidth="1"/>
    <col min="11518" max="11518" width="25.625" style="1" bestFit="1" customWidth="1"/>
    <col min="11519" max="11519" width="31.75" style="1" customWidth="1"/>
    <col min="11520" max="11521" width="7.5" style="1" customWidth="1"/>
    <col min="11522" max="11522" width="16.125" style="1" customWidth="1"/>
    <col min="11523" max="11524" width="8.25" style="1" customWidth="1"/>
    <col min="11525" max="11526" width="9" style="1"/>
    <col min="11527" max="11527" width="241.5" style="1" bestFit="1" customWidth="1"/>
    <col min="11528" max="11772" width="9" style="1"/>
    <col min="11773" max="11773" width="3.625" style="1" customWidth="1"/>
    <col min="11774" max="11774" width="25.625" style="1" bestFit="1" customWidth="1"/>
    <col min="11775" max="11775" width="31.75" style="1" customWidth="1"/>
    <col min="11776" max="11777" width="7.5" style="1" customWidth="1"/>
    <col min="11778" max="11778" width="16.125" style="1" customWidth="1"/>
    <col min="11779" max="11780" width="8.25" style="1" customWidth="1"/>
    <col min="11781" max="11782" width="9" style="1"/>
    <col min="11783" max="11783" width="241.5" style="1" bestFit="1" customWidth="1"/>
    <col min="11784" max="12028" width="9" style="1"/>
    <col min="12029" max="12029" width="3.625" style="1" customWidth="1"/>
    <col min="12030" max="12030" width="25.625" style="1" bestFit="1" customWidth="1"/>
    <col min="12031" max="12031" width="31.75" style="1" customWidth="1"/>
    <col min="12032" max="12033" width="7.5" style="1" customWidth="1"/>
    <col min="12034" max="12034" width="16.125" style="1" customWidth="1"/>
    <col min="12035" max="12036" width="8.25" style="1" customWidth="1"/>
    <col min="12037" max="12038" width="9" style="1"/>
    <col min="12039" max="12039" width="241.5" style="1" bestFit="1" customWidth="1"/>
    <col min="12040" max="12284" width="9" style="1"/>
    <col min="12285" max="12285" width="3.625" style="1" customWidth="1"/>
    <col min="12286" max="12286" width="25.625" style="1" bestFit="1" customWidth="1"/>
    <col min="12287" max="12287" width="31.75" style="1" customWidth="1"/>
    <col min="12288" max="12289" width="7.5" style="1" customWidth="1"/>
    <col min="12290" max="12290" width="16.125" style="1" customWidth="1"/>
    <col min="12291" max="12292" width="8.25" style="1" customWidth="1"/>
    <col min="12293" max="12294" width="9" style="1"/>
    <col min="12295" max="12295" width="241.5" style="1" bestFit="1" customWidth="1"/>
    <col min="12296" max="12540" width="9" style="1"/>
    <col min="12541" max="12541" width="3.625" style="1" customWidth="1"/>
    <col min="12542" max="12542" width="25.625" style="1" bestFit="1" customWidth="1"/>
    <col min="12543" max="12543" width="31.75" style="1" customWidth="1"/>
    <col min="12544" max="12545" width="7.5" style="1" customWidth="1"/>
    <col min="12546" max="12546" width="16.125" style="1" customWidth="1"/>
    <col min="12547" max="12548" width="8.25" style="1" customWidth="1"/>
    <col min="12549" max="12550" width="9" style="1"/>
    <col min="12551" max="12551" width="241.5" style="1" bestFit="1" customWidth="1"/>
    <col min="12552" max="12796" width="9" style="1"/>
    <col min="12797" max="12797" width="3.625" style="1" customWidth="1"/>
    <col min="12798" max="12798" width="25.625" style="1" bestFit="1" customWidth="1"/>
    <col min="12799" max="12799" width="31.75" style="1" customWidth="1"/>
    <col min="12800" max="12801" width="7.5" style="1" customWidth="1"/>
    <col min="12802" max="12802" width="16.125" style="1" customWidth="1"/>
    <col min="12803" max="12804" width="8.25" style="1" customWidth="1"/>
    <col min="12805" max="12806" width="9" style="1"/>
    <col min="12807" max="12807" width="241.5" style="1" bestFit="1" customWidth="1"/>
    <col min="12808" max="13052" width="9" style="1"/>
    <col min="13053" max="13053" width="3.625" style="1" customWidth="1"/>
    <col min="13054" max="13054" width="25.625" style="1" bestFit="1" customWidth="1"/>
    <col min="13055" max="13055" width="31.75" style="1" customWidth="1"/>
    <col min="13056" max="13057" width="7.5" style="1" customWidth="1"/>
    <col min="13058" max="13058" width="16.125" style="1" customWidth="1"/>
    <col min="13059" max="13060" width="8.25" style="1" customWidth="1"/>
    <col min="13061" max="13062" width="9" style="1"/>
    <col min="13063" max="13063" width="241.5" style="1" bestFit="1" customWidth="1"/>
    <col min="13064" max="13308" width="9" style="1"/>
    <col min="13309" max="13309" width="3.625" style="1" customWidth="1"/>
    <col min="13310" max="13310" width="25.625" style="1" bestFit="1" customWidth="1"/>
    <col min="13311" max="13311" width="31.75" style="1" customWidth="1"/>
    <col min="13312" max="13313" width="7.5" style="1" customWidth="1"/>
    <col min="13314" max="13314" width="16.125" style="1" customWidth="1"/>
    <col min="13315" max="13316" width="8.25" style="1" customWidth="1"/>
    <col min="13317" max="13318" width="9" style="1"/>
    <col min="13319" max="13319" width="241.5" style="1" bestFit="1" customWidth="1"/>
    <col min="13320" max="13564" width="9" style="1"/>
    <col min="13565" max="13565" width="3.625" style="1" customWidth="1"/>
    <col min="13566" max="13566" width="25.625" style="1" bestFit="1" customWidth="1"/>
    <col min="13567" max="13567" width="31.75" style="1" customWidth="1"/>
    <col min="13568" max="13569" width="7.5" style="1" customWidth="1"/>
    <col min="13570" max="13570" width="16.125" style="1" customWidth="1"/>
    <col min="13571" max="13572" width="8.25" style="1" customWidth="1"/>
    <col min="13573" max="13574" width="9" style="1"/>
    <col min="13575" max="13575" width="241.5" style="1" bestFit="1" customWidth="1"/>
    <col min="13576" max="13820" width="9" style="1"/>
    <col min="13821" max="13821" width="3.625" style="1" customWidth="1"/>
    <col min="13822" max="13822" width="25.625" style="1" bestFit="1" customWidth="1"/>
    <col min="13823" max="13823" width="31.75" style="1" customWidth="1"/>
    <col min="13824" max="13825" width="7.5" style="1" customWidth="1"/>
    <col min="13826" max="13826" width="16.125" style="1" customWidth="1"/>
    <col min="13827" max="13828" width="8.25" style="1" customWidth="1"/>
    <col min="13829" max="13830" width="9" style="1"/>
    <col min="13831" max="13831" width="241.5" style="1" bestFit="1" customWidth="1"/>
    <col min="13832" max="14076" width="9" style="1"/>
    <col min="14077" max="14077" width="3.625" style="1" customWidth="1"/>
    <col min="14078" max="14078" width="25.625" style="1" bestFit="1" customWidth="1"/>
    <col min="14079" max="14079" width="31.75" style="1" customWidth="1"/>
    <col min="14080" max="14081" width="7.5" style="1" customWidth="1"/>
    <col min="14082" max="14082" width="16.125" style="1" customWidth="1"/>
    <col min="14083" max="14084" width="8.25" style="1" customWidth="1"/>
    <col min="14085" max="14086" width="9" style="1"/>
    <col min="14087" max="14087" width="241.5" style="1" bestFit="1" customWidth="1"/>
    <col min="14088" max="14332" width="9" style="1"/>
    <col min="14333" max="14333" width="3.625" style="1" customWidth="1"/>
    <col min="14334" max="14334" width="25.625" style="1" bestFit="1" customWidth="1"/>
    <col min="14335" max="14335" width="31.75" style="1" customWidth="1"/>
    <col min="14336" max="14337" width="7.5" style="1" customWidth="1"/>
    <col min="14338" max="14338" width="16.125" style="1" customWidth="1"/>
    <col min="14339" max="14340" width="8.25" style="1" customWidth="1"/>
    <col min="14341" max="14342" width="9" style="1"/>
    <col min="14343" max="14343" width="241.5" style="1" bestFit="1" customWidth="1"/>
    <col min="14344" max="14588" width="9" style="1"/>
    <col min="14589" max="14589" width="3.625" style="1" customWidth="1"/>
    <col min="14590" max="14590" width="25.625" style="1" bestFit="1" customWidth="1"/>
    <col min="14591" max="14591" width="31.75" style="1" customWidth="1"/>
    <col min="14592" max="14593" width="7.5" style="1" customWidth="1"/>
    <col min="14594" max="14594" width="16.125" style="1" customWidth="1"/>
    <col min="14595" max="14596" width="8.25" style="1" customWidth="1"/>
    <col min="14597" max="14598" width="9" style="1"/>
    <col min="14599" max="14599" width="241.5" style="1" bestFit="1" customWidth="1"/>
    <col min="14600" max="14844" width="9" style="1"/>
    <col min="14845" max="14845" width="3.625" style="1" customWidth="1"/>
    <col min="14846" max="14846" width="25.625" style="1" bestFit="1" customWidth="1"/>
    <col min="14847" max="14847" width="31.75" style="1" customWidth="1"/>
    <col min="14848" max="14849" width="7.5" style="1" customWidth="1"/>
    <col min="14850" max="14850" width="16.125" style="1" customWidth="1"/>
    <col min="14851" max="14852" width="8.25" style="1" customWidth="1"/>
    <col min="14853" max="14854" width="9" style="1"/>
    <col min="14855" max="14855" width="241.5" style="1" bestFit="1" customWidth="1"/>
    <col min="14856" max="15100" width="9" style="1"/>
    <col min="15101" max="15101" width="3.625" style="1" customWidth="1"/>
    <col min="15102" max="15102" width="25.625" style="1" bestFit="1" customWidth="1"/>
    <col min="15103" max="15103" width="31.75" style="1" customWidth="1"/>
    <col min="15104" max="15105" width="7.5" style="1" customWidth="1"/>
    <col min="15106" max="15106" width="16.125" style="1" customWidth="1"/>
    <col min="15107" max="15108" width="8.25" style="1" customWidth="1"/>
    <col min="15109" max="15110" width="9" style="1"/>
    <col min="15111" max="15111" width="241.5" style="1" bestFit="1" customWidth="1"/>
    <col min="15112" max="15356" width="9" style="1"/>
    <col min="15357" max="15357" width="3.625" style="1" customWidth="1"/>
    <col min="15358" max="15358" width="25.625" style="1" bestFit="1" customWidth="1"/>
    <col min="15359" max="15359" width="31.75" style="1" customWidth="1"/>
    <col min="15360" max="15361" width="7.5" style="1" customWidth="1"/>
    <col min="15362" max="15362" width="16.125" style="1" customWidth="1"/>
    <col min="15363" max="15364" width="8.25" style="1" customWidth="1"/>
    <col min="15365" max="15366" width="9" style="1"/>
    <col min="15367" max="15367" width="241.5" style="1" bestFit="1" customWidth="1"/>
    <col min="15368" max="15612" width="9" style="1"/>
    <col min="15613" max="15613" width="3.625" style="1" customWidth="1"/>
    <col min="15614" max="15614" width="25.625" style="1" bestFit="1" customWidth="1"/>
    <col min="15615" max="15615" width="31.75" style="1" customWidth="1"/>
    <col min="15616" max="15617" width="7.5" style="1" customWidth="1"/>
    <col min="15618" max="15618" width="16.125" style="1" customWidth="1"/>
    <col min="15619" max="15620" width="8.25" style="1" customWidth="1"/>
    <col min="15621" max="15622" width="9" style="1"/>
    <col min="15623" max="15623" width="241.5" style="1" bestFit="1" customWidth="1"/>
    <col min="15624" max="15868" width="9" style="1"/>
    <col min="15869" max="15869" width="3.625" style="1" customWidth="1"/>
    <col min="15870" max="15870" width="25.625" style="1" bestFit="1" customWidth="1"/>
    <col min="15871" max="15871" width="31.75" style="1" customWidth="1"/>
    <col min="15872" max="15873" width="7.5" style="1" customWidth="1"/>
    <col min="15874" max="15874" width="16.125" style="1" customWidth="1"/>
    <col min="15875" max="15876" width="8.25" style="1" customWidth="1"/>
    <col min="15877" max="15878" width="9" style="1"/>
    <col min="15879" max="15879" width="241.5" style="1" bestFit="1" customWidth="1"/>
    <col min="15880" max="16124" width="9" style="1"/>
    <col min="16125" max="16125" width="3.625" style="1" customWidth="1"/>
    <col min="16126" max="16126" width="25.625" style="1" bestFit="1" customWidth="1"/>
    <col min="16127" max="16127" width="31.75" style="1" customWidth="1"/>
    <col min="16128" max="16129" width="7.5" style="1" customWidth="1"/>
    <col min="16130" max="16130" width="16.125" style="1" customWidth="1"/>
    <col min="16131" max="16132" width="8.25" style="1" customWidth="1"/>
    <col min="16133" max="16134" width="9" style="1"/>
    <col min="16135" max="16135" width="241.5" style="1" bestFit="1" customWidth="1"/>
    <col min="16136" max="16384" width="9" style="1"/>
  </cols>
  <sheetData>
    <row r="1" spans="2:8" ht="16.5" customHeight="1" x14ac:dyDescent="0.25">
      <c r="C1" s="168"/>
      <c r="D1" s="168"/>
      <c r="E1" s="168"/>
      <c r="F1" s="168"/>
    </row>
    <row r="2" spans="2:8" ht="27.75" customHeight="1" x14ac:dyDescent="0.25">
      <c r="B2" s="169" t="s">
        <v>85</v>
      </c>
      <c r="C2" s="169"/>
      <c r="D2" s="169"/>
      <c r="E2" s="169"/>
      <c r="F2" s="169"/>
      <c r="G2" s="169"/>
      <c r="H2" s="169"/>
    </row>
    <row r="3" spans="2:8" ht="21" customHeight="1" x14ac:dyDescent="0.15"/>
    <row r="4" spans="2:8" s="3" customFormat="1" ht="27" customHeight="1" x14ac:dyDescent="0.4">
      <c r="B4" s="2" t="s">
        <v>0</v>
      </c>
      <c r="C4" s="170" t="s">
        <v>0</v>
      </c>
      <c r="D4" s="170"/>
    </row>
    <row r="5" spans="2:8" s="3" customFormat="1" ht="27" customHeight="1" x14ac:dyDescent="0.4">
      <c r="B5" s="4" t="s">
        <v>0</v>
      </c>
      <c r="C5" s="118" t="s">
        <v>1</v>
      </c>
      <c r="D5" s="118"/>
    </row>
    <row r="6" spans="2:8" ht="26.25" customHeight="1" x14ac:dyDescent="0.15"/>
    <row r="7" spans="2:8" ht="35.25" customHeight="1" thickBot="1" x14ac:dyDescent="0.25">
      <c r="B7" s="6" t="s">
        <v>2</v>
      </c>
      <c r="C7" s="7"/>
      <c r="D7" s="8"/>
      <c r="E7" s="9"/>
      <c r="F7" s="9"/>
      <c r="G7" s="10"/>
      <c r="H7" s="10"/>
    </row>
    <row r="8" spans="2:8" ht="39.75" customHeight="1" x14ac:dyDescent="0.15">
      <c r="C8" s="11" t="s">
        <v>81</v>
      </c>
    </row>
    <row r="9" spans="2:8" s="3" customFormat="1" ht="30" customHeight="1" x14ac:dyDescent="0.4">
      <c r="B9" s="12" t="s">
        <v>4</v>
      </c>
      <c r="C9" s="12" t="s">
        <v>5</v>
      </c>
      <c r="D9" s="13" t="s">
        <v>6</v>
      </c>
      <c r="E9" s="13" t="s">
        <v>7</v>
      </c>
      <c r="F9" s="13" t="s">
        <v>8</v>
      </c>
      <c r="G9" s="171" t="s">
        <v>9</v>
      </c>
      <c r="H9" s="172"/>
    </row>
    <row r="10" spans="2:8" s="3" customFormat="1" ht="35.1" customHeight="1" x14ac:dyDescent="0.4">
      <c r="B10" s="14" t="s">
        <v>86</v>
      </c>
      <c r="C10" s="15" t="s">
        <v>10</v>
      </c>
      <c r="D10" s="16" t="s">
        <v>79</v>
      </c>
      <c r="E10" s="120">
        <v>1</v>
      </c>
      <c r="F10" s="126"/>
      <c r="G10" s="159"/>
      <c r="H10" s="160"/>
    </row>
    <row r="11" spans="2:8" s="3" customFormat="1" ht="35.1" customHeight="1" x14ac:dyDescent="0.4">
      <c r="B11" s="14" t="s">
        <v>0</v>
      </c>
      <c r="C11" s="17" t="s">
        <v>80</v>
      </c>
      <c r="D11" s="16">
        <v>0</v>
      </c>
      <c r="E11" s="120">
        <v>0</v>
      </c>
      <c r="F11" s="126"/>
      <c r="G11" s="159">
        <v>0</v>
      </c>
      <c r="H11" s="160"/>
    </row>
    <row r="12" spans="2:8" s="3" customFormat="1" ht="35.1" customHeight="1" x14ac:dyDescent="0.4">
      <c r="B12" s="14"/>
      <c r="C12" s="17"/>
      <c r="D12" s="16"/>
      <c r="E12" s="120"/>
      <c r="F12" s="126"/>
      <c r="G12" s="159"/>
      <c r="H12" s="160"/>
    </row>
    <row r="13" spans="2:8" s="3" customFormat="1" ht="35.1" customHeight="1" x14ac:dyDescent="0.4">
      <c r="B13" s="14"/>
      <c r="C13" s="17"/>
      <c r="D13" s="16"/>
      <c r="E13" s="120"/>
      <c r="F13" s="126"/>
      <c r="G13" s="159"/>
      <c r="H13" s="160"/>
    </row>
    <row r="14" spans="2:8" ht="35.1" customHeight="1" x14ac:dyDescent="0.15">
      <c r="B14" s="14"/>
      <c r="C14" s="17"/>
      <c r="D14" s="16"/>
      <c r="E14" s="120"/>
      <c r="F14" s="126"/>
      <c r="G14" s="159"/>
      <c r="H14" s="160"/>
    </row>
    <row r="15" spans="2:8" ht="35.1" customHeight="1" x14ac:dyDescent="0.15">
      <c r="B15" s="14"/>
      <c r="C15" s="17"/>
      <c r="D15" s="16"/>
      <c r="E15" s="120"/>
      <c r="F15" s="126"/>
      <c r="G15" s="159"/>
      <c r="H15" s="160"/>
    </row>
    <row r="16" spans="2:8" ht="35.1" customHeight="1" x14ac:dyDescent="0.15">
      <c r="B16" s="14"/>
      <c r="C16" s="17"/>
      <c r="D16" s="16"/>
      <c r="E16" s="120"/>
      <c r="F16" s="126"/>
      <c r="G16" s="159"/>
      <c r="H16" s="160"/>
    </row>
    <row r="17" spans="1:9" ht="35.1" customHeight="1" x14ac:dyDescent="0.15">
      <c r="B17" s="14"/>
      <c r="C17" s="17"/>
      <c r="D17" s="16"/>
      <c r="E17" s="120"/>
      <c r="F17" s="126"/>
      <c r="G17" s="159"/>
      <c r="H17" s="160"/>
    </row>
    <row r="18" spans="1:9" ht="35.1" customHeight="1" x14ac:dyDescent="0.15">
      <c r="B18" s="14"/>
      <c r="C18" s="17"/>
      <c r="D18" s="16"/>
      <c r="E18" s="120"/>
      <c r="F18" s="126"/>
      <c r="G18" s="159"/>
      <c r="H18" s="160"/>
    </row>
    <row r="19" spans="1:9" s="3" customFormat="1" ht="35.1" customHeight="1" x14ac:dyDescent="0.4">
      <c r="B19" s="121" t="s">
        <v>11</v>
      </c>
      <c r="C19" s="122"/>
      <c r="D19" s="123"/>
      <c r="E19" s="124"/>
      <c r="F19" s="125"/>
      <c r="G19" s="159"/>
      <c r="H19" s="160"/>
    </row>
    <row r="20" spans="1:9" s="3" customFormat="1" ht="36" customHeight="1" x14ac:dyDescent="0.4">
      <c r="B20" s="18" t="s">
        <v>12</v>
      </c>
      <c r="C20" s="19" t="s">
        <v>82</v>
      </c>
      <c r="D20" s="161" t="s">
        <v>13</v>
      </c>
      <c r="E20" s="162"/>
      <c r="F20" s="163">
        <v>46112</v>
      </c>
      <c r="G20" s="164">
        <v>0</v>
      </c>
      <c r="H20" s="165">
        <v>0</v>
      </c>
    </row>
    <row r="21" spans="1:9" ht="30" customHeight="1" x14ac:dyDescent="0.15">
      <c r="B21" s="20" t="s">
        <v>14</v>
      </c>
      <c r="C21" s="19" t="s">
        <v>15</v>
      </c>
      <c r="D21" s="161" t="s">
        <v>16</v>
      </c>
      <c r="E21" s="166"/>
      <c r="F21" s="162"/>
      <c r="G21" s="167"/>
      <c r="H21" s="167"/>
      <c r="I21" s="21"/>
    </row>
    <row r="22" spans="1:9" ht="21" customHeight="1" x14ac:dyDescent="0.15">
      <c r="B22" s="154" t="s">
        <v>83</v>
      </c>
      <c r="C22" s="154"/>
      <c r="D22" s="154"/>
      <c r="E22" s="154"/>
      <c r="F22" s="154"/>
      <c r="G22" s="154"/>
      <c r="H22" s="154"/>
      <c r="I22" s="21"/>
    </row>
    <row r="23" spans="1:9" ht="21" customHeight="1" x14ac:dyDescent="0.15">
      <c r="B23" s="155"/>
      <c r="C23" s="155"/>
      <c r="D23" s="155"/>
      <c r="E23" s="155"/>
      <c r="F23" s="155"/>
      <c r="G23" s="155"/>
      <c r="H23" s="155"/>
      <c r="I23" s="21"/>
    </row>
    <row r="24" spans="1:9" ht="21" customHeight="1" x14ac:dyDescent="0.15">
      <c r="B24" s="155"/>
      <c r="C24" s="155"/>
      <c r="D24" s="155"/>
      <c r="E24" s="155"/>
      <c r="F24" s="155"/>
      <c r="G24" s="155"/>
      <c r="H24" s="155"/>
      <c r="I24" s="21"/>
    </row>
    <row r="25" spans="1:9" ht="21" customHeight="1" x14ac:dyDescent="0.15">
      <c r="B25" s="155"/>
      <c r="C25" s="155"/>
      <c r="D25" s="155"/>
      <c r="E25" s="155"/>
      <c r="F25" s="155"/>
      <c r="G25" s="155"/>
      <c r="H25" s="155"/>
      <c r="I25" s="21"/>
    </row>
    <row r="26" spans="1:9" ht="30" customHeight="1" x14ac:dyDescent="0.15">
      <c r="A26" s="1">
        <v>0</v>
      </c>
      <c r="B26" s="156" t="s">
        <v>87</v>
      </c>
      <c r="C26" s="156"/>
      <c r="D26" s="21">
        <v>0</v>
      </c>
      <c r="E26" s="21"/>
      <c r="F26" s="21">
        <v>0</v>
      </c>
      <c r="G26" s="21"/>
      <c r="H26" s="21"/>
      <c r="I26" s="21">
        <v>0</v>
      </c>
    </row>
    <row r="27" spans="1:9" ht="11.1" customHeight="1" x14ac:dyDescent="0.15"/>
    <row r="28" spans="1:9" ht="21" customHeight="1" x14ac:dyDescent="0.15">
      <c r="B28" s="157" t="s">
        <v>18</v>
      </c>
      <c r="C28" s="157"/>
    </row>
    <row r="29" spans="1:9" ht="21" customHeight="1" x14ac:dyDescent="0.15">
      <c r="B29" s="158" t="s">
        <v>19</v>
      </c>
      <c r="C29" s="158"/>
    </row>
    <row r="30" spans="1:9" ht="21" customHeight="1" x14ac:dyDescent="0.15">
      <c r="B30" s="157" t="s">
        <v>84</v>
      </c>
      <c r="C30" s="157"/>
      <c r="D30" s="22"/>
      <c r="E30" s="23"/>
    </row>
    <row r="31" spans="1:9" ht="36" customHeight="1" x14ac:dyDescent="0.15">
      <c r="C31" s="24" t="s">
        <v>21</v>
      </c>
      <c r="D31" s="152"/>
      <c r="E31" s="152"/>
      <c r="F31" s="152"/>
      <c r="G31" s="152"/>
      <c r="H31" s="152"/>
    </row>
    <row r="32" spans="1:9" ht="36" customHeight="1" x14ac:dyDescent="0.15">
      <c r="C32" s="24" t="s">
        <v>22</v>
      </c>
      <c r="D32" s="152"/>
      <c r="E32" s="152"/>
      <c r="F32" s="152"/>
      <c r="G32" s="152"/>
      <c r="H32" s="152"/>
    </row>
    <row r="33" spans="3:8" ht="36" customHeight="1" x14ac:dyDescent="0.15">
      <c r="C33" s="24" t="s">
        <v>23</v>
      </c>
      <c r="D33" s="152"/>
      <c r="E33" s="152"/>
      <c r="F33" s="152"/>
      <c r="G33" s="152"/>
      <c r="H33" s="152"/>
    </row>
    <row r="34" spans="3:8" ht="24" customHeight="1" x14ac:dyDescent="0.15">
      <c r="C34" s="24" t="s">
        <v>24</v>
      </c>
      <c r="D34" s="153">
        <v>0</v>
      </c>
      <c r="E34" s="153"/>
      <c r="F34" s="153"/>
      <c r="G34" s="153"/>
      <c r="H34" s="153"/>
    </row>
    <row r="35" spans="3:8" ht="24" customHeight="1" x14ac:dyDescent="0.15">
      <c r="C35" s="24" t="s">
        <v>25</v>
      </c>
      <c r="D35" s="153">
        <v>0</v>
      </c>
      <c r="E35" s="153"/>
      <c r="F35" s="153"/>
      <c r="G35" s="153"/>
      <c r="H35" s="153"/>
    </row>
    <row r="44" spans="3:8" ht="24" customHeight="1" x14ac:dyDescent="0.15">
      <c r="D44" s="1">
        <v>0</v>
      </c>
    </row>
  </sheetData>
  <mergeCells count="28">
    <mergeCell ref="G17:H17"/>
    <mergeCell ref="C1:F1"/>
    <mergeCell ref="B2:H2"/>
    <mergeCell ref="C4:D4"/>
    <mergeCell ref="G9:H9"/>
    <mergeCell ref="G10:H10"/>
    <mergeCell ref="G11:H11"/>
    <mergeCell ref="G12:H12"/>
    <mergeCell ref="G13:H13"/>
    <mergeCell ref="G14:H14"/>
    <mergeCell ref="G15:H15"/>
    <mergeCell ref="G16:H16"/>
    <mergeCell ref="G18:H18"/>
    <mergeCell ref="G19:H19"/>
    <mergeCell ref="D20:E20"/>
    <mergeCell ref="F20:H20"/>
    <mergeCell ref="D21:F21"/>
    <mergeCell ref="G21:H21"/>
    <mergeCell ref="D32:H32"/>
    <mergeCell ref="D33:H33"/>
    <mergeCell ref="D34:H34"/>
    <mergeCell ref="D35:H35"/>
    <mergeCell ref="B22:H25"/>
    <mergeCell ref="B26:C26"/>
    <mergeCell ref="B28:C28"/>
    <mergeCell ref="B29:C29"/>
    <mergeCell ref="B30:C30"/>
    <mergeCell ref="D31:H31"/>
  </mergeCells>
  <phoneticPr fontId="3"/>
  <dataValidations count="2">
    <dataValidation type="list" allowBlank="1" showInputMessage="1" showErrorMessage="1" sqref="IT2:IZ2 WVF983042:WVL983042 WLJ983042:WLP983042 WBN983042:WBT983042 VRR983042:VRX983042 VHV983042:VIB983042 UXZ983042:UYF983042 UOD983042:UOJ983042 UEH983042:UEN983042 TUL983042:TUR983042 TKP983042:TKV983042 TAT983042:TAZ983042 SQX983042:SRD983042 SHB983042:SHH983042 RXF983042:RXL983042 RNJ983042:RNP983042 RDN983042:RDT983042 QTR983042:QTX983042 QJV983042:QKB983042 PZZ983042:QAF983042 PQD983042:PQJ983042 PGH983042:PGN983042 OWL983042:OWR983042 OMP983042:OMV983042 OCT983042:OCZ983042 NSX983042:NTD983042 NJB983042:NJH983042 MZF983042:MZL983042 MPJ983042:MPP983042 MFN983042:MFT983042 LVR983042:LVX983042 LLV983042:LMB983042 LBZ983042:LCF983042 KSD983042:KSJ983042 KIH983042:KIN983042 JYL983042:JYR983042 JOP983042:JOV983042 JET983042:JEZ983042 IUX983042:IVD983042 ILB983042:ILH983042 IBF983042:IBL983042 HRJ983042:HRP983042 HHN983042:HHT983042 GXR983042:GXX983042 GNV983042:GOB983042 GDZ983042:GEF983042 FUD983042:FUJ983042 FKH983042:FKN983042 FAL983042:FAR983042 EQP983042:EQV983042 EGT983042:EGZ983042 DWX983042:DXD983042 DNB983042:DNH983042 DDF983042:DDL983042 CTJ983042:CTP983042 CJN983042:CJT983042 BZR983042:BZX983042 BPV983042:BQB983042 BFZ983042:BGF983042 AWD983042:AWJ983042 AMH983042:AMN983042 ACL983042:ACR983042 SP983042:SV983042 IT983042:IZ983042 B983042:H983042 WVF917506:WVL917506 WLJ917506:WLP917506 WBN917506:WBT917506 VRR917506:VRX917506 VHV917506:VIB917506 UXZ917506:UYF917506 UOD917506:UOJ917506 UEH917506:UEN917506 TUL917506:TUR917506 TKP917506:TKV917506 TAT917506:TAZ917506 SQX917506:SRD917506 SHB917506:SHH917506 RXF917506:RXL917506 RNJ917506:RNP917506 RDN917506:RDT917506 QTR917506:QTX917506 QJV917506:QKB917506 PZZ917506:QAF917506 PQD917506:PQJ917506 PGH917506:PGN917506 OWL917506:OWR917506 OMP917506:OMV917506 OCT917506:OCZ917506 NSX917506:NTD917506 NJB917506:NJH917506 MZF917506:MZL917506 MPJ917506:MPP917506 MFN917506:MFT917506 LVR917506:LVX917506 LLV917506:LMB917506 LBZ917506:LCF917506 KSD917506:KSJ917506 KIH917506:KIN917506 JYL917506:JYR917506 JOP917506:JOV917506 JET917506:JEZ917506 IUX917506:IVD917506 ILB917506:ILH917506 IBF917506:IBL917506 HRJ917506:HRP917506 HHN917506:HHT917506 GXR917506:GXX917506 GNV917506:GOB917506 GDZ917506:GEF917506 FUD917506:FUJ917506 FKH917506:FKN917506 FAL917506:FAR917506 EQP917506:EQV917506 EGT917506:EGZ917506 DWX917506:DXD917506 DNB917506:DNH917506 DDF917506:DDL917506 CTJ917506:CTP917506 CJN917506:CJT917506 BZR917506:BZX917506 BPV917506:BQB917506 BFZ917506:BGF917506 AWD917506:AWJ917506 AMH917506:AMN917506 ACL917506:ACR917506 SP917506:SV917506 IT917506:IZ917506 B917506:H917506 WVF851970:WVL851970 WLJ851970:WLP851970 WBN851970:WBT851970 VRR851970:VRX851970 VHV851970:VIB851970 UXZ851970:UYF851970 UOD851970:UOJ851970 UEH851970:UEN851970 TUL851970:TUR851970 TKP851970:TKV851970 TAT851970:TAZ851970 SQX851970:SRD851970 SHB851970:SHH851970 RXF851970:RXL851970 RNJ851970:RNP851970 RDN851970:RDT851970 QTR851970:QTX851970 QJV851970:QKB851970 PZZ851970:QAF851970 PQD851970:PQJ851970 PGH851970:PGN851970 OWL851970:OWR851970 OMP851970:OMV851970 OCT851970:OCZ851970 NSX851970:NTD851970 NJB851970:NJH851970 MZF851970:MZL851970 MPJ851970:MPP851970 MFN851970:MFT851970 LVR851970:LVX851970 LLV851970:LMB851970 LBZ851970:LCF851970 KSD851970:KSJ851970 KIH851970:KIN851970 JYL851970:JYR851970 JOP851970:JOV851970 JET851970:JEZ851970 IUX851970:IVD851970 ILB851970:ILH851970 IBF851970:IBL851970 HRJ851970:HRP851970 HHN851970:HHT851970 GXR851970:GXX851970 GNV851970:GOB851970 GDZ851970:GEF851970 FUD851970:FUJ851970 FKH851970:FKN851970 FAL851970:FAR851970 EQP851970:EQV851970 EGT851970:EGZ851970 DWX851970:DXD851970 DNB851970:DNH851970 DDF851970:DDL851970 CTJ851970:CTP851970 CJN851970:CJT851970 BZR851970:BZX851970 BPV851970:BQB851970 BFZ851970:BGF851970 AWD851970:AWJ851970 AMH851970:AMN851970 ACL851970:ACR851970 SP851970:SV851970 IT851970:IZ851970 B851970:H851970 WVF786434:WVL786434 WLJ786434:WLP786434 WBN786434:WBT786434 VRR786434:VRX786434 VHV786434:VIB786434 UXZ786434:UYF786434 UOD786434:UOJ786434 UEH786434:UEN786434 TUL786434:TUR786434 TKP786434:TKV786434 TAT786434:TAZ786434 SQX786434:SRD786434 SHB786434:SHH786434 RXF786434:RXL786434 RNJ786434:RNP786434 RDN786434:RDT786434 QTR786434:QTX786434 QJV786434:QKB786434 PZZ786434:QAF786434 PQD786434:PQJ786434 PGH786434:PGN786434 OWL786434:OWR786434 OMP786434:OMV786434 OCT786434:OCZ786434 NSX786434:NTD786434 NJB786434:NJH786434 MZF786434:MZL786434 MPJ786434:MPP786434 MFN786434:MFT786434 LVR786434:LVX786434 LLV786434:LMB786434 LBZ786434:LCF786434 KSD786434:KSJ786434 KIH786434:KIN786434 JYL786434:JYR786434 JOP786434:JOV786434 JET786434:JEZ786434 IUX786434:IVD786434 ILB786434:ILH786434 IBF786434:IBL786434 HRJ786434:HRP786434 HHN786434:HHT786434 GXR786434:GXX786434 GNV786434:GOB786434 GDZ786434:GEF786434 FUD786434:FUJ786434 FKH786434:FKN786434 FAL786434:FAR786434 EQP786434:EQV786434 EGT786434:EGZ786434 DWX786434:DXD786434 DNB786434:DNH786434 DDF786434:DDL786434 CTJ786434:CTP786434 CJN786434:CJT786434 BZR786434:BZX786434 BPV786434:BQB786434 BFZ786434:BGF786434 AWD786434:AWJ786434 AMH786434:AMN786434 ACL786434:ACR786434 SP786434:SV786434 IT786434:IZ786434 B786434:H786434 WVF720898:WVL720898 WLJ720898:WLP720898 WBN720898:WBT720898 VRR720898:VRX720898 VHV720898:VIB720898 UXZ720898:UYF720898 UOD720898:UOJ720898 UEH720898:UEN720898 TUL720898:TUR720898 TKP720898:TKV720898 TAT720898:TAZ720898 SQX720898:SRD720898 SHB720898:SHH720898 RXF720898:RXL720898 RNJ720898:RNP720898 RDN720898:RDT720898 QTR720898:QTX720898 QJV720898:QKB720898 PZZ720898:QAF720898 PQD720898:PQJ720898 PGH720898:PGN720898 OWL720898:OWR720898 OMP720898:OMV720898 OCT720898:OCZ720898 NSX720898:NTD720898 NJB720898:NJH720898 MZF720898:MZL720898 MPJ720898:MPP720898 MFN720898:MFT720898 LVR720898:LVX720898 LLV720898:LMB720898 LBZ720898:LCF720898 KSD720898:KSJ720898 KIH720898:KIN720898 JYL720898:JYR720898 JOP720898:JOV720898 JET720898:JEZ720898 IUX720898:IVD720898 ILB720898:ILH720898 IBF720898:IBL720898 HRJ720898:HRP720898 HHN720898:HHT720898 GXR720898:GXX720898 GNV720898:GOB720898 GDZ720898:GEF720898 FUD720898:FUJ720898 FKH720898:FKN720898 FAL720898:FAR720898 EQP720898:EQV720898 EGT720898:EGZ720898 DWX720898:DXD720898 DNB720898:DNH720898 DDF720898:DDL720898 CTJ720898:CTP720898 CJN720898:CJT720898 BZR720898:BZX720898 BPV720898:BQB720898 BFZ720898:BGF720898 AWD720898:AWJ720898 AMH720898:AMN720898 ACL720898:ACR720898 SP720898:SV720898 IT720898:IZ720898 B720898:H720898 WVF655362:WVL655362 WLJ655362:WLP655362 WBN655362:WBT655362 VRR655362:VRX655362 VHV655362:VIB655362 UXZ655362:UYF655362 UOD655362:UOJ655362 UEH655362:UEN655362 TUL655362:TUR655362 TKP655362:TKV655362 TAT655362:TAZ655362 SQX655362:SRD655362 SHB655362:SHH655362 RXF655362:RXL655362 RNJ655362:RNP655362 RDN655362:RDT655362 QTR655362:QTX655362 QJV655362:QKB655362 PZZ655362:QAF655362 PQD655362:PQJ655362 PGH655362:PGN655362 OWL655362:OWR655362 OMP655362:OMV655362 OCT655362:OCZ655362 NSX655362:NTD655362 NJB655362:NJH655362 MZF655362:MZL655362 MPJ655362:MPP655362 MFN655362:MFT655362 LVR655362:LVX655362 LLV655362:LMB655362 LBZ655362:LCF655362 KSD655362:KSJ655362 KIH655362:KIN655362 JYL655362:JYR655362 JOP655362:JOV655362 JET655362:JEZ655362 IUX655362:IVD655362 ILB655362:ILH655362 IBF655362:IBL655362 HRJ655362:HRP655362 HHN655362:HHT655362 GXR655362:GXX655362 GNV655362:GOB655362 GDZ655362:GEF655362 FUD655362:FUJ655362 FKH655362:FKN655362 FAL655362:FAR655362 EQP655362:EQV655362 EGT655362:EGZ655362 DWX655362:DXD655362 DNB655362:DNH655362 DDF655362:DDL655362 CTJ655362:CTP655362 CJN655362:CJT655362 BZR655362:BZX655362 BPV655362:BQB655362 BFZ655362:BGF655362 AWD655362:AWJ655362 AMH655362:AMN655362 ACL655362:ACR655362 SP655362:SV655362 IT655362:IZ655362 B655362:H655362 WVF589826:WVL589826 WLJ589826:WLP589826 WBN589826:WBT589826 VRR589826:VRX589826 VHV589826:VIB589826 UXZ589826:UYF589826 UOD589826:UOJ589826 UEH589826:UEN589826 TUL589826:TUR589826 TKP589826:TKV589826 TAT589826:TAZ589826 SQX589826:SRD589826 SHB589826:SHH589826 RXF589826:RXL589826 RNJ589826:RNP589826 RDN589826:RDT589826 QTR589826:QTX589826 QJV589826:QKB589826 PZZ589826:QAF589826 PQD589826:PQJ589826 PGH589826:PGN589826 OWL589826:OWR589826 OMP589826:OMV589826 OCT589826:OCZ589826 NSX589826:NTD589826 NJB589826:NJH589826 MZF589826:MZL589826 MPJ589826:MPP589826 MFN589826:MFT589826 LVR589826:LVX589826 LLV589826:LMB589826 LBZ589826:LCF589826 KSD589826:KSJ589826 KIH589826:KIN589826 JYL589826:JYR589826 JOP589826:JOV589826 JET589826:JEZ589826 IUX589826:IVD589826 ILB589826:ILH589826 IBF589826:IBL589826 HRJ589826:HRP589826 HHN589826:HHT589826 GXR589826:GXX589826 GNV589826:GOB589826 GDZ589826:GEF589826 FUD589826:FUJ589826 FKH589826:FKN589826 FAL589826:FAR589826 EQP589826:EQV589826 EGT589826:EGZ589826 DWX589826:DXD589826 DNB589826:DNH589826 DDF589826:DDL589826 CTJ589826:CTP589826 CJN589826:CJT589826 BZR589826:BZX589826 BPV589826:BQB589826 BFZ589826:BGF589826 AWD589826:AWJ589826 AMH589826:AMN589826 ACL589826:ACR589826 SP589826:SV589826 IT589826:IZ589826 B589826:H589826 WVF524290:WVL524290 WLJ524290:WLP524290 WBN524290:WBT524290 VRR524290:VRX524290 VHV524290:VIB524290 UXZ524290:UYF524290 UOD524290:UOJ524290 UEH524290:UEN524290 TUL524290:TUR524290 TKP524290:TKV524290 TAT524290:TAZ524290 SQX524290:SRD524290 SHB524290:SHH524290 RXF524290:RXL524290 RNJ524290:RNP524290 RDN524290:RDT524290 QTR524290:QTX524290 QJV524290:QKB524290 PZZ524290:QAF524290 PQD524290:PQJ524290 PGH524290:PGN524290 OWL524290:OWR524290 OMP524290:OMV524290 OCT524290:OCZ524290 NSX524290:NTD524290 NJB524290:NJH524290 MZF524290:MZL524290 MPJ524290:MPP524290 MFN524290:MFT524290 LVR524290:LVX524290 LLV524290:LMB524290 LBZ524290:LCF524290 KSD524290:KSJ524290 KIH524290:KIN524290 JYL524290:JYR524290 JOP524290:JOV524290 JET524290:JEZ524290 IUX524290:IVD524290 ILB524290:ILH524290 IBF524290:IBL524290 HRJ524290:HRP524290 HHN524290:HHT524290 GXR524290:GXX524290 GNV524290:GOB524290 GDZ524290:GEF524290 FUD524290:FUJ524290 FKH524290:FKN524290 FAL524290:FAR524290 EQP524290:EQV524290 EGT524290:EGZ524290 DWX524290:DXD524290 DNB524290:DNH524290 DDF524290:DDL524290 CTJ524290:CTP524290 CJN524290:CJT524290 BZR524290:BZX524290 BPV524290:BQB524290 BFZ524290:BGF524290 AWD524290:AWJ524290 AMH524290:AMN524290 ACL524290:ACR524290 SP524290:SV524290 IT524290:IZ524290 B524290:H524290 WVF458754:WVL458754 WLJ458754:WLP458754 WBN458754:WBT458754 VRR458754:VRX458754 VHV458754:VIB458754 UXZ458754:UYF458754 UOD458754:UOJ458754 UEH458754:UEN458754 TUL458754:TUR458754 TKP458754:TKV458754 TAT458754:TAZ458754 SQX458754:SRD458754 SHB458754:SHH458754 RXF458754:RXL458754 RNJ458754:RNP458754 RDN458754:RDT458754 QTR458754:QTX458754 QJV458754:QKB458754 PZZ458754:QAF458754 PQD458754:PQJ458754 PGH458754:PGN458754 OWL458754:OWR458754 OMP458754:OMV458754 OCT458754:OCZ458754 NSX458754:NTD458754 NJB458754:NJH458754 MZF458754:MZL458754 MPJ458754:MPP458754 MFN458754:MFT458754 LVR458754:LVX458754 LLV458754:LMB458754 LBZ458754:LCF458754 KSD458754:KSJ458754 KIH458754:KIN458754 JYL458754:JYR458754 JOP458754:JOV458754 JET458754:JEZ458754 IUX458754:IVD458754 ILB458754:ILH458754 IBF458754:IBL458754 HRJ458754:HRP458754 HHN458754:HHT458754 GXR458754:GXX458754 GNV458754:GOB458754 GDZ458754:GEF458754 FUD458754:FUJ458754 FKH458754:FKN458754 FAL458754:FAR458754 EQP458754:EQV458754 EGT458754:EGZ458754 DWX458754:DXD458754 DNB458754:DNH458754 DDF458754:DDL458754 CTJ458754:CTP458754 CJN458754:CJT458754 BZR458754:BZX458754 BPV458754:BQB458754 BFZ458754:BGF458754 AWD458754:AWJ458754 AMH458754:AMN458754 ACL458754:ACR458754 SP458754:SV458754 IT458754:IZ458754 B458754:H458754 WVF393218:WVL393218 WLJ393218:WLP393218 WBN393218:WBT393218 VRR393218:VRX393218 VHV393218:VIB393218 UXZ393218:UYF393218 UOD393218:UOJ393218 UEH393218:UEN393218 TUL393218:TUR393218 TKP393218:TKV393218 TAT393218:TAZ393218 SQX393218:SRD393218 SHB393218:SHH393218 RXF393218:RXL393218 RNJ393218:RNP393218 RDN393218:RDT393218 QTR393218:QTX393218 QJV393218:QKB393218 PZZ393218:QAF393218 PQD393218:PQJ393218 PGH393218:PGN393218 OWL393218:OWR393218 OMP393218:OMV393218 OCT393218:OCZ393218 NSX393218:NTD393218 NJB393218:NJH393218 MZF393218:MZL393218 MPJ393218:MPP393218 MFN393218:MFT393218 LVR393218:LVX393218 LLV393218:LMB393218 LBZ393218:LCF393218 KSD393218:KSJ393218 KIH393218:KIN393218 JYL393218:JYR393218 JOP393218:JOV393218 JET393218:JEZ393218 IUX393218:IVD393218 ILB393218:ILH393218 IBF393218:IBL393218 HRJ393218:HRP393218 HHN393218:HHT393218 GXR393218:GXX393218 GNV393218:GOB393218 GDZ393218:GEF393218 FUD393218:FUJ393218 FKH393218:FKN393218 FAL393218:FAR393218 EQP393218:EQV393218 EGT393218:EGZ393218 DWX393218:DXD393218 DNB393218:DNH393218 DDF393218:DDL393218 CTJ393218:CTP393218 CJN393218:CJT393218 BZR393218:BZX393218 BPV393218:BQB393218 BFZ393218:BGF393218 AWD393218:AWJ393218 AMH393218:AMN393218 ACL393218:ACR393218 SP393218:SV393218 IT393218:IZ393218 B393218:H393218 WVF327682:WVL327682 WLJ327682:WLP327682 WBN327682:WBT327682 VRR327682:VRX327682 VHV327682:VIB327682 UXZ327682:UYF327682 UOD327682:UOJ327682 UEH327682:UEN327682 TUL327682:TUR327682 TKP327682:TKV327682 TAT327682:TAZ327682 SQX327682:SRD327682 SHB327682:SHH327682 RXF327682:RXL327682 RNJ327682:RNP327682 RDN327682:RDT327682 QTR327682:QTX327682 QJV327682:QKB327682 PZZ327682:QAF327682 PQD327682:PQJ327682 PGH327682:PGN327682 OWL327682:OWR327682 OMP327682:OMV327682 OCT327682:OCZ327682 NSX327682:NTD327682 NJB327682:NJH327682 MZF327682:MZL327682 MPJ327682:MPP327682 MFN327682:MFT327682 LVR327682:LVX327682 LLV327682:LMB327682 LBZ327682:LCF327682 KSD327682:KSJ327682 KIH327682:KIN327682 JYL327682:JYR327682 JOP327682:JOV327682 JET327682:JEZ327682 IUX327682:IVD327682 ILB327682:ILH327682 IBF327682:IBL327682 HRJ327682:HRP327682 HHN327682:HHT327682 GXR327682:GXX327682 GNV327682:GOB327682 GDZ327682:GEF327682 FUD327682:FUJ327682 FKH327682:FKN327682 FAL327682:FAR327682 EQP327682:EQV327682 EGT327682:EGZ327682 DWX327682:DXD327682 DNB327682:DNH327682 DDF327682:DDL327682 CTJ327682:CTP327682 CJN327682:CJT327682 BZR327682:BZX327682 BPV327682:BQB327682 BFZ327682:BGF327682 AWD327682:AWJ327682 AMH327682:AMN327682 ACL327682:ACR327682 SP327682:SV327682 IT327682:IZ327682 B327682:H327682 WVF262146:WVL262146 WLJ262146:WLP262146 WBN262146:WBT262146 VRR262146:VRX262146 VHV262146:VIB262146 UXZ262146:UYF262146 UOD262146:UOJ262146 UEH262146:UEN262146 TUL262146:TUR262146 TKP262146:TKV262146 TAT262146:TAZ262146 SQX262146:SRD262146 SHB262146:SHH262146 RXF262146:RXL262146 RNJ262146:RNP262146 RDN262146:RDT262146 QTR262146:QTX262146 QJV262146:QKB262146 PZZ262146:QAF262146 PQD262146:PQJ262146 PGH262146:PGN262146 OWL262146:OWR262146 OMP262146:OMV262146 OCT262146:OCZ262146 NSX262146:NTD262146 NJB262146:NJH262146 MZF262146:MZL262146 MPJ262146:MPP262146 MFN262146:MFT262146 LVR262146:LVX262146 LLV262146:LMB262146 LBZ262146:LCF262146 KSD262146:KSJ262146 KIH262146:KIN262146 JYL262146:JYR262146 JOP262146:JOV262146 JET262146:JEZ262146 IUX262146:IVD262146 ILB262146:ILH262146 IBF262146:IBL262146 HRJ262146:HRP262146 HHN262146:HHT262146 GXR262146:GXX262146 GNV262146:GOB262146 GDZ262146:GEF262146 FUD262146:FUJ262146 FKH262146:FKN262146 FAL262146:FAR262146 EQP262146:EQV262146 EGT262146:EGZ262146 DWX262146:DXD262146 DNB262146:DNH262146 DDF262146:DDL262146 CTJ262146:CTP262146 CJN262146:CJT262146 BZR262146:BZX262146 BPV262146:BQB262146 BFZ262146:BGF262146 AWD262146:AWJ262146 AMH262146:AMN262146 ACL262146:ACR262146 SP262146:SV262146 IT262146:IZ262146 B262146:H262146 WVF196610:WVL196610 WLJ196610:WLP196610 WBN196610:WBT196610 VRR196610:VRX196610 VHV196610:VIB196610 UXZ196610:UYF196610 UOD196610:UOJ196610 UEH196610:UEN196610 TUL196610:TUR196610 TKP196610:TKV196610 TAT196610:TAZ196610 SQX196610:SRD196610 SHB196610:SHH196610 RXF196610:RXL196610 RNJ196610:RNP196610 RDN196610:RDT196610 QTR196610:QTX196610 QJV196610:QKB196610 PZZ196610:QAF196610 PQD196610:PQJ196610 PGH196610:PGN196610 OWL196610:OWR196610 OMP196610:OMV196610 OCT196610:OCZ196610 NSX196610:NTD196610 NJB196610:NJH196610 MZF196610:MZL196610 MPJ196610:MPP196610 MFN196610:MFT196610 LVR196610:LVX196610 LLV196610:LMB196610 LBZ196610:LCF196610 KSD196610:KSJ196610 KIH196610:KIN196610 JYL196610:JYR196610 JOP196610:JOV196610 JET196610:JEZ196610 IUX196610:IVD196610 ILB196610:ILH196610 IBF196610:IBL196610 HRJ196610:HRP196610 HHN196610:HHT196610 GXR196610:GXX196610 GNV196610:GOB196610 GDZ196610:GEF196610 FUD196610:FUJ196610 FKH196610:FKN196610 FAL196610:FAR196610 EQP196610:EQV196610 EGT196610:EGZ196610 DWX196610:DXD196610 DNB196610:DNH196610 DDF196610:DDL196610 CTJ196610:CTP196610 CJN196610:CJT196610 BZR196610:BZX196610 BPV196610:BQB196610 BFZ196610:BGF196610 AWD196610:AWJ196610 AMH196610:AMN196610 ACL196610:ACR196610 SP196610:SV196610 IT196610:IZ196610 B196610:H196610 WVF131074:WVL131074 WLJ131074:WLP131074 WBN131074:WBT131074 VRR131074:VRX131074 VHV131074:VIB131074 UXZ131074:UYF131074 UOD131074:UOJ131074 UEH131074:UEN131074 TUL131074:TUR131074 TKP131074:TKV131074 TAT131074:TAZ131074 SQX131074:SRD131074 SHB131074:SHH131074 RXF131074:RXL131074 RNJ131074:RNP131074 RDN131074:RDT131074 QTR131074:QTX131074 QJV131074:QKB131074 PZZ131074:QAF131074 PQD131074:PQJ131074 PGH131074:PGN131074 OWL131074:OWR131074 OMP131074:OMV131074 OCT131074:OCZ131074 NSX131074:NTD131074 NJB131074:NJH131074 MZF131074:MZL131074 MPJ131074:MPP131074 MFN131074:MFT131074 LVR131074:LVX131074 LLV131074:LMB131074 LBZ131074:LCF131074 KSD131074:KSJ131074 KIH131074:KIN131074 JYL131074:JYR131074 JOP131074:JOV131074 JET131074:JEZ131074 IUX131074:IVD131074 ILB131074:ILH131074 IBF131074:IBL131074 HRJ131074:HRP131074 HHN131074:HHT131074 GXR131074:GXX131074 GNV131074:GOB131074 GDZ131074:GEF131074 FUD131074:FUJ131074 FKH131074:FKN131074 FAL131074:FAR131074 EQP131074:EQV131074 EGT131074:EGZ131074 DWX131074:DXD131074 DNB131074:DNH131074 DDF131074:DDL131074 CTJ131074:CTP131074 CJN131074:CJT131074 BZR131074:BZX131074 BPV131074:BQB131074 BFZ131074:BGF131074 AWD131074:AWJ131074 AMH131074:AMN131074 ACL131074:ACR131074 SP131074:SV131074 IT131074:IZ131074 B131074:H131074 WVF65538:WVL65538 WLJ65538:WLP65538 WBN65538:WBT65538 VRR65538:VRX65538 VHV65538:VIB65538 UXZ65538:UYF65538 UOD65538:UOJ65538 UEH65538:UEN65538 TUL65538:TUR65538 TKP65538:TKV65538 TAT65538:TAZ65538 SQX65538:SRD65538 SHB65538:SHH65538 RXF65538:RXL65538 RNJ65538:RNP65538 RDN65538:RDT65538 QTR65538:QTX65538 QJV65538:QKB65538 PZZ65538:QAF65538 PQD65538:PQJ65538 PGH65538:PGN65538 OWL65538:OWR65538 OMP65538:OMV65538 OCT65538:OCZ65538 NSX65538:NTD65538 NJB65538:NJH65538 MZF65538:MZL65538 MPJ65538:MPP65538 MFN65538:MFT65538 LVR65538:LVX65538 LLV65538:LMB65538 LBZ65538:LCF65538 KSD65538:KSJ65538 KIH65538:KIN65538 JYL65538:JYR65538 JOP65538:JOV65538 JET65538:JEZ65538 IUX65538:IVD65538 ILB65538:ILH65538 IBF65538:IBL65538 HRJ65538:HRP65538 HHN65538:HHT65538 GXR65538:GXX65538 GNV65538:GOB65538 GDZ65538:GEF65538 FUD65538:FUJ65538 FKH65538:FKN65538 FAL65538:FAR65538 EQP65538:EQV65538 EGT65538:EGZ65538 DWX65538:DXD65538 DNB65538:DNH65538 DDF65538:DDL65538 CTJ65538:CTP65538 CJN65538:CJT65538 BZR65538:BZX65538 BPV65538:BQB65538 BFZ65538:BGF65538 AWD65538:AWJ65538 AMH65538:AMN65538 ACL65538:ACR65538 SP65538:SV65538 IT65538:IZ65538 B65538:H65538 WVF2:WVL2 WLJ2:WLP2 WBN2:WBT2 VRR2:VRX2 VHV2:VIB2 UXZ2:UYF2 UOD2:UOJ2 UEH2:UEN2 TUL2:TUR2 TKP2:TKV2 TAT2:TAZ2 SQX2:SRD2 SHB2:SHH2 RXF2:RXL2 RNJ2:RNP2 RDN2:RDT2 QTR2:QTX2 QJV2:QKB2 PZZ2:QAF2 PQD2:PQJ2 PGH2:PGN2 OWL2:OWR2 OMP2:OMV2 OCT2:OCZ2 NSX2:NTD2 NJB2:NJH2 MZF2:MZL2 MPJ2:MPP2 MFN2:MFT2 LVR2:LVX2 LLV2:LMB2 LBZ2:LCF2 KSD2:KSJ2 KIH2:KIN2 JYL2:JYR2 JOP2:JOV2 JET2:JEZ2 IUX2:IVD2 ILB2:ILH2 IBF2:IBL2 HRJ2:HRP2 HHN2:HHT2 GXR2:GXX2 GNV2:GOB2 GDZ2:GEF2 FUD2:FUJ2 FKH2:FKN2 FAL2:FAR2 EQP2:EQV2 EGT2:EGZ2 DWX2:DXD2 DNB2:DNH2 DDF2:DDL2 CTJ2:CTP2 CJN2:CJT2 BZR2:BZX2 BPV2:BQB2 BFZ2:BGF2 AWD2:AWJ2 AMH2:AMN2 ACL2:ACR2 SP2:SV2" xr:uid="{00000000-0002-0000-0000-000000000000}">
      <formula1>#REF!</formula1>
    </dataValidation>
    <dataValidation type="list" allowBlank="1" showInputMessage="1" showErrorMessage="1" sqref="WVF983062:WVL983065 WLJ983062:WLP983065 WBN983062:WBT983065 VRR983062:VRX983065 VHV983062:VIB983065 UXZ983062:UYF983065 UOD983062:UOJ983065 UEH983062:UEN983065 TUL983062:TUR983065 TKP983062:TKV983065 TAT983062:TAZ983065 SQX983062:SRD983065 SHB983062:SHH983065 RXF983062:RXL983065 RNJ983062:RNP983065 RDN983062:RDT983065 QTR983062:QTX983065 QJV983062:QKB983065 PZZ983062:QAF983065 PQD983062:PQJ983065 PGH983062:PGN983065 OWL983062:OWR983065 OMP983062:OMV983065 OCT983062:OCZ983065 NSX983062:NTD983065 NJB983062:NJH983065 MZF983062:MZL983065 MPJ983062:MPP983065 MFN983062:MFT983065 LVR983062:LVX983065 LLV983062:LMB983065 LBZ983062:LCF983065 KSD983062:KSJ983065 KIH983062:KIN983065 JYL983062:JYR983065 JOP983062:JOV983065 JET983062:JEZ983065 IUX983062:IVD983065 ILB983062:ILH983065 IBF983062:IBL983065 HRJ983062:HRP983065 HHN983062:HHT983065 GXR983062:GXX983065 GNV983062:GOB983065 GDZ983062:GEF983065 FUD983062:FUJ983065 FKH983062:FKN983065 FAL983062:FAR983065 EQP983062:EQV983065 EGT983062:EGZ983065 DWX983062:DXD983065 DNB983062:DNH983065 DDF983062:DDL983065 CTJ983062:CTP983065 CJN983062:CJT983065 BZR983062:BZX983065 BPV983062:BQB983065 BFZ983062:BGF983065 AWD983062:AWJ983065 AMH983062:AMN983065 ACL983062:ACR983065 SP983062:SV983065 IT983062:IZ983065 B983062:H983065 WVF917526:WVL917529 WLJ917526:WLP917529 WBN917526:WBT917529 VRR917526:VRX917529 VHV917526:VIB917529 UXZ917526:UYF917529 UOD917526:UOJ917529 UEH917526:UEN917529 TUL917526:TUR917529 TKP917526:TKV917529 TAT917526:TAZ917529 SQX917526:SRD917529 SHB917526:SHH917529 RXF917526:RXL917529 RNJ917526:RNP917529 RDN917526:RDT917529 QTR917526:QTX917529 QJV917526:QKB917529 PZZ917526:QAF917529 PQD917526:PQJ917529 PGH917526:PGN917529 OWL917526:OWR917529 OMP917526:OMV917529 OCT917526:OCZ917529 NSX917526:NTD917529 NJB917526:NJH917529 MZF917526:MZL917529 MPJ917526:MPP917529 MFN917526:MFT917529 LVR917526:LVX917529 LLV917526:LMB917529 LBZ917526:LCF917529 KSD917526:KSJ917529 KIH917526:KIN917529 JYL917526:JYR917529 JOP917526:JOV917529 JET917526:JEZ917529 IUX917526:IVD917529 ILB917526:ILH917529 IBF917526:IBL917529 HRJ917526:HRP917529 HHN917526:HHT917529 GXR917526:GXX917529 GNV917526:GOB917529 GDZ917526:GEF917529 FUD917526:FUJ917529 FKH917526:FKN917529 FAL917526:FAR917529 EQP917526:EQV917529 EGT917526:EGZ917529 DWX917526:DXD917529 DNB917526:DNH917529 DDF917526:DDL917529 CTJ917526:CTP917529 CJN917526:CJT917529 BZR917526:BZX917529 BPV917526:BQB917529 BFZ917526:BGF917529 AWD917526:AWJ917529 AMH917526:AMN917529 ACL917526:ACR917529 SP917526:SV917529 IT917526:IZ917529 B917526:H917529 WVF851990:WVL851993 WLJ851990:WLP851993 WBN851990:WBT851993 VRR851990:VRX851993 VHV851990:VIB851993 UXZ851990:UYF851993 UOD851990:UOJ851993 UEH851990:UEN851993 TUL851990:TUR851993 TKP851990:TKV851993 TAT851990:TAZ851993 SQX851990:SRD851993 SHB851990:SHH851993 RXF851990:RXL851993 RNJ851990:RNP851993 RDN851990:RDT851993 QTR851990:QTX851993 QJV851990:QKB851993 PZZ851990:QAF851993 PQD851990:PQJ851993 PGH851990:PGN851993 OWL851990:OWR851993 OMP851990:OMV851993 OCT851990:OCZ851993 NSX851990:NTD851993 NJB851990:NJH851993 MZF851990:MZL851993 MPJ851990:MPP851993 MFN851990:MFT851993 LVR851990:LVX851993 LLV851990:LMB851993 LBZ851990:LCF851993 KSD851990:KSJ851993 KIH851990:KIN851993 JYL851990:JYR851993 JOP851990:JOV851993 JET851990:JEZ851993 IUX851990:IVD851993 ILB851990:ILH851993 IBF851990:IBL851993 HRJ851990:HRP851993 HHN851990:HHT851993 GXR851990:GXX851993 GNV851990:GOB851993 GDZ851990:GEF851993 FUD851990:FUJ851993 FKH851990:FKN851993 FAL851990:FAR851993 EQP851990:EQV851993 EGT851990:EGZ851993 DWX851990:DXD851993 DNB851990:DNH851993 DDF851990:DDL851993 CTJ851990:CTP851993 CJN851990:CJT851993 BZR851990:BZX851993 BPV851990:BQB851993 BFZ851990:BGF851993 AWD851990:AWJ851993 AMH851990:AMN851993 ACL851990:ACR851993 SP851990:SV851993 IT851990:IZ851993 B851990:H851993 WVF786454:WVL786457 WLJ786454:WLP786457 WBN786454:WBT786457 VRR786454:VRX786457 VHV786454:VIB786457 UXZ786454:UYF786457 UOD786454:UOJ786457 UEH786454:UEN786457 TUL786454:TUR786457 TKP786454:TKV786457 TAT786454:TAZ786457 SQX786454:SRD786457 SHB786454:SHH786457 RXF786454:RXL786457 RNJ786454:RNP786457 RDN786454:RDT786457 QTR786454:QTX786457 QJV786454:QKB786457 PZZ786454:QAF786457 PQD786454:PQJ786457 PGH786454:PGN786457 OWL786454:OWR786457 OMP786454:OMV786457 OCT786454:OCZ786457 NSX786454:NTD786457 NJB786454:NJH786457 MZF786454:MZL786457 MPJ786454:MPP786457 MFN786454:MFT786457 LVR786454:LVX786457 LLV786454:LMB786457 LBZ786454:LCF786457 KSD786454:KSJ786457 KIH786454:KIN786457 JYL786454:JYR786457 JOP786454:JOV786457 JET786454:JEZ786457 IUX786454:IVD786457 ILB786454:ILH786457 IBF786454:IBL786457 HRJ786454:HRP786457 HHN786454:HHT786457 GXR786454:GXX786457 GNV786454:GOB786457 GDZ786454:GEF786457 FUD786454:FUJ786457 FKH786454:FKN786457 FAL786454:FAR786457 EQP786454:EQV786457 EGT786454:EGZ786457 DWX786454:DXD786457 DNB786454:DNH786457 DDF786454:DDL786457 CTJ786454:CTP786457 CJN786454:CJT786457 BZR786454:BZX786457 BPV786454:BQB786457 BFZ786454:BGF786457 AWD786454:AWJ786457 AMH786454:AMN786457 ACL786454:ACR786457 SP786454:SV786457 IT786454:IZ786457 B786454:H786457 WVF720918:WVL720921 WLJ720918:WLP720921 WBN720918:WBT720921 VRR720918:VRX720921 VHV720918:VIB720921 UXZ720918:UYF720921 UOD720918:UOJ720921 UEH720918:UEN720921 TUL720918:TUR720921 TKP720918:TKV720921 TAT720918:TAZ720921 SQX720918:SRD720921 SHB720918:SHH720921 RXF720918:RXL720921 RNJ720918:RNP720921 RDN720918:RDT720921 QTR720918:QTX720921 QJV720918:QKB720921 PZZ720918:QAF720921 PQD720918:PQJ720921 PGH720918:PGN720921 OWL720918:OWR720921 OMP720918:OMV720921 OCT720918:OCZ720921 NSX720918:NTD720921 NJB720918:NJH720921 MZF720918:MZL720921 MPJ720918:MPP720921 MFN720918:MFT720921 LVR720918:LVX720921 LLV720918:LMB720921 LBZ720918:LCF720921 KSD720918:KSJ720921 KIH720918:KIN720921 JYL720918:JYR720921 JOP720918:JOV720921 JET720918:JEZ720921 IUX720918:IVD720921 ILB720918:ILH720921 IBF720918:IBL720921 HRJ720918:HRP720921 HHN720918:HHT720921 GXR720918:GXX720921 GNV720918:GOB720921 GDZ720918:GEF720921 FUD720918:FUJ720921 FKH720918:FKN720921 FAL720918:FAR720921 EQP720918:EQV720921 EGT720918:EGZ720921 DWX720918:DXD720921 DNB720918:DNH720921 DDF720918:DDL720921 CTJ720918:CTP720921 CJN720918:CJT720921 BZR720918:BZX720921 BPV720918:BQB720921 BFZ720918:BGF720921 AWD720918:AWJ720921 AMH720918:AMN720921 ACL720918:ACR720921 SP720918:SV720921 IT720918:IZ720921 B720918:H720921 WVF655382:WVL655385 WLJ655382:WLP655385 WBN655382:WBT655385 VRR655382:VRX655385 VHV655382:VIB655385 UXZ655382:UYF655385 UOD655382:UOJ655385 UEH655382:UEN655385 TUL655382:TUR655385 TKP655382:TKV655385 TAT655382:TAZ655385 SQX655382:SRD655385 SHB655382:SHH655385 RXF655382:RXL655385 RNJ655382:RNP655385 RDN655382:RDT655385 QTR655382:QTX655385 QJV655382:QKB655385 PZZ655382:QAF655385 PQD655382:PQJ655385 PGH655382:PGN655385 OWL655382:OWR655385 OMP655382:OMV655385 OCT655382:OCZ655385 NSX655382:NTD655385 NJB655382:NJH655385 MZF655382:MZL655385 MPJ655382:MPP655385 MFN655382:MFT655385 LVR655382:LVX655385 LLV655382:LMB655385 LBZ655382:LCF655385 KSD655382:KSJ655385 KIH655382:KIN655385 JYL655382:JYR655385 JOP655382:JOV655385 JET655382:JEZ655385 IUX655382:IVD655385 ILB655382:ILH655385 IBF655382:IBL655385 HRJ655382:HRP655385 HHN655382:HHT655385 GXR655382:GXX655385 GNV655382:GOB655385 GDZ655382:GEF655385 FUD655382:FUJ655385 FKH655382:FKN655385 FAL655382:FAR655385 EQP655382:EQV655385 EGT655382:EGZ655385 DWX655382:DXD655385 DNB655382:DNH655385 DDF655382:DDL655385 CTJ655382:CTP655385 CJN655382:CJT655385 BZR655382:BZX655385 BPV655382:BQB655385 BFZ655382:BGF655385 AWD655382:AWJ655385 AMH655382:AMN655385 ACL655382:ACR655385 SP655382:SV655385 IT655382:IZ655385 B655382:H655385 WVF589846:WVL589849 WLJ589846:WLP589849 WBN589846:WBT589849 VRR589846:VRX589849 VHV589846:VIB589849 UXZ589846:UYF589849 UOD589846:UOJ589849 UEH589846:UEN589849 TUL589846:TUR589849 TKP589846:TKV589849 TAT589846:TAZ589849 SQX589846:SRD589849 SHB589846:SHH589849 RXF589846:RXL589849 RNJ589846:RNP589849 RDN589846:RDT589849 QTR589846:QTX589849 QJV589846:QKB589849 PZZ589846:QAF589849 PQD589846:PQJ589849 PGH589846:PGN589849 OWL589846:OWR589849 OMP589846:OMV589849 OCT589846:OCZ589849 NSX589846:NTD589849 NJB589846:NJH589849 MZF589846:MZL589849 MPJ589846:MPP589849 MFN589846:MFT589849 LVR589846:LVX589849 LLV589846:LMB589849 LBZ589846:LCF589849 KSD589846:KSJ589849 KIH589846:KIN589849 JYL589846:JYR589849 JOP589846:JOV589849 JET589846:JEZ589849 IUX589846:IVD589849 ILB589846:ILH589849 IBF589846:IBL589849 HRJ589846:HRP589849 HHN589846:HHT589849 GXR589846:GXX589849 GNV589846:GOB589849 GDZ589846:GEF589849 FUD589846:FUJ589849 FKH589846:FKN589849 FAL589846:FAR589849 EQP589846:EQV589849 EGT589846:EGZ589849 DWX589846:DXD589849 DNB589846:DNH589849 DDF589846:DDL589849 CTJ589846:CTP589849 CJN589846:CJT589849 BZR589846:BZX589849 BPV589846:BQB589849 BFZ589846:BGF589849 AWD589846:AWJ589849 AMH589846:AMN589849 ACL589846:ACR589849 SP589846:SV589849 IT589846:IZ589849 B589846:H589849 WVF524310:WVL524313 WLJ524310:WLP524313 WBN524310:WBT524313 VRR524310:VRX524313 VHV524310:VIB524313 UXZ524310:UYF524313 UOD524310:UOJ524313 UEH524310:UEN524313 TUL524310:TUR524313 TKP524310:TKV524313 TAT524310:TAZ524313 SQX524310:SRD524313 SHB524310:SHH524313 RXF524310:RXL524313 RNJ524310:RNP524313 RDN524310:RDT524313 QTR524310:QTX524313 QJV524310:QKB524313 PZZ524310:QAF524313 PQD524310:PQJ524313 PGH524310:PGN524313 OWL524310:OWR524313 OMP524310:OMV524313 OCT524310:OCZ524313 NSX524310:NTD524313 NJB524310:NJH524313 MZF524310:MZL524313 MPJ524310:MPP524313 MFN524310:MFT524313 LVR524310:LVX524313 LLV524310:LMB524313 LBZ524310:LCF524313 KSD524310:KSJ524313 KIH524310:KIN524313 JYL524310:JYR524313 JOP524310:JOV524313 JET524310:JEZ524313 IUX524310:IVD524313 ILB524310:ILH524313 IBF524310:IBL524313 HRJ524310:HRP524313 HHN524310:HHT524313 GXR524310:GXX524313 GNV524310:GOB524313 GDZ524310:GEF524313 FUD524310:FUJ524313 FKH524310:FKN524313 FAL524310:FAR524313 EQP524310:EQV524313 EGT524310:EGZ524313 DWX524310:DXD524313 DNB524310:DNH524313 DDF524310:DDL524313 CTJ524310:CTP524313 CJN524310:CJT524313 BZR524310:BZX524313 BPV524310:BQB524313 BFZ524310:BGF524313 AWD524310:AWJ524313 AMH524310:AMN524313 ACL524310:ACR524313 SP524310:SV524313 IT524310:IZ524313 B524310:H524313 WVF458774:WVL458777 WLJ458774:WLP458777 WBN458774:WBT458777 VRR458774:VRX458777 VHV458774:VIB458777 UXZ458774:UYF458777 UOD458774:UOJ458777 UEH458774:UEN458777 TUL458774:TUR458777 TKP458774:TKV458777 TAT458774:TAZ458777 SQX458774:SRD458777 SHB458774:SHH458777 RXF458774:RXL458777 RNJ458774:RNP458777 RDN458774:RDT458777 QTR458774:QTX458777 QJV458774:QKB458777 PZZ458774:QAF458777 PQD458774:PQJ458777 PGH458774:PGN458777 OWL458774:OWR458777 OMP458774:OMV458777 OCT458774:OCZ458777 NSX458774:NTD458777 NJB458774:NJH458777 MZF458774:MZL458777 MPJ458774:MPP458777 MFN458774:MFT458777 LVR458774:LVX458777 LLV458774:LMB458777 LBZ458774:LCF458777 KSD458774:KSJ458777 KIH458774:KIN458777 JYL458774:JYR458777 JOP458774:JOV458777 JET458774:JEZ458777 IUX458774:IVD458777 ILB458774:ILH458777 IBF458774:IBL458777 HRJ458774:HRP458777 HHN458774:HHT458777 GXR458774:GXX458777 GNV458774:GOB458777 GDZ458774:GEF458777 FUD458774:FUJ458777 FKH458774:FKN458777 FAL458774:FAR458777 EQP458774:EQV458777 EGT458774:EGZ458777 DWX458774:DXD458777 DNB458774:DNH458777 DDF458774:DDL458777 CTJ458774:CTP458777 CJN458774:CJT458777 BZR458774:BZX458777 BPV458774:BQB458777 BFZ458774:BGF458777 AWD458774:AWJ458777 AMH458774:AMN458777 ACL458774:ACR458777 SP458774:SV458777 IT458774:IZ458777 B458774:H458777 WVF393238:WVL393241 WLJ393238:WLP393241 WBN393238:WBT393241 VRR393238:VRX393241 VHV393238:VIB393241 UXZ393238:UYF393241 UOD393238:UOJ393241 UEH393238:UEN393241 TUL393238:TUR393241 TKP393238:TKV393241 TAT393238:TAZ393241 SQX393238:SRD393241 SHB393238:SHH393241 RXF393238:RXL393241 RNJ393238:RNP393241 RDN393238:RDT393241 QTR393238:QTX393241 QJV393238:QKB393241 PZZ393238:QAF393241 PQD393238:PQJ393241 PGH393238:PGN393241 OWL393238:OWR393241 OMP393238:OMV393241 OCT393238:OCZ393241 NSX393238:NTD393241 NJB393238:NJH393241 MZF393238:MZL393241 MPJ393238:MPP393241 MFN393238:MFT393241 LVR393238:LVX393241 LLV393238:LMB393241 LBZ393238:LCF393241 KSD393238:KSJ393241 KIH393238:KIN393241 JYL393238:JYR393241 JOP393238:JOV393241 JET393238:JEZ393241 IUX393238:IVD393241 ILB393238:ILH393241 IBF393238:IBL393241 HRJ393238:HRP393241 HHN393238:HHT393241 GXR393238:GXX393241 GNV393238:GOB393241 GDZ393238:GEF393241 FUD393238:FUJ393241 FKH393238:FKN393241 FAL393238:FAR393241 EQP393238:EQV393241 EGT393238:EGZ393241 DWX393238:DXD393241 DNB393238:DNH393241 DDF393238:DDL393241 CTJ393238:CTP393241 CJN393238:CJT393241 BZR393238:BZX393241 BPV393238:BQB393241 BFZ393238:BGF393241 AWD393238:AWJ393241 AMH393238:AMN393241 ACL393238:ACR393241 SP393238:SV393241 IT393238:IZ393241 B393238:H393241 WVF327702:WVL327705 WLJ327702:WLP327705 WBN327702:WBT327705 VRR327702:VRX327705 VHV327702:VIB327705 UXZ327702:UYF327705 UOD327702:UOJ327705 UEH327702:UEN327705 TUL327702:TUR327705 TKP327702:TKV327705 TAT327702:TAZ327705 SQX327702:SRD327705 SHB327702:SHH327705 RXF327702:RXL327705 RNJ327702:RNP327705 RDN327702:RDT327705 QTR327702:QTX327705 QJV327702:QKB327705 PZZ327702:QAF327705 PQD327702:PQJ327705 PGH327702:PGN327705 OWL327702:OWR327705 OMP327702:OMV327705 OCT327702:OCZ327705 NSX327702:NTD327705 NJB327702:NJH327705 MZF327702:MZL327705 MPJ327702:MPP327705 MFN327702:MFT327705 LVR327702:LVX327705 LLV327702:LMB327705 LBZ327702:LCF327705 KSD327702:KSJ327705 KIH327702:KIN327705 JYL327702:JYR327705 JOP327702:JOV327705 JET327702:JEZ327705 IUX327702:IVD327705 ILB327702:ILH327705 IBF327702:IBL327705 HRJ327702:HRP327705 HHN327702:HHT327705 GXR327702:GXX327705 GNV327702:GOB327705 GDZ327702:GEF327705 FUD327702:FUJ327705 FKH327702:FKN327705 FAL327702:FAR327705 EQP327702:EQV327705 EGT327702:EGZ327705 DWX327702:DXD327705 DNB327702:DNH327705 DDF327702:DDL327705 CTJ327702:CTP327705 CJN327702:CJT327705 BZR327702:BZX327705 BPV327702:BQB327705 BFZ327702:BGF327705 AWD327702:AWJ327705 AMH327702:AMN327705 ACL327702:ACR327705 SP327702:SV327705 IT327702:IZ327705 B327702:H327705 WVF262166:WVL262169 WLJ262166:WLP262169 WBN262166:WBT262169 VRR262166:VRX262169 VHV262166:VIB262169 UXZ262166:UYF262169 UOD262166:UOJ262169 UEH262166:UEN262169 TUL262166:TUR262169 TKP262166:TKV262169 TAT262166:TAZ262169 SQX262166:SRD262169 SHB262166:SHH262169 RXF262166:RXL262169 RNJ262166:RNP262169 RDN262166:RDT262169 QTR262166:QTX262169 QJV262166:QKB262169 PZZ262166:QAF262169 PQD262166:PQJ262169 PGH262166:PGN262169 OWL262166:OWR262169 OMP262166:OMV262169 OCT262166:OCZ262169 NSX262166:NTD262169 NJB262166:NJH262169 MZF262166:MZL262169 MPJ262166:MPP262169 MFN262166:MFT262169 LVR262166:LVX262169 LLV262166:LMB262169 LBZ262166:LCF262169 KSD262166:KSJ262169 KIH262166:KIN262169 JYL262166:JYR262169 JOP262166:JOV262169 JET262166:JEZ262169 IUX262166:IVD262169 ILB262166:ILH262169 IBF262166:IBL262169 HRJ262166:HRP262169 HHN262166:HHT262169 GXR262166:GXX262169 GNV262166:GOB262169 GDZ262166:GEF262169 FUD262166:FUJ262169 FKH262166:FKN262169 FAL262166:FAR262169 EQP262166:EQV262169 EGT262166:EGZ262169 DWX262166:DXD262169 DNB262166:DNH262169 DDF262166:DDL262169 CTJ262166:CTP262169 CJN262166:CJT262169 BZR262166:BZX262169 BPV262166:BQB262169 BFZ262166:BGF262169 AWD262166:AWJ262169 AMH262166:AMN262169 ACL262166:ACR262169 SP262166:SV262169 IT262166:IZ262169 B262166:H262169 WVF196630:WVL196633 WLJ196630:WLP196633 WBN196630:WBT196633 VRR196630:VRX196633 VHV196630:VIB196633 UXZ196630:UYF196633 UOD196630:UOJ196633 UEH196630:UEN196633 TUL196630:TUR196633 TKP196630:TKV196633 TAT196630:TAZ196633 SQX196630:SRD196633 SHB196630:SHH196633 RXF196630:RXL196633 RNJ196630:RNP196633 RDN196630:RDT196633 QTR196630:QTX196633 QJV196630:QKB196633 PZZ196630:QAF196633 PQD196630:PQJ196633 PGH196630:PGN196633 OWL196630:OWR196633 OMP196630:OMV196633 OCT196630:OCZ196633 NSX196630:NTD196633 NJB196630:NJH196633 MZF196630:MZL196633 MPJ196630:MPP196633 MFN196630:MFT196633 LVR196630:LVX196633 LLV196630:LMB196633 LBZ196630:LCF196633 KSD196630:KSJ196633 KIH196630:KIN196633 JYL196630:JYR196633 JOP196630:JOV196633 JET196630:JEZ196633 IUX196630:IVD196633 ILB196630:ILH196633 IBF196630:IBL196633 HRJ196630:HRP196633 HHN196630:HHT196633 GXR196630:GXX196633 GNV196630:GOB196633 GDZ196630:GEF196633 FUD196630:FUJ196633 FKH196630:FKN196633 FAL196630:FAR196633 EQP196630:EQV196633 EGT196630:EGZ196633 DWX196630:DXD196633 DNB196630:DNH196633 DDF196630:DDL196633 CTJ196630:CTP196633 CJN196630:CJT196633 BZR196630:BZX196633 BPV196630:BQB196633 BFZ196630:BGF196633 AWD196630:AWJ196633 AMH196630:AMN196633 ACL196630:ACR196633 SP196630:SV196633 IT196630:IZ196633 B196630:H196633 WVF131094:WVL131097 WLJ131094:WLP131097 WBN131094:WBT131097 VRR131094:VRX131097 VHV131094:VIB131097 UXZ131094:UYF131097 UOD131094:UOJ131097 UEH131094:UEN131097 TUL131094:TUR131097 TKP131094:TKV131097 TAT131094:TAZ131097 SQX131094:SRD131097 SHB131094:SHH131097 RXF131094:RXL131097 RNJ131094:RNP131097 RDN131094:RDT131097 QTR131094:QTX131097 QJV131094:QKB131097 PZZ131094:QAF131097 PQD131094:PQJ131097 PGH131094:PGN131097 OWL131094:OWR131097 OMP131094:OMV131097 OCT131094:OCZ131097 NSX131094:NTD131097 NJB131094:NJH131097 MZF131094:MZL131097 MPJ131094:MPP131097 MFN131094:MFT131097 LVR131094:LVX131097 LLV131094:LMB131097 LBZ131094:LCF131097 KSD131094:KSJ131097 KIH131094:KIN131097 JYL131094:JYR131097 JOP131094:JOV131097 JET131094:JEZ131097 IUX131094:IVD131097 ILB131094:ILH131097 IBF131094:IBL131097 HRJ131094:HRP131097 HHN131094:HHT131097 GXR131094:GXX131097 GNV131094:GOB131097 GDZ131094:GEF131097 FUD131094:FUJ131097 FKH131094:FKN131097 FAL131094:FAR131097 EQP131094:EQV131097 EGT131094:EGZ131097 DWX131094:DXD131097 DNB131094:DNH131097 DDF131094:DDL131097 CTJ131094:CTP131097 CJN131094:CJT131097 BZR131094:BZX131097 BPV131094:BQB131097 BFZ131094:BGF131097 AWD131094:AWJ131097 AMH131094:AMN131097 ACL131094:ACR131097 SP131094:SV131097 IT131094:IZ131097 B131094:H131097 WVF65558:WVL65561 WLJ65558:WLP65561 WBN65558:WBT65561 VRR65558:VRX65561 VHV65558:VIB65561 UXZ65558:UYF65561 UOD65558:UOJ65561 UEH65558:UEN65561 TUL65558:TUR65561 TKP65558:TKV65561 TAT65558:TAZ65561 SQX65558:SRD65561 SHB65558:SHH65561 RXF65558:RXL65561 RNJ65558:RNP65561 RDN65558:RDT65561 QTR65558:QTX65561 QJV65558:QKB65561 PZZ65558:QAF65561 PQD65558:PQJ65561 PGH65558:PGN65561 OWL65558:OWR65561 OMP65558:OMV65561 OCT65558:OCZ65561 NSX65558:NTD65561 NJB65558:NJH65561 MZF65558:MZL65561 MPJ65558:MPP65561 MFN65558:MFT65561 LVR65558:LVX65561 LLV65558:LMB65561 LBZ65558:LCF65561 KSD65558:KSJ65561 KIH65558:KIN65561 JYL65558:JYR65561 JOP65558:JOV65561 JET65558:JEZ65561 IUX65558:IVD65561 ILB65558:ILH65561 IBF65558:IBL65561 HRJ65558:HRP65561 HHN65558:HHT65561 GXR65558:GXX65561 GNV65558:GOB65561 GDZ65558:GEF65561 FUD65558:FUJ65561 FKH65558:FKN65561 FAL65558:FAR65561 EQP65558:EQV65561 EGT65558:EGZ65561 DWX65558:DXD65561 DNB65558:DNH65561 DDF65558:DDL65561 CTJ65558:CTP65561 CJN65558:CJT65561 BZR65558:BZX65561 BPV65558:BQB65561 BFZ65558:BGF65561 AWD65558:AWJ65561 AMH65558:AMN65561 ACL65558:ACR65561 SP65558:SV65561 IT65558:IZ65561 B65558:H65561 WVF22:WVL25 WLJ22:WLP25 WBN22:WBT25 VRR22:VRX25 VHV22:VIB25 UXZ22:UYF25 UOD22:UOJ25 UEH22:UEN25 TUL22:TUR25 TKP22:TKV25 TAT22:TAZ25 SQX22:SRD25 SHB22:SHH25 RXF22:RXL25 RNJ22:RNP25 RDN22:RDT25 QTR22:QTX25 QJV22:QKB25 PZZ22:QAF25 PQD22:PQJ25 PGH22:PGN25 OWL22:OWR25 OMP22:OMV25 OCT22:OCZ25 NSX22:NTD25 NJB22:NJH25 MZF22:MZL25 MPJ22:MPP25 MFN22:MFT25 LVR22:LVX25 LLV22:LMB25 LBZ22:LCF25 KSD22:KSJ25 KIH22:KIN25 JYL22:JYR25 JOP22:JOV25 JET22:JEZ25 IUX22:IVD25 ILB22:ILH25 IBF22:IBL25 HRJ22:HRP25 HHN22:HHT25 GXR22:GXX25 GNV22:GOB25 GDZ22:GEF25 FUD22:FUJ25 FKH22:FKN25 FAL22:FAR25 EQP22:EQV25 EGT22:EGZ25 DWX22:DXD25 DNB22:DNH25 DDF22:DDL25 CTJ22:CTP25 CJN22:CJT25 BZR22:BZX25 BPV22:BQB25 BFZ22:BGF25 AWD22:AWJ25 AMH22:AMN25 ACL22:ACR25 SP22:SV25 IT22:IZ25 WVG983047:WVH983047 WLK983047:WLL983047 WBO983047:WBP983047 VRS983047:VRT983047 VHW983047:VHX983047 UYA983047:UYB983047 UOE983047:UOF983047 UEI983047:UEJ983047 TUM983047:TUN983047 TKQ983047:TKR983047 TAU983047:TAV983047 SQY983047:SQZ983047 SHC983047:SHD983047 RXG983047:RXH983047 RNK983047:RNL983047 RDO983047:RDP983047 QTS983047:QTT983047 QJW983047:QJX983047 QAA983047:QAB983047 PQE983047:PQF983047 PGI983047:PGJ983047 OWM983047:OWN983047 OMQ983047:OMR983047 OCU983047:OCV983047 NSY983047:NSZ983047 NJC983047:NJD983047 MZG983047:MZH983047 MPK983047:MPL983047 MFO983047:MFP983047 LVS983047:LVT983047 LLW983047:LLX983047 LCA983047:LCB983047 KSE983047:KSF983047 KII983047:KIJ983047 JYM983047:JYN983047 JOQ983047:JOR983047 JEU983047:JEV983047 IUY983047:IUZ983047 ILC983047:ILD983047 IBG983047:IBH983047 HRK983047:HRL983047 HHO983047:HHP983047 GXS983047:GXT983047 GNW983047:GNX983047 GEA983047:GEB983047 FUE983047:FUF983047 FKI983047:FKJ983047 FAM983047:FAN983047 EQQ983047:EQR983047 EGU983047:EGV983047 DWY983047:DWZ983047 DNC983047:DND983047 DDG983047:DDH983047 CTK983047:CTL983047 CJO983047:CJP983047 BZS983047:BZT983047 BPW983047:BPX983047 BGA983047:BGB983047 AWE983047:AWF983047 AMI983047:AMJ983047 ACM983047:ACN983047 SQ983047:SR983047 IU983047:IV983047 C983047:D983047 WVG917511:WVH917511 WLK917511:WLL917511 WBO917511:WBP917511 VRS917511:VRT917511 VHW917511:VHX917511 UYA917511:UYB917511 UOE917511:UOF917511 UEI917511:UEJ917511 TUM917511:TUN917511 TKQ917511:TKR917511 TAU917511:TAV917511 SQY917511:SQZ917511 SHC917511:SHD917511 RXG917511:RXH917511 RNK917511:RNL917511 RDO917511:RDP917511 QTS917511:QTT917511 QJW917511:QJX917511 QAA917511:QAB917511 PQE917511:PQF917511 PGI917511:PGJ917511 OWM917511:OWN917511 OMQ917511:OMR917511 OCU917511:OCV917511 NSY917511:NSZ917511 NJC917511:NJD917511 MZG917511:MZH917511 MPK917511:MPL917511 MFO917511:MFP917511 LVS917511:LVT917511 LLW917511:LLX917511 LCA917511:LCB917511 KSE917511:KSF917511 KII917511:KIJ917511 JYM917511:JYN917511 JOQ917511:JOR917511 JEU917511:JEV917511 IUY917511:IUZ917511 ILC917511:ILD917511 IBG917511:IBH917511 HRK917511:HRL917511 HHO917511:HHP917511 GXS917511:GXT917511 GNW917511:GNX917511 GEA917511:GEB917511 FUE917511:FUF917511 FKI917511:FKJ917511 FAM917511:FAN917511 EQQ917511:EQR917511 EGU917511:EGV917511 DWY917511:DWZ917511 DNC917511:DND917511 DDG917511:DDH917511 CTK917511:CTL917511 CJO917511:CJP917511 BZS917511:BZT917511 BPW917511:BPX917511 BGA917511:BGB917511 AWE917511:AWF917511 AMI917511:AMJ917511 ACM917511:ACN917511 SQ917511:SR917511 IU917511:IV917511 C917511:D917511 WVG851975:WVH851975 WLK851975:WLL851975 WBO851975:WBP851975 VRS851975:VRT851975 VHW851975:VHX851975 UYA851975:UYB851975 UOE851975:UOF851975 UEI851975:UEJ851975 TUM851975:TUN851975 TKQ851975:TKR851975 TAU851975:TAV851975 SQY851975:SQZ851975 SHC851975:SHD851975 RXG851975:RXH851975 RNK851975:RNL851975 RDO851975:RDP851975 QTS851975:QTT851975 QJW851975:QJX851975 QAA851975:QAB851975 PQE851975:PQF851975 PGI851975:PGJ851975 OWM851975:OWN851975 OMQ851975:OMR851975 OCU851975:OCV851975 NSY851975:NSZ851975 NJC851975:NJD851975 MZG851975:MZH851975 MPK851975:MPL851975 MFO851975:MFP851975 LVS851975:LVT851975 LLW851975:LLX851975 LCA851975:LCB851975 KSE851975:KSF851975 KII851975:KIJ851975 JYM851975:JYN851975 JOQ851975:JOR851975 JEU851975:JEV851975 IUY851975:IUZ851975 ILC851975:ILD851975 IBG851975:IBH851975 HRK851975:HRL851975 HHO851975:HHP851975 GXS851975:GXT851975 GNW851975:GNX851975 GEA851975:GEB851975 FUE851975:FUF851975 FKI851975:FKJ851975 FAM851975:FAN851975 EQQ851975:EQR851975 EGU851975:EGV851975 DWY851975:DWZ851975 DNC851975:DND851975 DDG851975:DDH851975 CTK851975:CTL851975 CJO851975:CJP851975 BZS851975:BZT851975 BPW851975:BPX851975 BGA851975:BGB851975 AWE851975:AWF851975 AMI851975:AMJ851975 ACM851975:ACN851975 SQ851975:SR851975 IU851975:IV851975 C851975:D851975 WVG786439:WVH786439 WLK786439:WLL786439 WBO786439:WBP786439 VRS786439:VRT786439 VHW786439:VHX786439 UYA786439:UYB786439 UOE786439:UOF786439 UEI786439:UEJ786439 TUM786439:TUN786439 TKQ786439:TKR786439 TAU786439:TAV786439 SQY786439:SQZ786439 SHC786439:SHD786439 RXG786439:RXH786439 RNK786439:RNL786439 RDO786439:RDP786439 QTS786439:QTT786439 QJW786439:QJX786439 QAA786439:QAB786439 PQE786439:PQF786439 PGI786439:PGJ786439 OWM786439:OWN786439 OMQ786439:OMR786439 OCU786439:OCV786439 NSY786439:NSZ786439 NJC786439:NJD786439 MZG786439:MZH786439 MPK786439:MPL786439 MFO786439:MFP786439 LVS786439:LVT786439 LLW786439:LLX786439 LCA786439:LCB786439 KSE786439:KSF786439 KII786439:KIJ786439 JYM786439:JYN786439 JOQ786439:JOR786439 JEU786439:JEV786439 IUY786439:IUZ786439 ILC786439:ILD786439 IBG786439:IBH786439 HRK786439:HRL786439 HHO786439:HHP786439 GXS786439:GXT786439 GNW786439:GNX786439 GEA786439:GEB786439 FUE786439:FUF786439 FKI786439:FKJ786439 FAM786439:FAN786439 EQQ786439:EQR786439 EGU786439:EGV786439 DWY786439:DWZ786439 DNC786439:DND786439 DDG786439:DDH786439 CTK786439:CTL786439 CJO786439:CJP786439 BZS786439:BZT786439 BPW786439:BPX786439 BGA786439:BGB786439 AWE786439:AWF786439 AMI786439:AMJ786439 ACM786439:ACN786439 SQ786439:SR786439 IU786439:IV786439 C786439:D786439 WVG720903:WVH720903 WLK720903:WLL720903 WBO720903:WBP720903 VRS720903:VRT720903 VHW720903:VHX720903 UYA720903:UYB720903 UOE720903:UOF720903 UEI720903:UEJ720903 TUM720903:TUN720903 TKQ720903:TKR720903 TAU720903:TAV720903 SQY720903:SQZ720903 SHC720903:SHD720903 RXG720903:RXH720903 RNK720903:RNL720903 RDO720903:RDP720903 QTS720903:QTT720903 QJW720903:QJX720903 QAA720903:QAB720903 PQE720903:PQF720903 PGI720903:PGJ720903 OWM720903:OWN720903 OMQ720903:OMR720903 OCU720903:OCV720903 NSY720903:NSZ720903 NJC720903:NJD720903 MZG720903:MZH720903 MPK720903:MPL720903 MFO720903:MFP720903 LVS720903:LVT720903 LLW720903:LLX720903 LCA720903:LCB720903 KSE720903:KSF720903 KII720903:KIJ720903 JYM720903:JYN720903 JOQ720903:JOR720903 JEU720903:JEV720903 IUY720903:IUZ720903 ILC720903:ILD720903 IBG720903:IBH720903 HRK720903:HRL720903 HHO720903:HHP720903 GXS720903:GXT720903 GNW720903:GNX720903 GEA720903:GEB720903 FUE720903:FUF720903 FKI720903:FKJ720903 FAM720903:FAN720903 EQQ720903:EQR720903 EGU720903:EGV720903 DWY720903:DWZ720903 DNC720903:DND720903 DDG720903:DDH720903 CTK720903:CTL720903 CJO720903:CJP720903 BZS720903:BZT720903 BPW720903:BPX720903 BGA720903:BGB720903 AWE720903:AWF720903 AMI720903:AMJ720903 ACM720903:ACN720903 SQ720903:SR720903 IU720903:IV720903 C720903:D720903 WVG655367:WVH655367 WLK655367:WLL655367 WBO655367:WBP655367 VRS655367:VRT655367 VHW655367:VHX655367 UYA655367:UYB655367 UOE655367:UOF655367 UEI655367:UEJ655367 TUM655367:TUN655367 TKQ655367:TKR655367 TAU655367:TAV655367 SQY655367:SQZ655367 SHC655367:SHD655367 RXG655367:RXH655367 RNK655367:RNL655367 RDO655367:RDP655367 QTS655367:QTT655367 QJW655367:QJX655367 QAA655367:QAB655367 PQE655367:PQF655367 PGI655367:PGJ655367 OWM655367:OWN655367 OMQ655367:OMR655367 OCU655367:OCV655367 NSY655367:NSZ655367 NJC655367:NJD655367 MZG655367:MZH655367 MPK655367:MPL655367 MFO655367:MFP655367 LVS655367:LVT655367 LLW655367:LLX655367 LCA655367:LCB655367 KSE655367:KSF655367 KII655367:KIJ655367 JYM655367:JYN655367 JOQ655367:JOR655367 JEU655367:JEV655367 IUY655367:IUZ655367 ILC655367:ILD655367 IBG655367:IBH655367 HRK655367:HRL655367 HHO655367:HHP655367 GXS655367:GXT655367 GNW655367:GNX655367 GEA655367:GEB655367 FUE655367:FUF655367 FKI655367:FKJ655367 FAM655367:FAN655367 EQQ655367:EQR655367 EGU655367:EGV655367 DWY655367:DWZ655367 DNC655367:DND655367 DDG655367:DDH655367 CTK655367:CTL655367 CJO655367:CJP655367 BZS655367:BZT655367 BPW655367:BPX655367 BGA655367:BGB655367 AWE655367:AWF655367 AMI655367:AMJ655367 ACM655367:ACN655367 SQ655367:SR655367 IU655367:IV655367 C655367:D655367 WVG589831:WVH589831 WLK589831:WLL589831 WBO589831:WBP589831 VRS589831:VRT589831 VHW589831:VHX589831 UYA589831:UYB589831 UOE589831:UOF589831 UEI589831:UEJ589831 TUM589831:TUN589831 TKQ589831:TKR589831 TAU589831:TAV589831 SQY589831:SQZ589831 SHC589831:SHD589831 RXG589831:RXH589831 RNK589831:RNL589831 RDO589831:RDP589831 QTS589831:QTT589831 QJW589831:QJX589831 QAA589831:QAB589831 PQE589831:PQF589831 PGI589831:PGJ589831 OWM589831:OWN589831 OMQ589831:OMR589831 OCU589831:OCV589831 NSY589831:NSZ589831 NJC589831:NJD589831 MZG589831:MZH589831 MPK589831:MPL589831 MFO589831:MFP589831 LVS589831:LVT589831 LLW589831:LLX589831 LCA589831:LCB589831 KSE589831:KSF589831 KII589831:KIJ589831 JYM589831:JYN589831 JOQ589831:JOR589831 JEU589831:JEV589831 IUY589831:IUZ589831 ILC589831:ILD589831 IBG589831:IBH589831 HRK589831:HRL589831 HHO589831:HHP589831 GXS589831:GXT589831 GNW589831:GNX589831 GEA589831:GEB589831 FUE589831:FUF589831 FKI589831:FKJ589831 FAM589831:FAN589831 EQQ589831:EQR589831 EGU589831:EGV589831 DWY589831:DWZ589831 DNC589831:DND589831 DDG589831:DDH589831 CTK589831:CTL589831 CJO589831:CJP589831 BZS589831:BZT589831 BPW589831:BPX589831 BGA589831:BGB589831 AWE589831:AWF589831 AMI589831:AMJ589831 ACM589831:ACN589831 SQ589831:SR589831 IU589831:IV589831 C589831:D589831 WVG524295:WVH524295 WLK524295:WLL524295 WBO524295:WBP524295 VRS524295:VRT524295 VHW524295:VHX524295 UYA524295:UYB524295 UOE524295:UOF524295 UEI524295:UEJ524295 TUM524295:TUN524295 TKQ524295:TKR524295 TAU524295:TAV524295 SQY524295:SQZ524295 SHC524295:SHD524295 RXG524295:RXH524295 RNK524295:RNL524295 RDO524295:RDP524295 QTS524295:QTT524295 QJW524295:QJX524295 QAA524295:QAB524295 PQE524295:PQF524295 PGI524295:PGJ524295 OWM524295:OWN524295 OMQ524295:OMR524295 OCU524295:OCV524295 NSY524295:NSZ524295 NJC524295:NJD524295 MZG524295:MZH524295 MPK524295:MPL524295 MFO524295:MFP524295 LVS524295:LVT524295 LLW524295:LLX524295 LCA524295:LCB524295 KSE524295:KSF524295 KII524295:KIJ524295 JYM524295:JYN524295 JOQ524295:JOR524295 JEU524295:JEV524295 IUY524295:IUZ524295 ILC524295:ILD524295 IBG524295:IBH524295 HRK524295:HRL524295 HHO524295:HHP524295 GXS524295:GXT524295 GNW524295:GNX524295 GEA524295:GEB524295 FUE524295:FUF524295 FKI524295:FKJ524295 FAM524295:FAN524295 EQQ524295:EQR524295 EGU524295:EGV524295 DWY524295:DWZ524295 DNC524295:DND524295 DDG524295:DDH524295 CTK524295:CTL524295 CJO524295:CJP524295 BZS524295:BZT524295 BPW524295:BPX524295 BGA524295:BGB524295 AWE524295:AWF524295 AMI524295:AMJ524295 ACM524295:ACN524295 SQ524295:SR524295 IU524295:IV524295 C524295:D524295 WVG458759:WVH458759 WLK458759:WLL458759 WBO458759:WBP458759 VRS458759:VRT458759 VHW458759:VHX458759 UYA458759:UYB458759 UOE458759:UOF458759 UEI458759:UEJ458759 TUM458759:TUN458759 TKQ458759:TKR458759 TAU458759:TAV458759 SQY458759:SQZ458759 SHC458759:SHD458759 RXG458759:RXH458759 RNK458759:RNL458759 RDO458759:RDP458759 QTS458759:QTT458759 QJW458759:QJX458759 QAA458759:QAB458759 PQE458759:PQF458759 PGI458759:PGJ458759 OWM458759:OWN458759 OMQ458759:OMR458759 OCU458759:OCV458759 NSY458759:NSZ458759 NJC458759:NJD458759 MZG458759:MZH458759 MPK458759:MPL458759 MFO458759:MFP458759 LVS458759:LVT458759 LLW458759:LLX458759 LCA458759:LCB458759 KSE458759:KSF458759 KII458759:KIJ458759 JYM458759:JYN458759 JOQ458759:JOR458759 JEU458759:JEV458759 IUY458759:IUZ458759 ILC458759:ILD458759 IBG458759:IBH458759 HRK458759:HRL458759 HHO458759:HHP458759 GXS458759:GXT458759 GNW458759:GNX458759 GEA458759:GEB458759 FUE458759:FUF458759 FKI458759:FKJ458759 FAM458759:FAN458759 EQQ458759:EQR458759 EGU458759:EGV458759 DWY458759:DWZ458759 DNC458759:DND458759 DDG458759:DDH458759 CTK458759:CTL458759 CJO458759:CJP458759 BZS458759:BZT458759 BPW458759:BPX458759 BGA458759:BGB458759 AWE458759:AWF458759 AMI458759:AMJ458759 ACM458759:ACN458759 SQ458759:SR458759 IU458759:IV458759 C458759:D458759 WVG393223:WVH393223 WLK393223:WLL393223 WBO393223:WBP393223 VRS393223:VRT393223 VHW393223:VHX393223 UYA393223:UYB393223 UOE393223:UOF393223 UEI393223:UEJ393223 TUM393223:TUN393223 TKQ393223:TKR393223 TAU393223:TAV393223 SQY393223:SQZ393223 SHC393223:SHD393223 RXG393223:RXH393223 RNK393223:RNL393223 RDO393223:RDP393223 QTS393223:QTT393223 QJW393223:QJX393223 QAA393223:QAB393223 PQE393223:PQF393223 PGI393223:PGJ393223 OWM393223:OWN393223 OMQ393223:OMR393223 OCU393223:OCV393223 NSY393223:NSZ393223 NJC393223:NJD393223 MZG393223:MZH393223 MPK393223:MPL393223 MFO393223:MFP393223 LVS393223:LVT393223 LLW393223:LLX393223 LCA393223:LCB393223 KSE393223:KSF393223 KII393223:KIJ393223 JYM393223:JYN393223 JOQ393223:JOR393223 JEU393223:JEV393223 IUY393223:IUZ393223 ILC393223:ILD393223 IBG393223:IBH393223 HRK393223:HRL393223 HHO393223:HHP393223 GXS393223:GXT393223 GNW393223:GNX393223 GEA393223:GEB393223 FUE393223:FUF393223 FKI393223:FKJ393223 FAM393223:FAN393223 EQQ393223:EQR393223 EGU393223:EGV393223 DWY393223:DWZ393223 DNC393223:DND393223 DDG393223:DDH393223 CTK393223:CTL393223 CJO393223:CJP393223 BZS393223:BZT393223 BPW393223:BPX393223 BGA393223:BGB393223 AWE393223:AWF393223 AMI393223:AMJ393223 ACM393223:ACN393223 SQ393223:SR393223 IU393223:IV393223 C393223:D393223 WVG327687:WVH327687 WLK327687:WLL327687 WBO327687:WBP327687 VRS327687:VRT327687 VHW327687:VHX327687 UYA327687:UYB327687 UOE327687:UOF327687 UEI327687:UEJ327687 TUM327687:TUN327687 TKQ327687:TKR327687 TAU327687:TAV327687 SQY327687:SQZ327687 SHC327687:SHD327687 RXG327687:RXH327687 RNK327687:RNL327687 RDO327687:RDP327687 QTS327687:QTT327687 QJW327687:QJX327687 QAA327687:QAB327687 PQE327687:PQF327687 PGI327687:PGJ327687 OWM327687:OWN327687 OMQ327687:OMR327687 OCU327687:OCV327687 NSY327687:NSZ327687 NJC327687:NJD327687 MZG327687:MZH327687 MPK327687:MPL327687 MFO327687:MFP327687 LVS327687:LVT327687 LLW327687:LLX327687 LCA327687:LCB327687 KSE327687:KSF327687 KII327687:KIJ327687 JYM327687:JYN327687 JOQ327687:JOR327687 JEU327687:JEV327687 IUY327687:IUZ327687 ILC327687:ILD327687 IBG327687:IBH327687 HRK327687:HRL327687 HHO327687:HHP327687 GXS327687:GXT327687 GNW327687:GNX327687 GEA327687:GEB327687 FUE327687:FUF327687 FKI327687:FKJ327687 FAM327687:FAN327687 EQQ327687:EQR327687 EGU327687:EGV327687 DWY327687:DWZ327687 DNC327687:DND327687 DDG327687:DDH327687 CTK327687:CTL327687 CJO327687:CJP327687 BZS327687:BZT327687 BPW327687:BPX327687 BGA327687:BGB327687 AWE327687:AWF327687 AMI327687:AMJ327687 ACM327687:ACN327687 SQ327687:SR327687 IU327687:IV327687 C327687:D327687 WVG262151:WVH262151 WLK262151:WLL262151 WBO262151:WBP262151 VRS262151:VRT262151 VHW262151:VHX262151 UYA262151:UYB262151 UOE262151:UOF262151 UEI262151:UEJ262151 TUM262151:TUN262151 TKQ262151:TKR262151 TAU262151:TAV262151 SQY262151:SQZ262151 SHC262151:SHD262151 RXG262151:RXH262151 RNK262151:RNL262151 RDO262151:RDP262151 QTS262151:QTT262151 QJW262151:QJX262151 QAA262151:QAB262151 PQE262151:PQF262151 PGI262151:PGJ262151 OWM262151:OWN262151 OMQ262151:OMR262151 OCU262151:OCV262151 NSY262151:NSZ262151 NJC262151:NJD262151 MZG262151:MZH262151 MPK262151:MPL262151 MFO262151:MFP262151 LVS262151:LVT262151 LLW262151:LLX262151 LCA262151:LCB262151 KSE262151:KSF262151 KII262151:KIJ262151 JYM262151:JYN262151 JOQ262151:JOR262151 JEU262151:JEV262151 IUY262151:IUZ262151 ILC262151:ILD262151 IBG262151:IBH262151 HRK262151:HRL262151 HHO262151:HHP262151 GXS262151:GXT262151 GNW262151:GNX262151 GEA262151:GEB262151 FUE262151:FUF262151 FKI262151:FKJ262151 FAM262151:FAN262151 EQQ262151:EQR262151 EGU262151:EGV262151 DWY262151:DWZ262151 DNC262151:DND262151 DDG262151:DDH262151 CTK262151:CTL262151 CJO262151:CJP262151 BZS262151:BZT262151 BPW262151:BPX262151 BGA262151:BGB262151 AWE262151:AWF262151 AMI262151:AMJ262151 ACM262151:ACN262151 SQ262151:SR262151 IU262151:IV262151 C262151:D262151 WVG196615:WVH196615 WLK196615:WLL196615 WBO196615:WBP196615 VRS196615:VRT196615 VHW196615:VHX196615 UYA196615:UYB196615 UOE196615:UOF196615 UEI196615:UEJ196615 TUM196615:TUN196615 TKQ196615:TKR196615 TAU196615:TAV196615 SQY196615:SQZ196615 SHC196615:SHD196615 RXG196615:RXH196615 RNK196615:RNL196615 RDO196615:RDP196615 QTS196615:QTT196615 QJW196615:QJX196615 QAA196615:QAB196615 PQE196615:PQF196615 PGI196615:PGJ196615 OWM196615:OWN196615 OMQ196615:OMR196615 OCU196615:OCV196615 NSY196615:NSZ196615 NJC196615:NJD196615 MZG196615:MZH196615 MPK196615:MPL196615 MFO196615:MFP196615 LVS196615:LVT196615 LLW196615:LLX196615 LCA196615:LCB196615 KSE196615:KSF196615 KII196615:KIJ196615 JYM196615:JYN196615 JOQ196615:JOR196615 JEU196615:JEV196615 IUY196615:IUZ196615 ILC196615:ILD196615 IBG196615:IBH196615 HRK196615:HRL196615 HHO196615:HHP196615 GXS196615:GXT196615 GNW196615:GNX196615 GEA196615:GEB196615 FUE196615:FUF196615 FKI196615:FKJ196615 FAM196615:FAN196615 EQQ196615:EQR196615 EGU196615:EGV196615 DWY196615:DWZ196615 DNC196615:DND196615 DDG196615:DDH196615 CTK196615:CTL196615 CJO196615:CJP196615 BZS196615:BZT196615 BPW196615:BPX196615 BGA196615:BGB196615 AWE196615:AWF196615 AMI196615:AMJ196615 ACM196615:ACN196615 SQ196615:SR196615 IU196615:IV196615 C196615:D196615 WVG131079:WVH131079 WLK131079:WLL131079 WBO131079:WBP131079 VRS131079:VRT131079 VHW131079:VHX131079 UYA131079:UYB131079 UOE131079:UOF131079 UEI131079:UEJ131079 TUM131079:TUN131079 TKQ131079:TKR131079 TAU131079:TAV131079 SQY131079:SQZ131079 SHC131079:SHD131079 RXG131079:RXH131079 RNK131079:RNL131079 RDO131079:RDP131079 QTS131079:QTT131079 QJW131079:QJX131079 QAA131079:QAB131079 PQE131079:PQF131079 PGI131079:PGJ131079 OWM131079:OWN131079 OMQ131079:OMR131079 OCU131079:OCV131079 NSY131079:NSZ131079 NJC131079:NJD131079 MZG131079:MZH131079 MPK131079:MPL131079 MFO131079:MFP131079 LVS131079:LVT131079 LLW131079:LLX131079 LCA131079:LCB131079 KSE131079:KSF131079 KII131079:KIJ131079 JYM131079:JYN131079 JOQ131079:JOR131079 JEU131079:JEV131079 IUY131079:IUZ131079 ILC131079:ILD131079 IBG131079:IBH131079 HRK131079:HRL131079 HHO131079:HHP131079 GXS131079:GXT131079 GNW131079:GNX131079 GEA131079:GEB131079 FUE131079:FUF131079 FKI131079:FKJ131079 FAM131079:FAN131079 EQQ131079:EQR131079 EGU131079:EGV131079 DWY131079:DWZ131079 DNC131079:DND131079 DDG131079:DDH131079 CTK131079:CTL131079 CJO131079:CJP131079 BZS131079:BZT131079 BPW131079:BPX131079 BGA131079:BGB131079 AWE131079:AWF131079 AMI131079:AMJ131079 ACM131079:ACN131079 SQ131079:SR131079 IU131079:IV131079 C131079:D131079 WVG65543:WVH65543 WLK65543:WLL65543 WBO65543:WBP65543 VRS65543:VRT65543 VHW65543:VHX65543 UYA65543:UYB65543 UOE65543:UOF65543 UEI65543:UEJ65543 TUM65543:TUN65543 TKQ65543:TKR65543 TAU65543:TAV65543 SQY65543:SQZ65543 SHC65543:SHD65543 RXG65543:RXH65543 RNK65543:RNL65543 RDO65543:RDP65543 QTS65543:QTT65543 QJW65543:QJX65543 QAA65543:QAB65543 PQE65543:PQF65543 PGI65543:PGJ65543 OWM65543:OWN65543 OMQ65543:OMR65543 OCU65543:OCV65543 NSY65543:NSZ65543 NJC65543:NJD65543 MZG65543:MZH65543 MPK65543:MPL65543 MFO65543:MFP65543 LVS65543:LVT65543 LLW65543:LLX65543 LCA65543:LCB65543 KSE65543:KSF65543 KII65543:KIJ65543 JYM65543:JYN65543 JOQ65543:JOR65543 JEU65543:JEV65543 IUY65543:IUZ65543 ILC65543:ILD65543 IBG65543:IBH65543 HRK65543:HRL65543 HHO65543:HHP65543 GXS65543:GXT65543 GNW65543:GNX65543 GEA65543:GEB65543 FUE65543:FUF65543 FKI65543:FKJ65543 FAM65543:FAN65543 EQQ65543:EQR65543 EGU65543:EGV65543 DWY65543:DWZ65543 DNC65543:DND65543 DDG65543:DDH65543 CTK65543:CTL65543 CJO65543:CJP65543 BZS65543:BZT65543 BPW65543:BPX65543 BGA65543:BGB65543 AWE65543:AWF65543 AMI65543:AMJ65543 ACM65543:ACN65543 SQ65543:SR65543 IU65543:IV65543 C65543:D65543 WVG7:WVH7 WLK7:WLL7 WBO7:WBP7 VRS7:VRT7 VHW7:VHX7 UYA7:UYB7 UOE7:UOF7 UEI7:UEJ7 TUM7:TUN7 TKQ7:TKR7 TAU7:TAV7 SQY7:SQZ7 SHC7:SHD7 RXG7:RXH7 RNK7:RNL7 RDO7:RDP7 QTS7:QTT7 QJW7:QJX7 QAA7:QAB7 PQE7:PQF7 PGI7:PGJ7 OWM7:OWN7 OMQ7:OMR7 OCU7:OCV7 NSY7:NSZ7 NJC7:NJD7 MZG7:MZH7 MPK7:MPL7 MFO7:MFP7 LVS7:LVT7 LLW7:LLX7 LCA7:LCB7 KSE7:KSF7 KII7:KIJ7 JYM7:JYN7 JOQ7:JOR7 JEU7:JEV7 IUY7:IUZ7 ILC7:ILD7 IBG7:IBH7 HRK7:HRL7 HHO7:HHP7 GXS7:GXT7 GNW7:GNX7 GEA7:GEB7 FUE7:FUF7 FKI7:FKJ7 FAM7:FAN7 EQQ7:EQR7 EGU7:EGV7 DWY7:DWZ7 DNC7:DND7 DDG7:DDH7 CTK7:CTL7 CJO7:CJP7 BZS7:BZT7 BPW7:BPX7 BGA7:BGB7 AWE7:AWF7 AMI7:AMJ7 ACM7:ACN7 SQ7:SR7 IU7:IV7" xr:uid="{00000000-0002-0000-0000-000001000000}">
      <formula1>#REF!</formula1>
    </dataValidation>
  </dataValidations>
  <printOptions horizontalCentered="1" verticalCentered="1"/>
  <pageMargins left="0.98425196850393704" right="0" top="0.39370078740157483" bottom="0.39370078740157483" header="0" footer="0"/>
  <pageSetup paperSize="9" scale="78" fitToWidth="0" orientation="portrait" errors="blank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6CA5F1E9-1023-4D13-8124-9D3375BC4B74}">
            <xm:f>'\00契約データ\[T1149：女性自衛官営舎居室用カーテン（仕様書のとおり）_6.9.26見積（入札）.xlsm]使用方法'!#REF!="OP"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B4:D4</xm:sqref>
        </x14:conditionalFormatting>
        <x14:conditionalFormatting xmlns:xm="http://schemas.microsoft.com/office/excel/2006/main">
          <x14:cfRule type="expression" priority="3" id="{0FA1466E-23B9-4FBD-A743-03CAA5C5ED9B}">
            <xm:f>'\00契約データ\[T1149：女性自衛官営舎居室用カーテン（仕様書のとおり）_6.9.26見積（入札）.xlsm]使用方法'!#REF!="グループ別総額"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B5:D5</xm:sqref>
        </x14:conditionalFormatting>
        <x14:conditionalFormatting xmlns:xm="http://schemas.microsoft.com/office/excel/2006/main">
          <x14:cfRule type="expression" priority="4" id="{9257047B-3AB9-4E56-A5A7-A7D49FE53C3A}">
            <xm:f>'\00契約データ\[T1149：女性自衛官営舎居室用カーテン（仕様書のとおり）_6.9.26見積（入札）.xlsm]使用方法'!#REF!="OP"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C4:D4</xm:sqref>
        </x14:conditionalFormatting>
        <x14:conditionalFormatting xmlns:xm="http://schemas.microsoft.com/office/excel/2006/main">
          <x14:cfRule type="expression" priority="1" id="{9CD0F083-C89F-4C5E-87D8-D8A9F06707C6}">
            <xm:f>'\00契約データ\[T1149：女性自衛官営舎居室用カーテン（仕様書のとおり）_6.9.26見積（入札）.xlsm]使用方法'!#REF!="グループ別総額"</xm:f>
            <x14:dxf>
              <font>
                <b val="0"/>
                <i val="0"/>
                <color theme="1"/>
              </font>
            </x14:dxf>
          </x14:cfRule>
          <x14:cfRule type="expression" priority="2" id="{C79F98DB-B1E5-4220-A4B3-1D4BD45A4E9D}">
            <xm:f>'\00契約データ\[T1149：女性自衛官営舎居室用カーテン（仕様書のとおり）_6.9.26見積（入札）.xlsm]使用方法'!#REF!="グループ別総額"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C5:D5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3">
    <tabColor rgb="FFFF0000"/>
    <pageSetUpPr fitToPage="1"/>
  </sheetPr>
  <dimension ref="A1:I44"/>
  <sheetViews>
    <sheetView showZeros="0" view="pageBreakPreview" topLeftCell="A4" zoomScale="85" zoomScaleNormal="100" zoomScaleSheetLayoutView="85" workbookViewId="0">
      <selection activeCell="B10" sqref="B10:H19"/>
    </sheetView>
  </sheetViews>
  <sheetFormatPr defaultRowHeight="24" customHeight="1" x14ac:dyDescent="0.15"/>
  <cols>
    <col min="1" max="1" width="3.625" style="1" customWidth="1"/>
    <col min="2" max="2" width="25.625" style="1" bestFit="1" customWidth="1"/>
    <col min="3" max="3" width="31.75" style="1" customWidth="1"/>
    <col min="4" max="5" width="7.5" style="1" customWidth="1"/>
    <col min="6" max="6" width="16.125" style="1" customWidth="1"/>
    <col min="7" max="8" width="8.25" style="1" customWidth="1"/>
    <col min="9" max="252" width="9" style="1"/>
    <col min="253" max="253" width="3.625" style="1" customWidth="1"/>
    <col min="254" max="254" width="25.625" style="1" bestFit="1" customWidth="1"/>
    <col min="255" max="255" width="31.75" style="1" customWidth="1"/>
    <col min="256" max="257" width="7.5" style="1" customWidth="1"/>
    <col min="258" max="258" width="16.125" style="1" customWidth="1"/>
    <col min="259" max="260" width="8.25" style="1" customWidth="1"/>
    <col min="261" max="262" width="9" style="1"/>
    <col min="263" max="263" width="241.5" style="1" bestFit="1" customWidth="1"/>
    <col min="264" max="508" width="9" style="1"/>
    <col min="509" max="509" width="3.625" style="1" customWidth="1"/>
    <col min="510" max="510" width="25.625" style="1" bestFit="1" customWidth="1"/>
    <col min="511" max="511" width="31.75" style="1" customWidth="1"/>
    <col min="512" max="513" width="7.5" style="1" customWidth="1"/>
    <col min="514" max="514" width="16.125" style="1" customWidth="1"/>
    <col min="515" max="516" width="8.25" style="1" customWidth="1"/>
    <col min="517" max="518" width="9" style="1"/>
    <col min="519" max="519" width="241.5" style="1" bestFit="1" customWidth="1"/>
    <col min="520" max="764" width="9" style="1"/>
    <col min="765" max="765" width="3.625" style="1" customWidth="1"/>
    <col min="766" max="766" width="25.625" style="1" bestFit="1" customWidth="1"/>
    <col min="767" max="767" width="31.75" style="1" customWidth="1"/>
    <col min="768" max="769" width="7.5" style="1" customWidth="1"/>
    <col min="770" max="770" width="16.125" style="1" customWidth="1"/>
    <col min="771" max="772" width="8.25" style="1" customWidth="1"/>
    <col min="773" max="774" width="9" style="1"/>
    <col min="775" max="775" width="241.5" style="1" bestFit="1" customWidth="1"/>
    <col min="776" max="1020" width="9" style="1"/>
    <col min="1021" max="1021" width="3.625" style="1" customWidth="1"/>
    <col min="1022" max="1022" width="25.625" style="1" bestFit="1" customWidth="1"/>
    <col min="1023" max="1023" width="31.75" style="1" customWidth="1"/>
    <col min="1024" max="1025" width="7.5" style="1" customWidth="1"/>
    <col min="1026" max="1026" width="16.125" style="1" customWidth="1"/>
    <col min="1027" max="1028" width="8.25" style="1" customWidth="1"/>
    <col min="1029" max="1030" width="9" style="1"/>
    <col min="1031" max="1031" width="241.5" style="1" bestFit="1" customWidth="1"/>
    <col min="1032" max="1276" width="9" style="1"/>
    <col min="1277" max="1277" width="3.625" style="1" customWidth="1"/>
    <col min="1278" max="1278" width="25.625" style="1" bestFit="1" customWidth="1"/>
    <col min="1279" max="1279" width="31.75" style="1" customWidth="1"/>
    <col min="1280" max="1281" width="7.5" style="1" customWidth="1"/>
    <col min="1282" max="1282" width="16.125" style="1" customWidth="1"/>
    <col min="1283" max="1284" width="8.25" style="1" customWidth="1"/>
    <col min="1285" max="1286" width="9" style="1"/>
    <col min="1287" max="1287" width="241.5" style="1" bestFit="1" customWidth="1"/>
    <col min="1288" max="1532" width="9" style="1"/>
    <col min="1533" max="1533" width="3.625" style="1" customWidth="1"/>
    <col min="1534" max="1534" width="25.625" style="1" bestFit="1" customWidth="1"/>
    <col min="1535" max="1535" width="31.75" style="1" customWidth="1"/>
    <col min="1536" max="1537" width="7.5" style="1" customWidth="1"/>
    <col min="1538" max="1538" width="16.125" style="1" customWidth="1"/>
    <col min="1539" max="1540" width="8.25" style="1" customWidth="1"/>
    <col min="1541" max="1542" width="9" style="1"/>
    <col min="1543" max="1543" width="241.5" style="1" bestFit="1" customWidth="1"/>
    <col min="1544" max="1788" width="9" style="1"/>
    <col min="1789" max="1789" width="3.625" style="1" customWidth="1"/>
    <col min="1790" max="1790" width="25.625" style="1" bestFit="1" customWidth="1"/>
    <col min="1791" max="1791" width="31.75" style="1" customWidth="1"/>
    <col min="1792" max="1793" width="7.5" style="1" customWidth="1"/>
    <col min="1794" max="1794" width="16.125" style="1" customWidth="1"/>
    <col min="1795" max="1796" width="8.25" style="1" customWidth="1"/>
    <col min="1797" max="1798" width="9" style="1"/>
    <col min="1799" max="1799" width="241.5" style="1" bestFit="1" customWidth="1"/>
    <col min="1800" max="2044" width="9" style="1"/>
    <col min="2045" max="2045" width="3.625" style="1" customWidth="1"/>
    <col min="2046" max="2046" width="25.625" style="1" bestFit="1" customWidth="1"/>
    <col min="2047" max="2047" width="31.75" style="1" customWidth="1"/>
    <col min="2048" max="2049" width="7.5" style="1" customWidth="1"/>
    <col min="2050" max="2050" width="16.125" style="1" customWidth="1"/>
    <col min="2051" max="2052" width="8.25" style="1" customWidth="1"/>
    <col min="2053" max="2054" width="9" style="1"/>
    <col min="2055" max="2055" width="241.5" style="1" bestFit="1" customWidth="1"/>
    <col min="2056" max="2300" width="9" style="1"/>
    <col min="2301" max="2301" width="3.625" style="1" customWidth="1"/>
    <col min="2302" max="2302" width="25.625" style="1" bestFit="1" customWidth="1"/>
    <col min="2303" max="2303" width="31.75" style="1" customWidth="1"/>
    <col min="2304" max="2305" width="7.5" style="1" customWidth="1"/>
    <col min="2306" max="2306" width="16.125" style="1" customWidth="1"/>
    <col min="2307" max="2308" width="8.25" style="1" customWidth="1"/>
    <col min="2309" max="2310" width="9" style="1"/>
    <col min="2311" max="2311" width="241.5" style="1" bestFit="1" customWidth="1"/>
    <col min="2312" max="2556" width="9" style="1"/>
    <col min="2557" max="2557" width="3.625" style="1" customWidth="1"/>
    <col min="2558" max="2558" width="25.625" style="1" bestFit="1" customWidth="1"/>
    <col min="2559" max="2559" width="31.75" style="1" customWidth="1"/>
    <col min="2560" max="2561" width="7.5" style="1" customWidth="1"/>
    <col min="2562" max="2562" width="16.125" style="1" customWidth="1"/>
    <col min="2563" max="2564" width="8.25" style="1" customWidth="1"/>
    <col min="2565" max="2566" width="9" style="1"/>
    <col min="2567" max="2567" width="241.5" style="1" bestFit="1" customWidth="1"/>
    <col min="2568" max="2812" width="9" style="1"/>
    <col min="2813" max="2813" width="3.625" style="1" customWidth="1"/>
    <col min="2814" max="2814" width="25.625" style="1" bestFit="1" customWidth="1"/>
    <col min="2815" max="2815" width="31.75" style="1" customWidth="1"/>
    <col min="2816" max="2817" width="7.5" style="1" customWidth="1"/>
    <col min="2818" max="2818" width="16.125" style="1" customWidth="1"/>
    <col min="2819" max="2820" width="8.25" style="1" customWidth="1"/>
    <col min="2821" max="2822" width="9" style="1"/>
    <col min="2823" max="2823" width="241.5" style="1" bestFit="1" customWidth="1"/>
    <col min="2824" max="3068" width="9" style="1"/>
    <col min="3069" max="3069" width="3.625" style="1" customWidth="1"/>
    <col min="3070" max="3070" width="25.625" style="1" bestFit="1" customWidth="1"/>
    <col min="3071" max="3071" width="31.75" style="1" customWidth="1"/>
    <col min="3072" max="3073" width="7.5" style="1" customWidth="1"/>
    <col min="3074" max="3074" width="16.125" style="1" customWidth="1"/>
    <col min="3075" max="3076" width="8.25" style="1" customWidth="1"/>
    <col min="3077" max="3078" width="9" style="1"/>
    <col min="3079" max="3079" width="241.5" style="1" bestFit="1" customWidth="1"/>
    <col min="3080" max="3324" width="9" style="1"/>
    <col min="3325" max="3325" width="3.625" style="1" customWidth="1"/>
    <col min="3326" max="3326" width="25.625" style="1" bestFit="1" customWidth="1"/>
    <col min="3327" max="3327" width="31.75" style="1" customWidth="1"/>
    <col min="3328" max="3329" width="7.5" style="1" customWidth="1"/>
    <col min="3330" max="3330" width="16.125" style="1" customWidth="1"/>
    <col min="3331" max="3332" width="8.25" style="1" customWidth="1"/>
    <col min="3333" max="3334" width="9" style="1"/>
    <col min="3335" max="3335" width="241.5" style="1" bestFit="1" customWidth="1"/>
    <col min="3336" max="3580" width="9" style="1"/>
    <col min="3581" max="3581" width="3.625" style="1" customWidth="1"/>
    <col min="3582" max="3582" width="25.625" style="1" bestFit="1" customWidth="1"/>
    <col min="3583" max="3583" width="31.75" style="1" customWidth="1"/>
    <col min="3584" max="3585" width="7.5" style="1" customWidth="1"/>
    <col min="3586" max="3586" width="16.125" style="1" customWidth="1"/>
    <col min="3587" max="3588" width="8.25" style="1" customWidth="1"/>
    <col min="3589" max="3590" width="9" style="1"/>
    <col min="3591" max="3591" width="241.5" style="1" bestFit="1" customWidth="1"/>
    <col min="3592" max="3836" width="9" style="1"/>
    <col min="3837" max="3837" width="3.625" style="1" customWidth="1"/>
    <col min="3838" max="3838" width="25.625" style="1" bestFit="1" customWidth="1"/>
    <col min="3839" max="3839" width="31.75" style="1" customWidth="1"/>
    <col min="3840" max="3841" width="7.5" style="1" customWidth="1"/>
    <col min="3842" max="3842" width="16.125" style="1" customWidth="1"/>
    <col min="3843" max="3844" width="8.25" style="1" customWidth="1"/>
    <col min="3845" max="3846" width="9" style="1"/>
    <col min="3847" max="3847" width="241.5" style="1" bestFit="1" customWidth="1"/>
    <col min="3848" max="4092" width="9" style="1"/>
    <col min="4093" max="4093" width="3.625" style="1" customWidth="1"/>
    <col min="4094" max="4094" width="25.625" style="1" bestFit="1" customWidth="1"/>
    <col min="4095" max="4095" width="31.75" style="1" customWidth="1"/>
    <col min="4096" max="4097" width="7.5" style="1" customWidth="1"/>
    <col min="4098" max="4098" width="16.125" style="1" customWidth="1"/>
    <col min="4099" max="4100" width="8.25" style="1" customWidth="1"/>
    <col min="4101" max="4102" width="9" style="1"/>
    <col min="4103" max="4103" width="241.5" style="1" bestFit="1" customWidth="1"/>
    <col min="4104" max="4348" width="9" style="1"/>
    <col min="4349" max="4349" width="3.625" style="1" customWidth="1"/>
    <col min="4350" max="4350" width="25.625" style="1" bestFit="1" customWidth="1"/>
    <col min="4351" max="4351" width="31.75" style="1" customWidth="1"/>
    <col min="4352" max="4353" width="7.5" style="1" customWidth="1"/>
    <col min="4354" max="4354" width="16.125" style="1" customWidth="1"/>
    <col min="4355" max="4356" width="8.25" style="1" customWidth="1"/>
    <col min="4357" max="4358" width="9" style="1"/>
    <col min="4359" max="4359" width="241.5" style="1" bestFit="1" customWidth="1"/>
    <col min="4360" max="4604" width="9" style="1"/>
    <col min="4605" max="4605" width="3.625" style="1" customWidth="1"/>
    <col min="4606" max="4606" width="25.625" style="1" bestFit="1" customWidth="1"/>
    <col min="4607" max="4607" width="31.75" style="1" customWidth="1"/>
    <col min="4608" max="4609" width="7.5" style="1" customWidth="1"/>
    <col min="4610" max="4610" width="16.125" style="1" customWidth="1"/>
    <col min="4611" max="4612" width="8.25" style="1" customWidth="1"/>
    <col min="4613" max="4614" width="9" style="1"/>
    <col min="4615" max="4615" width="241.5" style="1" bestFit="1" customWidth="1"/>
    <col min="4616" max="4860" width="9" style="1"/>
    <col min="4861" max="4861" width="3.625" style="1" customWidth="1"/>
    <col min="4862" max="4862" width="25.625" style="1" bestFit="1" customWidth="1"/>
    <col min="4863" max="4863" width="31.75" style="1" customWidth="1"/>
    <col min="4864" max="4865" width="7.5" style="1" customWidth="1"/>
    <col min="4866" max="4866" width="16.125" style="1" customWidth="1"/>
    <col min="4867" max="4868" width="8.25" style="1" customWidth="1"/>
    <col min="4869" max="4870" width="9" style="1"/>
    <col min="4871" max="4871" width="241.5" style="1" bestFit="1" customWidth="1"/>
    <col min="4872" max="5116" width="9" style="1"/>
    <col min="5117" max="5117" width="3.625" style="1" customWidth="1"/>
    <col min="5118" max="5118" width="25.625" style="1" bestFit="1" customWidth="1"/>
    <col min="5119" max="5119" width="31.75" style="1" customWidth="1"/>
    <col min="5120" max="5121" width="7.5" style="1" customWidth="1"/>
    <col min="5122" max="5122" width="16.125" style="1" customWidth="1"/>
    <col min="5123" max="5124" width="8.25" style="1" customWidth="1"/>
    <col min="5125" max="5126" width="9" style="1"/>
    <col min="5127" max="5127" width="241.5" style="1" bestFit="1" customWidth="1"/>
    <col min="5128" max="5372" width="9" style="1"/>
    <col min="5373" max="5373" width="3.625" style="1" customWidth="1"/>
    <col min="5374" max="5374" width="25.625" style="1" bestFit="1" customWidth="1"/>
    <col min="5375" max="5375" width="31.75" style="1" customWidth="1"/>
    <col min="5376" max="5377" width="7.5" style="1" customWidth="1"/>
    <col min="5378" max="5378" width="16.125" style="1" customWidth="1"/>
    <col min="5379" max="5380" width="8.25" style="1" customWidth="1"/>
    <col min="5381" max="5382" width="9" style="1"/>
    <col min="5383" max="5383" width="241.5" style="1" bestFit="1" customWidth="1"/>
    <col min="5384" max="5628" width="9" style="1"/>
    <col min="5629" max="5629" width="3.625" style="1" customWidth="1"/>
    <col min="5630" max="5630" width="25.625" style="1" bestFit="1" customWidth="1"/>
    <col min="5631" max="5631" width="31.75" style="1" customWidth="1"/>
    <col min="5632" max="5633" width="7.5" style="1" customWidth="1"/>
    <col min="5634" max="5634" width="16.125" style="1" customWidth="1"/>
    <col min="5635" max="5636" width="8.25" style="1" customWidth="1"/>
    <col min="5637" max="5638" width="9" style="1"/>
    <col min="5639" max="5639" width="241.5" style="1" bestFit="1" customWidth="1"/>
    <col min="5640" max="5884" width="9" style="1"/>
    <col min="5885" max="5885" width="3.625" style="1" customWidth="1"/>
    <col min="5886" max="5886" width="25.625" style="1" bestFit="1" customWidth="1"/>
    <col min="5887" max="5887" width="31.75" style="1" customWidth="1"/>
    <col min="5888" max="5889" width="7.5" style="1" customWidth="1"/>
    <col min="5890" max="5890" width="16.125" style="1" customWidth="1"/>
    <col min="5891" max="5892" width="8.25" style="1" customWidth="1"/>
    <col min="5893" max="5894" width="9" style="1"/>
    <col min="5895" max="5895" width="241.5" style="1" bestFit="1" customWidth="1"/>
    <col min="5896" max="6140" width="9" style="1"/>
    <col min="6141" max="6141" width="3.625" style="1" customWidth="1"/>
    <col min="6142" max="6142" width="25.625" style="1" bestFit="1" customWidth="1"/>
    <col min="6143" max="6143" width="31.75" style="1" customWidth="1"/>
    <col min="6144" max="6145" width="7.5" style="1" customWidth="1"/>
    <col min="6146" max="6146" width="16.125" style="1" customWidth="1"/>
    <col min="6147" max="6148" width="8.25" style="1" customWidth="1"/>
    <col min="6149" max="6150" width="9" style="1"/>
    <col min="6151" max="6151" width="241.5" style="1" bestFit="1" customWidth="1"/>
    <col min="6152" max="6396" width="9" style="1"/>
    <col min="6397" max="6397" width="3.625" style="1" customWidth="1"/>
    <col min="6398" max="6398" width="25.625" style="1" bestFit="1" customWidth="1"/>
    <col min="6399" max="6399" width="31.75" style="1" customWidth="1"/>
    <col min="6400" max="6401" width="7.5" style="1" customWidth="1"/>
    <col min="6402" max="6402" width="16.125" style="1" customWidth="1"/>
    <col min="6403" max="6404" width="8.25" style="1" customWidth="1"/>
    <col min="6405" max="6406" width="9" style="1"/>
    <col min="6407" max="6407" width="241.5" style="1" bestFit="1" customWidth="1"/>
    <col min="6408" max="6652" width="9" style="1"/>
    <col min="6653" max="6653" width="3.625" style="1" customWidth="1"/>
    <col min="6654" max="6654" width="25.625" style="1" bestFit="1" customWidth="1"/>
    <col min="6655" max="6655" width="31.75" style="1" customWidth="1"/>
    <col min="6656" max="6657" width="7.5" style="1" customWidth="1"/>
    <col min="6658" max="6658" width="16.125" style="1" customWidth="1"/>
    <col min="6659" max="6660" width="8.25" style="1" customWidth="1"/>
    <col min="6661" max="6662" width="9" style="1"/>
    <col min="6663" max="6663" width="241.5" style="1" bestFit="1" customWidth="1"/>
    <col min="6664" max="6908" width="9" style="1"/>
    <col min="6909" max="6909" width="3.625" style="1" customWidth="1"/>
    <col min="6910" max="6910" width="25.625" style="1" bestFit="1" customWidth="1"/>
    <col min="6911" max="6911" width="31.75" style="1" customWidth="1"/>
    <col min="6912" max="6913" width="7.5" style="1" customWidth="1"/>
    <col min="6914" max="6914" width="16.125" style="1" customWidth="1"/>
    <col min="6915" max="6916" width="8.25" style="1" customWidth="1"/>
    <col min="6917" max="6918" width="9" style="1"/>
    <col min="6919" max="6919" width="241.5" style="1" bestFit="1" customWidth="1"/>
    <col min="6920" max="7164" width="9" style="1"/>
    <col min="7165" max="7165" width="3.625" style="1" customWidth="1"/>
    <col min="7166" max="7166" width="25.625" style="1" bestFit="1" customWidth="1"/>
    <col min="7167" max="7167" width="31.75" style="1" customWidth="1"/>
    <col min="7168" max="7169" width="7.5" style="1" customWidth="1"/>
    <col min="7170" max="7170" width="16.125" style="1" customWidth="1"/>
    <col min="7171" max="7172" width="8.25" style="1" customWidth="1"/>
    <col min="7173" max="7174" width="9" style="1"/>
    <col min="7175" max="7175" width="241.5" style="1" bestFit="1" customWidth="1"/>
    <col min="7176" max="7420" width="9" style="1"/>
    <col min="7421" max="7421" width="3.625" style="1" customWidth="1"/>
    <col min="7422" max="7422" width="25.625" style="1" bestFit="1" customWidth="1"/>
    <col min="7423" max="7423" width="31.75" style="1" customWidth="1"/>
    <col min="7424" max="7425" width="7.5" style="1" customWidth="1"/>
    <col min="7426" max="7426" width="16.125" style="1" customWidth="1"/>
    <col min="7427" max="7428" width="8.25" style="1" customWidth="1"/>
    <col min="7429" max="7430" width="9" style="1"/>
    <col min="7431" max="7431" width="241.5" style="1" bestFit="1" customWidth="1"/>
    <col min="7432" max="7676" width="9" style="1"/>
    <col min="7677" max="7677" width="3.625" style="1" customWidth="1"/>
    <col min="7678" max="7678" width="25.625" style="1" bestFit="1" customWidth="1"/>
    <col min="7679" max="7679" width="31.75" style="1" customWidth="1"/>
    <col min="7680" max="7681" width="7.5" style="1" customWidth="1"/>
    <col min="7682" max="7682" width="16.125" style="1" customWidth="1"/>
    <col min="7683" max="7684" width="8.25" style="1" customWidth="1"/>
    <col min="7685" max="7686" width="9" style="1"/>
    <col min="7687" max="7687" width="241.5" style="1" bestFit="1" customWidth="1"/>
    <col min="7688" max="7932" width="9" style="1"/>
    <col min="7933" max="7933" width="3.625" style="1" customWidth="1"/>
    <col min="7934" max="7934" width="25.625" style="1" bestFit="1" customWidth="1"/>
    <col min="7935" max="7935" width="31.75" style="1" customWidth="1"/>
    <col min="7936" max="7937" width="7.5" style="1" customWidth="1"/>
    <col min="7938" max="7938" width="16.125" style="1" customWidth="1"/>
    <col min="7939" max="7940" width="8.25" style="1" customWidth="1"/>
    <col min="7941" max="7942" width="9" style="1"/>
    <col min="7943" max="7943" width="241.5" style="1" bestFit="1" customWidth="1"/>
    <col min="7944" max="8188" width="9" style="1"/>
    <col min="8189" max="8189" width="3.625" style="1" customWidth="1"/>
    <col min="8190" max="8190" width="25.625" style="1" bestFit="1" customWidth="1"/>
    <col min="8191" max="8191" width="31.75" style="1" customWidth="1"/>
    <col min="8192" max="8193" width="7.5" style="1" customWidth="1"/>
    <col min="8194" max="8194" width="16.125" style="1" customWidth="1"/>
    <col min="8195" max="8196" width="8.25" style="1" customWidth="1"/>
    <col min="8197" max="8198" width="9" style="1"/>
    <col min="8199" max="8199" width="241.5" style="1" bestFit="1" customWidth="1"/>
    <col min="8200" max="8444" width="9" style="1"/>
    <col min="8445" max="8445" width="3.625" style="1" customWidth="1"/>
    <col min="8446" max="8446" width="25.625" style="1" bestFit="1" customWidth="1"/>
    <col min="8447" max="8447" width="31.75" style="1" customWidth="1"/>
    <col min="8448" max="8449" width="7.5" style="1" customWidth="1"/>
    <col min="8450" max="8450" width="16.125" style="1" customWidth="1"/>
    <col min="8451" max="8452" width="8.25" style="1" customWidth="1"/>
    <col min="8453" max="8454" width="9" style="1"/>
    <col min="8455" max="8455" width="241.5" style="1" bestFit="1" customWidth="1"/>
    <col min="8456" max="8700" width="9" style="1"/>
    <col min="8701" max="8701" width="3.625" style="1" customWidth="1"/>
    <col min="8702" max="8702" width="25.625" style="1" bestFit="1" customWidth="1"/>
    <col min="8703" max="8703" width="31.75" style="1" customWidth="1"/>
    <col min="8704" max="8705" width="7.5" style="1" customWidth="1"/>
    <col min="8706" max="8706" width="16.125" style="1" customWidth="1"/>
    <col min="8707" max="8708" width="8.25" style="1" customWidth="1"/>
    <col min="8709" max="8710" width="9" style="1"/>
    <col min="8711" max="8711" width="241.5" style="1" bestFit="1" customWidth="1"/>
    <col min="8712" max="8956" width="9" style="1"/>
    <col min="8957" max="8957" width="3.625" style="1" customWidth="1"/>
    <col min="8958" max="8958" width="25.625" style="1" bestFit="1" customWidth="1"/>
    <col min="8959" max="8959" width="31.75" style="1" customWidth="1"/>
    <col min="8960" max="8961" width="7.5" style="1" customWidth="1"/>
    <col min="8962" max="8962" width="16.125" style="1" customWidth="1"/>
    <col min="8963" max="8964" width="8.25" style="1" customWidth="1"/>
    <col min="8965" max="8966" width="9" style="1"/>
    <col min="8967" max="8967" width="241.5" style="1" bestFit="1" customWidth="1"/>
    <col min="8968" max="9212" width="9" style="1"/>
    <col min="9213" max="9213" width="3.625" style="1" customWidth="1"/>
    <col min="9214" max="9214" width="25.625" style="1" bestFit="1" customWidth="1"/>
    <col min="9215" max="9215" width="31.75" style="1" customWidth="1"/>
    <col min="9216" max="9217" width="7.5" style="1" customWidth="1"/>
    <col min="9218" max="9218" width="16.125" style="1" customWidth="1"/>
    <col min="9219" max="9220" width="8.25" style="1" customWidth="1"/>
    <col min="9221" max="9222" width="9" style="1"/>
    <col min="9223" max="9223" width="241.5" style="1" bestFit="1" customWidth="1"/>
    <col min="9224" max="9468" width="9" style="1"/>
    <col min="9469" max="9469" width="3.625" style="1" customWidth="1"/>
    <col min="9470" max="9470" width="25.625" style="1" bestFit="1" customWidth="1"/>
    <col min="9471" max="9471" width="31.75" style="1" customWidth="1"/>
    <col min="9472" max="9473" width="7.5" style="1" customWidth="1"/>
    <col min="9474" max="9474" width="16.125" style="1" customWidth="1"/>
    <col min="9475" max="9476" width="8.25" style="1" customWidth="1"/>
    <col min="9477" max="9478" width="9" style="1"/>
    <col min="9479" max="9479" width="241.5" style="1" bestFit="1" customWidth="1"/>
    <col min="9480" max="9724" width="9" style="1"/>
    <col min="9725" max="9725" width="3.625" style="1" customWidth="1"/>
    <col min="9726" max="9726" width="25.625" style="1" bestFit="1" customWidth="1"/>
    <col min="9727" max="9727" width="31.75" style="1" customWidth="1"/>
    <col min="9728" max="9729" width="7.5" style="1" customWidth="1"/>
    <col min="9730" max="9730" width="16.125" style="1" customWidth="1"/>
    <col min="9731" max="9732" width="8.25" style="1" customWidth="1"/>
    <col min="9733" max="9734" width="9" style="1"/>
    <col min="9735" max="9735" width="241.5" style="1" bestFit="1" customWidth="1"/>
    <col min="9736" max="9980" width="9" style="1"/>
    <col min="9981" max="9981" width="3.625" style="1" customWidth="1"/>
    <col min="9982" max="9982" width="25.625" style="1" bestFit="1" customWidth="1"/>
    <col min="9983" max="9983" width="31.75" style="1" customWidth="1"/>
    <col min="9984" max="9985" width="7.5" style="1" customWidth="1"/>
    <col min="9986" max="9986" width="16.125" style="1" customWidth="1"/>
    <col min="9987" max="9988" width="8.25" style="1" customWidth="1"/>
    <col min="9989" max="9990" width="9" style="1"/>
    <col min="9991" max="9991" width="241.5" style="1" bestFit="1" customWidth="1"/>
    <col min="9992" max="10236" width="9" style="1"/>
    <col min="10237" max="10237" width="3.625" style="1" customWidth="1"/>
    <col min="10238" max="10238" width="25.625" style="1" bestFit="1" customWidth="1"/>
    <col min="10239" max="10239" width="31.75" style="1" customWidth="1"/>
    <col min="10240" max="10241" width="7.5" style="1" customWidth="1"/>
    <col min="10242" max="10242" width="16.125" style="1" customWidth="1"/>
    <col min="10243" max="10244" width="8.25" style="1" customWidth="1"/>
    <col min="10245" max="10246" width="9" style="1"/>
    <col min="10247" max="10247" width="241.5" style="1" bestFit="1" customWidth="1"/>
    <col min="10248" max="10492" width="9" style="1"/>
    <col min="10493" max="10493" width="3.625" style="1" customWidth="1"/>
    <col min="10494" max="10494" width="25.625" style="1" bestFit="1" customWidth="1"/>
    <col min="10495" max="10495" width="31.75" style="1" customWidth="1"/>
    <col min="10496" max="10497" width="7.5" style="1" customWidth="1"/>
    <col min="10498" max="10498" width="16.125" style="1" customWidth="1"/>
    <col min="10499" max="10500" width="8.25" style="1" customWidth="1"/>
    <col min="10501" max="10502" width="9" style="1"/>
    <col min="10503" max="10503" width="241.5" style="1" bestFit="1" customWidth="1"/>
    <col min="10504" max="10748" width="9" style="1"/>
    <col min="10749" max="10749" width="3.625" style="1" customWidth="1"/>
    <col min="10750" max="10750" width="25.625" style="1" bestFit="1" customWidth="1"/>
    <col min="10751" max="10751" width="31.75" style="1" customWidth="1"/>
    <col min="10752" max="10753" width="7.5" style="1" customWidth="1"/>
    <col min="10754" max="10754" width="16.125" style="1" customWidth="1"/>
    <col min="10755" max="10756" width="8.25" style="1" customWidth="1"/>
    <col min="10757" max="10758" width="9" style="1"/>
    <col min="10759" max="10759" width="241.5" style="1" bestFit="1" customWidth="1"/>
    <col min="10760" max="11004" width="9" style="1"/>
    <col min="11005" max="11005" width="3.625" style="1" customWidth="1"/>
    <col min="11006" max="11006" width="25.625" style="1" bestFit="1" customWidth="1"/>
    <col min="11007" max="11007" width="31.75" style="1" customWidth="1"/>
    <col min="11008" max="11009" width="7.5" style="1" customWidth="1"/>
    <col min="11010" max="11010" width="16.125" style="1" customWidth="1"/>
    <col min="11011" max="11012" width="8.25" style="1" customWidth="1"/>
    <col min="11013" max="11014" width="9" style="1"/>
    <col min="11015" max="11015" width="241.5" style="1" bestFit="1" customWidth="1"/>
    <col min="11016" max="11260" width="9" style="1"/>
    <col min="11261" max="11261" width="3.625" style="1" customWidth="1"/>
    <col min="11262" max="11262" width="25.625" style="1" bestFit="1" customWidth="1"/>
    <col min="11263" max="11263" width="31.75" style="1" customWidth="1"/>
    <col min="11264" max="11265" width="7.5" style="1" customWidth="1"/>
    <col min="11266" max="11266" width="16.125" style="1" customWidth="1"/>
    <col min="11267" max="11268" width="8.25" style="1" customWidth="1"/>
    <col min="11269" max="11270" width="9" style="1"/>
    <col min="11271" max="11271" width="241.5" style="1" bestFit="1" customWidth="1"/>
    <col min="11272" max="11516" width="9" style="1"/>
    <col min="11517" max="11517" width="3.625" style="1" customWidth="1"/>
    <col min="11518" max="11518" width="25.625" style="1" bestFit="1" customWidth="1"/>
    <col min="11519" max="11519" width="31.75" style="1" customWidth="1"/>
    <col min="11520" max="11521" width="7.5" style="1" customWidth="1"/>
    <col min="11522" max="11522" width="16.125" style="1" customWidth="1"/>
    <col min="11523" max="11524" width="8.25" style="1" customWidth="1"/>
    <col min="11525" max="11526" width="9" style="1"/>
    <col min="11527" max="11527" width="241.5" style="1" bestFit="1" customWidth="1"/>
    <col min="11528" max="11772" width="9" style="1"/>
    <col min="11773" max="11773" width="3.625" style="1" customWidth="1"/>
    <col min="11774" max="11774" width="25.625" style="1" bestFit="1" customWidth="1"/>
    <col min="11775" max="11775" width="31.75" style="1" customWidth="1"/>
    <col min="11776" max="11777" width="7.5" style="1" customWidth="1"/>
    <col min="11778" max="11778" width="16.125" style="1" customWidth="1"/>
    <col min="11779" max="11780" width="8.25" style="1" customWidth="1"/>
    <col min="11781" max="11782" width="9" style="1"/>
    <col min="11783" max="11783" width="241.5" style="1" bestFit="1" customWidth="1"/>
    <col min="11784" max="12028" width="9" style="1"/>
    <col min="12029" max="12029" width="3.625" style="1" customWidth="1"/>
    <col min="12030" max="12030" width="25.625" style="1" bestFit="1" customWidth="1"/>
    <col min="12031" max="12031" width="31.75" style="1" customWidth="1"/>
    <col min="12032" max="12033" width="7.5" style="1" customWidth="1"/>
    <col min="12034" max="12034" width="16.125" style="1" customWidth="1"/>
    <col min="12035" max="12036" width="8.25" style="1" customWidth="1"/>
    <col min="12037" max="12038" width="9" style="1"/>
    <col min="12039" max="12039" width="241.5" style="1" bestFit="1" customWidth="1"/>
    <col min="12040" max="12284" width="9" style="1"/>
    <col min="12285" max="12285" width="3.625" style="1" customWidth="1"/>
    <col min="12286" max="12286" width="25.625" style="1" bestFit="1" customWidth="1"/>
    <col min="12287" max="12287" width="31.75" style="1" customWidth="1"/>
    <col min="12288" max="12289" width="7.5" style="1" customWidth="1"/>
    <col min="12290" max="12290" width="16.125" style="1" customWidth="1"/>
    <col min="12291" max="12292" width="8.25" style="1" customWidth="1"/>
    <col min="12293" max="12294" width="9" style="1"/>
    <col min="12295" max="12295" width="241.5" style="1" bestFit="1" customWidth="1"/>
    <col min="12296" max="12540" width="9" style="1"/>
    <col min="12541" max="12541" width="3.625" style="1" customWidth="1"/>
    <col min="12542" max="12542" width="25.625" style="1" bestFit="1" customWidth="1"/>
    <col min="12543" max="12543" width="31.75" style="1" customWidth="1"/>
    <col min="12544" max="12545" width="7.5" style="1" customWidth="1"/>
    <col min="12546" max="12546" width="16.125" style="1" customWidth="1"/>
    <col min="12547" max="12548" width="8.25" style="1" customWidth="1"/>
    <col min="12549" max="12550" width="9" style="1"/>
    <col min="12551" max="12551" width="241.5" style="1" bestFit="1" customWidth="1"/>
    <col min="12552" max="12796" width="9" style="1"/>
    <col min="12797" max="12797" width="3.625" style="1" customWidth="1"/>
    <col min="12798" max="12798" width="25.625" style="1" bestFit="1" customWidth="1"/>
    <col min="12799" max="12799" width="31.75" style="1" customWidth="1"/>
    <col min="12800" max="12801" width="7.5" style="1" customWidth="1"/>
    <col min="12802" max="12802" width="16.125" style="1" customWidth="1"/>
    <col min="12803" max="12804" width="8.25" style="1" customWidth="1"/>
    <col min="12805" max="12806" width="9" style="1"/>
    <col min="12807" max="12807" width="241.5" style="1" bestFit="1" customWidth="1"/>
    <col min="12808" max="13052" width="9" style="1"/>
    <col min="13053" max="13053" width="3.625" style="1" customWidth="1"/>
    <col min="13054" max="13054" width="25.625" style="1" bestFit="1" customWidth="1"/>
    <col min="13055" max="13055" width="31.75" style="1" customWidth="1"/>
    <col min="13056" max="13057" width="7.5" style="1" customWidth="1"/>
    <col min="13058" max="13058" width="16.125" style="1" customWidth="1"/>
    <col min="13059" max="13060" width="8.25" style="1" customWidth="1"/>
    <col min="13061" max="13062" width="9" style="1"/>
    <col min="13063" max="13063" width="241.5" style="1" bestFit="1" customWidth="1"/>
    <col min="13064" max="13308" width="9" style="1"/>
    <col min="13309" max="13309" width="3.625" style="1" customWidth="1"/>
    <col min="13310" max="13310" width="25.625" style="1" bestFit="1" customWidth="1"/>
    <col min="13311" max="13311" width="31.75" style="1" customWidth="1"/>
    <col min="13312" max="13313" width="7.5" style="1" customWidth="1"/>
    <col min="13314" max="13314" width="16.125" style="1" customWidth="1"/>
    <col min="13315" max="13316" width="8.25" style="1" customWidth="1"/>
    <col min="13317" max="13318" width="9" style="1"/>
    <col min="13319" max="13319" width="241.5" style="1" bestFit="1" customWidth="1"/>
    <col min="13320" max="13564" width="9" style="1"/>
    <col min="13565" max="13565" width="3.625" style="1" customWidth="1"/>
    <col min="13566" max="13566" width="25.625" style="1" bestFit="1" customWidth="1"/>
    <col min="13567" max="13567" width="31.75" style="1" customWidth="1"/>
    <col min="13568" max="13569" width="7.5" style="1" customWidth="1"/>
    <col min="13570" max="13570" width="16.125" style="1" customWidth="1"/>
    <col min="13571" max="13572" width="8.25" style="1" customWidth="1"/>
    <col min="13573" max="13574" width="9" style="1"/>
    <col min="13575" max="13575" width="241.5" style="1" bestFit="1" customWidth="1"/>
    <col min="13576" max="13820" width="9" style="1"/>
    <col min="13821" max="13821" width="3.625" style="1" customWidth="1"/>
    <col min="13822" max="13822" width="25.625" style="1" bestFit="1" customWidth="1"/>
    <col min="13823" max="13823" width="31.75" style="1" customWidth="1"/>
    <col min="13824" max="13825" width="7.5" style="1" customWidth="1"/>
    <col min="13826" max="13826" width="16.125" style="1" customWidth="1"/>
    <col min="13827" max="13828" width="8.25" style="1" customWidth="1"/>
    <col min="13829" max="13830" width="9" style="1"/>
    <col min="13831" max="13831" width="241.5" style="1" bestFit="1" customWidth="1"/>
    <col min="13832" max="14076" width="9" style="1"/>
    <col min="14077" max="14077" width="3.625" style="1" customWidth="1"/>
    <col min="14078" max="14078" width="25.625" style="1" bestFit="1" customWidth="1"/>
    <col min="14079" max="14079" width="31.75" style="1" customWidth="1"/>
    <col min="14080" max="14081" width="7.5" style="1" customWidth="1"/>
    <col min="14082" max="14082" width="16.125" style="1" customWidth="1"/>
    <col min="14083" max="14084" width="8.25" style="1" customWidth="1"/>
    <col min="14085" max="14086" width="9" style="1"/>
    <col min="14087" max="14087" width="241.5" style="1" bestFit="1" customWidth="1"/>
    <col min="14088" max="14332" width="9" style="1"/>
    <col min="14333" max="14333" width="3.625" style="1" customWidth="1"/>
    <col min="14334" max="14334" width="25.625" style="1" bestFit="1" customWidth="1"/>
    <col min="14335" max="14335" width="31.75" style="1" customWidth="1"/>
    <col min="14336" max="14337" width="7.5" style="1" customWidth="1"/>
    <col min="14338" max="14338" width="16.125" style="1" customWidth="1"/>
    <col min="14339" max="14340" width="8.25" style="1" customWidth="1"/>
    <col min="14341" max="14342" width="9" style="1"/>
    <col min="14343" max="14343" width="241.5" style="1" bestFit="1" customWidth="1"/>
    <col min="14344" max="14588" width="9" style="1"/>
    <col min="14589" max="14589" width="3.625" style="1" customWidth="1"/>
    <col min="14590" max="14590" width="25.625" style="1" bestFit="1" customWidth="1"/>
    <col min="14591" max="14591" width="31.75" style="1" customWidth="1"/>
    <col min="14592" max="14593" width="7.5" style="1" customWidth="1"/>
    <col min="14594" max="14594" width="16.125" style="1" customWidth="1"/>
    <col min="14595" max="14596" width="8.25" style="1" customWidth="1"/>
    <col min="14597" max="14598" width="9" style="1"/>
    <col min="14599" max="14599" width="241.5" style="1" bestFit="1" customWidth="1"/>
    <col min="14600" max="14844" width="9" style="1"/>
    <col min="14845" max="14845" width="3.625" style="1" customWidth="1"/>
    <col min="14846" max="14846" width="25.625" style="1" bestFit="1" customWidth="1"/>
    <col min="14847" max="14847" width="31.75" style="1" customWidth="1"/>
    <col min="14848" max="14849" width="7.5" style="1" customWidth="1"/>
    <col min="14850" max="14850" width="16.125" style="1" customWidth="1"/>
    <col min="14851" max="14852" width="8.25" style="1" customWidth="1"/>
    <col min="14853" max="14854" width="9" style="1"/>
    <col min="14855" max="14855" width="241.5" style="1" bestFit="1" customWidth="1"/>
    <col min="14856" max="15100" width="9" style="1"/>
    <col min="15101" max="15101" width="3.625" style="1" customWidth="1"/>
    <col min="15102" max="15102" width="25.625" style="1" bestFit="1" customWidth="1"/>
    <col min="15103" max="15103" width="31.75" style="1" customWidth="1"/>
    <col min="15104" max="15105" width="7.5" style="1" customWidth="1"/>
    <col min="15106" max="15106" width="16.125" style="1" customWidth="1"/>
    <col min="15107" max="15108" width="8.25" style="1" customWidth="1"/>
    <col min="15109" max="15110" width="9" style="1"/>
    <col min="15111" max="15111" width="241.5" style="1" bestFit="1" customWidth="1"/>
    <col min="15112" max="15356" width="9" style="1"/>
    <col min="15357" max="15357" width="3.625" style="1" customWidth="1"/>
    <col min="15358" max="15358" width="25.625" style="1" bestFit="1" customWidth="1"/>
    <col min="15359" max="15359" width="31.75" style="1" customWidth="1"/>
    <col min="15360" max="15361" width="7.5" style="1" customWidth="1"/>
    <col min="15362" max="15362" width="16.125" style="1" customWidth="1"/>
    <col min="15363" max="15364" width="8.25" style="1" customWidth="1"/>
    <col min="15365" max="15366" width="9" style="1"/>
    <col min="15367" max="15367" width="241.5" style="1" bestFit="1" customWidth="1"/>
    <col min="15368" max="15612" width="9" style="1"/>
    <col min="15613" max="15613" width="3.625" style="1" customWidth="1"/>
    <col min="15614" max="15614" width="25.625" style="1" bestFit="1" customWidth="1"/>
    <col min="15615" max="15615" width="31.75" style="1" customWidth="1"/>
    <col min="15616" max="15617" width="7.5" style="1" customWidth="1"/>
    <col min="15618" max="15618" width="16.125" style="1" customWidth="1"/>
    <col min="15619" max="15620" width="8.25" style="1" customWidth="1"/>
    <col min="15621" max="15622" width="9" style="1"/>
    <col min="15623" max="15623" width="241.5" style="1" bestFit="1" customWidth="1"/>
    <col min="15624" max="15868" width="9" style="1"/>
    <col min="15869" max="15869" width="3.625" style="1" customWidth="1"/>
    <col min="15870" max="15870" width="25.625" style="1" bestFit="1" customWidth="1"/>
    <col min="15871" max="15871" width="31.75" style="1" customWidth="1"/>
    <col min="15872" max="15873" width="7.5" style="1" customWidth="1"/>
    <col min="15874" max="15874" width="16.125" style="1" customWidth="1"/>
    <col min="15875" max="15876" width="8.25" style="1" customWidth="1"/>
    <col min="15877" max="15878" width="9" style="1"/>
    <col min="15879" max="15879" width="241.5" style="1" bestFit="1" customWidth="1"/>
    <col min="15880" max="16124" width="9" style="1"/>
    <col min="16125" max="16125" width="3.625" style="1" customWidth="1"/>
    <col min="16126" max="16126" width="25.625" style="1" bestFit="1" customWidth="1"/>
    <col min="16127" max="16127" width="31.75" style="1" customWidth="1"/>
    <col min="16128" max="16129" width="7.5" style="1" customWidth="1"/>
    <col min="16130" max="16130" width="16.125" style="1" customWidth="1"/>
    <col min="16131" max="16132" width="8.25" style="1" customWidth="1"/>
    <col min="16133" max="16134" width="9" style="1"/>
    <col min="16135" max="16135" width="241.5" style="1" bestFit="1" customWidth="1"/>
    <col min="16136" max="16384" width="9" style="1"/>
  </cols>
  <sheetData>
    <row r="1" spans="2:8" ht="16.5" customHeight="1" x14ac:dyDescent="0.25">
      <c r="C1" s="168"/>
      <c r="D1" s="168"/>
      <c r="E1" s="168"/>
      <c r="F1" s="168"/>
    </row>
    <row r="2" spans="2:8" ht="27.75" customHeight="1" x14ac:dyDescent="0.25">
      <c r="B2" s="169" t="s">
        <v>26</v>
      </c>
      <c r="C2" s="169"/>
      <c r="D2" s="169"/>
      <c r="E2" s="169"/>
      <c r="F2" s="169"/>
      <c r="G2" s="169"/>
      <c r="H2" s="169"/>
    </row>
    <row r="3" spans="2:8" ht="21" customHeight="1" x14ac:dyDescent="0.15">
      <c r="B3" s="180" t="s">
        <v>27</v>
      </c>
      <c r="C3" s="180"/>
      <c r="D3" s="180"/>
      <c r="E3" s="180"/>
      <c r="F3" s="180"/>
      <c r="G3" s="180"/>
      <c r="H3" s="180"/>
    </row>
    <row r="4" spans="2:8" s="3" customFormat="1" ht="27" customHeight="1" x14ac:dyDescent="0.4">
      <c r="B4" s="2" t="s">
        <v>0</v>
      </c>
      <c r="C4" s="170" t="s">
        <v>0</v>
      </c>
      <c r="D4" s="170"/>
    </row>
    <row r="5" spans="2:8" s="3" customFormat="1" ht="27" customHeight="1" x14ac:dyDescent="0.4">
      <c r="B5" s="4" t="s">
        <v>0</v>
      </c>
      <c r="C5" s="5" t="s">
        <v>1</v>
      </c>
      <c r="D5" s="5"/>
    </row>
    <row r="6" spans="2:8" ht="26.25" customHeight="1" x14ac:dyDescent="0.15"/>
    <row r="7" spans="2:8" ht="35.25" customHeight="1" thickBot="1" x14ac:dyDescent="0.25">
      <c r="B7" s="6" t="s">
        <v>2</v>
      </c>
      <c r="C7" s="7">
        <v>0</v>
      </c>
      <c r="D7" s="8" t="s">
        <v>0</v>
      </c>
      <c r="E7" s="9"/>
      <c r="F7" s="9"/>
      <c r="G7" s="10"/>
      <c r="H7" s="10"/>
    </row>
    <row r="8" spans="2:8" ht="39.75" customHeight="1" x14ac:dyDescent="0.15">
      <c r="C8" s="11" t="s">
        <v>3</v>
      </c>
    </row>
    <row r="9" spans="2:8" s="3" customFormat="1" ht="30" customHeight="1" x14ac:dyDescent="0.4">
      <c r="B9" s="12" t="s">
        <v>4</v>
      </c>
      <c r="C9" s="12" t="s">
        <v>5</v>
      </c>
      <c r="D9" s="13" t="s">
        <v>6</v>
      </c>
      <c r="E9" s="13" t="s">
        <v>7</v>
      </c>
      <c r="F9" s="13" t="s">
        <v>8</v>
      </c>
      <c r="G9" s="171" t="s">
        <v>9</v>
      </c>
      <c r="H9" s="181"/>
    </row>
    <row r="10" spans="2:8" s="3" customFormat="1" ht="35.1" customHeight="1" x14ac:dyDescent="0.4">
      <c r="B10" s="14" t="e">
        <f>IF(#REF!&gt;9,SUBSTITUTE(#REF!,"借上","貸付")&amp;"ほか"&amp;#REF!-1&amp;"件",SUBSTITUTE(#REF!,"借上","貸付"))</f>
        <v>#REF!</v>
      </c>
      <c r="C10" s="15" t="e">
        <f>IF(#REF!&gt;10,"別紙内訳書のとおり",#REF!)</f>
        <v>#REF!</v>
      </c>
      <c r="D10" s="16" t="e">
        <f>IF(#REF!&gt;10,"",#REF!)</f>
        <v>#REF!</v>
      </c>
      <c r="E10" s="120" t="e">
        <f>IF(#REF!&gt;10,0,#REF!)</f>
        <v>#REF!</v>
      </c>
      <c r="F10" s="126"/>
      <c r="G10" s="159">
        <f>IFERROR(E10*F10,0)</f>
        <v>0</v>
      </c>
      <c r="H10" s="160"/>
    </row>
    <row r="11" spans="2:8" s="3" customFormat="1" ht="35.1" customHeight="1" x14ac:dyDescent="0.4">
      <c r="B11" s="14" t="e">
        <f>IF(#REF!&gt;9,"",SUBSTITUTE(#REF!,"借上","貸付"))</f>
        <v>#REF!</v>
      </c>
      <c r="C11" s="17" t="e">
        <f>IF(#REF!&gt;10,"",#REF!)</f>
        <v>#REF!</v>
      </c>
      <c r="D11" s="16" t="e">
        <f>IF(#REF!&gt;10,"",#REF!)</f>
        <v>#REF!</v>
      </c>
      <c r="E11" s="120" t="e">
        <f>IF(#REF!&gt;10,0,#REF!)</f>
        <v>#REF!</v>
      </c>
      <c r="F11" s="126"/>
      <c r="G11" s="159">
        <f t="shared" ref="G11:G18" si="0">IFERROR(E11*F11,0)</f>
        <v>0</v>
      </c>
      <c r="H11" s="160"/>
    </row>
    <row r="12" spans="2:8" s="3" customFormat="1" ht="35.1" customHeight="1" x14ac:dyDescent="0.4">
      <c r="B12" s="14" t="e">
        <f>IF(#REF!&gt;9,"",SUBSTITUTE(#REF!,"借上","貸付"))</f>
        <v>#REF!</v>
      </c>
      <c r="C12" s="17" t="e">
        <f>IF(#REF!&gt;10,"",#REF!)</f>
        <v>#REF!</v>
      </c>
      <c r="D12" s="16" t="e">
        <f>IF(#REF!&gt;10,"",#REF!)</f>
        <v>#REF!</v>
      </c>
      <c r="E12" s="120" t="e">
        <f>IF(#REF!&gt;10,0,#REF!)</f>
        <v>#REF!</v>
      </c>
      <c r="F12" s="126"/>
      <c r="G12" s="159">
        <f t="shared" si="0"/>
        <v>0</v>
      </c>
      <c r="H12" s="160"/>
    </row>
    <row r="13" spans="2:8" s="3" customFormat="1" ht="35.1" customHeight="1" x14ac:dyDescent="0.4">
      <c r="B13" s="14" t="e">
        <f>IF(#REF!&gt;9,"",SUBSTITUTE(#REF!,"借上","貸付"))</f>
        <v>#REF!</v>
      </c>
      <c r="C13" s="17" t="e">
        <f>IF(#REF!&gt;10,"",#REF!)</f>
        <v>#REF!</v>
      </c>
      <c r="D13" s="16" t="e">
        <f>IF(#REF!&gt;10,"",#REF!)</f>
        <v>#REF!</v>
      </c>
      <c r="E13" s="120" t="e">
        <f>IF(#REF!&gt;10,0,#REF!)</f>
        <v>#REF!</v>
      </c>
      <c r="F13" s="126"/>
      <c r="G13" s="159">
        <f t="shared" si="0"/>
        <v>0</v>
      </c>
      <c r="H13" s="160"/>
    </row>
    <row r="14" spans="2:8" ht="35.1" customHeight="1" x14ac:dyDescent="0.15">
      <c r="B14" s="14" t="e">
        <f>IF(#REF!&gt;9,"",SUBSTITUTE(#REF!,"借上","貸付"))</f>
        <v>#REF!</v>
      </c>
      <c r="C14" s="17" t="e">
        <f>IF(#REF!&gt;10,"",#REF!)</f>
        <v>#REF!</v>
      </c>
      <c r="D14" s="16" t="e">
        <f>IF(#REF!&gt;10,"",#REF!)</f>
        <v>#REF!</v>
      </c>
      <c r="E14" s="120" t="e">
        <f>IF(#REF!&gt;10,0,#REF!)</f>
        <v>#REF!</v>
      </c>
      <c r="F14" s="126"/>
      <c r="G14" s="159">
        <f t="shared" si="0"/>
        <v>0</v>
      </c>
      <c r="H14" s="160"/>
    </row>
    <row r="15" spans="2:8" ht="35.1" customHeight="1" x14ac:dyDescent="0.15">
      <c r="B15" s="14" t="e">
        <f>IF(#REF!&gt;9,"",SUBSTITUTE(#REF!,"借上","貸付"))</f>
        <v>#REF!</v>
      </c>
      <c r="C15" s="17" t="e">
        <f>IF(#REF!&gt;10,"",#REF!)</f>
        <v>#REF!</v>
      </c>
      <c r="D15" s="16" t="e">
        <f>IF(#REF!&gt;10,"",#REF!)</f>
        <v>#REF!</v>
      </c>
      <c r="E15" s="120" t="e">
        <f>IF(#REF!&gt;10,0,#REF!)</f>
        <v>#REF!</v>
      </c>
      <c r="F15" s="126"/>
      <c r="G15" s="159">
        <f t="shared" si="0"/>
        <v>0</v>
      </c>
      <c r="H15" s="160"/>
    </row>
    <row r="16" spans="2:8" ht="35.1" customHeight="1" x14ac:dyDescent="0.15">
      <c r="B16" s="14" t="e">
        <f>IF(#REF!&gt;9,"",SUBSTITUTE(#REF!,"借上","貸付"))</f>
        <v>#REF!</v>
      </c>
      <c r="C16" s="17" t="e">
        <f>IF(#REF!&gt;10,"",#REF!)</f>
        <v>#REF!</v>
      </c>
      <c r="D16" s="16" t="e">
        <f>IF(#REF!&gt;10,"",#REF!)</f>
        <v>#REF!</v>
      </c>
      <c r="E16" s="120" t="e">
        <f>IF(#REF!&gt;10,0,#REF!)</f>
        <v>#REF!</v>
      </c>
      <c r="F16" s="126"/>
      <c r="G16" s="159">
        <f t="shared" si="0"/>
        <v>0</v>
      </c>
      <c r="H16" s="160"/>
    </row>
    <row r="17" spans="1:9" ht="35.1" customHeight="1" x14ac:dyDescent="0.15">
      <c r="B17" s="14" t="e">
        <f>IF(#REF!&gt;9,"",SUBSTITUTE(#REF!,"借上","貸付"))</f>
        <v>#REF!</v>
      </c>
      <c r="C17" s="17" t="e">
        <f>IF(#REF!&gt;10,"",#REF!)</f>
        <v>#REF!</v>
      </c>
      <c r="D17" s="16" t="e">
        <f>IF(#REF!&gt;10,"",#REF!)</f>
        <v>#REF!</v>
      </c>
      <c r="E17" s="120" t="e">
        <f>IF(#REF!&gt;10,0,#REF!)</f>
        <v>#REF!</v>
      </c>
      <c r="F17" s="126"/>
      <c r="G17" s="159">
        <f t="shared" si="0"/>
        <v>0</v>
      </c>
      <c r="H17" s="160"/>
    </row>
    <row r="18" spans="1:9" ht="35.1" customHeight="1" x14ac:dyDescent="0.15">
      <c r="B18" s="14" t="e">
        <f>IF(#REF!&gt;9,"",SUBSTITUTE(#REF!,"借上","貸付"))</f>
        <v>#REF!</v>
      </c>
      <c r="C18" s="17" t="e">
        <f>IF(#REF!&gt;10,"",#REF!)</f>
        <v>#REF!</v>
      </c>
      <c r="D18" s="16" t="e">
        <f>IF(#REF!&gt;10,"",#REF!)</f>
        <v>#REF!</v>
      </c>
      <c r="E18" s="120" t="e">
        <f>IF(#REF!&gt;10,0,#REF!)</f>
        <v>#REF!</v>
      </c>
      <c r="F18" s="126"/>
      <c r="G18" s="159">
        <f t="shared" si="0"/>
        <v>0</v>
      </c>
      <c r="H18" s="160"/>
    </row>
    <row r="19" spans="1:9" s="3" customFormat="1" ht="35.1" customHeight="1" x14ac:dyDescent="0.4">
      <c r="B19" s="121" t="s">
        <v>11</v>
      </c>
      <c r="C19" s="122"/>
      <c r="D19" s="123"/>
      <c r="E19" s="124"/>
      <c r="F19" s="125"/>
      <c r="G19" s="159">
        <f>SUM(G10:H18)</f>
        <v>0</v>
      </c>
      <c r="H19" s="160"/>
    </row>
    <row r="20" spans="1:9" s="3" customFormat="1" ht="36" customHeight="1" x14ac:dyDescent="0.4">
      <c r="B20" s="18" t="s">
        <v>12</v>
      </c>
      <c r="C20" s="19" t="str">
        <f>入札書!C20</f>
        <v>北熊本駐屯地</v>
      </c>
      <c r="D20" s="161" t="s">
        <v>13</v>
      </c>
      <c r="E20" s="177"/>
      <c r="F20" s="163">
        <f>入札書!F20</f>
        <v>46112</v>
      </c>
      <c r="G20" s="178">
        <v>0</v>
      </c>
      <c r="H20" s="179">
        <v>0</v>
      </c>
    </row>
    <row r="21" spans="1:9" ht="30" customHeight="1" x14ac:dyDescent="0.15">
      <c r="B21" s="20" t="s">
        <v>14</v>
      </c>
      <c r="C21" s="19" t="s">
        <v>15</v>
      </c>
      <c r="D21" s="161" t="s">
        <v>16</v>
      </c>
      <c r="E21" s="176"/>
      <c r="F21" s="177"/>
      <c r="G21" s="167"/>
      <c r="H21" s="167"/>
      <c r="I21" s="21"/>
    </row>
    <row r="22" spans="1:9" ht="21" customHeight="1" x14ac:dyDescent="0.15">
      <c r="B22" s="173" t="e">
        <f>#REF!</f>
        <v>#REF!</v>
      </c>
      <c r="C22" s="174"/>
      <c r="D22" s="174"/>
      <c r="E22" s="174"/>
      <c r="F22" s="174"/>
      <c r="G22" s="174"/>
      <c r="H22" s="174"/>
      <c r="I22" s="21"/>
    </row>
    <row r="23" spans="1:9" ht="21" customHeight="1" x14ac:dyDescent="0.15">
      <c r="B23" s="152"/>
      <c r="C23" s="152"/>
      <c r="D23" s="152"/>
      <c r="E23" s="152"/>
      <c r="F23" s="152"/>
      <c r="G23" s="152"/>
      <c r="H23" s="152"/>
      <c r="I23" s="21"/>
    </row>
    <row r="24" spans="1:9" ht="21" customHeight="1" x14ac:dyDescent="0.15">
      <c r="B24" s="152"/>
      <c r="C24" s="152"/>
      <c r="D24" s="152"/>
      <c r="E24" s="152"/>
      <c r="F24" s="152"/>
      <c r="G24" s="152"/>
      <c r="H24" s="152"/>
      <c r="I24" s="21"/>
    </row>
    <row r="25" spans="1:9" ht="21" customHeight="1" x14ac:dyDescent="0.15">
      <c r="B25" s="152"/>
      <c r="C25" s="152"/>
      <c r="D25" s="152"/>
      <c r="E25" s="152"/>
      <c r="F25" s="152"/>
      <c r="G25" s="152"/>
      <c r="H25" s="152"/>
      <c r="I25" s="21"/>
    </row>
    <row r="26" spans="1:9" ht="30" customHeight="1" x14ac:dyDescent="0.15">
      <c r="A26" s="1">
        <v>0</v>
      </c>
      <c r="B26" s="156" t="s">
        <v>17</v>
      </c>
      <c r="C26" s="175"/>
      <c r="D26" s="21">
        <v>0</v>
      </c>
      <c r="E26" s="21"/>
      <c r="F26" s="21">
        <v>0</v>
      </c>
      <c r="G26" s="21"/>
      <c r="H26" s="21"/>
      <c r="I26" s="21">
        <v>0</v>
      </c>
    </row>
    <row r="27" spans="1:9" ht="11.1" customHeight="1" x14ac:dyDescent="0.15"/>
    <row r="28" spans="1:9" ht="21" customHeight="1" x14ac:dyDescent="0.15">
      <c r="B28" s="157" t="s">
        <v>18</v>
      </c>
      <c r="C28" s="157"/>
    </row>
    <row r="29" spans="1:9" ht="21" customHeight="1" x14ac:dyDescent="0.15">
      <c r="B29" s="158" t="s">
        <v>19</v>
      </c>
      <c r="C29" s="158"/>
    </row>
    <row r="30" spans="1:9" ht="21" customHeight="1" x14ac:dyDescent="0.15">
      <c r="B30" s="157" t="s">
        <v>20</v>
      </c>
      <c r="C30" s="157"/>
      <c r="D30" s="22"/>
      <c r="E30" s="23"/>
    </row>
    <row r="31" spans="1:9" ht="36" customHeight="1" x14ac:dyDescent="0.15">
      <c r="C31" s="24" t="s">
        <v>21</v>
      </c>
      <c r="D31" s="153" t="s">
        <v>0</v>
      </c>
      <c r="E31" s="153"/>
      <c r="F31" s="153"/>
      <c r="G31" s="153"/>
      <c r="H31" s="153"/>
    </row>
    <row r="32" spans="1:9" ht="36" customHeight="1" x14ac:dyDescent="0.15">
      <c r="C32" s="24" t="s">
        <v>22</v>
      </c>
      <c r="D32" s="153" t="s">
        <v>0</v>
      </c>
      <c r="E32" s="153"/>
      <c r="F32" s="153"/>
      <c r="G32" s="153"/>
      <c r="H32" s="153"/>
    </row>
    <row r="33" spans="3:8" ht="36" customHeight="1" x14ac:dyDescent="0.15">
      <c r="C33" s="24" t="s">
        <v>23</v>
      </c>
      <c r="D33" s="153" t="s">
        <v>0</v>
      </c>
      <c r="E33" s="153"/>
      <c r="F33" s="153"/>
      <c r="G33" s="153"/>
      <c r="H33" s="153"/>
    </row>
    <row r="34" spans="3:8" ht="24" customHeight="1" x14ac:dyDescent="0.15">
      <c r="C34" s="24" t="s">
        <v>24</v>
      </c>
      <c r="D34" s="153" t="s">
        <v>0</v>
      </c>
      <c r="E34" s="153"/>
      <c r="F34" s="153"/>
      <c r="G34" s="153"/>
      <c r="H34" s="153"/>
    </row>
    <row r="35" spans="3:8" ht="24" customHeight="1" x14ac:dyDescent="0.15">
      <c r="C35" s="24" t="s">
        <v>25</v>
      </c>
      <c r="D35" s="153" t="s">
        <v>0</v>
      </c>
      <c r="E35" s="153"/>
      <c r="F35" s="153"/>
      <c r="G35" s="153"/>
      <c r="H35" s="153"/>
    </row>
    <row r="44" spans="3:8" ht="24" customHeight="1" x14ac:dyDescent="0.15">
      <c r="D44" s="1">
        <v>0</v>
      </c>
    </row>
  </sheetData>
  <mergeCells count="29">
    <mergeCell ref="G10:H10"/>
    <mergeCell ref="C1:F1"/>
    <mergeCell ref="B2:H2"/>
    <mergeCell ref="B3:H3"/>
    <mergeCell ref="C4:D4"/>
    <mergeCell ref="G9:H9"/>
    <mergeCell ref="D21:F21"/>
    <mergeCell ref="G21:H21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D20:E20"/>
    <mergeCell ref="F20:H20"/>
    <mergeCell ref="D32:H32"/>
    <mergeCell ref="D33:H33"/>
    <mergeCell ref="D34:H34"/>
    <mergeCell ref="D35:H35"/>
    <mergeCell ref="B22:H25"/>
    <mergeCell ref="B26:C26"/>
    <mergeCell ref="B28:C28"/>
    <mergeCell ref="B29:C29"/>
    <mergeCell ref="B30:C30"/>
    <mergeCell ref="D31:H31"/>
  </mergeCells>
  <phoneticPr fontId="3"/>
  <dataValidations count="2">
    <dataValidation type="list" allowBlank="1" showInputMessage="1" showErrorMessage="1" sqref="WVF983062:WVL983065 WLJ983062:WLP983065 WBN983062:WBT983065 VRR983062:VRX983065 VHV983062:VIB983065 UXZ983062:UYF983065 UOD983062:UOJ983065 UEH983062:UEN983065 TUL983062:TUR983065 TKP983062:TKV983065 TAT983062:TAZ983065 SQX983062:SRD983065 SHB983062:SHH983065 RXF983062:RXL983065 RNJ983062:RNP983065 RDN983062:RDT983065 QTR983062:QTX983065 QJV983062:QKB983065 PZZ983062:QAF983065 PQD983062:PQJ983065 PGH983062:PGN983065 OWL983062:OWR983065 OMP983062:OMV983065 OCT983062:OCZ983065 NSX983062:NTD983065 NJB983062:NJH983065 MZF983062:MZL983065 MPJ983062:MPP983065 MFN983062:MFT983065 LVR983062:LVX983065 LLV983062:LMB983065 LBZ983062:LCF983065 KSD983062:KSJ983065 KIH983062:KIN983065 JYL983062:JYR983065 JOP983062:JOV983065 JET983062:JEZ983065 IUX983062:IVD983065 ILB983062:ILH983065 IBF983062:IBL983065 HRJ983062:HRP983065 HHN983062:HHT983065 GXR983062:GXX983065 GNV983062:GOB983065 GDZ983062:GEF983065 FUD983062:FUJ983065 FKH983062:FKN983065 FAL983062:FAR983065 EQP983062:EQV983065 EGT983062:EGZ983065 DWX983062:DXD983065 DNB983062:DNH983065 DDF983062:DDL983065 CTJ983062:CTP983065 CJN983062:CJT983065 BZR983062:BZX983065 BPV983062:BQB983065 BFZ983062:BGF983065 AWD983062:AWJ983065 AMH983062:AMN983065 ACL983062:ACR983065 SP983062:SV983065 IT983062:IZ983065 B983062:H983065 WVF917526:WVL917529 WLJ917526:WLP917529 WBN917526:WBT917529 VRR917526:VRX917529 VHV917526:VIB917529 UXZ917526:UYF917529 UOD917526:UOJ917529 UEH917526:UEN917529 TUL917526:TUR917529 TKP917526:TKV917529 TAT917526:TAZ917529 SQX917526:SRD917529 SHB917526:SHH917529 RXF917526:RXL917529 RNJ917526:RNP917529 RDN917526:RDT917529 QTR917526:QTX917529 QJV917526:QKB917529 PZZ917526:QAF917529 PQD917526:PQJ917529 PGH917526:PGN917529 OWL917526:OWR917529 OMP917526:OMV917529 OCT917526:OCZ917529 NSX917526:NTD917529 NJB917526:NJH917529 MZF917526:MZL917529 MPJ917526:MPP917529 MFN917526:MFT917529 LVR917526:LVX917529 LLV917526:LMB917529 LBZ917526:LCF917529 KSD917526:KSJ917529 KIH917526:KIN917529 JYL917526:JYR917529 JOP917526:JOV917529 JET917526:JEZ917529 IUX917526:IVD917529 ILB917526:ILH917529 IBF917526:IBL917529 HRJ917526:HRP917529 HHN917526:HHT917529 GXR917526:GXX917529 GNV917526:GOB917529 GDZ917526:GEF917529 FUD917526:FUJ917529 FKH917526:FKN917529 FAL917526:FAR917529 EQP917526:EQV917529 EGT917526:EGZ917529 DWX917526:DXD917529 DNB917526:DNH917529 DDF917526:DDL917529 CTJ917526:CTP917529 CJN917526:CJT917529 BZR917526:BZX917529 BPV917526:BQB917529 BFZ917526:BGF917529 AWD917526:AWJ917529 AMH917526:AMN917529 ACL917526:ACR917529 SP917526:SV917529 IT917526:IZ917529 B917526:H917529 WVF851990:WVL851993 WLJ851990:WLP851993 WBN851990:WBT851993 VRR851990:VRX851993 VHV851990:VIB851993 UXZ851990:UYF851993 UOD851990:UOJ851993 UEH851990:UEN851993 TUL851990:TUR851993 TKP851990:TKV851993 TAT851990:TAZ851993 SQX851990:SRD851993 SHB851990:SHH851993 RXF851990:RXL851993 RNJ851990:RNP851993 RDN851990:RDT851993 QTR851990:QTX851993 QJV851990:QKB851993 PZZ851990:QAF851993 PQD851990:PQJ851993 PGH851990:PGN851993 OWL851990:OWR851993 OMP851990:OMV851993 OCT851990:OCZ851993 NSX851990:NTD851993 NJB851990:NJH851993 MZF851990:MZL851993 MPJ851990:MPP851993 MFN851990:MFT851993 LVR851990:LVX851993 LLV851990:LMB851993 LBZ851990:LCF851993 KSD851990:KSJ851993 KIH851990:KIN851993 JYL851990:JYR851993 JOP851990:JOV851993 JET851990:JEZ851993 IUX851990:IVD851993 ILB851990:ILH851993 IBF851990:IBL851993 HRJ851990:HRP851993 HHN851990:HHT851993 GXR851990:GXX851993 GNV851990:GOB851993 GDZ851990:GEF851993 FUD851990:FUJ851993 FKH851990:FKN851993 FAL851990:FAR851993 EQP851990:EQV851993 EGT851990:EGZ851993 DWX851990:DXD851993 DNB851990:DNH851993 DDF851990:DDL851993 CTJ851990:CTP851993 CJN851990:CJT851993 BZR851990:BZX851993 BPV851990:BQB851993 BFZ851990:BGF851993 AWD851990:AWJ851993 AMH851990:AMN851993 ACL851990:ACR851993 SP851990:SV851993 IT851990:IZ851993 B851990:H851993 WVF786454:WVL786457 WLJ786454:WLP786457 WBN786454:WBT786457 VRR786454:VRX786457 VHV786454:VIB786457 UXZ786454:UYF786457 UOD786454:UOJ786457 UEH786454:UEN786457 TUL786454:TUR786457 TKP786454:TKV786457 TAT786454:TAZ786457 SQX786454:SRD786457 SHB786454:SHH786457 RXF786454:RXL786457 RNJ786454:RNP786457 RDN786454:RDT786457 QTR786454:QTX786457 QJV786454:QKB786457 PZZ786454:QAF786457 PQD786454:PQJ786457 PGH786454:PGN786457 OWL786454:OWR786457 OMP786454:OMV786457 OCT786454:OCZ786457 NSX786454:NTD786457 NJB786454:NJH786457 MZF786454:MZL786457 MPJ786454:MPP786457 MFN786454:MFT786457 LVR786454:LVX786457 LLV786454:LMB786457 LBZ786454:LCF786457 KSD786454:KSJ786457 KIH786454:KIN786457 JYL786454:JYR786457 JOP786454:JOV786457 JET786454:JEZ786457 IUX786454:IVD786457 ILB786454:ILH786457 IBF786454:IBL786457 HRJ786454:HRP786457 HHN786454:HHT786457 GXR786454:GXX786457 GNV786454:GOB786457 GDZ786454:GEF786457 FUD786454:FUJ786457 FKH786454:FKN786457 FAL786454:FAR786457 EQP786454:EQV786457 EGT786454:EGZ786457 DWX786454:DXD786457 DNB786454:DNH786457 DDF786454:DDL786457 CTJ786454:CTP786457 CJN786454:CJT786457 BZR786454:BZX786457 BPV786454:BQB786457 BFZ786454:BGF786457 AWD786454:AWJ786457 AMH786454:AMN786457 ACL786454:ACR786457 SP786454:SV786457 IT786454:IZ786457 B786454:H786457 WVF720918:WVL720921 WLJ720918:WLP720921 WBN720918:WBT720921 VRR720918:VRX720921 VHV720918:VIB720921 UXZ720918:UYF720921 UOD720918:UOJ720921 UEH720918:UEN720921 TUL720918:TUR720921 TKP720918:TKV720921 TAT720918:TAZ720921 SQX720918:SRD720921 SHB720918:SHH720921 RXF720918:RXL720921 RNJ720918:RNP720921 RDN720918:RDT720921 QTR720918:QTX720921 QJV720918:QKB720921 PZZ720918:QAF720921 PQD720918:PQJ720921 PGH720918:PGN720921 OWL720918:OWR720921 OMP720918:OMV720921 OCT720918:OCZ720921 NSX720918:NTD720921 NJB720918:NJH720921 MZF720918:MZL720921 MPJ720918:MPP720921 MFN720918:MFT720921 LVR720918:LVX720921 LLV720918:LMB720921 LBZ720918:LCF720921 KSD720918:KSJ720921 KIH720918:KIN720921 JYL720918:JYR720921 JOP720918:JOV720921 JET720918:JEZ720921 IUX720918:IVD720921 ILB720918:ILH720921 IBF720918:IBL720921 HRJ720918:HRP720921 HHN720918:HHT720921 GXR720918:GXX720921 GNV720918:GOB720921 GDZ720918:GEF720921 FUD720918:FUJ720921 FKH720918:FKN720921 FAL720918:FAR720921 EQP720918:EQV720921 EGT720918:EGZ720921 DWX720918:DXD720921 DNB720918:DNH720921 DDF720918:DDL720921 CTJ720918:CTP720921 CJN720918:CJT720921 BZR720918:BZX720921 BPV720918:BQB720921 BFZ720918:BGF720921 AWD720918:AWJ720921 AMH720918:AMN720921 ACL720918:ACR720921 SP720918:SV720921 IT720918:IZ720921 B720918:H720921 WVF655382:WVL655385 WLJ655382:WLP655385 WBN655382:WBT655385 VRR655382:VRX655385 VHV655382:VIB655385 UXZ655382:UYF655385 UOD655382:UOJ655385 UEH655382:UEN655385 TUL655382:TUR655385 TKP655382:TKV655385 TAT655382:TAZ655385 SQX655382:SRD655385 SHB655382:SHH655385 RXF655382:RXL655385 RNJ655382:RNP655385 RDN655382:RDT655385 QTR655382:QTX655385 QJV655382:QKB655385 PZZ655382:QAF655385 PQD655382:PQJ655385 PGH655382:PGN655385 OWL655382:OWR655385 OMP655382:OMV655385 OCT655382:OCZ655385 NSX655382:NTD655385 NJB655382:NJH655385 MZF655382:MZL655385 MPJ655382:MPP655385 MFN655382:MFT655385 LVR655382:LVX655385 LLV655382:LMB655385 LBZ655382:LCF655385 KSD655382:KSJ655385 KIH655382:KIN655385 JYL655382:JYR655385 JOP655382:JOV655385 JET655382:JEZ655385 IUX655382:IVD655385 ILB655382:ILH655385 IBF655382:IBL655385 HRJ655382:HRP655385 HHN655382:HHT655385 GXR655382:GXX655385 GNV655382:GOB655385 GDZ655382:GEF655385 FUD655382:FUJ655385 FKH655382:FKN655385 FAL655382:FAR655385 EQP655382:EQV655385 EGT655382:EGZ655385 DWX655382:DXD655385 DNB655382:DNH655385 DDF655382:DDL655385 CTJ655382:CTP655385 CJN655382:CJT655385 BZR655382:BZX655385 BPV655382:BQB655385 BFZ655382:BGF655385 AWD655382:AWJ655385 AMH655382:AMN655385 ACL655382:ACR655385 SP655382:SV655385 IT655382:IZ655385 B655382:H655385 WVF589846:WVL589849 WLJ589846:WLP589849 WBN589846:WBT589849 VRR589846:VRX589849 VHV589846:VIB589849 UXZ589846:UYF589849 UOD589846:UOJ589849 UEH589846:UEN589849 TUL589846:TUR589849 TKP589846:TKV589849 TAT589846:TAZ589849 SQX589846:SRD589849 SHB589846:SHH589849 RXF589846:RXL589849 RNJ589846:RNP589849 RDN589846:RDT589849 QTR589846:QTX589849 QJV589846:QKB589849 PZZ589846:QAF589849 PQD589846:PQJ589849 PGH589846:PGN589849 OWL589846:OWR589849 OMP589846:OMV589849 OCT589846:OCZ589849 NSX589846:NTD589849 NJB589846:NJH589849 MZF589846:MZL589849 MPJ589846:MPP589849 MFN589846:MFT589849 LVR589846:LVX589849 LLV589846:LMB589849 LBZ589846:LCF589849 KSD589846:KSJ589849 KIH589846:KIN589849 JYL589846:JYR589849 JOP589846:JOV589849 JET589846:JEZ589849 IUX589846:IVD589849 ILB589846:ILH589849 IBF589846:IBL589849 HRJ589846:HRP589849 HHN589846:HHT589849 GXR589846:GXX589849 GNV589846:GOB589849 GDZ589846:GEF589849 FUD589846:FUJ589849 FKH589846:FKN589849 FAL589846:FAR589849 EQP589846:EQV589849 EGT589846:EGZ589849 DWX589846:DXD589849 DNB589846:DNH589849 DDF589846:DDL589849 CTJ589846:CTP589849 CJN589846:CJT589849 BZR589846:BZX589849 BPV589846:BQB589849 BFZ589846:BGF589849 AWD589846:AWJ589849 AMH589846:AMN589849 ACL589846:ACR589849 SP589846:SV589849 IT589846:IZ589849 B589846:H589849 WVF524310:WVL524313 WLJ524310:WLP524313 WBN524310:WBT524313 VRR524310:VRX524313 VHV524310:VIB524313 UXZ524310:UYF524313 UOD524310:UOJ524313 UEH524310:UEN524313 TUL524310:TUR524313 TKP524310:TKV524313 TAT524310:TAZ524313 SQX524310:SRD524313 SHB524310:SHH524313 RXF524310:RXL524313 RNJ524310:RNP524313 RDN524310:RDT524313 QTR524310:QTX524313 QJV524310:QKB524313 PZZ524310:QAF524313 PQD524310:PQJ524313 PGH524310:PGN524313 OWL524310:OWR524313 OMP524310:OMV524313 OCT524310:OCZ524313 NSX524310:NTD524313 NJB524310:NJH524313 MZF524310:MZL524313 MPJ524310:MPP524313 MFN524310:MFT524313 LVR524310:LVX524313 LLV524310:LMB524313 LBZ524310:LCF524313 KSD524310:KSJ524313 KIH524310:KIN524313 JYL524310:JYR524313 JOP524310:JOV524313 JET524310:JEZ524313 IUX524310:IVD524313 ILB524310:ILH524313 IBF524310:IBL524313 HRJ524310:HRP524313 HHN524310:HHT524313 GXR524310:GXX524313 GNV524310:GOB524313 GDZ524310:GEF524313 FUD524310:FUJ524313 FKH524310:FKN524313 FAL524310:FAR524313 EQP524310:EQV524313 EGT524310:EGZ524313 DWX524310:DXD524313 DNB524310:DNH524313 DDF524310:DDL524313 CTJ524310:CTP524313 CJN524310:CJT524313 BZR524310:BZX524313 BPV524310:BQB524313 BFZ524310:BGF524313 AWD524310:AWJ524313 AMH524310:AMN524313 ACL524310:ACR524313 SP524310:SV524313 IT524310:IZ524313 B524310:H524313 WVF458774:WVL458777 WLJ458774:WLP458777 WBN458774:WBT458777 VRR458774:VRX458777 VHV458774:VIB458777 UXZ458774:UYF458777 UOD458774:UOJ458777 UEH458774:UEN458777 TUL458774:TUR458777 TKP458774:TKV458777 TAT458774:TAZ458777 SQX458774:SRD458777 SHB458774:SHH458777 RXF458774:RXL458777 RNJ458774:RNP458777 RDN458774:RDT458777 QTR458774:QTX458777 QJV458774:QKB458777 PZZ458774:QAF458777 PQD458774:PQJ458777 PGH458774:PGN458777 OWL458774:OWR458777 OMP458774:OMV458777 OCT458774:OCZ458777 NSX458774:NTD458777 NJB458774:NJH458777 MZF458774:MZL458777 MPJ458774:MPP458777 MFN458774:MFT458777 LVR458774:LVX458777 LLV458774:LMB458777 LBZ458774:LCF458777 KSD458774:KSJ458777 KIH458774:KIN458777 JYL458774:JYR458777 JOP458774:JOV458777 JET458774:JEZ458777 IUX458774:IVD458777 ILB458774:ILH458777 IBF458774:IBL458777 HRJ458774:HRP458777 HHN458774:HHT458777 GXR458774:GXX458777 GNV458774:GOB458777 GDZ458774:GEF458777 FUD458774:FUJ458777 FKH458774:FKN458777 FAL458774:FAR458777 EQP458774:EQV458777 EGT458774:EGZ458777 DWX458774:DXD458777 DNB458774:DNH458777 DDF458774:DDL458777 CTJ458774:CTP458777 CJN458774:CJT458777 BZR458774:BZX458777 BPV458774:BQB458777 BFZ458774:BGF458777 AWD458774:AWJ458777 AMH458774:AMN458777 ACL458774:ACR458777 SP458774:SV458777 IT458774:IZ458777 B458774:H458777 WVF393238:WVL393241 WLJ393238:WLP393241 WBN393238:WBT393241 VRR393238:VRX393241 VHV393238:VIB393241 UXZ393238:UYF393241 UOD393238:UOJ393241 UEH393238:UEN393241 TUL393238:TUR393241 TKP393238:TKV393241 TAT393238:TAZ393241 SQX393238:SRD393241 SHB393238:SHH393241 RXF393238:RXL393241 RNJ393238:RNP393241 RDN393238:RDT393241 QTR393238:QTX393241 QJV393238:QKB393241 PZZ393238:QAF393241 PQD393238:PQJ393241 PGH393238:PGN393241 OWL393238:OWR393241 OMP393238:OMV393241 OCT393238:OCZ393241 NSX393238:NTD393241 NJB393238:NJH393241 MZF393238:MZL393241 MPJ393238:MPP393241 MFN393238:MFT393241 LVR393238:LVX393241 LLV393238:LMB393241 LBZ393238:LCF393241 KSD393238:KSJ393241 KIH393238:KIN393241 JYL393238:JYR393241 JOP393238:JOV393241 JET393238:JEZ393241 IUX393238:IVD393241 ILB393238:ILH393241 IBF393238:IBL393241 HRJ393238:HRP393241 HHN393238:HHT393241 GXR393238:GXX393241 GNV393238:GOB393241 GDZ393238:GEF393241 FUD393238:FUJ393241 FKH393238:FKN393241 FAL393238:FAR393241 EQP393238:EQV393241 EGT393238:EGZ393241 DWX393238:DXD393241 DNB393238:DNH393241 DDF393238:DDL393241 CTJ393238:CTP393241 CJN393238:CJT393241 BZR393238:BZX393241 BPV393238:BQB393241 BFZ393238:BGF393241 AWD393238:AWJ393241 AMH393238:AMN393241 ACL393238:ACR393241 SP393238:SV393241 IT393238:IZ393241 B393238:H393241 WVF327702:WVL327705 WLJ327702:WLP327705 WBN327702:WBT327705 VRR327702:VRX327705 VHV327702:VIB327705 UXZ327702:UYF327705 UOD327702:UOJ327705 UEH327702:UEN327705 TUL327702:TUR327705 TKP327702:TKV327705 TAT327702:TAZ327705 SQX327702:SRD327705 SHB327702:SHH327705 RXF327702:RXL327705 RNJ327702:RNP327705 RDN327702:RDT327705 QTR327702:QTX327705 QJV327702:QKB327705 PZZ327702:QAF327705 PQD327702:PQJ327705 PGH327702:PGN327705 OWL327702:OWR327705 OMP327702:OMV327705 OCT327702:OCZ327705 NSX327702:NTD327705 NJB327702:NJH327705 MZF327702:MZL327705 MPJ327702:MPP327705 MFN327702:MFT327705 LVR327702:LVX327705 LLV327702:LMB327705 LBZ327702:LCF327705 KSD327702:KSJ327705 KIH327702:KIN327705 JYL327702:JYR327705 JOP327702:JOV327705 JET327702:JEZ327705 IUX327702:IVD327705 ILB327702:ILH327705 IBF327702:IBL327705 HRJ327702:HRP327705 HHN327702:HHT327705 GXR327702:GXX327705 GNV327702:GOB327705 GDZ327702:GEF327705 FUD327702:FUJ327705 FKH327702:FKN327705 FAL327702:FAR327705 EQP327702:EQV327705 EGT327702:EGZ327705 DWX327702:DXD327705 DNB327702:DNH327705 DDF327702:DDL327705 CTJ327702:CTP327705 CJN327702:CJT327705 BZR327702:BZX327705 BPV327702:BQB327705 BFZ327702:BGF327705 AWD327702:AWJ327705 AMH327702:AMN327705 ACL327702:ACR327705 SP327702:SV327705 IT327702:IZ327705 B327702:H327705 WVF262166:WVL262169 WLJ262166:WLP262169 WBN262166:WBT262169 VRR262166:VRX262169 VHV262166:VIB262169 UXZ262166:UYF262169 UOD262166:UOJ262169 UEH262166:UEN262169 TUL262166:TUR262169 TKP262166:TKV262169 TAT262166:TAZ262169 SQX262166:SRD262169 SHB262166:SHH262169 RXF262166:RXL262169 RNJ262166:RNP262169 RDN262166:RDT262169 QTR262166:QTX262169 QJV262166:QKB262169 PZZ262166:QAF262169 PQD262166:PQJ262169 PGH262166:PGN262169 OWL262166:OWR262169 OMP262166:OMV262169 OCT262166:OCZ262169 NSX262166:NTD262169 NJB262166:NJH262169 MZF262166:MZL262169 MPJ262166:MPP262169 MFN262166:MFT262169 LVR262166:LVX262169 LLV262166:LMB262169 LBZ262166:LCF262169 KSD262166:KSJ262169 KIH262166:KIN262169 JYL262166:JYR262169 JOP262166:JOV262169 JET262166:JEZ262169 IUX262166:IVD262169 ILB262166:ILH262169 IBF262166:IBL262169 HRJ262166:HRP262169 HHN262166:HHT262169 GXR262166:GXX262169 GNV262166:GOB262169 GDZ262166:GEF262169 FUD262166:FUJ262169 FKH262166:FKN262169 FAL262166:FAR262169 EQP262166:EQV262169 EGT262166:EGZ262169 DWX262166:DXD262169 DNB262166:DNH262169 DDF262166:DDL262169 CTJ262166:CTP262169 CJN262166:CJT262169 BZR262166:BZX262169 BPV262166:BQB262169 BFZ262166:BGF262169 AWD262166:AWJ262169 AMH262166:AMN262169 ACL262166:ACR262169 SP262166:SV262169 IT262166:IZ262169 B262166:H262169 WVF196630:WVL196633 WLJ196630:WLP196633 WBN196630:WBT196633 VRR196630:VRX196633 VHV196630:VIB196633 UXZ196630:UYF196633 UOD196630:UOJ196633 UEH196630:UEN196633 TUL196630:TUR196633 TKP196630:TKV196633 TAT196630:TAZ196633 SQX196630:SRD196633 SHB196630:SHH196633 RXF196630:RXL196633 RNJ196630:RNP196633 RDN196630:RDT196633 QTR196630:QTX196633 QJV196630:QKB196633 PZZ196630:QAF196633 PQD196630:PQJ196633 PGH196630:PGN196633 OWL196630:OWR196633 OMP196630:OMV196633 OCT196630:OCZ196633 NSX196630:NTD196633 NJB196630:NJH196633 MZF196630:MZL196633 MPJ196630:MPP196633 MFN196630:MFT196633 LVR196630:LVX196633 LLV196630:LMB196633 LBZ196630:LCF196633 KSD196630:KSJ196633 KIH196630:KIN196633 JYL196630:JYR196633 JOP196630:JOV196633 JET196630:JEZ196633 IUX196630:IVD196633 ILB196630:ILH196633 IBF196630:IBL196633 HRJ196630:HRP196633 HHN196630:HHT196633 GXR196630:GXX196633 GNV196630:GOB196633 GDZ196630:GEF196633 FUD196630:FUJ196633 FKH196630:FKN196633 FAL196630:FAR196633 EQP196630:EQV196633 EGT196630:EGZ196633 DWX196630:DXD196633 DNB196630:DNH196633 DDF196630:DDL196633 CTJ196630:CTP196633 CJN196630:CJT196633 BZR196630:BZX196633 BPV196630:BQB196633 BFZ196630:BGF196633 AWD196630:AWJ196633 AMH196630:AMN196633 ACL196630:ACR196633 SP196630:SV196633 IT196630:IZ196633 B196630:H196633 WVF131094:WVL131097 WLJ131094:WLP131097 WBN131094:WBT131097 VRR131094:VRX131097 VHV131094:VIB131097 UXZ131094:UYF131097 UOD131094:UOJ131097 UEH131094:UEN131097 TUL131094:TUR131097 TKP131094:TKV131097 TAT131094:TAZ131097 SQX131094:SRD131097 SHB131094:SHH131097 RXF131094:RXL131097 RNJ131094:RNP131097 RDN131094:RDT131097 QTR131094:QTX131097 QJV131094:QKB131097 PZZ131094:QAF131097 PQD131094:PQJ131097 PGH131094:PGN131097 OWL131094:OWR131097 OMP131094:OMV131097 OCT131094:OCZ131097 NSX131094:NTD131097 NJB131094:NJH131097 MZF131094:MZL131097 MPJ131094:MPP131097 MFN131094:MFT131097 LVR131094:LVX131097 LLV131094:LMB131097 LBZ131094:LCF131097 KSD131094:KSJ131097 KIH131094:KIN131097 JYL131094:JYR131097 JOP131094:JOV131097 JET131094:JEZ131097 IUX131094:IVD131097 ILB131094:ILH131097 IBF131094:IBL131097 HRJ131094:HRP131097 HHN131094:HHT131097 GXR131094:GXX131097 GNV131094:GOB131097 GDZ131094:GEF131097 FUD131094:FUJ131097 FKH131094:FKN131097 FAL131094:FAR131097 EQP131094:EQV131097 EGT131094:EGZ131097 DWX131094:DXD131097 DNB131094:DNH131097 DDF131094:DDL131097 CTJ131094:CTP131097 CJN131094:CJT131097 BZR131094:BZX131097 BPV131094:BQB131097 BFZ131094:BGF131097 AWD131094:AWJ131097 AMH131094:AMN131097 ACL131094:ACR131097 SP131094:SV131097 IT131094:IZ131097 B131094:H131097 WVF65558:WVL65561 WLJ65558:WLP65561 WBN65558:WBT65561 VRR65558:VRX65561 VHV65558:VIB65561 UXZ65558:UYF65561 UOD65558:UOJ65561 UEH65558:UEN65561 TUL65558:TUR65561 TKP65558:TKV65561 TAT65558:TAZ65561 SQX65558:SRD65561 SHB65558:SHH65561 RXF65558:RXL65561 RNJ65558:RNP65561 RDN65558:RDT65561 QTR65558:QTX65561 QJV65558:QKB65561 PZZ65558:QAF65561 PQD65558:PQJ65561 PGH65558:PGN65561 OWL65558:OWR65561 OMP65558:OMV65561 OCT65558:OCZ65561 NSX65558:NTD65561 NJB65558:NJH65561 MZF65558:MZL65561 MPJ65558:MPP65561 MFN65558:MFT65561 LVR65558:LVX65561 LLV65558:LMB65561 LBZ65558:LCF65561 KSD65558:KSJ65561 KIH65558:KIN65561 JYL65558:JYR65561 JOP65558:JOV65561 JET65558:JEZ65561 IUX65558:IVD65561 ILB65558:ILH65561 IBF65558:IBL65561 HRJ65558:HRP65561 HHN65558:HHT65561 GXR65558:GXX65561 GNV65558:GOB65561 GDZ65558:GEF65561 FUD65558:FUJ65561 FKH65558:FKN65561 FAL65558:FAR65561 EQP65558:EQV65561 EGT65558:EGZ65561 DWX65558:DXD65561 DNB65558:DNH65561 DDF65558:DDL65561 CTJ65558:CTP65561 CJN65558:CJT65561 BZR65558:BZX65561 BPV65558:BQB65561 BFZ65558:BGF65561 AWD65558:AWJ65561 AMH65558:AMN65561 ACL65558:ACR65561 SP65558:SV65561 IT65558:IZ65561 B65558:H65561 WVF22:WVL25 WLJ22:WLP25 WBN22:WBT25 VRR22:VRX25 VHV22:VIB25 UXZ22:UYF25 UOD22:UOJ25 UEH22:UEN25 TUL22:TUR25 TKP22:TKV25 TAT22:TAZ25 SQX22:SRD25 SHB22:SHH25 RXF22:RXL25 RNJ22:RNP25 RDN22:RDT25 QTR22:QTX25 QJV22:QKB25 PZZ22:QAF25 PQD22:PQJ25 PGH22:PGN25 OWL22:OWR25 OMP22:OMV25 OCT22:OCZ25 NSX22:NTD25 NJB22:NJH25 MZF22:MZL25 MPJ22:MPP25 MFN22:MFT25 LVR22:LVX25 LLV22:LMB25 LBZ22:LCF25 KSD22:KSJ25 KIH22:KIN25 JYL22:JYR25 JOP22:JOV25 JET22:JEZ25 IUX22:IVD25 ILB22:ILH25 IBF22:IBL25 HRJ22:HRP25 HHN22:HHT25 GXR22:GXX25 GNV22:GOB25 GDZ22:GEF25 FUD22:FUJ25 FKH22:FKN25 FAL22:FAR25 EQP22:EQV25 EGT22:EGZ25 DWX22:DXD25 DNB22:DNH25 DDF22:DDL25 CTJ22:CTP25 CJN22:CJT25 BZR22:BZX25 BPV22:BQB25 BFZ22:BGF25 AWD22:AWJ25 AMH22:AMN25 ACL22:ACR25 SP22:SV25 IT22:IZ25" xr:uid="{00000000-0002-0000-0100-000000000000}">
      <formula1>#REF!</formula1>
    </dataValidation>
    <dataValidation type="list" allowBlank="1" showInputMessage="1" showErrorMessage="1" sqref="IT2:IZ2 WVF983042:WVL983042 WLJ983042:WLP983042 WBN983042:WBT983042 VRR983042:VRX983042 VHV983042:VIB983042 UXZ983042:UYF983042 UOD983042:UOJ983042 UEH983042:UEN983042 TUL983042:TUR983042 TKP983042:TKV983042 TAT983042:TAZ983042 SQX983042:SRD983042 SHB983042:SHH983042 RXF983042:RXL983042 RNJ983042:RNP983042 RDN983042:RDT983042 QTR983042:QTX983042 QJV983042:QKB983042 PZZ983042:QAF983042 PQD983042:PQJ983042 PGH983042:PGN983042 OWL983042:OWR983042 OMP983042:OMV983042 OCT983042:OCZ983042 NSX983042:NTD983042 NJB983042:NJH983042 MZF983042:MZL983042 MPJ983042:MPP983042 MFN983042:MFT983042 LVR983042:LVX983042 LLV983042:LMB983042 LBZ983042:LCF983042 KSD983042:KSJ983042 KIH983042:KIN983042 JYL983042:JYR983042 JOP983042:JOV983042 JET983042:JEZ983042 IUX983042:IVD983042 ILB983042:ILH983042 IBF983042:IBL983042 HRJ983042:HRP983042 HHN983042:HHT983042 GXR983042:GXX983042 GNV983042:GOB983042 GDZ983042:GEF983042 FUD983042:FUJ983042 FKH983042:FKN983042 FAL983042:FAR983042 EQP983042:EQV983042 EGT983042:EGZ983042 DWX983042:DXD983042 DNB983042:DNH983042 DDF983042:DDL983042 CTJ983042:CTP983042 CJN983042:CJT983042 BZR983042:BZX983042 BPV983042:BQB983042 BFZ983042:BGF983042 AWD983042:AWJ983042 AMH983042:AMN983042 ACL983042:ACR983042 SP983042:SV983042 IT983042:IZ983042 B983042:H983042 WVF917506:WVL917506 WLJ917506:WLP917506 WBN917506:WBT917506 VRR917506:VRX917506 VHV917506:VIB917506 UXZ917506:UYF917506 UOD917506:UOJ917506 UEH917506:UEN917506 TUL917506:TUR917506 TKP917506:TKV917506 TAT917506:TAZ917506 SQX917506:SRD917506 SHB917506:SHH917506 RXF917506:RXL917506 RNJ917506:RNP917506 RDN917506:RDT917506 QTR917506:QTX917506 QJV917506:QKB917506 PZZ917506:QAF917506 PQD917506:PQJ917506 PGH917506:PGN917506 OWL917506:OWR917506 OMP917506:OMV917506 OCT917506:OCZ917506 NSX917506:NTD917506 NJB917506:NJH917506 MZF917506:MZL917506 MPJ917506:MPP917506 MFN917506:MFT917506 LVR917506:LVX917506 LLV917506:LMB917506 LBZ917506:LCF917506 KSD917506:KSJ917506 KIH917506:KIN917506 JYL917506:JYR917506 JOP917506:JOV917506 JET917506:JEZ917506 IUX917506:IVD917506 ILB917506:ILH917506 IBF917506:IBL917506 HRJ917506:HRP917506 HHN917506:HHT917506 GXR917506:GXX917506 GNV917506:GOB917506 GDZ917506:GEF917506 FUD917506:FUJ917506 FKH917506:FKN917506 FAL917506:FAR917506 EQP917506:EQV917506 EGT917506:EGZ917506 DWX917506:DXD917506 DNB917506:DNH917506 DDF917506:DDL917506 CTJ917506:CTP917506 CJN917506:CJT917506 BZR917506:BZX917506 BPV917506:BQB917506 BFZ917506:BGF917506 AWD917506:AWJ917506 AMH917506:AMN917506 ACL917506:ACR917506 SP917506:SV917506 IT917506:IZ917506 B917506:H917506 WVF851970:WVL851970 WLJ851970:WLP851970 WBN851970:WBT851970 VRR851970:VRX851970 VHV851970:VIB851970 UXZ851970:UYF851970 UOD851970:UOJ851970 UEH851970:UEN851970 TUL851970:TUR851970 TKP851970:TKV851970 TAT851970:TAZ851970 SQX851970:SRD851970 SHB851970:SHH851970 RXF851970:RXL851970 RNJ851970:RNP851970 RDN851970:RDT851970 QTR851970:QTX851970 QJV851970:QKB851970 PZZ851970:QAF851970 PQD851970:PQJ851970 PGH851970:PGN851970 OWL851970:OWR851970 OMP851970:OMV851970 OCT851970:OCZ851970 NSX851970:NTD851970 NJB851970:NJH851970 MZF851970:MZL851970 MPJ851970:MPP851970 MFN851970:MFT851970 LVR851970:LVX851970 LLV851970:LMB851970 LBZ851970:LCF851970 KSD851970:KSJ851970 KIH851970:KIN851970 JYL851970:JYR851970 JOP851970:JOV851970 JET851970:JEZ851970 IUX851970:IVD851970 ILB851970:ILH851970 IBF851970:IBL851970 HRJ851970:HRP851970 HHN851970:HHT851970 GXR851970:GXX851970 GNV851970:GOB851970 GDZ851970:GEF851970 FUD851970:FUJ851970 FKH851970:FKN851970 FAL851970:FAR851970 EQP851970:EQV851970 EGT851970:EGZ851970 DWX851970:DXD851970 DNB851970:DNH851970 DDF851970:DDL851970 CTJ851970:CTP851970 CJN851970:CJT851970 BZR851970:BZX851970 BPV851970:BQB851970 BFZ851970:BGF851970 AWD851970:AWJ851970 AMH851970:AMN851970 ACL851970:ACR851970 SP851970:SV851970 IT851970:IZ851970 B851970:H851970 WVF786434:WVL786434 WLJ786434:WLP786434 WBN786434:WBT786434 VRR786434:VRX786434 VHV786434:VIB786434 UXZ786434:UYF786434 UOD786434:UOJ786434 UEH786434:UEN786434 TUL786434:TUR786434 TKP786434:TKV786434 TAT786434:TAZ786434 SQX786434:SRD786434 SHB786434:SHH786434 RXF786434:RXL786434 RNJ786434:RNP786434 RDN786434:RDT786434 QTR786434:QTX786434 QJV786434:QKB786434 PZZ786434:QAF786434 PQD786434:PQJ786434 PGH786434:PGN786434 OWL786434:OWR786434 OMP786434:OMV786434 OCT786434:OCZ786434 NSX786434:NTD786434 NJB786434:NJH786434 MZF786434:MZL786434 MPJ786434:MPP786434 MFN786434:MFT786434 LVR786434:LVX786434 LLV786434:LMB786434 LBZ786434:LCF786434 KSD786434:KSJ786434 KIH786434:KIN786434 JYL786434:JYR786434 JOP786434:JOV786434 JET786434:JEZ786434 IUX786434:IVD786434 ILB786434:ILH786434 IBF786434:IBL786434 HRJ786434:HRP786434 HHN786434:HHT786434 GXR786434:GXX786434 GNV786434:GOB786434 GDZ786434:GEF786434 FUD786434:FUJ786434 FKH786434:FKN786434 FAL786434:FAR786434 EQP786434:EQV786434 EGT786434:EGZ786434 DWX786434:DXD786434 DNB786434:DNH786434 DDF786434:DDL786434 CTJ786434:CTP786434 CJN786434:CJT786434 BZR786434:BZX786434 BPV786434:BQB786434 BFZ786434:BGF786434 AWD786434:AWJ786434 AMH786434:AMN786434 ACL786434:ACR786434 SP786434:SV786434 IT786434:IZ786434 B786434:H786434 WVF720898:WVL720898 WLJ720898:WLP720898 WBN720898:WBT720898 VRR720898:VRX720898 VHV720898:VIB720898 UXZ720898:UYF720898 UOD720898:UOJ720898 UEH720898:UEN720898 TUL720898:TUR720898 TKP720898:TKV720898 TAT720898:TAZ720898 SQX720898:SRD720898 SHB720898:SHH720898 RXF720898:RXL720898 RNJ720898:RNP720898 RDN720898:RDT720898 QTR720898:QTX720898 QJV720898:QKB720898 PZZ720898:QAF720898 PQD720898:PQJ720898 PGH720898:PGN720898 OWL720898:OWR720898 OMP720898:OMV720898 OCT720898:OCZ720898 NSX720898:NTD720898 NJB720898:NJH720898 MZF720898:MZL720898 MPJ720898:MPP720898 MFN720898:MFT720898 LVR720898:LVX720898 LLV720898:LMB720898 LBZ720898:LCF720898 KSD720898:KSJ720898 KIH720898:KIN720898 JYL720898:JYR720898 JOP720898:JOV720898 JET720898:JEZ720898 IUX720898:IVD720898 ILB720898:ILH720898 IBF720898:IBL720898 HRJ720898:HRP720898 HHN720898:HHT720898 GXR720898:GXX720898 GNV720898:GOB720898 GDZ720898:GEF720898 FUD720898:FUJ720898 FKH720898:FKN720898 FAL720898:FAR720898 EQP720898:EQV720898 EGT720898:EGZ720898 DWX720898:DXD720898 DNB720898:DNH720898 DDF720898:DDL720898 CTJ720898:CTP720898 CJN720898:CJT720898 BZR720898:BZX720898 BPV720898:BQB720898 BFZ720898:BGF720898 AWD720898:AWJ720898 AMH720898:AMN720898 ACL720898:ACR720898 SP720898:SV720898 IT720898:IZ720898 B720898:H720898 WVF655362:WVL655362 WLJ655362:WLP655362 WBN655362:WBT655362 VRR655362:VRX655362 VHV655362:VIB655362 UXZ655362:UYF655362 UOD655362:UOJ655362 UEH655362:UEN655362 TUL655362:TUR655362 TKP655362:TKV655362 TAT655362:TAZ655362 SQX655362:SRD655362 SHB655362:SHH655362 RXF655362:RXL655362 RNJ655362:RNP655362 RDN655362:RDT655362 QTR655362:QTX655362 QJV655362:QKB655362 PZZ655362:QAF655362 PQD655362:PQJ655362 PGH655362:PGN655362 OWL655362:OWR655362 OMP655362:OMV655362 OCT655362:OCZ655362 NSX655362:NTD655362 NJB655362:NJH655362 MZF655362:MZL655362 MPJ655362:MPP655362 MFN655362:MFT655362 LVR655362:LVX655362 LLV655362:LMB655362 LBZ655362:LCF655362 KSD655362:KSJ655362 KIH655362:KIN655362 JYL655362:JYR655362 JOP655362:JOV655362 JET655362:JEZ655362 IUX655362:IVD655362 ILB655362:ILH655362 IBF655362:IBL655362 HRJ655362:HRP655362 HHN655362:HHT655362 GXR655362:GXX655362 GNV655362:GOB655362 GDZ655362:GEF655362 FUD655362:FUJ655362 FKH655362:FKN655362 FAL655362:FAR655362 EQP655362:EQV655362 EGT655362:EGZ655362 DWX655362:DXD655362 DNB655362:DNH655362 DDF655362:DDL655362 CTJ655362:CTP655362 CJN655362:CJT655362 BZR655362:BZX655362 BPV655362:BQB655362 BFZ655362:BGF655362 AWD655362:AWJ655362 AMH655362:AMN655362 ACL655362:ACR655362 SP655362:SV655362 IT655362:IZ655362 B655362:H655362 WVF589826:WVL589826 WLJ589826:WLP589826 WBN589826:WBT589826 VRR589826:VRX589826 VHV589826:VIB589826 UXZ589826:UYF589826 UOD589826:UOJ589826 UEH589826:UEN589826 TUL589826:TUR589826 TKP589826:TKV589826 TAT589826:TAZ589826 SQX589826:SRD589826 SHB589826:SHH589826 RXF589826:RXL589826 RNJ589826:RNP589826 RDN589826:RDT589826 QTR589826:QTX589826 QJV589826:QKB589826 PZZ589826:QAF589826 PQD589826:PQJ589826 PGH589826:PGN589826 OWL589826:OWR589826 OMP589826:OMV589826 OCT589826:OCZ589826 NSX589826:NTD589826 NJB589826:NJH589826 MZF589826:MZL589826 MPJ589826:MPP589826 MFN589826:MFT589826 LVR589826:LVX589826 LLV589826:LMB589826 LBZ589826:LCF589826 KSD589826:KSJ589826 KIH589826:KIN589826 JYL589826:JYR589826 JOP589826:JOV589826 JET589826:JEZ589826 IUX589826:IVD589826 ILB589826:ILH589826 IBF589826:IBL589826 HRJ589826:HRP589826 HHN589826:HHT589826 GXR589826:GXX589826 GNV589826:GOB589826 GDZ589826:GEF589826 FUD589826:FUJ589826 FKH589826:FKN589826 FAL589826:FAR589826 EQP589826:EQV589826 EGT589826:EGZ589826 DWX589826:DXD589826 DNB589826:DNH589826 DDF589826:DDL589826 CTJ589826:CTP589826 CJN589826:CJT589826 BZR589826:BZX589826 BPV589826:BQB589826 BFZ589826:BGF589826 AWD589826:AWJ589826 AMH589826:AMN589826 ACL589826:ACR589826 SP589826:SV589826 IT589826:IZ589826 B589826:H589826 WVF524290:WVL524290 WLJ524290:WLP524290 WBN524290:WBT524290 VRR524290:VRX524290 VHV524290:VIB524290 UXZ524290:UYF524290 UOD524290:UOJ524290 UEH524290:UEN524290 TUL524290:TUR524290 TKP524290:TKV524290 TAT524290:TAZ524290 SQX524290:SRD524290 SHB524290:SHH524290 RXF524290:RXL524290 RNJ524290:RNP524290 RDN524290:RDT524290 QTR524290:QTX524290 QJV524290:QKB524290 PZZ524290:QAF524290 PQD524290:PQJ524290 PGH524290:PGN524290 OWL524290:OWR524290 OMP524290:OMV524290 OCT524290:OCZ524290 NSX524290:NTD524290 NJB524290:NJH524290 MZF524290:MZL524290 MPJ524290:MPP524290 MFN524290:MFT524290 LVR524290:LVX524290 LLV524290:LMB524290 LBZ524290:LCF524290 KSD524290:KSJ524290 KIH524290:KIN524290 JYL524290:JYR524290 JOP524290:JOV524290 JET524290:JEZ524290 IUX524290:IVD524290 ILB524290:ILH524290 IBF524290:IBL524290 HRJ524290:HRP524290 HHN524290:HHT524290 GXR524290:GXX524290 GNV524290:GOB524290 GDZ524290:GEF524290 FUD524290:FUJ524290 FKH524290:FKN524290 FAL524290:FAR524290 EQP524290:EQV524290 EGT524290:EGZ524290 DWX524290:DXD524290 DNB524290:DNH524290 DDF524290:DDL524290 CTJ524290:CTP524290 CJN524290:CJT524290 BZR524290:BZX524290 BPV524290:BQB524290 BFZ524290:BGF524290 AWD524290:AWJ524290 AMH524290:AMN524290 ACL524290:ACR524290 SP524290:SV524290 IT524290:IZ524290 B524290:H524290 WVF458754:WVL458754 WLJ458754:WLP458754 WBN458754:WBT458754 VRR458754:VRX458754 VHV458754:VIB458754 UXZ458754:UYF458754 UOD458754:UOJ458754 UEH458754:UEN458754 TUL458754:TUR458754 TKP458754:TKV458754 TAT458754:TAZ458754 SQX458754:SRD458754 SHB458754:SHH458754 RXF458754:RXL458754 RNJ458754:RNP458754 RDN458754:RDT458754 QTR458754:QTX458754 QJV458754:QKB458754 PZZ458754:QAF458754 PQD458754:PQJ458754 PGH458754:PGN458754 OWL458754:OWR458754 OMP458754:OMV458754 OCT458754:OCZ458754 NSX458754:NTD458754 NJB458754:NJH458754 MZF458754:MZL458754 MPJ458754:MPP458754 MFN458754:MFT458754 LVR458754:LVX458754 LLV458754:LMB458754 LBZ458754:LCF458754 KSD458754:KSJ458754 KIH458754:KIN458754 JYL458754:JYR458754 JOP458754:JOV458754 JET458754:JEZ458754 IUX458754:IVD458754 ILB458754:ILH458754 IBF458754:IBL458754 HRJ458754:HRP458754 HHN458754:HHT458754 GXR458754:GXX458754 GNV458754:GOB458754 GDZ458754:GEF458754 FUD458754:FUJ458754 FKH458754:FKN458754 FAL458754:FAR458754 EQP458754:EQV458754 EGT458754:EGZ458754 DWX458754:DXD458754 DNB458754:DNH458754 DDF458754:DDL458754 CTJ458754:CTP458754 CJN458754:CJT458754 BZR458754:BZX458754 BPV458754:BQB458754 BFZ458754:BGF458754 AWD458754:AWJ458754 AMH458754:AMN458754 ACL458754:ACR458754 SP458754:SV458754 IT458754:IZ458754 B458754:H458754 WVF393218:WVL393218 WLJ393218:WLP393218 WBN393218:WBT393218 VRR393218:VRX393218 VHV393218:VIB393218 UXZ393218:UYF393218 UOD393218:UOJ393218 UEH393218:UEN393218 TUL393218:TUR393218 TKP393218:TKV393218 TAT393218:TAZ393218 SQX393218:SRD393218 SHB393218:SHH393218 RXF393218:RXL393218 RNJ393218:RNP393218 RDN393218:RDT393218 QTR393218:QTX393218 QJV393218:QKB393218 PZZ393218:QAF393218 PQD393218:PQJ393218 PGH393218:PGN393218 OWL393218:OWR393218 OMP393218:OMV393218 OCT393218:OCZ393218 NSX393218:NTD393218 NJB393218:NJH393218 MZF393218:MZL393218 MPJ393218:MPP393218 MFN393218:MFT393218 LVR393218:LVX393218 LLV393218:LMB393218 LBZ393218:LCF393218 KSD393218:KSJ393218 KIH393218:KIN393218 JYL393218:JYR393218 JOP393218:JOV393218 JET393218:JEZ393218 IUX393218:IVD393218 ILB393218:ILH393218 IBF393218:IBL393218 HRJ393218:HRP393218 HHN393218:HHT393218 GXR393218:GXX393218 GNV393218:GOB393218 GDZ393218:GEF393218 FUD393218:FUJ393218 FKH393218:FKN393218 FAL393218:FAR393218 EQP393218:EQV393218 EGT393218:EGZ393218 DWX393218:DXD393218 DNB393218:DNH393218 DDF393218:DDL393218 CTJ393218:CTP393218 CJN393218:CJT393218 BZR393218:BZX393218 BPV393218:BQB393218 BFZ393218:BGF393218 AWD393218:AWJ393218 AMH393218:AMN393218 ACL393218:ACR393218 SP393218:SV393218 IT393218:IZ393218 B393218:H393218 WVF327682:WVL327682 WLJ327682:WLP327682 WBN327682:WBT327682 VRR327682:VRX327682 VHV327682:VIB327682 UXZ327682:UYF327682 UOD327682:UOJ327682 UEH327682:UEN327682 TUL327682:TUR327682 TKP327682:TKV327682 TAT327682:TAZ327682 SQX327682:SRD327682 SHB327682:SHH327682 RXF327682:RXL327682 RNJ327682:RNP327682 RDN327682:RDT327682 QTR327682:QTX327682 QJV327682:QKB327682 PZZ327682:QAF327682 PQD327682:PQJ327682 PGH327682:PGN327682 OWL327682:OWR327682 OMP327682:OMV327682 OCT327682:OCZ327682 NSX327682:NTD327682 NJB327682:NJH327682 MZF327682:MZL327682 MPJ327682:MPP327682 MFN327682:MFT327682 LVR327682:LVX327682 LLV327682:LMB327682 LBZ327682:LCF327682 KSD327682:KSJ327682 KIH327682:KIN327682 JYL327682:JYR327682 JOP327682:JOV327682 JET327682:JEZ327682 IUX327682:IVD327682 ILB327682:ILH327682 IBF327682:IBL327682 HRJ327682:HRP327682 HHN327682:HHT327682 GXR327682:GXX327682 GNV327682:GOB327682 GDZ327682:GEF327682 FUD327682:FUJ327682 FKH327682:FKN327682 FAL327682:FAR327682 EQP327682:EQV327682 EGT327682:EGZ327682 DWX327682:DXD327682 DNB327682:DNH327682 DDF327682:DDL327682 CTJ327682:CTP327682 CJN327682:CJT327682 BZR327682:BZX327682 BPV327682:BQB327682 BFZ327682:BGF327682 AWD327682:AWJ327682 AMH327682:AMN327682 ACL327682:ACR327682 SP327682:SV327682 IT327682:IZ327682 B327682:H327682 WVF262146:WVL262146 WLJ262146:WLP262146 WBN262146:WBT262146 VRR262146:VRX262146 VHV262146:VIB262146 UXZ262146:UYF262146 UOD262146:UOJ262146 UEH262146:UEN262146 TUL262146:TUR262146 TKP262146:TKV262146 TAT262146:TAZ262146 SQX262146:SRD262146 SHB262146:SHH262146 RXF262146:RXL262146 RNJ262146:RNP262146 RDN262146:RDT262146 QTR262146:QTX262146 QJV262146:QKB262146 PZZ262146:QAF262146 PQD262146:PQJ262146 PGH262146:PGN262146 OWL262146:OWR262146 OMP262146:OMV262146 OCT262146:OCZ262146 NSX262146:NTD262146 NJB262146:NJH262146 MZF262146:MZL262146 MPJ262146:MPP262146 MFN262146:MFT262146 LVR262146:LVX262146 LLV262146:LMB262146 LBZ262146:LCF262146 KSD262146:KSJ262146 KIH262146:KIN262146 JYL262146:JYR262146 JOP262146:JOV262146 JET262146:JEZ262146 IUX262146:IVD262146 ILB262146:ILH262146 IBF262146:IBL262146 HRJ262146:HRP262146 HHN262146:HHT262146 GXR262146:GXX262146 GNV262146:GOB262146 GDZ262146:GEF262146 FUD262146:FUJ262146 FKH262146:FKN262146 FAL262146:FAR262146 EQP262146:EQV262146 EGT262146:EGZ262146 DWX262146:DXD262146 DNB262146:DNH262146 DDF262146:DDL262146 CTJ262146:CTP262146 CJN262146:CJT262146 BZR262146:BZX262146 BPV262146:BQB262146 BFZ262146:BGF262146 AWD262146:AWJ262146 AMH262146:AMN262146 ACL262146:ACR262146 SP262146:SV262146 IT262146:IZ262146 B262146:H262146 WVF196610:WVL196610 WLJ196610:WLP196610 WBN196610:WBT196610 VRR196610:VRX196610 VHV196610:VIB196610 UXZ196610:UYF196610 UOD196610:UOJ196610 UEH196610:UEN196610 TUL196610:TUR196610 TKP196610:TKV196610 TAT196610:TAZ196610 SQX196610:SRD196610 SHB196610:SHH196610 RXF196610:RXL196610 RNJ196610:RNP196610 RDN196610:RDT196610 QTR196610:QTX196610 QJV196610:QKB196610 PZZ196610:QAF196610 PQD196610:PQJ196610 PGH196610:PGN196610 OWL196610:OWR196610 OMP196610:OMV196610 OCT196610:OCZ196610 NSX196610:NTD196610 NJB196610:NJH196610 MZF196610:MZL196610 MPJ196610:MPP196610 MFN196610:MFT196610 LVR196610:LVX196610 LLV196610:LMB196610 LBZ196610:LCF196610 KSD196610:KSJ196610 KIH196610:KIN196610 JYL196610:JYR196610 JOP196610:JOV196610 JET196610:JEZ196610 IUX196610:IVD196610 ILB196610:ILH196610 IBF196610:IBL196610 HRJ196610:HRP196610 HHN196610:HHT196610 GXR196610:GXX196610 GNV196610:GOB196610 GDZ196610:GEF196610 FUD196610:FUJ196610 FKH196610:FKN196610 FAL196610:FAR196610 EQP196610:EQV196610 EGT196610:EGZ196610 DWX196610:DXD196610 DNB196610:DNH196610 DDF196610:DDL196610 CTJ196610:CTP196610 CJN196610:CJT196610 BZR196610:BZX196610 BPV196610:BQB196610 BFZ196610:BGF196610 AWD196610:AWJ196610 AMH196610:AMN196610 ACL196610:ACR196610 SP196610:SV196610 IT196610:IZ196610 B196610:H196610 WVF131074:WVL131074 WLJ131074:WLP131074 WBN131074:WBT131074 VRR131074:VRX131074 VHV131074:VIB131074 UXZ131074:UYF131074 UOD131074:UOJ131074 UEH131074:UEN131074 TUL131074:TUR131074 TKP131074:TKV131074 TAT131074:TAZ131074 SQX131074:SRD131074 SHB131074:SHH131074 RXF131074:RXL131074 RNJ131074:RNP131074 RDN131074:RDT131074 QTR131074:QTX131074 QJV131074:QKB131074 PZZ131074:QAF131074 PQD131074:PQJ131074 PGH131074:PGN131074 OWL131074:OWR131074 OMP131074:OMV131074 OCT131074:OCZ131074 NSX131074:NTD131074 NJB131074:NJH131074 MZF131074:MZL131074 MPJ131074:MPP131074 MFN131074:MFT131074 LVR131074:LVX131074 LLV131074:LMB131074 LBZ131074:LCF131074 KSD131074:KSJ131074 KIH131074:KIN131074 JYL131074:JYR131074 JOP131074:JOV131074 JET131074:JEZ131074 IUX131074:IVD131074 ILB131074:ILH131074 IBF131074:IBL131074 HRJ131074:HRP131074 HHN131074:HHT131074 GXR131074:GXX131074 GNV131074:GOB131074 GDZ131074:GEF131074 FUD131074:FUJ131074 FKH131074:FKN131074 FAL131074:FAR131074 EQP131074:EQV131074 EGT131074:EGZ131074 DWX131074:DXD131074 DNB131074:DNH131074 DDF131074:DDL131074 CTJ131074:CTP131074 CJN131074:CJT131074 BZR131074:BZX131074 BPV131074:BQB131074 BFZ131074:BGF131074 AWD131074:AWJ131074 AMH131074:AMN131074 ACL131074:ACR131074 SP131074:SV131074 IT131074:IZ131074 B131074:H131074 WVF65538:WVL65538 WLJ65538:WLP65538 WBN65538:WBT65538 VRR65538:VRX65538 VHV65538:VIB65538 UXZ65538:UYF65538 UOD65538:UOJ65538 UEH65538:UEN65538 TUL65538:TUR65538 TKP65538:TKV65538 TAT65538:TAZ65538 SQX65538:SRD65538 SHB65538:SHH65538 RXF65538:RXL65538 RNJ65538:RNP65538 RDN65538:RDT65538 QTR65538:QTX65538 QJV65538:QKB65538 PZZ65538:QAF65538 PQD65538:PQJ65538 PGH65538:PGN65538 OWL65538:OWR65538 OMP65538:OMV65538 OCT65538:OCZ65538 NSX65538:NTD65538 NJB65538:NJH65538 MZF65538:MZL65538 MPJ65538:MPP65538 MFN65538:MFT65538 LVR65538:LVX65538 LLV65538:LMB65538 LBZ65538:LCF65538 KSD65538:KSJ65538 KIH65538:KIN65538 JYL65538:JYR65538 JOP65538:JOV65538 JET65538:JEZ65538 IUX65538:IVD65538 ILB65538:ILH65538 IBF65538:IBL65538 HRJ65538:HRP65538 HHN65538:HHT65538 GXR65538:GXX65538 GNV65538:GOB65538 GDZ65538:GEF65538 FUD65538:FUJ65538 FKH65538:FKN65538 FAL65538:FAR65538 EQP65538:EQV65538 EGT65538:EGZ65538 DWX65538:DXD65538 DNB65538:DNH65538 DDF65538:DDL65538 CTJ65538:CTP65538 CJN65538:CJT65538 BZR65538:BZX65538 BPV65538:BQB65538 BFZ65538:BGF65538 AWD65538:AWJ65538 AMH65538:AMN65538 ACL65538:ACR65538 SP65538:SV65538 IT65538:IZ65538 B65538:H65538 WVF2:WVL2 WLJ2:WLP2 WBN2:WBT2 VRR2:VRX2 VHV2:VIB2 UXZ2:UYF2 UOD2:UOJ2 UEH2:UEN2 TUL2:TUR2 TKP2:TKV2 TAT2:TAZ2 SQX2:SRD2 SHB2:SHH2 RXF2:RXL2 RNJ2:RNP2 RDN2:RDT2 QTR2:QTX2 QJV2:QKB2 PZZ2:QAF2 PQD2:PQJ2 PGH2:PGN2 OWL2:OWR2 OMP2:OMV2 OCT2:OCZ2 NSX2:NTD2 NJB2:NJH2 MZF2:MZL2 MPJ2:MPP2 MFN2:MFT2 LVR2:LVX2 LLV2:LMB2 LBZ2:LCF2 KSD2:KSJ2 KIH2:KIN2 JYL2:JYR2 JOP2:JOV2 JET2:JEZ2 IUX2:IVD2 ILB2:ILH2 IBF2:IBL2 HRJ2:HRP2 HHN2:HHT2 GXR2:GXX2 GNV2:GOB2 GDZ2:GEF2 FUD2:FUJ2 FKH2:FKN2 FAL2:FAR2 EQP2:EQV2 EGT2:EGZ2 DWX2:DXD2 DNB2:DNH2 DDF2:DDL2 CTJ2:CTP2 CJN2:CJT2 BZR2:BZX2 BPV2:BQB2 BFZ2:BGF2 AWD2:AWJ2 AMH2:AMN2 ACL2:ACR2 SP2:SV2 B2:H2 WVG983047:WVH983047 WLK983047:WLL983047 WBO983047:WBP983047 VRS983047:VRT983047 VHW983047:VHX983047 UYA983047:UYB983047 UOE983047:UOF983047 UEI983047:UEJ983047 TUM983047:TUN983047 TKQ983047:TKR983047 TAU983047:TAV983047 SQY983047:SQZ983047 SHC983047:SHD983047 RXG983047:RXH983047 RNK983047:RNL983047 RDO983047:RDP983047 QTS983047:QTT983047 QJW983047:QJX983047 QAA983047:QAB983047 PQE983047:PQF983047 PGI983047:PGJ983047 OWM983047:OWN983047 OMQ983047:OMR983047 OCU983047:OCV983047 NSY983047:NSZ983047 NJC983047:NJD983047 MZG983047:MZH983047 MPK983047:MPL983047 MFO983047:MFP983047 LVS983047:LVT983047 LLW983047:LLX983047 LCA983047:LCB983047 KSE983047:KSF983047 KII983047:KIJ983047 JYM983047:JYN983047 JOQ983047:JOR983047 JEU983047:JEV983047 IUY983047:IUZ983047 ILC983047:ILD983047 IBG983047:IBH983047 HRK983047:HRL983047 HHO983047:HHP983047 GXS983047:GXT983047 GNW983047:GNX983047 GEA983047:GEB983047 FUE983047:FUF983047 FKI983047:FKJ983047 FAM983047:FAN983047 EQQ983047:EQR983047 EGU983047:EGV983047 DWY983047:DWZ983047 DNC983047:DND983047 DDG983047:DDH983047 CTK983047:CTL983047 CJO983047:CJP983047 BZS983047:BZT983047 BPW983047:BPX983047 BGA983047:BGB983047 AWE983047:AWF983047 AMI983047:AMJ983047 ACM983047:ACN983047 SQ983047:SR983047 IU983047:IV983047 C983047:D983047 WVG917511:WVH917511 WLK917511:WLL917511 WBO917511:WBP917511 VRS917511:VRT917511 VHW917511:VHX917511 UYA917511:UYB917511 UOE917511:UOF917511 UEI917511:UEJ917511 TUM917511:TUN917511 TKQ917511:TKR917511 TAU917511:TAV917511 SQY917511:SQZ917511 SHC917511:SHD917511 RXG917511:RXH917511 RNK917511:RNL917511 RDO917511:RDP917511 QTS917511:QTT917511 QJW917511:QJX917511 QAA917511:QAB917511 PQE917511:PQF917511 PGI917511:PGJ917511 OWM917511:OWN917511 OMQ917511:OMR917511 OCU917511:OCV917511 NSY917511:NSZ917511 NJC917511:NJD917511 MZG917511:MZH917511 MPK917511:MPL917511 MFO917511:MFP917511 LVS917511:LVT917511 LLW917511:LLX917511 LCA917511:LCB917511 KSE917511:KSF917511 KII917511:KIJ917511 JYM917511:JYN917511 JOQ917511:JOR917511 JEU917511:JEV917511 IUY917511:IUZ917511 ILC917511:ILD917511 IBG917511:IBH917511 HRK917511:HRL917511 HHO917511:HHP917511 GXS917511:GXT917511 GNW917511:GNX917511 GEA917511:GEB917511 FUE917511:FUF917511 FKI917511:FKJ917511 FAM917511:FAN917511 EQQ917511:EQR917511 EGU917511:EGV917511 DWY917511:DWZ917511 DNC917511:DND917511 DDG917511:DDH917511 CTK917511:CTL917511 CJO917511:CJP917511 BZS917511:BZT917511 BPW917511:BPX917511 BGA917511:BGB917511 AWE917511:AWF917511 AMI917511:AMJ917511 ACM917511:ACN917511 SQ917511:SR917511 IU917511:IV917511 C917511:D917511 WVG851975:WVH851975 WLK851975:WLL851975 WBO851975:WBP851975 VRS851975:VRT851975 VHW851975:VHX851975 UYA851975:UYB851975 UOE851975:UOF851975 UEI851975:UEJ851975 TUM851975:TUN851975 TKQ851975:TKR851975 TAU851975:TAV851975 SQY851975:SQZ851975 SHC851975:SHD851975 RXG851975:RXH851975 RNK851975:RNL851975 RDO851975:RDP851975 QTS851975:QTT851975 QJW851975:QJX851975 QAA851975:QAB851975 PQE851975:PQF851975 PGI851975:PGJ851975 OWM851975:OWN851975 OMQ851975:OMR851975 OCU851975:OCV851975 NSY851975:NSZ851975 NJC851975:NJD851975 MZG851975:MZH851975 MPK851975:MPL851975 MFO851975:MFP851975 LVS851975:LVT851975 LLW851975:LLX851975 LCA851975:LCB851975 KSE851975:KSF851975 KII851975:KIJ851975 JYM851975:JYN851975 JOQ851975:JOR851975 JEU851975:JEV851975 IUY851975:IUZ851975 ILC851975:ILD851975 IBG851975:IBH851975 HRK851975:HRL851975 HHO851975:HHP851975 GXS851975:GXT851975 GNW851975:GNX851975 GEA851975:GEB851975 FUE851975:FUF851975 FKI851975:FKJ851975 FAM851975:FAN851975 EQQ851975:EQR851975 EGU851975:EGV851975 DWY851975:DWZ851975 DNC851975:DND851975 DDG851975:DDH851975 CTK851975:CTL851975 CJO851975:CJP851975 BZS851975:BZT851975 BPW851975:BPX851975 BGA851975:BGB851975 AWE851975:AWF851975 AMI851975:AMJ851975 ACM851975:ACN851975 SQ851975:SR851975 IU851975:IV851975 C851975:D851975 WVG786439:WVH786439 WLK786439:WLL786439 WBO786439:WBP786439 VRS786439:VRT786439 VHW786439:VHX786439 UYA786439:UYB786439 UOE786439:UOF786439 UEI786439:UEJ786439 TUM786439:TUN786439 TKQ786439:TKR786439 TAU786439:TAV786439 SQY786439:SQZ786439 SHC786439:SHD786439 RXG786439:RXH786439 RNK786439:RNL786439 RDO786439:RDP786439 QTS786439:QTT786439 QJW786439:QJX786439 QAA786439:QAB786439 PQE786439:PQF786439 PGI786439:PGJ786439 OWM786439:OWN786439 OMQ786439:OMR786439 OCU786439:OCV786439 NSY786439:NSZ786439 NJC786439:NJD786439 MZG786439:MZH786439 MPK786439:MPL786439 MFO786439:MFP786439 LVS786439:LVT786439 LLW786439:LLX786439 LCA786439:LCB786439 KSE786439:KSF786439 KII786439:KIJ786439 JYM786439:JYN786439 JOQ786439:JOR786439 JEU786439:JEV786439 IUY786439:IUZ786439 ILC786439:ILD786439 IBG786439:IBH786439 HRK786439:HRL786439 HHO786439:HHP786439 GXS786439:GXT786439 GNW786439:GNX786439 GEA786439:GEB786439 FUE786439:FUF786439 FKI786439:FKJ786439 FAM786439:FAN786439 EQQ786439:EQR786439 EGU786439:EGV786439 DWY786439:DWZ786439 DNC786439:DND786439 DDG786439:DDH786439 CTK786439:CTL786439 CJO786439:CJP786439 BZS786439:BZT786439 BPW786439:BPX786439 BGA786439:BGB786439 AWE786439:AWF786439 AMI786439:AMJ786439 ACM786439:ACN786439 SQ786439:SR786439 IU786439:IV786439 C786439:D786439 WVG720903:WVH720903 WLK720903:WLL720903 WBO720903:WBP720903 VRS720903:VRT720903 VHW720903:VHX720903 UYA720903:UYB720903 UOE720903:UOF720903 UEI720903:UEJ720903 TUM720903:TUN720903 TKQ720903:TKR720903 TAU720903:TAV720903 SQY720903:SQZ720903 SHC720903:SHD720903 RXG720903:RXH720903 RNK720903:RNL720903 RDO720903:RDP720903 QTS720903:QTT720903 QJW720903:QJX720903 QAA720903:QAB720903 PQE720903:PQF720903 PGI720903:PGJ720903 OWM720903:OWN720903 OMQ720903:OMR720903 OCU720903:OCV720903 NSY720903:NSZ720903 NJC720903:NJD720903 MZG720903:MZH720903 MPK720903:MPL720903 MFO720903:MFP720903 LVS720903:LVT720903 LLW720903:LLX720903 LCA720903:LCB720903 KSE720903:KSF720903 KII720903:KIJ720903 JYM720903:JYN720903 JOQ720903:JOR720903 JEU720903:JEV720903 IUY720903:IUZ720903 ILC720903:ILD720903 IBG720903:IBH720903 HRK720903:HRL720903 HHO720903:HHP720903 GXS720903:GXT720903 GNW720903:GNX720903 GEA720903:GEB720903 FUE720903:FUF720903 FKI720903:FKJ720903 FAM720903:FAN720903 EQQ720903:EQR720903 EGU720903:EGV720903 DWY720903:DWZ720903 DNC720903:DND720903 DDG720903:DDH720903 CTK720903:CTL720903 CJO720903:CJP720903 BZS720903:BZT720903 BPW720903:BPX720903 BGA720903:BGB720903 AWE720903:AWF720903 AMI720903:AMJ720903 ACM720903:ACN720903 SQ720903:SR720903 IU720903:IV720903 C720903:D720903 WVG655367:WVH655367 WLK655367:WLL655367 WBO655367:WBP655367 VRS655367:VRT655367 VHW655367:VHX655367 UYA655367:UYB655367 UOE655367:UOF655367 UEI655367:UEJ655367 TUM655367:TUN655367 TKQ655367:TKR655367 TAU655367:TAV655367 SQY655367:SQZ655367 SHC655367:SHD655367 RXG655367:RXH655367 RNK655367:RNL655367 RDO655367:RDP655367 QTS655367:QTT655367 QJW655367:QJX655367 QAA655367:QAB655367 PQE655367:PQF655367 PGI655367:PGJ655367 OWM655367:OWN655367 OMQ655367:OMR655367 OCU655367:OCV655367 NSY655367:NSZ655367 NJC655367:NJD655367 MZG655367:MZH655367 MPK655367:MPL655367 MFO655367:MFP655367 LVS655367:LVT655367 LLW655367:LLX655367 LCA655367:LCB655367 KSE655367:KSF655367 KII655367:KIJ655367 JYM655367:JYN655367 JOQ655367:JOR655367 JEU655367:JEV655367 IUY655367:IUZ655367 ILC655367:ILD655367 IBG655367:IBH655367 HRK655367:HRL655367 HHO655367:HHP655367 GXS655367:GXT655367 GNW655367:GNX655367 GEA655367:GEB655367 FUE655367:FUF655367 FKI655367:FKJ655367 FAM655367:FAN655367 EQQ655367:EQR655367 EGU655367:EGV655367 DWY655367:DWZ655367 DNC655367:DND655367 DDG655367:DDH655367 CTK655367:CTL655367 CJO655367:CJP655367 BZS655367:BZT655367 BPW655367:BPX655367 BGA655367:BGB655367 AWE655367:AWF655367 AMI655367:AMJ655367 ACM655367:ACN655367 SQ655367:SR655367 IU655367:IV655367 C655367:D655367 WVG589831:WVH589831 WLK589831:WLL589831 WBO589831:WBP589831 VRS589831:VRT589831 VHW589831:VHX589831 UYA589831:UYB589831 UOE589831:UOF589831 UEI589831:UEJ589831 TUM589831:TUN589831 TKQ589831:TKR589831 TAU589831:TAV589831 SQY589831:SQZ589831 SHC589831:SHD589831 RXG589831:RXH589831 RNK589831:RNL589831 RDO589831:RDP589831 QTS589831:QTT589831 QJW589831:QJX589831 QAA589831:QAB589831 PQE589831:PQF589831 PGI589831:PGJ589831 OWM589831:OWN589831 OMQ589831:OMR589831 OCU589831:OCV589831 NSY589831:NSZ589831 NJC589831:NJD589831 MZG589831:MZH589831 MPK589831:MPL589831 MFO589831:MFP589831 LVS589831:LVT589831 LLW589831:LLX589831 LCA589831:LCB589831 KSE589831:KSF589831 KII589831:KIJ589831 JYM589831:JYN589831 JOQ589831:JOR589831 JEU589831:JEV589831 IUY589831:IUZ589831 ILC589831:ILD589831 IBG589831:IBH589831 HRK589831:HRL589831 HHO589831:HHP589831 GXS589831:GXT589831 GNW589831:GNX589831 GEA589831:GEB589831 FUE589831:FUF589831 FKI589831:FKJ589831 FAM589831:FAN589831 EQQ589831:EQR589831 EGU589831:EGV589831 DWY589831:DWZ589831 DNC589831:DND589831 DDG589831:DDH589831 CTK589831:CTL589831 CJO589831:CJP589831 BZS589831:BZT589831 BPW589831:BPX589831 BGA589831:BGB589831 AWE589831:AWF589831 AMI589831:AMJ589831 ACM589831:ACN589831 SQ589831:SR589831 IU589831:IV589831 C589831:D589831 WVG524295:WVH524295 WLK524295:WLL524295 WBO524295:WBP524295 VRS524295:VRT524295 VHW524295:VHX524295 UYA524295:UYB524295 UOE524295:UOF524295 UEI524295:UEJ524295 TUM524295:TUN524295 TKQ524295:TKR524295 TAU524295:TAV524295 SQY524295:SQZ524295 SHC524295:SHD524295 RXG524295:RXH524295 RNK524295:RNL524295 RDO524295:RDP524295 QTS524295:QTT524295 QJW524295:QJX524295 QAA524295:QAB524295 PQE524295:PQF524295 PGI524295:PGJ524295 OWM524295:OWN524295 OMQ524295:OMR524295 OCU524295:OCV524295 NSY524295:NSZ524295 NJC524295:NJD524295 MZG524295:MZH524295 MPK524295:MPL524295 MFO524295:MFP524295 LVS524295:LVT524295 LLW524295:LLX524295 LCA524295:LCB524295 KSE524295:KSF524295 KII524295:KIJ524295 JYM524295:JYN524295 JOQ524295:JOR524295 JEU524295:JEV524295 IUY524295:IUZ524295 ILC524295:ILD524295 IBG524295:IBH524295 HRK524295:HRL524295 HHO524295:HHP524295 GXS524295:GXT524295 GNW524295:GNX524295 GEA524295:GEB524295 FUE524295:FUF524295 FKI524295:FKJ524295 FAM524295:FAN524295 EQQ524295:EQR524295 EGU524295:EGV524295 DWY524295:DWZ524295 DNC524295:DND524295 DDG524295:DDH524295 CTK524295:CTL524295 CJO524295:CJP524295 BZS524295:BZT524295 BPW524295:BPX524295 BGA524295:BGB524295 AWE524295:AWF524295 AMI524295:AMJ524295 ACM524295:ACN524295 SQ524295:SR524295 IU524295:IV524295 C524295:D524295 WVG458759:WVH458759 WLK458759:WLL458759 WBO458759:WBP458759 VRS458759:VRT458759 VHW458759:VHX458759 UYA458759:UYB458759 UOE458759:UOF458759 UEI458759:UEJ458759 TUM458759:TUN458759 TKQ458759:TKR458759 TAU458759:TAV458759 SQY458759:SQZ458759 SHC458759:SHD458759 RXG458759:RXH458759 RNK458759:RNL458759 RDO458759:RDP458759 QTS458759:QTT458759 QJW458759:QJX458759 QAA458759:QAB458759 PQE458759:PQF458759 PGI458759:PGJ458759 OWM458759:OWN458759 OMQ458759:OMR458759 OCU458759:OCV458759 NSY458759:NSZ458759 NJC458759:NJD458759 MZG458759:MZH458759 MPK458759:MPL458759 MFO458759:MFP458759 LVS458759:LVT458759 LLW458759:LLX458759 LCA458759:LCB458759 KSE458759:KSF458759 KII458759:KIJ458759 JYM458759:JYN458759 JOQ458759:JOR458759 JEU458759:JEV458759 IUY458759:IUZ458759 ILC458759:ILD458759 IBG458759:IBH458759 HRK458759:HRL458759 HHO458759:HHP458759 GXS458759:GXT458759 GNW458759:GNX458759 GEA458759:GEB458759 FUE458759:FUF458759 FKI458759:FKJ458759 FAM458759:FAN458759 EQQ458759:EQR458759 EGU458759:EGV458759 DWY458759:DWZ458759 DNC458759:DND458759 DDG458759:DDH458759 CTK458759:CTL458759 CJO458759:CJP458759 BZS458759:BZT458759 BPW458759:BPX458759 BGA458759:BGB458759 AWE458759:AWF458759 AMI458759:AMJ458759 ACM458759:ACN458759 SQ458759:SR458759 IU458759:IV458759 C458759:D458759 WVG393223:WVH393223 WLK393223:WLL393223 WBO393223:WBP393223 VRS393223:VRT393223 VHW393223:VHX393223 UYA393223:UYB393223 UOE393223:UOF393223 UEI393223:UEJ393223 TUM393223:TUN393223 TKQ393223:TKR393223 TAU393223:TAV393223 SQY393223:SQZ393223 SHC393223:SHD393223 RXG393223:RXH393223 RNK393223:RNL393223 RDO393223:RDP393223 QTS393223:QTT393223 QJW393223:QJX393223 QAA393223:QAB393223 PQE393223:PQF393223 PGI393223:PGJ393223 OWM393223:OWN393223 OMQ393223:OMR393223 OCU393223:OCV393223 NSY393223:NSZ393223 NJC393223:NJD393223 MZG393223:MZH393223 MPK393223:MPL393223 MFO393223:MFP393223 LVS393223:LVT393223 LLW393223:LLX393223 LCA393223:LCB393223 KSE393223:KSF393223 KII393223:KIJ393223 JYM393223:JYN393223 JOQ393223:JOR393223 JEU393223:JEV393223 IUY393223:IUZ393223 ILC393223:ILD393223 IBG393223:IBH393223 HRK393223:HRL393223 HHO393223:HHP393223 GXS393223:GXT393223 GNW393223:GNX393223 GEA393223:GEB393223 FUE393223:FUF393223 FKI393223:FKJ393223 FAM393223:FAN393223 EQQ393223:EQR393223 EGU393223:EGV393223 DWY393223:DWZ393223 DNC393223:DND393223 DDG393223:DDH393223 CTK393223:CTL393223 CJO393223:CJP393223 BZS393223:BZT393223 BPW393223:BPX393223 BGA393223:BGB393223 AWE393223:AWF393223 AMI393223:AMJ393223 ACM393223:ACN393223 SQ393223:SR393223 IU393223:IV393223 C393223:D393223 WVG327687:WVH327687 WLK327687:WLL327687 WBO327687:WBP327687 VRS327687:VRT327687 VHW327687:VHX327687 UYA327687:UYB327687 UOE327687:UOF327687 UEI327687:UEJ327687 TUM327687:TUN327687 TKQ327687:TKR327687 TAU327687:TAV327687 SQY327687:SQZ327687 SHC327687:SHD327687 RXG327687:RXH327687 RNK327687:RNL327687 RDO327687:RDP327687 QTS327687:QTT327687 QJW327687:QJX327687 QAA327687:QAB327687 PQE327687:PQF327687 PGI327687:PGJ327687 OWM327687:OWN327687 OMQ327687:OMR327687 OCU327687:OCV327687 NSY327687:NSZ327687 NJC327687:NJD327687 MZG327687:MZH327687 MPK327687:MPL327687 MFO327687:MFP327687 LVS327687:LVT327687 LLW327687:LLX327687 LCA327687:LCB327687 KSE327687:KSF327687 KII327687:KIJ327687 JYM327687:JYN327687 JOQ327687:JOR327687 JEU327687:JEV327687 IUY327687:IUZ327687 ILC327687:ILD327687 IBG327687:IBH327687 HRK327687:HRL327687 HHO327687:HHP327687 GXS327687:GXT327687 GNW327687:GNX327687 GEA327687:GEB327687 FUE327687:FUF327687 FKI327687:FKJ327687 FAM327687:FAN327687 EQQ327687:EQR327687 EGU327687:EGV327687 DWY327687:DWZ327687 DNC327687:DND327687 DDG327687:DDH327687 CTK327687:CTL327687 CJO327687:CJP327687 BZS327687:BZT327687 BPW327687:BPX327687 BGA327687:BGB327687 AWE327687:AWF327687 AMI327687:AMJ327687 ACM327687:ACN327687 SQ327687:SR327687 IU327687:IV327687 C327687:D327687 WVG262151:WVH262151 WLK262151:WLL262151 WBO262151:WBP262151 VRS262151:VRT262151 VHW262151:VHX262151 UYA262151:UYB262151 UOE262151:UOF262151 UEI262151:UEJ262151 TUM262151:TUN262151 TKQ262151:TKR262151 TAU262151:TAV262151 SQY262151:SQZ262151 SHC262151:SHD262151 RXG262151:RXH262151 RNK262151:RNL262151 RDO262151:RDP262151 QTS262151:QTT262151 QJW262151:QJX262151 QAA262151:QAB262151 PQE262151:PQF262151 PGI262151:PGJ262151 OWM262151:OWN262151 OMQ262151:OMR262151 OCU262151:OCV262151 NSY262151:NSZ262151 NJC262151:NJD262151 MZG262151:MZH262151 MPK262151:MPL262151 MFO262151:MFP262151 LVS262151:LVT262151 LLW262151:LLX262151 LCA262151:LCB262151 KSE262151:KSF262151 KII262151:KIJ262151 JYM262151:JYN262151 JOQ262151:JOR262151 JEU262151:JEV262151 IUY262151:IUZ262151 ILC262151:ILD262151 IBG262151:IBH262151 HRK262151:HRL262151 HHO262151:HHP262151 GXS262151:GXT262151 GNW262151:GNX262151 GEA262151:GEB262151 FUE262151:FUF262151 FKI262151:FKJ262151 FAM262151:FAN262151 EQQ262151:EQR262151 EGU262151:EGV262151 DWY262151:DWZ262151 DNC262151:DND262151 DDG262151:DDH262151 CTK262151:CTL262151 CJO262151:CJP262151 BZS262151:BZT262151 BPW262151:BPX262151 BGA262151:BGB262151 AWE262151:AWF262151 AMI262151:AMJ262151 ACM262151:ACN262151 SQ262151:SR262151 IU262151:IV262151 C262151:D262151 WVG196615:WVH196615 WLK196615:WLL196615 WBO196615:WBP196615 VRS196615:VRT196615 VHW196615:VHX196615 UYA196615:UYB196615 UOE196615:UOF196615 UEI196615:UEJ196615 TUM196615:TUN196615 TKQ196615:TKR196615 TAU196615:TAV196615 SQY196615:SQZ196615 SHC196615:SHD196615 RXG196615:RXH196615 RNK196615:RNL196615 RDO196615:RDP196615 QTS196615:QTT196615 QJW196615:QJX196615 QAA196615:QAB196615 PQE196615:PQF196615 PGI196615:PGJ196615 OWM196615:OWN196615 OMQ196615:OMR196615 OCU196615:OCV196615 NSY196615:NSZ196615 NJC196615:NJD196615 MZG196615:MZH196615 MPK196615:MPL196615 MFO196615:MFP196615 LVS196615:LVT196615 LLW196615:LLX196615 LCA196615:LCB196615 KSE196615:KSF196615 KII196615:KIJ196615 JYM196615:JYN196615 JOQ196615:JOR196615 JEU196615:JEV196615 IUY196615:IUZ196615 ILC196615:ILD196615 IBG196615:IBH196615 HRK196615:HRL196615 HHO196615:HHP196615 GXS196615:GXT196615 GNW196615:GNX196615 GEA196615:GEB196615 FUE196615:FUF196615 FKI196615:FKJ196615 FAM196615:FAN196615 EQQ196615:EQR196615 EGU196615:EGV196615 DWY196615:DWZ196615 DNC196615:DND196615 DDG196615:DDH196615 CTK196615:CTL196615 CJO196615:CJP196615 BZS196615:BZT196615 BPW196615:BPX196615 BGA196615:BGB196615 AWE196615:AWF196615 AMI196615:AMJ196615 ACM196615:ACN196615 SQ196615:SR196615 IU196615:IV196615 C196615:D196615 WVG131079:WVH131079 WLK131079:WLL131079 WBO131079:WBP131079 VRS131079:VRT131079 VHW131079:VHX131079 UYA131079:UYB131079 UOE131079:UOF131079 UEI131079:UEJ131079 TUM131079:TUN131079 TKQ131079:TKR131079 TAU131079:TAV131079 SQY131079:SQZ131079 SHC131079:SHD131079 RXG131079:RXH131079 RNK131079:RNL131079 RDO131079:RDP131079 QTS131079:QTT131079 QJW131079:QJX131079 QAA131079:QAB131079 PQE131079:PQF131079 PGI131079:PGJ131079 OWM131079:OWN131079 OMQ131079:OMR131079 OCU131079:OCV131079 NSY131079:NSZ131079 NJC131079:NJD131079 MZG131079:MZH131079 MPK131079:MPL131079 MFO131079:MFP131079 LVS131079:LVT131079 LLW131079:LLX131079 LCA131079:LCB131079 KSE131079:KSF131079 KII131079:KIJ131079 JYM131079:JYN131079 JOQ131079:JOR131079 JEU131079:JEV131079 IUY131079:IUZ131079 ILC131079:ILD131079 IBG131079:IBH131079 HRK131079:HRL131079 HHO131079:HHP131079 GXS131079:GXT131079 GNW131079:GNX131079 GEA131079:GEB131079 FUE131079:FUF131079 FKI131079:FKJ131079 FAM131079:FAN131079 EQQ131079:EQR131079 EGU131079:EGV131079 DWY131079:DWZ131079 DNC131079:DND131079 DDG131079:DDH131079 CTK131079:CTL131079 CJO131079:CJP131079 BZS131079:BZT131079 BPW131079:BPX131079 BGA131079:BGB131079 AWE131079:AWF131079 AMI131079:AMJ131079 ACM131079:ACN131079 SQ131079:SR131079 IU131079:IV131079 C131079:D131079 WVG65543:WVH65543 WLK65543:WLL65543 WBO65543:WBP65543 VRS65543:VRT65543 VHW65543:VHX65543 UYA65543:UYB65543 UOE65543:UOF65543 UEI65543:UEJ65543 TUM65543:TUN65543 TKQ65543:TKR65543 TAU65543:TAV65543 SQY65543:SQZ65543 SHC65543:SHD65543 RXG65543:RXH65543 RNK65543:RNL65543 RDO65543:RDP65543 QTS65543:QTT65543 QJW65543:QJX65543 QAA65543:QAB65543 PQE65543:PQF65543 PGI65543:PGJ65543 OWM65543:OWN65543 OMQ65543:OMR65543 OCU65543:OCV65543 NSY65543:NSZ65543 NJC65543:NJD65543 MZG65543:MZH65543 MPK65543:MPL65543 MFO65543:MFP65543 LVS65543:LVT65543 LLW65543:LLX65543 LCA65543:LCB65543 KSE65543:KSF65543 KII65543:KIJ65543 JYM65543:JYN65543 JOQ65543:JOR65543 JEU65543:JEV65543 IUY65543:IUZ65543 ILC65543:ILD65543 IBG65543:IBH65543 HRK65543:HRL65543 HHO65543:HHP65543 GXS65543:GXT65543 GNW65543:GNX65543 GEA65543:GEB65543 FUE65543:FUF65543 FKI65543:FKJ65543 FAM65543:FAN65543 EQQ65543:EQR65543 EGU65543:EGV65543 DWY65543:DWZ65543 DNC65543:DND65543 DDG65543:DDH65543 CTK65543:CTL65543 CJO65543:CJP65543 BZS65543:BZT65543 BPW65543:BPX65543 BGA65543:BGB65543 AWE65543:AWF65543 AMI65543:AMJ65543 ACM65543:ACN65543 SQ65543:SR65543 IU65543:IV65543 C65543:D65543 WVG7:WVH7 WLK7:WLL7 WBO7:WBP7 VRS7:VRT7 VHW7:VHX7 UYA7:UYB7 UOE7:UOF7 UEI7:UEJ7 TUM7:TUN7 TKQ7:TKR7 TAU7:TAV7 SQY7:SQZ7 SHC7:SHD7 RXG7:RXH7 RNK7:RNL7 RDO7:RDP7 QTS7:QTT7 QJW7:QJX7 QAA7:QAB7 PQE7:PQF7 PGI7:PGJ7 OWM7:OWN7 OMQ7:OMR7 OCU7:OCV7 NSY7:NSZ7 NJC7:NJD7 MZG7:MZH7 MPK7:MPL7 MFO7:MFP7 LVS7:LVT7 LLW7:LLX7 LCA7:LCB7 KSE7:KSF7 KII7:KIJ7 JYM7:JYN7 JOQ7:JOR7 JEU7:JEV7 IUY7:IUZ7 ILC7:ILD7 IBG7:IBH7 HRK7:HRL7 HHO7:HHP7 GXS7:GXT7 GNW7:GNX7 GEA7:GEB7 FUE7:FUF7 FKI7:FKJ7 FAM7:FAN7 EQQ7:EQR7 EGU7:EGV7 DWY7:DWZ7 DNC7:DND7 DDG7:DDH7 CTK7:CTL7 CJO7:CJP7 BZS7:BZT7 BPW7:BPX7 BGA7:BGB7 AWE7:AWF7 AMI7:AMJ7 ACM7:ACN7 SQ7:SR7 IU7:IV7" xr:uid="{00000000-0002-0000-0100-000001000000}">
      <formula1>#REF!</formula1>
    </dataValidation>
  </dataValidations>
  <printOptions horizontalCentered="1" verticalCentered="1"/>
  <pageMargins left="0.98425196850393704" right="0" top="0.39370078740157483" bottom="0.39370078740157483" header="0" footer="0"/>
  <pageSetup paperSize="9" scale="78" fitToWidth="0" orientation="portrait" errors="blank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2051D060-B690-4219-A346-510F127A0606}">
            <xm:f>'\00契約データ\[T1149：女性自衛官営舎居室用カーテン（仕様書のとおり）_6.9.26見積（入札）.xlsm]使用方法'!#REF!="OP"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B4:D4</xm:sqref>
        </x14:conditionalFormatting>
        <x14:conditionalFormatting xmlns:xm="http://schemas.microsoft.com/office/excel/2006/main">
          <x14:cfRule type="expression" priority="3" id="{8B4308F0-5CA8-42CA-8F49-990CC6837BE8}">
            <xm:f>'\00契約データ\[T1149：女性自衛官営舎居室用カーテン（仕様書のとおり）_6.9.26見積（入札）.xlsm]使用方法'!#REF!="グループ別総額"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B5:D5</xm:sqref>
        </x14:conditionalFormatting>
        <x14:conditionalFormatting xmlns:xm="http://schemas.microsoft.com/office/excel/2006/main">
          <x14:cfRule type="expression" priority="4" id="{54FEB181-7183-4348-945E-EAF9EFF26113}">
            <xm:f>'\00契約データ\[T1149：女性自衛官営舎居室用カーテン（仕様書のとおり）_6.9.26見積（入札）.xlsm]使用方法'!#REF!="OP"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C4:D4</xm:sqref>
        </x14:conditionalFormatting>
        <x14:conditionalFormatting xmlns:xm="http://schemas.microsoft.com/office/excel/2006/main">
          <x14:cfRule type="expression" priority="1" id="{26881D7D-1F65-4225-A1AE-866074212E64}">
            <xm:f>'\00契約データ\[T1149：女性自衛官営舎居室用カーテン（仕様書のとおり）_6.9.26見積（入札）.xlsm]使用方法'!#REF!="グループ別総額"</xm:f>
            <x14:dxf>
              <font>
                <b val="0"/>
                <i val="0"/>
                <color theme="1"/>
              </font>
            </x14:dxf>
          </x14:cfRule>
          <x14:cfRule type="expression" priority="2" id="{C6B0EFBD-6E19-437C-B42A-B2039035652A}">
            <xm:f>'\00契約データ\[T1149：女性自衛官営舎居室用カーテン（仕様書のとおり）_6.9.26見積（入札）.xlsm]使用方法'!#REF!="グループ別総額"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C5:D5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2"/>
  <sheetViews>
    <sheetView showZeros="0" view="pageBreakPreview" zoomScaleNormal="100" zoomScaleSheetLayoutView="100" workbookViewId="0">
      <selection activeCell="D10" sqref="D10:G11"/>
    </sheetView>
  </sheetViews>
  <sheetFormatPr defaultColWidth="9.25" defaultRowHeight="9.6" customHeight="1" x14ac:dyDescent="0.15"/>
  <cols>
    <col min="1" max="1" width="3.875" style="25" customWidth="1"/>
    <col min="2" max="2" width="33.875" style="25" customWidth="1"/>
    <col min="3" max="3" width="25" style="25" customWidth="1"/>
    <col min="4" max="4" width="5.375" style="25" customWidth="1"/>
    <col min="5" max="5" width="7.75" style="26" customWidth="1"/>
    <col min="6" max="6" width="11.25" style="25" customWidth="1"/>
    <col min="7" max="7" width="14.5" style="25" customWidth="1"/>
    <col min="8" max="8" width="9.375" style="25" bestFit="1" customWidth="1"/>
    <col min="9" max="245" width="9.25" style="25"/>
    <col min="246" max="246" width="3.875" style="25" customWidth="1"/>
    <col min="247" max="248" width="30" style="25" customWidth="1"/>
    <col min="249" max="249" width="5" style="25" customWidth="1"/>
    <col min="250" max="250" width="7.75" style="25" customWidth="1"/>
    <col min="251" max="251" width="10" style="25" customWidth="1"/>
    <col min="252" max="252" width="11.125" style="25" customWidth="1"/>
    <col min="253" max="253" width="9.375" style="25" bestFit="1" customWidth="1"/>
    <col min="254" max="254" width="13.625" style="25" customWidth="1"/>
    <col min="255" max="255" width="9.25" style="25"/>
    <col min="256" max="256" width="10.75" style="25" bestFit="1" customWidth="1"/>
    <col min="257" max="257" width="9.625" style="25" bestFit="1" customWidth="1"/>
    <col min="258" max="501" width="9.25" style="25"/>
    <col min="502" max="502" width="3.875" style="25" customWidth="1"/>
    <col min="503" max="504" width="30" style="25" customWidth="1"/>
    <col min="505" max="505" width="5" style="25" customWidth="1"/>
    <col min="506" max="506" width="7.75" style="25" customWidth="1"/>
    <col min="507" max="507" width="10" style="25" customWidth="1"/>
    <col min="508" max="508" width="11.125" style="25" customWidth="1"/>
    <col min="509" max="509" width="9.375" style="25" bestFit="1" customWidth="1"/>
    <col min="510" max="510" width="13.625" style="25" customWidth="1"/>
    <col min="511" max="511" width="9.25" style="25"/>
    <col min="512" max="512" width="10.75" style="25" bestFit="1" customWidth="1"/>
    <col min="513" max="513" width="9.625" style="25" bestFit="1" customWidth="1"/>
    <col min="514" max="757" width="9.25" style="25"/>
    <col min="758" max="758" width="3.875" style="25" customWidth="1"/>
    <col min="759" max="760" width="30" style="25" customWidth="1"/>
    <col min="761" max="761" width="5" style="25" customWidth="1"/>
    <col min="762" max="762" width="7.75" style="25" customWidth="1"/>
    <col min="763" max="763" width="10" style="25" customWidth="1"/>
    <col min="764" max="764" width="11.125" style="25" customWidth="1"/>
    <col min="765" max="765" width="9.375" style="25" bestFit="1" customWidth="1"/>
    <col min="766" max="766" width="13.625" style="25" customWidth="1"/>
    <col min="767" max="767" width="9.25" style="25"/>
    <col min="768" max="768" width="10.75" style="25" bestFit="1" customWidth="1"/>
    <col min="769" max="769" width="9.625" style="25" bestFit="1" customWidth="1"/>
    <col min="770" max="1013" width="9.25" style="25"/>
    <col min="1014" max="1014" width="3.875" style="25" customWidth="1"/>
    <col min="1015" max="1016" width="30" style="25" customWidth="1"/>
    <col min="1017" max="1017" width="5" style="25" customWidth="1"/>
    <col min="1018" max="1018" width="7.75" style="25" customWidth="1"/>
    <col min="1019" max="1019" width="10" style="25" customWidth="1"/>
    <col min="1020" max="1020" width="11.125" style="25" customWidth="1"/>
    <col min="1021" max="1021" width="9.375" style="25" bestFit="1" customWidth="1"/>
    <col min="1022" max="1022" width="13.625" style="25" customWidth="1"/>
    <col min="1023" max="1023" width="9.25" style="25"/>
    <col min="1024" max="1024" width="10.75" style="25" bestFit="1" customWidth="1"/>
    <col min="1025" max="1025" width="9.625" style="25" bestFit="1" customWidth="1"/>
    <col min="1026" max="1269" width="9.25" style="25"/>
    <col min="1270" max="1270" width="3.875" style="25" customWidth="1"/>
    <col min="1271" max="1272" width="30" style="25" customWidth="1"/>
    <col min="1273" max="1273" width="5" style="25" customWidth="1"/>
    <col min="1274" max="1274" width="7.75" style="25" customWidth="1"/>
    <col min="1275" max="1275" width="10" style="25" customWidth="1"/>
    <col min="1276" max="1276" width="11.125" style="25" customWidth="1"/>
    <col min="1277" max="1277" width="9.375" style="25" bestFit="1" customWidth="1"/>
    <col min="1278" max="1278" width="13.625" style="25" customWidth="1"/>
    <col min="1279" max="1279" width="9.25" style="25"/>
    <col min="1280" max="1280" width="10.75" style="25" bestFit="1" customWidth="1"/>
    <col min="1281" max="1281" width="9.625" style="25" bestFit="1" customWidth="1"/>
    <col min="1282" max="1525" width="9.25" style="25"/>
    <col min="1526" max="1526" width="3.875" style="25" customWidth="1"/>
    <col min="1527" max="1528" width="30" style="25" customWidth="1"/>
    <col min="1529" max="1529" width="5" style="25" customWidth="1"/>
    <col min="1530" max="1530" width="7.75" style="25" customWidth="1"/>
    <col min="1531" max="1531" width="10" style="25" customWidth="1"/>
    <col min="1532" max="1532" width="11.125" style="25" customWidth="1"/>
    <col min="1533" max="1533" width="9.375" style="25" bestFit="1" customWidth="1"/>
    <col min="1534" max="1534" width="13.625" style="25" customWidth="1"/>
    <col min="1535" max="1535" width="9.25" style="25"/>
    <col min="1536" max="1536" width="10.75" style="25" bestFit="1" customWidth="1"/>
    <col min="1537" max="1537" width="9.625" style="25" bestFit="1" customWidth="1"/>
    <col min="1538" max="1781" width="9.25" style="25"/>
    <col min="1782" max="1782" width="3.875" style="25" customWidth="1"/>
    <col min="1783" max="1784" width="30" style="25" customWidth="1"/>
    <col min="1785" max="1785" width="5" style="25" customWidth="1"/>
    <col min="1786" max="1786" width="7.75" style="25" customWidth="1"/>
    <col min="1787" max="1787" width="10" style="25" customWidth="1"/>
    <col min="1788" max="1788" width="11.125" style="25" customWidth="1"/>
    <col min="1789" max="1789" width="9.375" style="25" bestFit="1" customWidth="1"/>
    <col min="1790" max="1790" width="13.625" style="25" customWidth="1"/>
    <col min="1791" max="1791" width="9.25" style="25"/>
    <col min="1792" max="1792" width="10.75" style="25" bestFit="1" customWidth="1"/>
    <col min="1793" max="1793" width="9.625" style="25" bestFit="1" customWidth="1"/>
    <col min="1794" max="2037" width="9.25" style="25"/>
    <col min="2038" max="2038" width="3.875" style="25" customWidth="1"/>
    <col min="2039" max="2040" width="30" style="25" customWidth="1"/>
    <col min="2041" max="2041" width="5" style="25" customWidth="1"/>
    <col min="2042" max="2042" width="7.75" style="25" customWidth="1"/>
    <col min="2043" max="2043" width="10" style="25" customWidth="1"/>
    <col min="2044" max="2044" width="11.125" style="25" customWidth="1"/>
    <col min="2045" max="2045" width="9.375" style="25" bestFit="1" customWidth="1"/>
    <col min="2046" max="2046" width="13.625" style="25" customWidth="1"/>
    <col min="2047" max="2047" width="9.25" style="25"/>
    <col min="2048" max="2048" width="10.75" style="25" bestFit="1" customWidth="1"/>
    <col min="2049" max="2049" width="9.625" style="25" bestFit="1" customWidth="1"/>
    <col min="2050" max="2293" width="9.25" style="25"/>
    <col min="2294" max="2294" width="3.875" style="25" customWidth="1"/>
    <col min="2295" max="2296" width="30" style="25" customWidth="1"/>
    <col min="2297" max="2297" width="5" style="25" customWidth="1"/>
    <col min="2298" max="2298" width="7.75" style="25" customWidth="1"/>
    <col min="2299" max="2299" width="10" style="25" customWidth="1"/>
    <col min="2300" max="2300" width="11.125" style="25" customWidth="1"/>
    <col min="2301" max="2301" width="9.375" style="25" bestFit="1" customWidth="1"/>
    <col min="2302" max="2302" width="13.625" style="25" customWidth="1"/>
    <col min="2303" max="2303" width="9.25" style="25"/>
    <col min="2304" max="2304" width="10.75" style="25" bestFit="1" customWidth="1"/>
    <col min="2305" max="2305" width="9.625" style="25" bestFit="1" customWidth="1"/>
    <col min="2306" max="2549" width="9.25" style="25"/>
    <col min="2550" max="2550" width="3.875" style="25" customWidth="1"/>
    <col min="2551" max="2552" width="30" style="25" customWidth="1"/>
    <col min="2553" max="2553" width="5" style="25" customWidth="1"/>
    <col min="2554" max="2554" width="7.75" style="25" customWidth="1"/>
    <col min="2555" max="2555" width="10" style="25" customWidth="1"/>
    <col min="2556" max="2556" width="11.125" style="25" customWidth="1"/>
    <col min="2557" max="2557" width="9.375" style="25" bestFit="1" customWidth="1"/>
    <col min="2558" max="2558" width="13.625" style="25" customWidth="1"/>
    <col min="2559" max="2559" width="9.25" style="25"/>
    <col min="2560" max="2560" width="10.75" style="25" bestFit="1" customWidth="1"/>
    <col min="2561" max="2561" width="9.625" style="25" bestFit="1" customWidth="1"/>
    <col min="2562" max="2805" width="9.25" style="25"/>
    <col min="2806" max="2806" width="3.875" style="25" customWidth="1"/>
    <col min="2807" max="2808" width="30" style="25" customWidth="1"/>
    <col min="2809" max="2809" width="5" style="25" customWidth="1"/>
    <col min="2810" max="2810" width="7.75" style="25" customWidth="1"/>
    <col min="2811" max="2811" width="10" style="25" customWidth="1"/>
    <col min="2812" max="2812" width="11.125" style="25" customWidth="1"/>
    <col min="2813" max="2813" width="9.375" style="25" bestFit="1" customWidth="1"/>
    <col min="2814" max="2814" width="13.625" style="25" customWidth="1"/>
    <col min="2815" max="2815" width="9.25" style="25"/>
    <col min="2816" max="2816" width="10.75" style="25" bestFit="1" customWidth="1"/>
    <col min="2817" max="2817" width="9.625" style="25" bestFit="1" customWidth="1"/>
    <col min="2818" max="3061" width="9.25" style="25"/>
    <col min="3062" max="3062" width="3.875" style="25" customWidth="1"/>
    <col min="3063" max="3064" width="30" style="25" customWidth="1"/>
    <col min="3065" max="3065" width="5" style="25" customWidth="1"/>
    <col min="3066" max="3066" width="7.75" style="25" customWidth="1"/>
    <col min="3067" max="3067" width="10" style="25" customWidth="1"/>
    <col min="3068" max="3068" width="11.125" style="25" customWidth="1"/>
    <col min="3069" max="3069" width="9.375" style="25" bestFit="1" customWidth="1"/>
    <col min="3070" max="3070" width="13.625" style="25" customWidth="1"/>
    <col min="3071" max="3071" width="9.25" style="25"/>
    <col min="3072" max="3072" width="10.75" style="25" bestFit="1" customWidth="1"/>
    <col min="3073" max="3073" width="9.625" style="25" bestFit="1" customWidth="1"/>
    <col min="3074" max="3317" width="9.25" style="25"/>
    <col min="3318" max="3318" width="3.875" style="25" customWidth="1"/>
    <col min="3319" max="3320" width="30" style="25" customWidth="1"/>
    <col min="3321" max="3321" width="5" style="25" customWidth="1"/>
    <col min="3322" max="3322" width="7.75" style="25" customWidth="1"/>
    <col min="3323" max="3323" width="10" style="25" customWidth="1"/>
    <col min="3324" max="3324" width="11.125" style="25" customWidth="1"/>
    <col min="3325" max="3325" width="9.375" style="25" bestFit="1" customWidth="1"/>
    <col min="3326" max="3326" width="13.625" style="25" customWidth="1"/>
    <col min="3327" max="3327" width="9.25" style="25"/>
    <col min="3328" max="3328" width="10.75" style="25" bestFit="1" customWidth="1"/>
    <col min="3329" max="3329" width="9.625" style="25" bestFit="1" customWidth="1"/>
    <col min="3330" max="3573" width="9.25" style="25"/>
    <col min="3574" max="3574" width="3.875" style="25" customWidth="1"/>
    <col min="3575" max="3576" width="30" style="25" customWidth="1"/>
    <col min="3577" max="3577" width="5" style="25" customWidth="1"/>
    <col min="3578" max="3578" width="7.75" style="25" customWidth="1"/>
    <col min="3579" max="3579" width="10" style="25" customWidth="1"/>
    <col min="3580" max="3580" width="11.125" style="25" customWidth="1"/>
    <col min="3581" max="3581" width="9.375" style="25" bestFit="1" customWidth="1"/>
    <col min="3582" max="3582" width="13.625" style="25" customWidth="1"/>
    <col min="3583" max="3583" width="9.25" style="25"/>
    <col min="3584" max="3584" width="10.75" style="25" bestFit="1" customWidth="1"/>
    <col min="3585" max="3585" width="9.625" style="25" bestFit="1" customWidth="1"/>
    <col min="3586" max="3829" width="9.25" style="25"/>
    <col min="3830" max="3830" width="3.875" style="25" customWidth="1"/>
    <col min="3831" max="3832" width="30" style="25" customWidth="1"/>
    <col min="3833" max="3833" width="5" style="25" customWidth="1"/>
    <col min="3834" max="3834" width="7.75" style="25" customWidth="1"/>
    <col min="3835" max="3835" width="10" style="25" customWidth="1"/>
    <col min="3836" max="3836" width="11.125" style="25" customWidth="1"/>
    <col min="3837" max="3837" width="9.375" style="25" bestFit="1" customWidth="1"/>
    <col min="3838" max="3838" width="13.625" style="25" customWidth="1"/>
    <col min="3839" max="3839" width="9.25" style="25"/>
    <col min="3840" max="3840" width="10.75" style="25" bestFit="1" customWidth="1"/>
    <col min="3841" max="3841" width="9.625" style="25" bestFit="1" customWidth="1"/>
    <col min="3842" max="4085" width="9.25" style="25"/>
    <col min="4086" max="4086" width="3.875" style="25" customWidth="1"/>
    <col min="4087" max="4088" width="30" style="25" customWidth="1"/>
    <col min="4089" max="4089" width="5" style="25" customWidth="1"/>
    <col min="4090" max="4090" width="7.75" style="25" customWidth="1"/>
    <col min="4091" max="4091" width="10" style="25" customWidth="1"/>
    <col min="4092" max="4092" width="11.125" style="25" customWidth="1"/>
    <col min="4093" max="4093" width="9.375" style="25" bestFit="1" customWidth="1"/>
    <col min="4094" max="4094" width="13.625" style="25" customWidth="1"/>
    <col min="4095" max="4095" width="9.25" style="25"/>
    <col min="4096" max="4096" width="10.75" style="25" bestFit="1" customWidth="1"/>
    <col min="4097" max="4097" width="9.625" style="25" bestFit="1" customWidth="1"/>
    <col min="4098" max="4341" width="9.25" style="25"/>
    <col min="4342" max="4342" width="3.875" style="25" customWidth="1"/>
    <col min="4343" max="4344" width="30" style="25" customWidth="1"/>
    <col min="4345" max="4345" width="5" style="25" customWidth="1"/>
    <col min="4346" max="4346" width="7.75" style="25" customWidth="1"/>
    <col min="4347" max="4347" width="10" style="25" customWidth="1"/>
    <col min="4348" max="4348" width="11.125" style="25" customWidth="1"/>
    <col min="4349" max="4349" width="9.375" style="25" bestFit="1" customWidth="1"/>
    <col min="4350" max="4350" width="13.625" style="25" customWidth="1"/>
    <col min="4351" max="4351" width="9.25" style="25"/>
    <col min="4352" max="4352" width="10.75" style="25" bestFit="1" customWidth="1"/>
    <col min="4353" max="4353" width="9.625" style="25" bestFit="1" customWidth="1"/>
    <col min="4354" max="4597" width="9.25" style="25"/>
    <col min="4598" max="4598" width="3.875" style="25" customWidth="1"/>
    <col min="4599" max="4600" width="30" style="25" customWidth="1"/>
    <col min="4601" max="4601" width="5" style="25" customWidth="1"/>
    <col min="4602" max="4602" width="7.75" style="25" customWidth="1"/>
    <col min="4603" max="4603" width="10" style="25" customWidth="1"/>
    <col min="4604" max="4604" width="11.125" style="25" customWidth="1"/>
    <col min="4605" max="4605" width="9.375" style="25" bestFit="1" customWidth="1"/>
    <col min="4606" max="4606" width="13.625" style="25" customWidth="1"/>
    <col min="4607" max="4607" width="9.25" style="25"/>
    <col min="4608" max="4608" width="10.75" style="25" bestFit="1" customWidth="1"/>
    <col min="4609" max="4609" width="9.625" style="25" bestFit="1" customWidth="1"/>
    <col min="4610" max="4853" width="9.25" style="25"/>
    <col min="4854" max="4854" width="3.875" style="25" customWidth="1"/>
    <col min="4855" max="4856" width="30" style="25" customWidth="1"/>
    <col min="4857" max="4857" width="5" style="25" customWidth="1"/>
    <col min="4858" max="4858" width="7.75" style="25" customWidth="1"/>
    <col min="4859" max="4859" width="10" style="25" customWidth="1"/>
    <col min="4860" max="4860" width="11.125" style="25" customWidth="1"/>
    <col min="4861" max="4861" width="9.375" style="25" bestFit="1" customWidth="1"/>
    <col min="4862" max="4862" width="13.625" style="25" customWidth="1"/>
    <col min="4863" max="4863" width="9.25" style="25"/>
    <col min="4864" max="4864" width="10.75" style="25" bestFit="1" customWidth="1"/>
    <col min="4865" max="4865" width="9.625" style="25" bestFit="1" customWidth="1"/>
    <col min="4866" max="5109" width="9.25" style="25"/>
    <col min="5110" max="5110" width="3.875" style="25" customWidth="1"/>
    <col min="5111" max="5112" width="30" style="25" customWidth="1"/>
    <col min="5113" max="5113" width="5" style="25" customWidth="1"/>
    <col min="5114" max="5114" width="7.75" style="25" customWidth="1"/>
    <col min="5115" max="5115" width="10" style="25" customWidth="1"/>
    <col min="5116" max="5116" width="11.125" style="25" customWidth="1"/>
    <col min="5117" max="5117" width="9.375" style="25" bestFit="1" customWidth="1"/>
    <col min="5118" max="5118" width="13.625" style="25" customWidth="1"/>
    <col min="5119" max="5119" width="9.25" style="25"/>
    <col min="5120" max="5120" width="10.75" style="25" bestFit="1" customWidth="1"/>
    <col min="5121" max="5121" width="9.625" style="25" bestFit="1" customWidth="1"/>
    <col min="5122" max="5365" width="9.25" style="25"/>
    <col min="5366" max="5366" width="3.875" style="25" customWidth="1"/>
    <col min="5367" max="5368" width="30" style="25" customWidth="1"/>
    <col min="5369" max="5369" width="5" style="25" customWidth="1"/>
    <col min="5370" max="5370" width="7.75" style="25" customWidth="1"/>
    <col min="5371" max="5371" width="10" style="25" customWidth="1"/>
    <col min="5372" max="5372" width="11.125" style="25" customWidth="1"/>
    <col min="5373" max="5373" width="9.375" style="25" bestFit="1" customWidth="1"/>
    <col min="5374" max="5374" width="13.625" style="25" customWidth="1"/>
    <col min="5375" max="5375" width="9.25" style="25"/>
    <col min="5376" max="5376" width="10.75" style="25" bestFit="1" customWidth="1"/>
    <col min="5377" max="5377" width="9.625" style="25" bestFit="1" customWidth="1"/>
    <col min="5378" max="5621" width="9.25" style="25"/>
    <col min="5622" max="5622" width="3.875" style="25" customWidth="1"/>
    <col min="5623" max="5624" width="30" style="25" customWidth="1"/>
    <col min="5625" max="5625" width="5" style="25" customWidth="1"/>
    <col min="5626" max="5626" width="7.75" style="25" customWidth="1"/>
    <col min="5627" max="5627" width="10" style="25" customWidth="1"/>
    <col min="5628" max="5628" width="11.125" style="25" customWidth="1"/>
    <col min="5629" max="5629" width="9.375" style="25" bestFit="1" customWidth="1"/>
    <col min="5630" max="5630" width="13.625" style="25" customWidth="1"/>
    <col min="5631" max="5631" width="9.25" style="25"/>
    <col min="5632" max="5632" width="10.75" style="25" bestFit="1" customWidth="1"/>
    <col min="5633" max="5633" width="9.625" style="25" bestFit="1" customWidth="1"/>
    <col min="5634" max="5877" width="9.25" style="25"/>
    <col min="5878" max="5878" width="3.875" style="25" customWidth="1"/>
    <col min="5879" max="5880" width="30" style="25" customWidth="1"/>
    <col min="5881" max="5881" width="5" style="25" customWidth="1"/>
    <col min="5882" max="5882" width="7.75" style="25" customWidth="1"/>
    <col min="5883" max="5883" width="10" style="25" customWidth="1"/>
    <col min="5884" max="5884" width="11.125" style="25" customWidth="1"/>
    <col min="5885" max="5885" width="9.375" style="25" bestFit="1" customWidth="1"/>
    <col min="5886" max="5886" width="13.625" style="25" customWidth="1"/>
    <col min="5887" max="5887" width="9.25" style="25"/>
    <col min="5888" max="5888" width="10.75" style="25" bestFit="1" customWidth="1"/>
    <col min="5889" max="5889" width="9.625" style="25" bestFit="1" customWidth="1"/>
    <col min="5890" max="6133" width="9.25" style="25"/>
    <col min="6134" max="6134" width="3.875" style="25" customWidth="1"/>
    <col min="6135" max="6136" width="30" style="25" customWidth="1"/>
    <col min="6137" max="6137" width="5" style="25" customWidth="1"/>
    <col min="6138" max="6138" width="7.75" style="25" customWidth="1"/>
    <col min="6139" max="6139" width="10" style="25" customWidth="1"/>
    <col min="6140" max="6140" width="11.125" style="25" customWidth="1"/>
    <col min="6141" max="6141" width="9.375" style="25" bestFit="1" customWidth="1"/>
    <col min="6142" max="6142" width="13.625" style="25" customWidth="1"/>
    <col min="6143" max="6143" width="9.25" style="25"/>
    <col min="6144" max="6144" width="10.75" style="25" bestFit="1" customWidth="1"/>
    <col min="6145" max="6145" width="9.625" style="25" bestFit="1" customWidth="1"/>
    <col min="6146" max="6389" width="9.25" style="25"/>
    <col min="6390" max="6390" width="3.875" style="25" customWidth="1"/>
    <col min="6391" max="6392" width="30" style="25" customWidth="1"/>
    <col min="6393" max="6393" width="5" style="25" customWidth="1"/>
    <col min="6394" max="6394" width="7.75" style="25" customWidth="1"/>
    <col min="6395" max="6395" width="10" style="25" customWidth="1"/>
    <col min="6396" max="6396" width="11.125" style="25" customWidth="1"/>
    <col min="6397" max="6397" width="9.375" style="25" bestFit="1" customWidth="1"/>
    <col min="6398" max="6398" width="13.625" style="25" customWidth="1"/>
    <col min="6399" max="6399" width="9.25" style="25"/>
    <col min="6400" max="6400" width="10.75" style="25" bestFit="1" customWidth="1"/>
    <col min="6401" max="6401" width="9.625" style="25" bestFit="1" customWidth="1"/>
    <col min="6402" max="6645" width="9.25" style="25"/>
    <col min="6646" max="6646" width="3.875" style="25" customWidth="1"/>
    <col min="6647" max="6648" width="30" style="25" customWidth="1"/>
    <col min="6649" max="6649" width="5" style="25" customWidth="1"/>
    <col min="6650" max="6650" width="7.75" style="25" customWidth="1"/>
    <col min="6651" max="6651" width="10" style="25" customWidth="1"/>
    <col min="6652" max="6652" width="11.125" style="25" customWidth="1"/>
    <col min="6653" max="6653" width="9.375" style="25" bestFit="1" customWidth="1"/>
    <col min="6654" max="6654" width="13.625" style="25" customWidth="1"/>
    <col min="6655" max="6655" width="9.25" style="25"/>
    <col min="6656" max="6656" width="10.75" style="25" bestFit="1" customWidth="1"/>
    <col min="6657" max="6657" width="9.625" style="25" bestFit="1" customWidth="1"/>
    <col min="6658" max="6901" width="9.25" style="25"/>
    <col min="6902" max="6902" width="3.875" style="25" customWidth="1"/>
    <col min="6903" max="6904" width="30" style="25" customWidth="1"/>
    <col min="6905" max="6905" width="5" style="25" customWidth="1"/>
    <col min="6906" max="6906" width="7.75" style="25" customWidth="1"/>
    <col min="6907" max="6907" width="10" style="25" customWidth="1"/>
    <col min="6908" max="6908" width="11.125" style="25" customWidth="1"/>
    <col min="6909" max="6909" width="9.375" style="25" bestFit="1" customWidth="1"/>
    <col min="6910" max="6910" width="13.625" style="25" customWidth="1"/>
    <col min="6911" max="6911" width="9.25" style="25"/>
    <col min="6912" max="6912" width="10.75" style="25" bestFit="1" customWidth="1"/>
    <col min="6913" max="6913" width="9.625" style="25" bestFit="1" customWidth="1"/>
    <col min="6914" max="7157" width="9.25" style="25"/>
    <col min="7158" max="7158" width="3.875" style="25" customWidth="1"/>
    <col min="7159" max="7160" width="30" style="25" customWidth="1"/>
    <col min="7161" max="7161" width="5" style="25" customWidth="1"/>
    <col min="7162" max="7162" width="7.75" style="25" customWidth="1"/>
    <col min="7163" max="7163" width="10" style="25" customWidth="1"/>
    <col min="7164" max="7164" width="11.125" style="25" customWidth="1"/>
    <col min="7165" max="7165" width="9.375" style="25" bestFit="1" customWidth="1"/>
    <col min="7166" max="7166" width="13.625" style="25" customWidth="1"/>
    <col min="7167" max="7167" width="9.25" style="25"/>
    <col min="7168" max="7168" width="10.75" style="25" bestFit="1" customWidth="1"/>
    <col min="7169" max="7169" width="9.625" style="25" bestFit="1" customWidth="1"/>
    <col min="7170" max="7413" width="9.25" style="25"/>
    <col min="7414" max="7414" width="3.875" style="25" customWidth="1"/>
    <col min="7415" max="7416" width="30" style="25" customWidth="1"/>
    <col min="7417" max="7417" width="5" style="25" customWidth="1"/>
    <col min="7418" max="7418" width="7.75" style="25" customWidth="1"/>
    <col min="7419" max="7419" width="10" style="25" customWidth="1"/>
    <col min="7420" max="7420" width="11.125" style="25" customWidth="1"/>
    <col min="7421" max="7421" width="9.375" style="25" bestFit="1" customWidth="1"/>
    <col min="7422" max="7422" width="13.625" style="25" customWidth="1"/>
    <col min="7423" max="7423" width="9.25" style="25"/>
    <col min="7424" max="7424" width="10.75" style="25" bestFit="1" customWidth="1"/>
    <col min="7425" max="7425" width="9.625" style="25" bestFit="1" customWidth="1"/>
    <col min="7426" max="7669" width="9.25" style="25"/>
    <col min="7670" max="7670" width="3.875" style="25" customWidth="1"/>
    <col min="7671" max="7672" width="30" style="25" customWidth="1"/>
    <col min="7673" max="7673" width="5" style="25" customWidth="1"/>
    <col min="7674" max="7674" width="7.75" style="25" customWidth="1"/>
    <col min="7675" max="7675" width="10" style="25" customWidth="1"/>
    <col min="7676" max="7676" width="11.125" style="25" customWidth="1"/>
    <col min="7677" max="7677" width="9.375" style="25" bestFit="1" customWidth="1"/>
    <col min="7678" max="7678" width="13.625" style="25" customWidth="1"/>
    <col min="7679" max="7679" width="9.25" style="25"/>
    <col min="7680" max="7680" width="10.75" style="25" bestFit="1" customWidth="1"/>
    <col min="7681" max="7681" width="9.625" style="25" bestFit="1" customWidth="1"/>
    <col min="7682" max="7925" width="9.25" style="25"/>
    <col min="7926" max="7926" width="3.875" style="25" customWidth="1"/>
    <col min="7927" max="7928" width="30" style="25" customWidth="1"/>
    <col min="7929" max="7929" width="5" style="25" customWidth="1"/>
    <col min="7930" max="7930" width="7.75" style="25" customWidth="1"/>
    <col min="7931" max="7931" width="10" style="25" customWidth="1"/>
    <col min="7932" max="7932" width="11.125" style="25" customWidth="1"/>
    <col min="7933" max="7933" width="9.375" style="25" bestFit="1" customWidth="1"/>
    <col min="7934" max="7934" width="13.625" style="25" customWidth="1"/>
    <col min="7935" max="7935" width="9.25" style="25"/>
    <col min="7936" max="7936" width="10.75" style="25" bestFit="1" customWidth="1"/>
    <col min="7937" max="7937" width="9.625" style="25" bestFit="1" customWidth="1"/>
    <col min="7938" max="8181" width="9.25" style="25"/>
    <col min="8182" max="8182" width="3.875" style="25" customWidth="1"/>
    <col min="8183" max="8184" width="30" style="25" customWidth="1"/>
    <col min="8185" max="8185" width="5" style="25" customWidth="1"/>
    <col min="8186" max="8186" width="7.75" style="25" customWidth="1"/>
    <col min="8187" max="8187" width="10" style="25" customWidth="1"/>
    <col min="8188" max="8188" width="11.125" style="25" customWidth="1"/>
    <col min="8189" max="8189" width="9.375" style="25" bestFit="1" customWidth="1"/>
    <col min="8190" max="8190" width="13.625" style="25" customWidth="1"/>
    <col min="8191" max="8191" width="9.25" style="25"/>
    <col min="8192" max="8192" width="10.75" style="25" bestFit="1" customWidth="1"/>
    <col min="8193" max="8193" width="9.625" style="25" bestFit="1" customWidth="1"/>
    <col min="8194" max="8437" width="9.25" style="25"/>
    <col min="8438" max="8438" width="3.875" style="25" customWidth="1"/>
    <col min="8439" max="8440" width="30" style="25" customWidth="1"/>
    <col min="8441" max="8441" width="5" style="25" customWidth="1"/>
    <col min="8442" max="8442" width="7.75" style="25" customWidth="1"/>
    <col min="8443" max="8443" width="10" style="25" customWidth="1"/>
    <col min="8444" max="8444" width="11.125" style="25" customWidth="1"/>
    <col min="8445" max="8445" width="9.375" style="25" bestFit="1" customWidth="1"/>
    <col min="8446" max="8446" width="13.625" style="25" customWidth="1"/>
    <col min="8447" max="8447" width="9.25" style="25"/>
    <col min="8448" max="8448" width="10.75" style="25" bestFit="1" customWidth="1"/>
    <col min="8449" max="8449" width="9.625" style="25" bestFit="1" customWidth="1"/>
    <col min="8450" max="8693" width="9.25" style="25"/>
    <col min="8694" max="8694" width="3.875" style="25" customWidth="1"/>
    <col min="8695" max="8696" width="30" style="25" customWidth="1"/>
    <col min="8697" max="8697" width="5" style="25" customWidth="1"/>
    <col min="8698" max="8698" width="7.75" style="25" customWidth="1"/>
    <col min="8699" max="8699" width="10" style="25" customWidth="1"/>
    <col min="8700" max="8700" width="11.125" style="25" customWidth="1"/>
    <col min="8701" max="8701" width="9.375" style="25" bestFit="1" customWidth="1"/>
    <col min="8702" max="8702" width="13.625" style="25" customWidth="1"/>
    <col min="8703" max="8703" width="9.25" style="25"/>
    <col min="8704" max="8704" width="10.75" style="25" bestFit="1" customWidth="1"/>
    <col min="8705" max="8705" width="9.625" style="25" bestFit="1" customWidth="1"/>
    <col min="8706" max="8949" width="9.25" style="25"/>
    <col min="8950" max="8950" width="3.875" style="25" customWidth="1"/>
    <col min="8951" max="8952" width="30" style="25" customWidth="1"/>
    <col min="8953" max="8953" width="5" style="25" customWidth="1"/>
    <col min="8954" max="8954" width="7.75" style="25" customWidth="1"/>
    <col min="8955" max="8955" width="10" style="25" customWidth="1"/>
    <col min="8956" max="8956" width="11.125" style="25" customWidth="1"/>
    <col min="8957" max="8957" width="9.375" style="25" bestFit="1" customWidth="1"/>
    <col min="8958" max="8958" width="13.625" style="25" customWidth="1"/>
    <col min="8959" max="8959" width="9.25" style="25"/>
    <col min="8960" max="8960" width="10.75" style="25" bestFit="1" customWidth="1"/>
    <col min="8961" max="8961" width="9.625" style="25" bestFit="1" customWidth="1"/>
    <col min="8962" max="9205" width="9.25" style="25"/>
    <col min="9206" max="9206" width="3.875" style="25" customWidth="1"/>
    <col min="9207" max="9208" width="30" style="25" customWidth="1"/>
    <col min="9209" max="9209" width="5" style="25" customWidth="1"/>
    <col min="9210" max="9210" width="7.75" style="25" customWidth="1"/>
    <col min="9211" max="9211" width="10" style="25" customWidth="1"/>
    <col min="9212" max="9212" width="11.125" style="25" customWidth="1"/>
    <col min="9213" max="9213" width="9.375" style="25" bestFit="1" customWidth="1"/>
    <col min="9214" max="9214" width="13.625" style="25" customWidth="1"/>
    <col min="9215" max="9215" width="9.25" style="25"/>
    <col min="9216" max="9216" width="10.75" style="25" bestFit="1" customWidth="1"/>
    <col min="9217" max="9217" width="9.625" style="25" bestFit="1" customWidth="1"/>
    <col min="9218" max="9461" width="9.25" style="25"/>
    <col min="9462" max="9462" width="3.875" style="25" customWidth="1"/>
    <col min="9463" max="9464" width="30" style="25" customWidth="1"/>
    <col min="9465" max="9465" width="5" style="25" customWidth="1"/>
    <col min="9466" max="9466" width="7.75" style="25" customWidth="1"/>
    <col min="9467" max="9467" width="10" style="25" customWidth="1"/>
    <col min="9468" max="9468" width="11.125" style="25" customWidth="1"/>
    <col min="9469" max="9469" width="9.375" style="25" bestFit="1" customWidth="1"/>
    <col min="9470" max="9470" width="13.625" style="25" customWidth="1"/>
    <col min="9471" max="9471" width="9.25" style="25"/>
    <col min="9472" max="9472" width="10.75" style="25" bestFit="1" customWidth="1"/>
    <col min="9473" max="9473" width="9.625" style="25" bestFit="1" customWidth="1"/>
    <col min="9474" max="9717" width="9.25" style="25"/>
    <col min="9718" max="9718" width="3.875" style="25" customWidth="1"/>
    <col min="9719" max="9720" width="30" style="25" customWidth="1"/>
    <col min="9721" max="9721" width="5" style="25" customWidth="1"/>
    <col min="9722" max="9722" width="7.75" style="25" customWidth="1"/>
    <col min="9723" max="9723" width="10" style="25" customWidth="1"/>
    <col min="9724" max="9724" width="11.125" style="25" customWidth="1"/>
    <col min="9725" max="9725" width="9.375" style="25" bestFit="1" customWidth="1"/>
    <col min="9726" max="9726" width="13.625" style="25" customWidth="1"/>
    <col min="9727" max="9727" width="9.25" style="25"/>
    <col min="9728" max="9728" width="10.75" style="25" bestFit="1" customWidth="1"/>
    <col min="9729" max="9729" width="9.625" style="25" bestFit="1" customWidth="1"/>
    <col min="9730" max="9973" width="9.25" style="25"/>
    <col min="9974" max="9974" width="3.875" style="25" customWidth="1"/>
    <col min="9975" max="9976" width="30" style="25" customWidth="1"/>
    <col min="9977" max="9977" width="5" style="25" customWidth="1"/>
    <col min="9978" max="9978" width="7.75" style="25" customWidth="1"/>
    <col min="9979" max="9979" width="10" style="25" customWidth="1"/>
    <col min="9980" max="9980" width="11.125" style="25" customWidth="1"/>
    <col min="9981" max="9981" width="9.375" style="25" bestFit="1" customWidth="1"/>
    <col min="9982" max="9982" width="13.625" style="25" customWidth="1"/>
    <col min="9983" max="9983" width="9.25" style="25"/>
    <col min="9984" max="9984" width="10.75" style="25" bestFit="1" customWidth="1"/>
    <col min="9985" max="9985" width="9.625" style="25" bestFit="1" customWidth="1"/>
    <col min="9986" max="10229" width="9.25" style="25"/>
    <col min="10230" max="10230" width="3.875" style="25" customWidth="1"/>
    <col min="10231" max="10232" width="30" style="25" customWidth="1"/>
    <col min="10233" max="10233" width="5" style="25" customWidth="1"/>
    <col min="10234" max="10234" width="7.75" style="25" customWidth="1"/>
    <col min="10235" max="10235" width="10" style="25" customWidth="1"/>
    <col min="10236" max="10236" width="11.125" style="25" customWidth="1"/>
    <col min="10237" max="10237" width="9.375" style="25" bestFit="1" customWidth="1"/>
    <col min="10238" max="10238" width="13.625" style="25" customWidth="1"/>
    <col min="10239" max="10239" width="9.25" style="25"/>
    <col min="10240" max="10240" width="10.75" style="25" bestFit="1" customWidth="1"/>
    <col min="10241" max="10241" width="9.625" style="25" bestFit="1" customWidth="1"/>
    <col min="10242" max="10485" width="9.25" style="25"/>
    <col min="10486" max="10486" width="3.875" style="25" customWidth="1"/>
    <col min="10487" max="10488" width="30" style="25" customWidth="1"/>
    <col min="10489" max="10489" width="5" style="25" customWidth="1"/>
    <col min="10490" max="10490" width="7.75" style="25" customWidth="1"/>
    <col min="10491" max="10491" width="10" style="25" customWidth="1"/>
    <col min="10492" max="10492" width="11.125" style="25" customWidth="1"/>
    <col min="10493" max="10493" width="9.375" style="25" bestFit="1" customWidth="1"/>
    <col min="10494" max="10494" width="13.625" style="25" customWidth="1"/>
    <col min="10495" max="10495" width="9.25" style="25"/>
    <col min="10496" max="10496" width="10.75" style="25" bestFit="1" customWidth="1"/>
    <col min="10497" max="10497" width="9.625" style="25" bestFit="1" customWidth="1"/>
    <col min="10498" max="10741" width="9.25" style="25"/>
    <col min="10742" max="10742" width="3.875" style="25" customWidth="1"/>
    <col min="10743" max="10744" width="30" style="25" customWidth="1"/>
    <col min="10745" max="10745" width="5" style="25" customWidth="1"/>
    <col min="10746" max="10746" width="7.75" style="25" customWidth="1"/>
    <col min="10747" max="10747" width="10" style="25" customWidth="1"/>
    <col min="10748" max="10748" width="11.125" style="25" customWidth="1"/>
    <col min="10749" max="10749" width="9.375" style="25" bestFit="1" customWidth="1"/>
    <col min="10750" max="10750" width="13.625" style="25" customWidth="1"/>
    <col min="10751" max="10751" width="9.25" style="25"/>
    <col min="10752" max="10752" width="10.75" style="25" bestFit="1" customWidth="1"/>
    <col min="10753" max="10753" width="9.625" style="25" bestFit="1" customWidth="1"/>
    <col min="10754" max="10997" width="9.25" style="25"/>
    <col min="10998" max="10998" width="3.875" style="25" customWidth="1"/>
    <col min="10999" max="11000" width="30" style="25" customWidth="1"/>
    <col min="11001" max="11001" width="5" style="25" customWidth="1"/>
    <col min="11002" max="11002" width="7.75" style="25" customWidth="1"/>
    <col min="11003" max="11003" width="10" style="25" customWidth="1"/>
    <col min="11004" max="11004" width="11.125" style="25" customWidth="1"/>
    <col min="11005" max="11005" width="9.375" style="25" bestFit="1" customWidth="1"/>
    <col min="11006" max="11006" width="13.625" style="25" customWidth="1"/>
    <col min="11007" max="11007" width="9.25" style="25"/>
    <col min="11008" max="11008" width="10.75" style="25" bestFit="1" customWidth="1"/>
    <col min="11009" max="11009" width="9.625" style="25" bestFit="1" customWidth="1"/>
    <col min="11010" max="11253" width="9.25" style="25"/>
    <col min="11254" max="11254" width="3.875" style="25" customWidth="1"/>
    <col min="11255" max="11256" width="30" style="25" customWidth="1"/>
    <col min="11257" max="11257" width="5" style="25" customWidth="1"/>
    <col min="11258" max="11258" width="7.75" style="25" customWidth="1"/>
    <col min="11259" max="11259" width="10" style="25" customWidth="1"/>
    <col min="11260" max="11260" width="11.125" style="25" customWidth="1"/>
    <col min="11261" max="11261" width="9.375" style="25" bestFit="1" customWidth="1"/>
    <col min="11262" max="11262" width="13.625" style="25" customWidth="1"/>
    <col min="11263" max="11263" width="9.25" style="25"/>
    <col min="11264" max="11264" width="10.75" style="25" bestFit="1" customWidth="1"/>
    <col min="11265" max="11265" width="9.625" style="25" bestFit="1" customWidth="1"/>
    <col min="11266" max="11509" width="9.25" style="25"/>
    <col min="11510" max="11510" width="3.875" style="25" customWidth="1"/>
    <col min="11511" max="11512" width="30" style="25" customWidth="1"/>
    <col min="11513" max="11513" width="5" style="25" customWidth="1"/>
    <col min="11514" max="11514" width="7.75" style="25" customWidth="1"/>
    <col min="11515" max="11515" width="10" style="25" customWidth="1"/>
    <col min="11516" max="11516" width="11.125" style="25" customWidth="1"/>
    <col min="11517" max="11517" width="9.375" style="25" bestFit="1" customWidth="1"/>
    <col min="11518" max="11518" width="13.625" style="25" customWidth="1"/>
    <col min="11519" max="11519" width="9.25" style="25"/>
    <col min="11520" max="11520" width="10.75" style="25" bestFit="1" customWidth="1"/>
    <col min="11521" max="11521" width="9.625" style="25" bestFit="1" customWidth="1"/>
    <col min="11522" max="11765" width="9.25" style="25"/>
    <col min="11766" max="11766" width="3.875" style="25" customWidth="1"/>
    <col min="11767" max="11768" width="30" style="25" customWidth="1"/>
    <col min="11769" max="11769" width="5" style="25" customWidth="1"/>
    <col min="11770" max="11770" width="7.75" style="25" customWidth="1"/>
    <col min="11771" max="11771" width="10" style="25" customWidth="1"/>
    <col min="11772" max="11772" width="11.125" style="25" customWidth="1"/>
    <col min="11773" max="11773" width="9.375" style="25" bestFit="1" customWidth="1"/>
    <col min="11774" max="11774" width="13.625" style="25" customWidth="1"/>
    <col min="11775" max="11775" width="9.25" style="25"/>
    <col min="11776" max="11776" width="10.75" style="25" bestFit="1" customWidth="1"/>
    <col min="11777" max="11777" width="9.625" style="25" bestFit="1" customWidth="1"/>
    <col min="11778" max="12021" width="9.25" style="25"/>
    <col min="12022" max="12022" width="3.875" style="25" customWidth="1"/>
    <col min="12023" max="12024" width="30" style="25" customWidth="1"/>
    <col min="12025" max="12025" width="5" style="25" customWidth="1"/>
    <col min="12026" max="12026" width="7.75" style="25" customWidth="1"/>
    <col min="12027" max="12027" width="10" style="25" customWidth="1"/>
    <col min="12028" max="12028" width="11.125" style="25" customWidth="1"/>
    <col min="12029" max="12029" width="9.375" style="25" bestFit="1" customWidth="1"/>
    <col min="12030" max="12030" width="13.625" style="25" customWidth="1"/>
    <col min="12031" max="12031" width="9.25" style="25"/>
    <col min="12032" max="12032" width="10.75" style="25" bestFit="1" customWidth="1"/>
    <col min="12033" max="12033" width="9.625" style="25" bestFit="1" customWidth="1"/>
    <col min="12034" max="12277" width="9.25" style="25"/>
    <col min="12278" max="12278" width="3.875" style="25" customWidth="1"/>
    <col min="12279" max="12280" width="30" style="25" customWidth="1"/>
    <col min="12281" max="12281" width="5" style="25" customWidth="1"/>
    <col min="12282" max="12282" width="7.75" style="25" customWidth="1"/>
    <col min="12283" max="12283" width="10" style="25" customWidth="1"/>
    <col min="12284" max="12284" width="11.125" style="25" customWidth="1"/>
    <col min="12285" max="12285" width="9.375" style="25" bestFit="1" customWidth="1"/>
    <col min="12286" max="12286" width="13.625" style="25" customWidth="1"/>
    <col min="12287" max="12287" width="9.25" style="25"/>
    <col min="12288" max="12288" width="10.75" style="25" bestFit="1" customWidth="1"/>
    <col min="12289" max="12289" width="9.625" style="25" bestFit="1" customWidth="1"/>
    <col min="12290" max="12533" width="9.25" style="25"/>
    <col min="12534" max="12534" width="3.875" style="25" customWidth="1"/>
    <col min="12535" max="12536" width="30" style="25" customWidth="1"/>
    <col min="12537" max="12537" width="5" style="25" customWidth="1"/>
    <col min="12538" max="12538" width="7.75" style="25" customWidth="1"/>
    <col min="12539" max="12539" width="10" style="25" customWidth="1"/>
    <col min="12540" max="12540" width="11.125" style="25" customWidth="1"/>
    <col min="12541" max="12541" width="9.375" style="25" bestFit="1" customWidth="1"/>
    <col min="12542" max="12542" width="13.625" style="25" customWidth="1"/>
    <col min="12543" max="12543" width="9.25" style="25"/>
    <col min="12544" max="12544" width="10.75" style="25" bestFit="1" customWidth="1"/>
    <col min="12545" max="12545" width="9.625" style="25" bestFit="1" customWidth="1"/>
    <col min="12546" max="12789" width="9.25" style="25"/>
    <col min="12790" max="12790" width="3.875" style="25" customWidth="1"/>
    <col min="12791" max="12792" width="30" style="25" customWidth="1"/>
    <col min="12793" max="12793" width="5" style="25" customWidth="1"/>
    <col min="12794" max="12794" width="7.75" style="25" customWidth="1"/>
    <col min="12795" max="12795" width="10" style="25" customWidth="1"/>
    <col min="12796" max="12796" width="11.125" style="25" customWidth="1"/>
    <col min="12797" max="12797" width="9.375" style="25" bestFit="1" customWidth="1"/>
    <col min="12798" max="12798" width="13.625" style="25" customWidth="1"/>
    <col min="12799" max="12799" width="9.25" style="25"/>
    <col min="12800" max="12800" width="10.75" style="25" bestFit="1" customWidth="1"/>
    <col min="12801" max="12801" width="9.625" style="25" bestFit="1" customWidth="1"/>
    <col min="12802" max="13045" width="9.25" style="25"/>
    <col min="13046" max="13046" width="3.875" style="25" customWidth="1"/>
    <col min="13047" max="13048" width="30" style="25" customWidth="1"/>
    <col min="13049" max="13049" width="5" style="25" customWidth="1"/>
    <col min="13050" max="13050" width="7.75" style="25" customWidth="1"/>
    <col min="13051" max="13051" width="10" style="25" customWidth="1"/>
    <col min="13052" max="13052" width="11.125" style="25" customWidth="1"/>
    <col min="13053" max="13053" width="9.375" style="25" bestFit="1" customWidth="1"/>
    <col min="13054" max="13054" width="13.625" style="25" customWidth="1"/>
    <col min="13055" max="13055" width="9.25" style="25"/>
    <col min="13056" max="13056" width="10.75" style="25" bestFit="1" customWidth="1"/>
    <col min="13057" max="13057" width="9.625" style="25" bestFit="1" customWidth="1"/>
    <col min="13058" max="13301" width="9.25" style="25"/>
    <col min="13302" max="13302" width="3.875" style="25" customWidth="1"/>
    <col min="13303" max="13304" width="30" style="25" customWidth="1"/>
    <col min="13305" max="13305" width="5" style="25" customWidth="1"/>
    <col min="13306" max="13306" width="7.75" style="25" customWidth="1"/>
    <col min="13307" max="13307" width="10" style="25" customWidth="1"/>
    <col min="13308" max="13308" width="11.125" style="25" customWidth="1"/>
    <col min="13309" max="13309" width="9.375" style="25" bestFit="1" customWidth="1"/>
    <col min="13310" max="13310" width="13.625" style="25" customWidth="1"/>
    <col min="13311" max="13311" width="9.25" style="25"/>
    <col min="13312" max="13312" width="10.75" style="25" bestFit="1" customWidth="1"/>
    <col min="13313" max="13313" width="9.625" style="25" bestFit="1" customWidth="1"/>
    <col min="13314" max="13557" width="9.25" style="25"/>
    <col min="13558" max="13558" width="3.875" style="25" customWidth="1"/>
    <col min="13559" max="13560" width="30" style="25" customWidth="1"/>
    <col min="13561" max="13561" width="5" style="25" customWidth="1"/>
    <col min="13562" max="13562" width="7.75" style="25" customWidth="1"/>
    <col min="13563" max="13563" width="10" style="25" customWidth="1"/>
    <col min="13564" max="13564" width="11.125" style="25" customWidth="1"/>
    <col min="13565" max="13565" width="9.375" style="25" bestFit="1" customWidth="1"/>
    <col min="13566" max="13566" width="13.625" style="25" customWidth="1"/>
    <col min="13567" max="13567" width="9.25" style="25"/>
    <col min="13568" max="13568" width="10.75" style="25" bestFit="1" customWidth="1"/>
    <col min="13569" max="13569" width="9.625" style="25" bestFit="1" customWidth="1"/>
    <col min="13570" max="13813" width="9.25" style="25"/>
    <col min="13814" max="13814" width="3.875" style="25" customWidth="1"/>
    <col min="13815" max="13816" width="30" style="25" customWidth="1"/>
    <col min="13817" max="13817" width="5" style="25" customWidth="1"/>
    <col min="13818" max="13818" width="7.75" style="25" customWidth="1"/>
    <col min="13819" max="13819" width="10" style="25" customWidth="1"/>
    <col min="13820" max="13820" width="11.125" style="25" customWidth="1"/>
    <col min="13821" max="13821" width="9.375" style="25" bestFit="1" customWidth="1"/>
    <col min="13822" max="13822" width="13.625" style="25" customWidth="1"/>
    <col min="13823" max="13823" width="9.25" style="25"/>
    <col min="13824" max="13824" width="10.75" style="25" bestFit="1" customWidth="1"/>
    <col min="13825" max="13825" width="9.625" style="25" bestFit="1" customWidth="1"/>
    <col min="13826" max="14069" width="9.25" style="25"/>
    <col min="14070" max="14070" width="3.875" style="25" customWidth="1"/>
    <col min="14071" max="14072" width="30" style="25" customWidth="1"/>
    <col min="14073" max="14073" width="5" style="25" customWidth="1"/>
    <col min="14074" max="14074" width="7.75" style="25" customWidth="1"/>
    <col min="14075" max="14075" width="10" style="25" customWidth="1"/>
    <col min="14076" max="14076" width="11.125" style="25" customWidth="1"/>
    <col min="14077" max="14077" width="9.375" style="25" bestFit="1" customWidth="1"/>
    <col min="14078" max="14078" width="13.625" style="25" customWidth="1"/>
    <col min="14079" max="14079" width="9.25" style="25"/>
    <col min="14080" max="14080" width="10.75" style="25" bestFit="1" customWidth="1"/>
    <col min="14081" max="14081" width="9.625" style="25" bestFit="1" customWidth="1"/>
    <col min="14082" max="14325" width="9.25" style="25"/>
    <col min="14326" max="14326" width="3.875" style="25" customWidth="1"/>
    <col min="14327" max="14328" width="30" style="25" customWidth="1"/>
    <col min="14329" max="14329" width="5" style="25" customWidth="1"/>
    <col min="14330" max="14330" width="7.75" style="25" customWidth="1"/>
    <col min="14331" max="14331" width="10" style="25" customWidth="1"/>
    <col min="14332" max="14332" width="11.125" style="25" customWidth="1"/>
    <col min="14333" max="14333" width="9.375" style="25" bestFit="1" customWidth="1"/>
    <col min="14334" max="14334" width="13.625" style="25" customWidth="1"/>
    <col min="14335" max="14335" width="9.25" style="25"/>
    <col min="14336" max="14336" width="10.75" style="25" bestFit="1" customWidth="1"/>
    <col min="14337" max="14337" width="9.625" style="25" bestFit="1" customWidth="1"/>
    <col min="14338" max="14581" width="9.25" style="25"/>
    <col min="14582" max="14582" width="3.875" style="25" customWidth="1"/>
    <col min="14583" max="14584" width="30" style="25" customWidth="1"/>
    <col min="14585" max="14585" width="5" style="25" customWidth="1"/>
    <col min="14586" max="14586" width="7.75" style="25" customWidth="1"/>
    <col min="14587" max="14587" width="10" style="25" customWidth="1"/>
    <col min="14588" max="14588" width="11.125" style="25" customWidth="1"/>
    <col min="14589" max="14589" width="9.375" style="25" bestFit="1" customWidth="1"/>
    <col min="14590" max="14590" width="13.625" style="25" customWidth="1"/>
    <col min="14591" max="14591" width="9.25" style="25"/>
    <col min="14592" max="14592" width="10.75" style="25" bestFit="1" customWidth="1"/>
    <col min="14593" max="14593" width="9.625" style="25" bestFit="1" customWidth="1"/>
    <col min="14594" max="14837" width="9.25" style="25"/>
    <col min="14838" max="14838" width="3.875" style="25" customWidth="1"/>
    <col min="14839" max="14840" width="30" style="25" customWidth="1"/>
    <col min="14841" max="14841" width="5" style="25" customWidth="1"/>
    <col min="14842" max="14842" width="7.75" style="25" customWidth="1"/>
    <col min="14843" max="14843" width="10" style="25" customWidth="1"/>
    <col min="14844" max="14844" width="11.125" style="25" customWidth="1"/>
    <col min="14845" max="14845" width="9.375" style="25" bestFit="1" customWidth="1"/>
    <col min="14846" max="14846" width="13.625" style="25" customWidth="1"/>
    <col min="14847" max="14847" width="9.25" style="25"/>
    <col min="14848" max="14848" width="10.75" style="25" bestFit="1" customWidth="1"/>
    <col min="14849" max="14849" width="9.625" style="25" bestFit="1" customWidth="1"/>
    <col min="14850" max="15093" width="9.25" style="25"/>
    <col min="15094" max="15094" width="3.875" style="25" customWidth="1"/>
    <col min="15095" max="15096" width="30" style="25" customWidth="1"/>
    <col min="15097" max="15097" width="5" style="25" customWidth="1"/>
    <col min="15098" max="15098" width="7.75" style="25" customWidth="1"/>
    <col min="15099" max="15099" width="10" style="25" customWidth="1"/>
    <col min="15100" max="15100" width="11.125" style="25" customWidth="1"/>
    <col min="15101" max="15101" width="9.375" style="25" bestFit="1" customWidth="1"/>
    <col min="15102" max="15102" width="13.625" style="25" customWidth="1"/>
    <col min="15103" max="15103" width="9.25" style="25"/>
    <col min="15104" max="15104" width="10.75" style="25" bestFit="1" customWidth="1"/>
    <col min="15105" max="15105" width="9.625" style="25" bestFit="1" customWidth="1"/>
    <col min="15106" max="15349" width="9.25" style="25"/>
    <col min="15350" max="15350" width="3.875" style="25" customWidth="1"/>
    <col min="15351" max="15352" width="30" style="25" customWidth="1"/>
    <col min="15353" max="15353" width="5" style="25" customWidth="1"/>
    <col min="15354" max="15354" width="7.75" style="25" customWidth="1"/>
    <col min="15355" max="15355" width="10" style="25" customWidth="1"/>
    <col min="15356" max="15356" width="11.125" style="25" customWidth="1"/>
    <col min="15357" max="15357" width="9.375" style="25" bestFit="1" customWidth="1"/>
    <col min="15358" max="15358" width="13.625" style="25" customWidth="1"/>
    <col min="15359" max="15359" width="9.25" style="25"/>
    <col min="15360" max="15360" width="10.75" style="25" bestFit="1" customWidth="1"/>
    <col min="15361" max="15361" width="9.625" style="25" bestFit="1" customWidth="1"/>
    <col min="15362" max="15605" width="9.25" style="25"/>
    <col min="15606" max="15606" width="3.875" style="25" customWidth="1"/>
    <col min="15607" max="15608" width="30" style="25" customWidth="1"/>
    <col min="15609" max="15609" width="5" style="25" customWidth="1"/>
    <col min="15610" max="15610" width="7.75" style="25" customWidth="1"/>
    <col min="15611" max="15611" width="10" style="25" customWidth="1"/>
    <col min="15612" max="15612" width="11.125" style="25" customWidth="1"/>
    <col min="15613" max="15613" width="9.375" style="25" bestFit="1" customWidth="1"/>
    <col min="15614" max="15614" width="13.625" style="25" customWidth="1"/>
    <col min="15615" max="15615" width="9.25" style="25"/>
    <col min="15616" max="15616" width="10.75" style="25" bestFit="1" customWidth="1"/>
    <col min="15617" max="15617" width="9.625" style="25" bestFit="1" customWidth="1"/>
    <col min="15618" max="15861" width="9.25" style="25"/>
    <col min="15862" max="15862" width="3.875" style="25" customWidth="1"/>
    <col min="15863" max="15864" width="30" style="25" customWidth="1"/>
    <col min="15865" max="15865" width="5" style="25" customWidth="1"/>
    <col min="15866" max="15866" width="7.75" style="25" customWidth="1"/>
    <col min="15867" max="15867" width="10" style="25" customWidth="1"/>
    <col min="15868" max="15868" width="11.125" style="25" customWidth="1"/>
    <col min="15869" max="15869" width="9.375" style="25" bestFit="1" customWidth="1"/>
    <col min="15870" max="15870" width="13.625" style="25" customWidth="1"/>
    <col min="15871" max="15871" width="9.25" style="25"/>
    <col min="15872" max="15872" width="10.75" style="25" bestFit="1" customWidth="1"/>
    <col min="15873" max="15873" width="9.625" style="25" bestFit="1" customWidth="1"/>
    <col min="15874" max="16117" width="9.25" style="25"/>
    <col min="16118" max="16118" width="3.875" style="25" customWidth="1"/>
    <col min="16119" max="16120" width="30" style="25" customWidth="1"/>
    <col min="16121" max="16121" width="5" style="25" customWidth="1"/>
    <col min="16122" max="16122" width="7.75" style="25" customWidth="1"/>
    <col min="16123" max="16123" width="10" style="25" customWidth="1"/>
    <col min="16124" max="16124" width="11.125" style="25" customWidth="1"/>
    <col min="16125" max="16125" width="9.375" style="25" bestFit="1" customWidth="1"/>
    <col min="16126" max="16126" width="13.625" style="25" customWidth="1"/>
    <col min="16127" max="16127" width="9.25" style="25"/>
    <col min="16128" max="16128" width="10.75" style="25" bestFit="1" customWidth="1"/>
    <col min="16129" max="16129" width="9.625" style="25" bestFit="1" customWidth="1"/>
    <col min="16130" max="16384" width="9.25" style="25"/>
  </cols>
  <sheetData>
    <row r="1" spans="1:8" ht="15" customHeight="1" x14ac:dyDescent="0.15">
      <c r="A1" s="30"/>
      <c r="B1" s="30"/>
      <c r="C1" s="30"/>
      <c r="D1" s="30"/>
      <c r="E1" s="183" t="s">
        <v>68</v>
      </c>
      <c r="F1" s="183"/>
      <c r="G1" s="183"/>
    </row>
    <row r="2" spans="1:8" ht="15" customHeight="1" x14ac:dyDescent="0.15">
      <c r="A2" s="184" t="s">
        <v>67</v>
      </c>
      <c r="B2" s="184"/>
      <c r="C2" s="184"/>
      <c r="D2" s="184"/>
      <c r="E2" s="184"/>
      <c r="F2" s="184"/>
      <c r="G2" s="184"/>
      <c r="H2" s="25" t="s">
        <v>32</v>
      </c>
    </row>
    <row r="3" spans="1:8" ht="15" customHeight="1" x14ac:dyDescent="0.15">
      <c r="A3" s="119"/>
      <c r="B3" s="119"/>
      <c r="C3" s="119"/>
      <c r="D3" s="119"/>
      <c r="E3" s="119"/>
      <c r="F3" s="119"/>
      <c r="G3" s="119"/>
    </row>
    <row r="4" spans="1:8" ht="15" customHeight="1" x14ac:dyDescent="0.15">
      <c r="A4" s="119"/>
      <c r="B4" s="98" t="s">
        <v>69</v>
      </c>
      <c r="C4" s="119"/>
      <c r="D4" s="119"/>
      <c r="E4" s="119"/>
      <c r="F4" s="119"/>
      <c r="G4" s="119"/>
    </row>
    <row r="5" spans="1:8" ht="15" customHeight="1" x14ac:dyDescent="0.15">
      <c r="A5" s="119"/>
      <c r="B5" s="98" t="s">
        <v>66</v>
      </c>
      <c r="C5" s="119"/>
      <c r="D5" s="119"/>
      <c r="E5" s="119"/>
      <c r="F5" s="119"/>
      <c r="G5" s="119"/>
    </row>
    <row r="6" spans="1:8" ht="15" customHeight="1" x14ac:dyDescent="0.15">
      <c r="A6" s="119"/>
      <c r="B6" s="98" t="s">
        <v>65</v>
      </c>
      <c r="C6" s="119"/>
      <c r="D6" s="119"/>
      <c r="E6" s="119"/>
      <c r="F6" s="119"/>
      <c r="G6" s="119"/>
    </row>
    <row r="7" spans="1:8" ht="15" customHeight="1" x14ac:dyDescent="0.15">
      <c r="A7" s="119"/>
      <c r="B7" s="119"/>
      <c r="C7" s="97" t="s">
        <v>64</v>
      </c>
      <c r="D7" s="185" t="e">
        <f>#REF!</f>
        <v>#REF!</v>
      </c>
      <c r="E7" s="185"/>
      <c r="F7" s="185"/>
      <c r="G7" s="185"/>
    </row>
    <row r="8" spans="1:8" ht="15" customHeight="1" x14ac:dyDescent="0.15">
      <c r="A8" s="119"/>
      <c r="B8" s="119"/>
      <c r="C8" s="97" t="s">
        <v>63</v>
      </c>
      <c r="D8" s="185" t="e">
        <f>#REF!</f>
        <v>#REF!</v>
      </c>
      <c r="E8" s="185"/>
      <c r="F8" s="185"/>
      <c r="G8" s="185"/>
    </row>
    <row r="9" spans="1:8" ht="15" customHeight="1" x14ac:dyDescent="0.15">
      <c r="A9" s="119"/>
      <c r="B9" s="119"/>
      <c r="C9" s="97" t="s">
        <v>62</v>
      </c>
      <c r="D9" s="185" t="e">
        <f>#REF!&amp;"　"&amp;#REF!</f>
        <v>#REF!</v>
      </c>
      <c r="E9" s="185"/>
      <c r="F9" s="185"/>
      <c r="G9" s="185"/>
    </row>
    <row r="10" spans="1:8" ht="15" customHeight="1" x14ac:dyDescent="0.15">
      <c r="A10" s="119"/>
      <c r="B10" s="119"/>
      <c r="C10" s="97" t="s">
        <v>61</v>
      </c>
      <c r="D10" s="185" t="e">
        <f>#REF!</f>
        <v>#REF!</v>
      </c>
      <c r="E10" s="185"/>
      <c r="F10" s="185"/>
      <c r="G10" s="185"/>
    </row>
    <row r="11" spans="1:8" ht="15" customHeight="1" x14ac:dyDescent="0.15">
      <c r="A11" s="119"/>
      <c r="B11" s="119"/>
      <c r="C11" s="97" t="s">
        <v>60</v>
      </c>
      <c r="D11" s="185" t="e">
        <f>#REF!</f>
        <v>#REF!</v>
      </c>
      <c r="E11" s="185"/>
      <c r="F11" s="185"/>
      <c r="G11" s="185"/>
    </row>
    <row r="12" spans="1:8" ht="15" customHeight="1" x14ac:dyDescent="0.15">
      <c r="A12" s="93" t="s">
        <v>59</v>
      </c>
      <c r="B12" s="186" t="s">
        <v>77</v>
      </c>
      <c r="C12" s="186"/>
      <c r="D12" s="90"/>
      <c r="E12" s="92"/>
      <c r="F12" s="91"/>
      <c r="G12" s="90"/>
    </row>
    <row r="13" spans="1:8" ht="15" customHeight="1" thickBot="1" x14ac:dyDescent="0.2">
      <c r="A13" s="127" t="s">
        <v>50</v>
      </c>
      <c r="B13" s="128" t="s">
        <v>58</v>
      </c>
      <c r="C13" s="129" t="s">
        <v>57</v>
      </c>
      <c r="D13" s="129" t="s">
        <v>56</v>
      </c>
      <c r="E13" s="130" t="s">
        <v>7</v>
      </c>
      <c r="F13" s="131" t="s">
        <v>55</v>
      </c>
      <c r="G13" s="132" t="s">
        <v>54</v>
      </c>
    </row>
    <row r="14" spans="1:8" ht="15" customHeight="1" thickBot="1" x14ac:dyDescent="0.2">
      <c r="A14" s="133">
        <v>1</v>
      </c>
      <c r="B14" s="134" t="s">
        <v>77</v>
      </c>
      <c r="C14" s="135" t="s">
        <v>10</v>
      </c>
      <c r="D14" s="129" t="s">
        <v>40</v>
      </c>
      <c r="E14" s="136">
        <v>1</v>
      </c>
      <c r="F14" s="96"/>
      <c r="G14" s="60"/>
    </row>
    <row r="15" spans="1:8" ht="14.25" customHeight="1" x14ac:dyDescent="0.15">
      <c r="A15" s="95"/>
      <c r="B15" s="37"/>
      <c r="C15" s="36"/>
      <c r="D15" s="35"/>
      <c r="E15" s="34"/>
      <c r="F15" s="33"/>
      <c r="G15" s="39"/>
    </row>
    <row r="16" spans="1:8" ht="15" customHeight="1" x14ac:dyDescent="0.15">
      <c r="A16" s="94"/>
      <c r="B16" s="37"/>
      <c r="C16" s="45"/>
      <c r="D16" s="37"/>
      <c r="E16" s="44"/>
      <c r="F16" s="33"/>
      <c r="G16" s="32"/>
    </row>
    <row r="17" spans="1:8" ht="15" customHeight="1" x14ac:dyDescent="0.15">
      <c r="A17" s="94"/>
      <c r="B17" s="42" t="s">
        <v>53</v>
      </c>
      <c r="C17" s="45"/>
      <c r="D17" s="37"/>
      <c r="E17" s="44"/>
      <c r="F17" s="33"/>
      <c r="G17" s="32"/>
    </row>
    <row r="18" spans="1:8" ht="15" customHeight="1" x14ac:dyDescent="0.15">
      <c r="A18" s="94"/>
      <c r="B18" s="42" t="s">
        <v>52</v>
      </c>
      <c r="C18" s="45"/>
      <c r="D18" s="37"/>
      <c r="E18" s="44"/>
      <c r="F18" s="33"/>
      <c r="G18" s="32"/>
    </row>
    <row r="19" spans="1:8" ht="15" customHeight="1" x14ac:dyDescent="0.15">
      <c r="A19" s="94"/>
      <c r="B19" s="42" t="s">
        <v>78</v>
      </c>
      <c r="C19" s="45"/>
      <c r="D19" s="37"/>
      <c r="E19" s="44"/>
      <c r="F19" s="33"/>
      <c r="G19" s="32"/>
    </row>
    <row r="20" spans="1:8" ht="18" customHeight="1" x14ac:dyDescent="0.15">
      <c r="A20" s="93"/>
      <c r="B20" s="90"/>
      <c r="C20" s="119" t="s">
        <v>51</v>
      </c>
      <c r="D20" s="90"/>
      <c r="E20" s="92"/>
      <c r="F20" s="91"/>
      <c r="G20" s="90"/>
      <c r="H20" s="25" t="s">
        <v>32</v>
      </c>
    </row>
    <row r="21" spans="1:8" ht="24.95" customHeight="1" thickBot="1" x14ac:dyDescent="0.2">
      <c r="A21" s="137" t="s">
        <v>50</v>
      </c>
      <c r="B21" s="128" t="s">
        <v>49</v>
      </c>
      <c r="C21" s="129" t="s">
        <v>48</v>
      </c>
      <c r="D21" s="129" t="s">
        <v>47</v>
      </c>
      <c r="E21" s="130" t="s">
        <v>46</v>
      </c>
      <c r="F21" s="138" t="s">
        <v>45</v>
      </c>
      <c r="G21" s="139" t="s">
        <v>44</v>
      </c>
      <c r="H21" s="25" t="s">
        <v>32</v>
      </c>
    </row>
    <row r="22" spans="1:8" ht="14.25" customHeight="1" thickBot="1" x14ac:dyDescent="0.2">
      <c r="A22" s="140">
        <v>1</v>
      </c>
      <c r="B22" s="99" t="s">
        <v>77</v>
      </c>
      <c r="C22" s="100" t="s">
        <v>43</v>
      </c>
      <c r="D22" s="76" t="s">
        <v>30</v>
      </c>
      <c r="E22" s="104">
        <v>1</v>
      </c>
      <c r="F22" s="108"/>
      <c r="G22" s="61"/>
      <c r="H22" s="25" t="s">
        <v>32</v>
      </c>
    </row>
    <row r="23" spans="1:8" ht="14.25" customHeight="1" thickBot="1" x14ac:dyDescent="0.2">
      <c r="A23" s="87"/>
      <c r="B23" s="141" t="s">
        <v>31</v>
      </c>
      <c r="C23" s="102"/>
      <c r="D23" s="103" t="s">
        <v>30</v>
      </c>
      <c r="E23" s="105">
        <v>1</v>
      </c>
      <c r="F23" s="108"/>
      <c r="G23" s="61"/>
    </row>
    <row r="24" spans="1:8" ht="14.25" customHeight="1" thickBot="1" x14ac:dyDescent="0.2">
      <c r="A24" s="87"/>
      <c r="B24" s="101" t="s">
        <v>70</v>
      </c>
      <c r="C24" s="102"/>
      <c r="D24" s="103"/>
      <c r="E24" s="142"/>
      <c r="F24" s="143"/>
      <c r="G24" s="144">
        <v>0</v>
      </c>
    </row>
    <row r="25" spans="1:8" ht="14.25" customHeight="1" thickBot="1" x14ac:dyDescent="0.2">
      <c r="A25" s="87"/>
      <c r="B25" s="101" t="s">
        <v>71</v>
      </c>
      <c r="C25" s="102"/>
      <c r="D25" s="103"/>
      <c r="E25" s="142"/>
      <c r="F25" s="143"/>
      <c r="G25" s="144">
        <v>0</v>
      </c>
    </row>
    <row r="26" spans="1:8" ht="14.25" customHeight="1" thickBot="1" x14ac:dyDescent="0.2">
      <c r="A26" s="87"/>
      <c r="B26" s="101" t="s">
        <v>71</v>
      </c>
      <c r="C26" s="102"/>
      <c r="D26" s="103"/>
      <c r="E26" s="142"/>
      <c r="F26" s="143"/>
      <c r="G26" s="144">
        <v>0</v>
      </c>
    </row>
    <row r="27" spans="1:8" ht="14.25" customHeight="1" thickBot="1" x14ac:dyDescent="0.2">
      <c r="A27" s="87"/>
      <c r="B27" s="101" t="s">
        <v>71</v>
      </c>
      <c r="C27" s="102"/>
      <c r="D27" s="103"/>
      <c r="E27" s="142"/>
      <c r="F27" s="143"/>
      <c r="G27" s="144">
        <v>0</v>
      </c>
    </row>
    <row r="28" spans="1:8" ht="14.25" customHeight="1" thickBot="1" x14ac:dyDescent="0.2">
      <c r="A28" s="87"/>
      <c r="B28" s="101" t="s">
        <v>71</v>
      </c>
      <c r="C28" s="102"/>
      <c r="D28" s="103"/>
      <c r="E28" s="142"/>
      <c r="F28" s="143"/>
      <c r="G28" s="144">
        <v>0</v>
      </c>
    </row>
    <row r="29" spans="1:8" ht="14.25" customHeight="1" thickBot="1" x14ac:dyDescent="0.2">
      <c r="A29" s="87"/>
      <c r="B29" s="141"/>
      <c r="C29" s="102"/>
      <c r="D29" s="103"/>
      <c r="E29" s="105"/>
      <c r="F29" s="108"/>
      <c r="G29" s="108"/>
    </row>
    <row r="30" spans="1:8" ht="14.25" customHeight="1" thickBot="1" x14ac:dyDescent="0.2">
      <c r="A30" s="87"/>
      <c r="B30" s="141" t="s">
        <v>73</v>
      </c>
      <c r="C30" s="102" t="s">
        <v>43</v>
      </c>
      <c r="D30" s="103" t="s">
        <v>74</v>
      </c>
      <c r="E30" s="61"/>
      <c r="F30" s="61"/>
      <c r="G30" s="61"/>
    </row>
    <row r="31" spans="1:8" ht="14.25" customHeight="1" x14ac:dyDescent="0.15">
      <c r="A31" s="87"/>
      <c r="B31" s="141"/>
      <c r="C31" s="102"/>
      <c r="D31" s="103"/>
      <c r="E31" s="105"/>
      <c r="F31" s="108"/>
      <c r="G31" s="108"/>
    </row>
    <row r="32" spans="1:8" ht="14.25" customHeight="1" thickBot="1" x14ac:dyDescent="0.2">
      <c r="A32" s="87"/>
      <c r="B32" s="86"/>
      <c r="C32" s="80"/>
      <c r="D32" s="89"/>
      <c r="E32" s="107"/>
      <c r="F32" s="108"/>
      <c r="G32" s="145"/>
    </row>
    <row r="33" spans="1:8" ht="14.25" customHeight="1" thickBot="1" x14ac:dyDescent="0.2">
      <c r="A33" s="87">
        <v>2</v>
      </c>
      <c r="B33" s="86" t="s">
        <v>75</v>
      </c>
      <c r="C33" s="102"/>
      <c r="D33" s="103" t="s">
        <v>30</v>
      </c>
      <c r="E33" s="105">
        <v>1</v>
      </c>
      <c r="F33" s="108"/>
      <c r="G33" s="61"/>
    </row>
    <row r="34" spans="1:8" ht="14.25" customHeight="1" thickBot="1" x14ac:dyDescent="0.2">
      <c r="A34" s="87"/>
      <c r="B34" s="86"/>
      <c r="C34" s="80"/>
      <c r="D34" s="89"/>
      <c r="E34" s="107"/>
      <c r="F34" s="108"/>
      <c r="G34" s="109"/>
    </row>
    <row r="35" spans="1:8" ht="14.25" customHeight="1" thickBot="1" x14ac:dyDescent="0.2">
      <c r="A35" s="87">
        <v>3</v>
      </c>
      <c r="B35" s="86" t="s">
        <v>76</v>
      </c>
      <c r="C35" s="86"/>
      <c r="D35" s="103" t="s">
        <v>30</v>
      </c>
      <c r="E35" s="105">
        <v>1</v>
      </c>
      <c r="F35" s="146"/>
      <c r="G35" s="61"/>
    </row>
    <row r="36" spans="1:8" ht="14.25" customHeight="1" thickBot="1" x14ac:dyDescent="0.2">
      <c r="A36" s="87"/>
      <c r="B36" s="86"/>
      <c r="C36" s="102"/>
      <c r="D36" s="103"/>
      <c r="E36" s="105"/>
      <c r="F36" s="146"/>
      <c r="G36" s="108"/>
    </row>
    <row r="37" spans="1:8" ht="14.25" customHeight="1" thickBot="1" x14ac:dyDescent="0.2">
      <c r="A37" s="87">
        <v>4</v>
      </c>
      <c r="B37" s="141" t="s">
        <v>28</v>
      </c>
      <c r="C37" s="86"/>
      <c r="D37" s="103" t="s">
        <v>30</v>
      </c>
      <c r="E37" s="105">
        <v>1</v>
      </c>
      <c r="F37" s="146"/>
      <c r="G37" s="61"/>
    </row>
    <row r="38" spans="1:8" ht="14.25" customHeight="1" x14ac:dyDescent="0.15">
      <c r="A38" s="87"/>
      <c r="B38" s="141"/>
      <c r="C38" s="102"/>
      <c r="D38" s="103"/>
      <c r="E38" s="105"/>
      <c r="F38" s="146"/>
      <c r="G38" s="108"/>
    </row>
    <row r="39" spans="1:8" ht="14.25" customHeight="1" x14ac:dyDescent="0.15">
      <c r="A39" s="87"/>
      <c r="B39" s="141"/>
      <c r="C39" s="102"/>
      <c r="D39" s="103"/>
      <c r="E39" s="105"/>
      <c r="F39" s="146"/>
      <c r="G39" s="108"/>
      <c r="H39" s="25" t="s">
        <v>32</v>
      </c>
    </row>
    <row r="40" spans="1:8" ht="14.25" customHeight="1" x14ac:dyDescent="0.15">
      <c r="A40" s="87"/>
      <c r="B40" s="101"/>
      <c r="C40" s="102"/>
      <c r="D40" s="103"/>
      <c r="E40" s="105"/>
      <c r="F40" s="146"/>
      <c r="G40" s="147"/>
    </row>
    <row r="41" spans="1:8" ht="14.25" customHeight="1" x14ac:dyDescent="0.15">
      <c r="A41" s="87"/>
      <c r="B41" s="101"/>
      <c r="C41" s="102"/>
      <c r="D41" s="103"/>
      <c r="E41" s="107"/>
      <c r="F41" s="146"/>
      <c r="G41" s="147"/>
    </row>
    <row r="42" spans="1:8" ht="14.25" customHeight="1" x14ac:dyDescent="0.15">
      <c r="A42" s="87"/>
      <c r="B42" s="101"/>
      <c r="C42" s="102"/>
      <c r="D42" s="103"/>
      <c r="E42" s="105"/>
      <c r="F42" s="146"/>
      <c r="G42" s="147"/>
    </row>
    <row r="43" spans="1:8" ht="14.25" customHeight="1" x14ac:dyDescent="0.15">
      <c r="A43" s="87"/>
      <c r="B43" s="101"/>
      <c r="C43" s="80"/>
      <c r="D43" s="106"/>
      <c r="E43" s="107"/>
      <c r="F43" s="146"/>
      <c r="G43" s="147"/>
    </row>
    <row r="44" spans="1:8" ht="14.25" customHeight="1" x14ac:dyDescent="0.15">
      <c r="A44" s="87"/>
      <c r="B44" s="101"/>
      <c r="C44" s="80"/>
      <c r="D44" s="89"/>
      <c r="E44" s="105"/>
      <c r="F44" s="146"/>
      <c r="G44" s="147"/>
    </row>
    <row r="45" spans="1:8" ht="14.25" customHeight="1" x14ac:dyDescent="0.15">
      <c r="A45" s="87"/>
      <c r="B45" s="86"/>
      <c r="C45" s="80"/>
      <c r="D45" s="89"/>
      <c r="E45" s="107"/>
      <c r="F45" s="146"/>
      <c r="G45" s="147"/>
    </row>
    <row r="46" spans="1:8" ht="14.25" customHeight="1" x14ac:dyDescent="0.15">
      <c r="A46" s="87"/>
      <c r="B46" s="141"/>
      <c r="C46" s="86"/>
      <c r="D46" s="89"/>
      <c r="E46" s="105"/>
      <c r="F46" s="146"/>
      <c r="G46" s="147"/>
    </row>
    <row r="47" spans="1:8" ht="14.25" customHeight="1" x14ac:dyDescent="0.15">
      <c r="A47" s="87"/>
      <c r="B47" s="101"/>
      <c r="C47" s="102"/>
      <c r="D47" s="103"/>
      <c r="E47" s="107"/>
      <c r="F47" s="146"/>
      <c r="G47" s="147"/>
    </row>
    <row r="48" spans="1:8" ht="14.25" customHeight="1" x14ac:dyDescent="0.15">
      <c r="A48" s="87"/>
      <c r="B48" s="86"/>
      <c r="C48" s="86"/>
      <c r="D48" s="89"/>
      <c r="E48" s="105"/>
      <c r="F48" s="146"/>
      <c r="G48" s="147"/>
    </row>
    <row r="49" spans="1:7" ht="14.25" customHeight="1" x14ac:dyDescent="0.15">
      <c r="A49" s="87"/>
      <c r="B49" s="86"/>
      <c r="C49" s="86"/>
      <c r="D49" s="89"/>
      <c r="E49" s="107"/>
      <c r="F49" s="146"/>
      <c r="G49" s="147"/>
    </row>
    <row r="50" spans="1:7" ht="14.25" customHeight="1" x14ac:dyDescent="0.15">
      <c r="A50" s="87"/>
      <c r="B50" s="101"/>
      <c r="C50" s="102"/>
      <c r="D50" s="103"/>
      <c r="E50" s="105"/>
      <c r="F50" s="146"/>
      <c r="G50" s="147"/>
    </row>
    <row r="51" spans="1:7" ht="14.25" customHeight="1" x14ac:dyDescent="0.15">
      <c r="A51" s="87"/>
      <c r="B51" s="101"/>
      <c r="C51" s="102"/>
      <c r="D51" s="103"/>
      <c r="E51" s="105"/>
      <c r="F51" s="146"/>
      <c r="G51" s="147"/>
    </row>
    <row r="52" spans="1:7" ht="14.25" customHeight="1" x14ac:dyDescent="0.15">
      <c r="A52" s="87"/>
      <c r="B52" s="101"/>
      <c r="C52" s="102"/>
      <c r="D52" s="103"/>
      <c r="E52" s="105"/>
      <c r="F52" s="146"/>
      <c r="G52" s="147"/>
    </row>
    <row r="53" spans="1:7" ht="14.25" customHeight="1" x14ac:dyDescent="0.15">
      <c r="A53" s="87"/>
      <c r="B53" s="86"/>
      <c r="C53" s="86"/>
      <c r="D53" s="89"/>
      <c r="E53" s="107"/>
      <c r="F53" s="108"/>
      <c r="G53" s="148"/>
    </row>
    <row r="54" spans="1:7" ht="14.25" customHeight="1" x14ac:dyDescent="0.15">
      <c r="A54" s="87"/>
      <c r="B54" s="86"/>
      <c r="C54" s="88"/>
      <c r="D54" s="85"/>
      <c r="E54" s="75"/>
      <c r="F54" s="108"/>
      <c r="G54" s="109"/>
    </row>
    <row r="55" spans="1:7" ht="14.25" customHeight="1" thickBot="1" x14ac:dyDescent="0.2">
      <c r="A55" s="87"/>
      <c r="B55" s="86"/>
      <c r="C55" s="86"/>
      <c r="D55" s="85"/>
      <c r="E55" s="75"/>
      <c r="F55" s="108"/>
      <c r="G55" s="145"/>
    </row>
    <row r="56" spans="1:7" ht="14.25" customHeight="1" thickBot="1" x14ac:dyDescent="0.2">
      <c r="A56" s="84"/>
      <c r="B56" s="83" t="s">
        <v>42</v>
      </c>
      <c r="C56" s="83"/>
      <c r="D56" s="110"/>
      <c r="E56" s="111"/>
      <c r="F56" s="146"/>
      <c r="G56" s="149"/>
    </row>
    <row r="57" spans="1:7" ht="18" hidden="1" customHeight="1" x14ac:dyDescent="0.15">
      <c r="A57" s="82"/>
      <c r="B57" s="81"/>
      <c r="C57" s="81" t="s">
        <v>41</v>
      </c>
      <c r="D57" s="76" t="s">
        <v>40</v>
      </c>
      <c r="E57" s="75">
        <v>1</v>
      </c>
      <c r="F57" s="112"/>
      <c r="G57" s="113"/>
    </row>
    <row r="58" spans="1:7" ht="18" hidden="1" customHeight="1" x14ac:dyDescent="0.15">
      <c r="A58" s="69"/>
      <c r="B58" s="80"/>
      <c r="C58" s="80" t="s">
        <v>41</v>
      </c>
      <c r="D58" s="76" t="s">
        <v>40</v>
      </c>
      <c r="E58" s="75">
        <v>1</v>
      </c>
      <c r="F58" s="150"/>
      <c r="G58" s="147"/>
    </row>
    <row r="59" spans="1:7" ht="18" hidden="1" customHeight="1" x14ac:dyDescent="0.15">
      <c r="A59" s="67"/>
      <c r="B59" s="80"/>
      <c r="C59" s="80" t="s">
        <v>41</v>
      </c>
      <c r="D59" s="76" t="s">
        <v>40</v>
      </c>
      <c r="E59" s="75">
        <v>1</v>
      </c>
      <c r="F59" s="150"/>
      <c r="G59" s="147"/>
    </row>
    <row r="60" spans="1:7" ht="18" hidden="1" customHeight="1" x14ac:dyDescent="0.15">
      <c r="A60" s="69"/>
      <c r="B60" s="80"/>
      <c r="C60" s="80" t="s">
        <v>41</v>
      </c>
      <c r="D60" s="76" t="s">
        <v>40</v>
      </c>
      <c r="E60" s="75">
        <v>1</v>
      </c>
      <c r="F60" s="150"/>
      <c r="G60" s="147"/>
    </row>
    <row r="61" spans="1:7" ht="18" hidden="1" customHeight="1" x14ac:dyDescent="0.15">
      <c r="A61" s="69"/>
      <c r="B61" s="80"/>
      <c r="C61" s="80" t="s">
        <v>41</v>
      </c>
      <c r="D61" s="76" t="s">
        <v>40</v>
      </c>
      <c r="E61" s="75">
        <v>1</v>
      </c>
      <c r="F61" s="150"/>
      <c r="G61" s="147"/>
    </row>
    <row r="62" spans="1:7" ht="18" hidden="1" customHeight="1" x14ac:dyDescent="0.15">
      <c r="A62" s="69"/>
      <c r="B62" s="64"/>
      <c r="C62" s="63" t="s">
        <v>41</v>
      </c>
      <c r="D62" s="76" t="s">
        <v>40</v>
      </c>
      <c r="E62" s="75">
        <v>1</v>
      </c>
      <c r="F62" s="150"/>
      <c r="G62" s="147"/>
    </row>
    <row r="63" spans="1:7" ht="18" hidden="1" customHeight="1" x14ac:dyDescent="0.15">
      <c r="A63" s="79"/>
      <c r="B63" s="77"/>
      <c r="C63" s="80" t="s">
        <v>41</v>
      </c>
      <c r="D63" s="76" t="s">
        <v>40</v>
      </c>
      <c r="E63" s="75">
        <v>1</v>
      </c>
      <c r="F63" s="150"/>
      <c r="G63" s="147"/>
    </row>
    <row r="64" spans="1:7" ht="18" hidden="1" customHeight="1" x14ac:dyDescent="0.15">
      <c r="A64" s="69"/>
      <c r="B64" s="64"/>
      <c r="C64" s="63" t="s">
        <v>41</v>
      </c>
      <c r="D64" s="76" t="s">
        <v>40</v>
      </c>
      <c r="E64" s="75">
        <v>1</v>
      </c>
      <c r="F64" s="150"/>
      <c r="G64" s="147"/>
    </row>
    <row r="65" spans="1:8" ht="18" hidden="1" customHeight="1" x14ac:dyDescent="0.15">
      <c r="A65" s="79"/>
      <c r="B65" s="78"/>
      <c r="C65" s="77" t="s">
        <v>41</v>
      </c>
      <c r="D65" s="76" t="s">
        <v>40</v>
      </c>
      <c r="E65" s="75">
        <v>1</v>
      </c>
      <c r="F65" s="150"/>
      <c r="G65" s="147"/>
    </row>
    <row r="66" spans="1:8" ht="18" hidden="1" customHeight="1" thickBot="1" x14ac:dyDescent="0.2">
      <c r="A66" s="74"/>
      <c r="B66" s="73"/>
      <c r="C66" s="72"/>
      <c r="D66" s="71"/>
      <c r="E66" s="70"/>
      <c r="F66" s="48"/>
      <c r="G66" s="47"/>
    </row>
    <row r="67" spans="1:8" ht="18" hidden="1" customHeight="1" thickBot="1" x14ac:dyDescent="0.2">
      <c r="A67" s="69"/>
      <c r="B67" s="68"/>
      <c r="C67" s="63"/>
      <c r="D67" s="62"/>
      <c r="E67" s="66"/>
      <c r="F67" s="60"/>
      <c r="G67" s="60"/>
    </row>
    <row r="68" spans="1:8" ht="18" hidden="1" customHeight="1" thickBot="1" x14ac:dyDescent="0.2">
      <c r="A68" s="67"/>
      <c r="B68" s="64"/>
      <c r="C68" s="63"/>
      <c r="D68" s="62"/>
      <c r="E68" s="66"/>
      <c r="F68" s="60"/>
      <c r="G68" s="60"/>
    </row>
    <row r="69" spans="1:8" ht="18" hidden="1" customHeight="1" thickBot="1" x14ac:dyDescent="0.2">
      <c r="A69" s="65"/>
      <c r="B69" s="64"/>
      <c r="C69" s="63"/>
      <c r="D69" s="62"/>
      <c r="E69" s="66"/>
      <c r="F69" s="60"/>
      <c r="G69" s="60"/>
      <c r="H69" s="28"/>
    </row>
    <row r="70" spans="1:8" ht="18" hidden="1" customHeight="1" thickBot="1" x14ac:dyDescent="0.2">
      <c r="A70" s="65"/>
      <c r="B70" s="64"/>
      <c r="C70" s="63"/>
      <c r="D70" s="62"/>
      <c r="E70" s="66"/>
      <c r="F70" s="61"/>
      <c r="G70" s="60"/>
      <c r="H70" s="28"/>
    </row>
    <row r="71" spans="1:8" ht="5.25" hidden="1" customHeight="1" thickBot="1" x14ac:dyDescent="0.2">
      <c r="A71" s="65"/>
      <c r="B71" s="64"/>
      <c r="C71" s="63"/>
      <c r="D71" s="62"/>
      <c r="E71" s="66"/>
      <c r="F71" s="61"/>
      <c r="G71" s="60"/>
      <c r="H71" s="28"/>
    </row>
    <row r="72" spans="1:8" ht="24.95" hidden="1" customHeight="1" x14ac:dyDescent="0.15">
      <c r="A72" s="59"/>
      <c r="B72" s="58"/>
      <c r="C72" s="57"/>
      <c r="D72" s="56"/>
      <c r="E72" s="55"/>
      <c r="F72" s="54"/>
      <c r="G72" s="53"/>
      <c r="H72" s="28"/>
    </row>
    <row r="73" spans="1:8" ht="24.95" hidden="1" customHeight="1" x14ac:dyDescent="0.15">
      <c r="A73" s="114"/>
      <c r="B73" s="115" t="s">
        <v>39</v>
      </c>
      <c r="C73" s="116"/>
      <c r="D73" s="117" t="s">
        <v>29</v>
      </c>
      <c r="E73" s="151">
        <v>1</v>
      </c>
      <c r="F73" s="108"/>
      <c r="G73" s="109"/>
      <c r="H73" s="28"/>
    </row>
    <row r="74" spans="1:8" ht="18" hidden="1" customHeight="1" thickBot="1" x14ac:dyDescent="0.2">
      <c r="A74" s="52"/>
      <c r="B74" s="51"/>
      <c r="C74" s="51"/>
      <c r="D74" s="50"/>
      <c r="E74" s="49"/>
      <c r="F74" s="48"/>
      <c r="G74" s="47"/>
      <c r="H74" s="28"/>
    </row>
    <row r="75" spans="1:8" ht="18" customHeight="1" x14ac:dyDescent="0.15">
      <c r="A75" s="46"/>
      <c r="B75" s="187" t="s">
        <v>72</v>
      </c>
      <c r="C75" s="187"/>
      <c r="D75" s="187"/>
      <c r="E75" s="187"/>
      <c r="F75" s="187"/>
      <c r="G75" s="187"/>
      <c r="H75" s="28"/>
    </row>
    <row r="76" spans="1:8" ht="18" customHeight="1" x14ac:dyDescent="0.15">
      <c r="A76" s="43"/>
      <c r="B76" s="182" t="s">
        <v>38</v>
      </c>
      <c r="C76" s="182"/>
      <c r="D76" s="182"/>
      <c r="E76" s="182"/>
      <c r="F76" s="182"/>
      <c r="G76" s="182"/>
      <c r="H76" s="28"/>
    </row>
    <row r="77" spans="1:8" ht="18" customHeight="1" x14ac:dyDescent="0.15">
      <c r="A77" s="43"/>
      <c r="B77" s="182" t="s">
        <v>37</v>
      </c>
      <c r="C77" s="182"/>
      <c r="D77" s="182"/>
      <c r="E77" s="182"/>
      <c r="F77" s="182"/>
      <c r="G77" s="182"/>
      <c r="H77" s="28"/>
    </row>
    <row r="78" spans="1:8" ht="18" customHeight="1" x14ac:dyDescent="0.15">
      <c r="A78" s="38"/>
      <c r="B78" s="42" t="s">
        <v>36</v>
      </c>
      <c r="C78" s="41"/>
      <c r="D78" s="35"/>
      <c r="E78" s="34"/>
      <c r="F78" s="33"/>
      <c r="G78" s="39"/>
    </row>
    <row r="79" spans="1:8" ht="18" customHeight="1" x14ac:dyDescent="0.15">
      <c r="A79" s="38"/>
      <c r="B79" s="42" t="s">
        <v>35</v>
      </c>
      <c r="C79" s="41"/>
      <c r="D79" s="40"/>
      <c r="E79" s="34"/>
      <c r="F79" s="33"/>
      <c r="G79" s="39"/>
    </row>
    <row r="80" spans="1:8" ht="14.25" customHeight="1" x14ac:dyDescent="0.15">
      <c r="A80" s="38"/>
      <c r="B80" s="37" t="s">
        <v>34</v>
      </c>
      <c r="C80" s="36"/>
      <c r="D80" s="35"/>
      <c r="E80" s="34"/>
      <c r="F80" s="33"/>
      <c r="G80" s="32"/>
      <c r="H80" s="28"/>
    </row>
    <row r="81" spans="1:8" ht="14.25" customHeight="1" x14ac:dyDescent="0.15">
      <c r="A81" s="30"/>
      <c r="B81" s="30" t="s">
        <v>33</v>
      </c>
      <c r="C81" s="30"/>
      <c r="D81" s="30"/>
      <c r="E81" s="31"/>
      <c r="F81" s="30"/>
      <c r="G81" s="29"/>
      <c r="H81" s="28"/>
    </row>
    <row r="82" spans="1:8" ht="9.6" customHeight="1" x14ac:dyDescent="0.15">
      <c r="A82" s="27"/>
    </row>
  </sheetData>
  <mergeCells count="11">
    <mergeCell ref="B77:G77"/>
    <mergeCell ref="E1:G1"/>
    <mergeCell ref="A2:G2"/>
    <mergeCell ref="D7:G7"/>
    <mergeCell ref="D8:G8"/>
    <mergeCell ref="D9:G9"/>
    <mergeCell ref="D11:G11"/>
    <mergeCell ref="B12:C12"/>
    <mergeCell ref="D10:G10"/>
    <mergeCell ref="B75:G75"/>
    <mergeCell ref="B76:G76"/>
  </mergeCells>
  <phoneticPr fontId="3"/>
  <printOptions gridLinesSet="0"/>
  <pageMargins left="0.86614173228346458" right="0.19685039370078741" top="0.27559055118110237" bottom="0.23622047244094491" header="0.59055118110236227" footer="0.23622047244094491"/>
  <pageSetup paperSize="9" scale="83" fitToHeight="0" orientation="portrait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市価調査</vt:lpstr>
      <vt:lpstr>市価調査（役務）</vt:lpstr>
      <vt:lpstr>市価調査!Print_Area</vt:lpstr>
      <vt:lpstr>'市価調査（役務）'!Print_Area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滝沢 敬士</dc:creator>
  <cp:lastModifiedBy>西村　剛介</cp:lastModifiedBy>
  <cp:lastPrinted>2024-10-25T02:01:15Z</cp:lastPrinted>
  <dcterms:created xsi:type="dcterms:W3CDTF">2024-09-18T07:18:49Z</dcterms:created>
  <dcterms:modified xsi:type="dcterms:W3CDTF">2026-02-13T09:03:31Z</dcterms:modified>
</cp:coreProperties>
</file>