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業務用データ\契約業務\R7年度\入札\３月\518\"/>
    </mc:Choice>
  </mc:AlternateContent>
  <xr:revisionPtr revIDLastSave="0" documentId="8_{E7F24CB8-B9DD-4B73-AF61-6C1E1CBB6EE4}" xr6:coauthVersionLast="47" xr6:coauthVersionMax="47" xr10:uidLastSave="{00000000-0000-0000-0000-000000000000}"/>
  <bookViews>
    <workbookView xWindow="-120" yWindow="-120" windowWidth="29040" windowHeight="15720" xr2:uid="{46211901-32E0-44D9-8ACC-8304DFC72DC4}"/>
  </bookViews>
  <sheets>
    <sheet name="入札書" sheetId="1" r:id="rId1"/>
    <sheet name="入札書内訳書" sheetId="2" r:id="rId2"/>
    <sheet name="市価調査書" sheetId="3" r:id="rId3"/>
    <sheet name="市価調査書内訳書" sheetId="4" r:id="rId4"/>
  </sheets>
  <definedNames>
    <definedName name="_xlnm._FilterDatabase" localSheetId="3" hidden="1">市価調査書内訳書!$A$1:$G$1</definedName>
    <definedName name="_xlnm._FilterDatabase" localSheetId="1" hidden="1">入札書内訳書!$A$1:$G$1</definedName>
    <definedName name="_xlnm.Print_Area" localSheetId="2">市価調査書!$A$1:$BC$32</definedName>
    <definedName name="_xlnm.Print_Area" localSheetId="3">市価調査書内訳書!$A$1:$G$143</definedName>
    <definedName name="_xlnm.Print_Area" localSheetId="0">入札書!$A$1:$BC$32</definedName>
    <definedName name="_xlnm.Print_Area" localSheetId="1">入札書内訳書!$A$1:$G$143</definedName>
    <definedName name="_xlnm.Print_Titles" localSheetId="3">市価調査書内訳書!$1:$1</definedName>
    <definedName name="_xlnm.Print_Titles" localSheetId="1">入札書内訳書!$1:$1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AW10" i="3"/>
  <c r="I6" i="1"/>
  <c r="AW10" i="1"/>
  <c r="G143" i="2"/>
  <c r="G142" i="2"/>
  <c r="G131" i="2"/>
  <c r="G105" i="2"/>
  <c r="G79" i="2"/>
  <c r="G53" i="2"/>
  <c r="G27" i="2"/>
  <c r="G3" i="2"/>
  <c r="G4" i="2"/>
  <c r="G5" i="2"/>
  <c r="G6" i="2"/>
  <c r="G7" i="2"/>
  <c r="G8" i="2"/>
  <c r="G9" i="2"/>
  <c r="G10" i="2"/>
  <c r="G11" i="2"/>
  <c r="G12" i="2"/>
  <c r="G13" i="2"/>
  <c r="G14" i="2"/>
  <c r="G15" i="2"/>
  <c r="G16" i="2"/>
  <c r="G17" i="2"/>
  <c r="G18" i="2"/>
  <c r="G19" i="2"/>
  <c r="G20" i="2"/>
  <c r="G21" i="2"/>
  <c r="G22" i="2"/>
  <c r="G23" i="2"/>
  <c r="G24" i="2"/>
  <c r="G25" i="2"/>
  <c r="G26" i="2"/>
  <c r="G28" i="2"/>
  <c r="G29" i="2"/>
  <c r="G30" i="2"/>
  <c r="G31" i="2"/>
  <c r="G32" i="2"/>
  <c r="G33" i="2"/>
  <c r="G34" i="2"/>
  <c r="G35" i="2"/>
  <c r="G36" i="2"/>
  <c r="G37" i="2"/>
  <c r="G38" i="2"/>
  <c r="G39" i="2"/>
  <c r="G40" i="2"/>
  <c r="G41" i="2"/>
  <c r="G42" i="2"/>
  <c r="G43" i="2"/>
  <c r="G44" i="2"/>
  <c r="G45" i="2"/>
  <c r="G46" i="2"/>
  <c r="G47" i="2"/>
  <c r="G48" i="2"/>
  <c r="G49" i="2"/>
  <c r="G50" i="2"/>
  <c r="G51" i="2"/>
  <c r="G52"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4" i="2"/>
  <c r="G85" i="2"/>
  <c r="G86" i="2"/>
  <c r="G87" i="2"/>
  <c r="G88" i="2"/>
  <c r="G89" i="2"/>
  <c r="G90" i="2"/>
  <c r="G91" i="2"/>
  <c r="G92" i="2"/>
  <c r="G93" i="2"/>
  <c r="G94" i="2"/>
  <c r="G95" i="2"/>
  <c r="G96" i="2"/>
  <c r="G97" i="2"/>
  <c r="G98" i="2"/>
  <c r="G99" i="2"/>
  <c r="G100" i="2"/>
  <c r="G101" i="2"/>
  <c r="G102" i="2"/>
  <c r="G103" i="2"/>
  <c r="G104"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2" i="2"/>
  <c r="G133" i="2"/>
  <c r="G134" i="2"/>
  <c r="G135" i="2"/>
  <c r="G136" i="2"/>
  <c r="G137" i="2"/>
  <c r="G138" i="2"/>
  <c r="G139" i="2"/>
  <c r="G140" i="2"/>
  <c r="G141" i="2"/>
  <c r="G2" i="2"/>
  <c r="G143" i="4"/>
  <c r="G142" i="4"/>
  <c r="G131" i="4"/>
  <c r="G105" i="4"/>
  <c r="G79" i="4"/>
  <c r="G53" i="4"/>
  <c r="G27" i="4"/>
  <c r="G3" i="4"/>
  <c r="G4" i="4"/>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4" i="4"/>
  <c r="G55" i="4"/>
  <c r="G56" i="4"/>
  <c r="G57" i="4"/>
  <c r="G58" i="4"/>
  <c r="G59" i="4"/>
  <c r="G60" i="4"/>
  <c r="G61" i="4"/>
  <c r="G62" i="4"/>
  <c r="G63" i="4"/>
  <c r="G64" i="4"/>
  <c r="G65" i="4"/>
  <c r="G66" i="4"/>
  <c r="G67" i="4"/>
  <c r="G68" i="4"/>
  <c r="G69" i="4"/>
  <c r="G70" i="4"/>
  <c r="G71" i="4"/>
  <c r="G72" i="4"/>
  <c r="G73" i="4"/>
  <c r="G74" i="4"/>
  <c r="G75" i="4"/>
  <c r="G76" i="4"/>
  <c r="G77" i="4"/>
  <c r="G78" i="4"/>
  <c r="G80" i="4"/>
  <c r="G81" i="4"/>
  <c r="G82" i="4"/>
  <c r="G83" i="4"/>
  <c r="G84" i="4"/>
  <c r="G85" i="4"/>
  <c r="G86" i="4"/>
  <c r="G87" i="4"/>
  <c r="G88" i="4"/>
  <c r="G89" i="4"/>
  <c r="G90" i="4"/>
  <c r="G91" i="4"/>
  <c r="G92" i="4"/>
  <c r="G93" i="4"/>
  <c r="G94" i="4"/>
  <c r="G95" i="4"/>
  <c r="G96" i="4"/>
  <c r="G97" i="4"/>
  <c r="G98" i="4"/>
  <c r="G99" i="4"/>
  <c r="G100" i="4"/>
  <c r="G101" i="4"/>
  <c r="G102" i="4"/>
  <c r="G103" i="4"/>
  <c r="G104"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2" i="4"/>
  <c r="G133" i="4"/>
  <c r="G134" i="4"/>
  <c r="G135" i="4"/>
  <c r="G136" i="4"/>
  <c r="G137" i="4"/>
  <c r="G138" i="4"/>
  <c r="G139" i="4"/>
  <c r="G140" i="4"/>
  <c r="G141" i="4"/>
  <c r="G2" i="4"/>
</calcChain>
</file>

<file path=xl/sharedStrings.xml><?xml version="1.0" encoding="utf-8"?>
<sst xmlns="http://schemas.openxmlformats.org/spreadsheetml/2006/main" count="884" uniqueCount="416">
  <si>
    <t>入　　札　　書</t>
  </si>
  <si>
    <t>令和</t>
    <rPh sb="0" eb="2">
      <t>レイワ</t>
    </rPh>
    <phoneticPr fontId="6"/>
  </si>
  <si>
    <t>年</t>
    <rPh sb="0" eb="1">
      <t>ネン</t>
    </rPh>
    <phoneticPr fontId="6"/>
  </si>
  <si>
    <t>月</t>
    <rPh sb="0" eb="1">
      <t>ツキ</t>
    </rPh>
    <phoneticPr fontId="6"/>
  </si>
  <si>
    <t>日</t>
    <rPh sb="0" eb="1">
      <t>ヒ</t>
    </rPh>
    <phoneticPr fontId="6"/>
  </si>
  <si>
    <t xml:space="preserve">  殿</t>
    <rPh sb="2" eb="3">
      <t>ドノ</t>
    </rPh>
    <phoneticPr fontId="6"/>
  </si>
  <si>
    <t>　
担　当　者
連　絡　先</t>
    <phoneticPr fontId="9"/>
  </si>
  <si>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</si>
  <si>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</si>
  <si>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</si>
  <si>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</si>
  <si>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</si>
  <si>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</si>
  <si>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</si>
  <si>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</si>
  <si>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</si>
  <si>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</si>
  <si>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</si>
  <si>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納地</t>
    <rPh sb="0" eb="1">
      <t>オサム</t>
    </rPh>
    <rPh sb="1" eb="2">
      <t>チ</t>
    </rPh>
    <phoneticPr fontId="6"/>
  </si>
  <si>
    <t>陸上自衛隊　相浦駐屯地</t>
    <rPh sb="0" eb="11">
      <t>リ</t>
    </rPh>
    <phoneticPr fontId="9"/>
  </si>
  <si>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</si>
  <si>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</si>
  <si>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</si>
  <si>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単価</t>
    <rPh sb="0" eb="2">
      <t>タンカ</t>
    </rPh>
    <phoneticPr fontId="9"/>
  </si>
  <si>
    <t>小　計</t>
    <rPh sb="0" eb="1">
      <t>ショウ</t>
    </rPh>
    <rPh sb="2" eb="3">
      <t>ケイ</t>
    </rPh>
    <phoneticPr fontId="9"/>
  </si>
  <si>
    <t>合　計</t>
    <rPh sb="0" eb="1">
      <t>ゴウ</t>
    </rPh>
    <rPh sb="2" eb="3">
      <t>ケイ</t>
    </rPh>
    <phoneticPr fontId="9"/>
  </si>
  <si>
    <t>市価調査書</t>
  </si>
  <si>
    <t>Ｔ－Ｋ３Ａ－２６５０ＷＨ又は同等品以上もの（他社製品を含む。）</t>
  </si>
  <si>
    <t>Ｌ２１６Ａ３又は同等品以上もの（他社製品を含む。）</t>
  </si>
  <si>
    <t>ＭＬ－１４１又は同等品以上もの（他社製品を含む。）</t>
  </si>
  <si>
    <t>ＭＬ－１２０Ｎ又は同等品以上もの（他社製品を含む。）</t>
  </si>
  <si>
    <t>ＭＬ－１１１又は同等品以上もの（他社製品を含む。）</t>
  </si>
  <si>
    <t>１６０Ｂ又は同等品以上もの（他社製品を含む。）</t>
  </si>
  <si>
    <t>ＴＺ－１３４７又は同等品以上もの（他社製品を含む。）</t>
  </si>
  <si>
    <t>ＬＮＷ６０８又は同等品以上もの（他社製品を含む。）</t>
  </si>
  <si>
    <t>Ｋ２マグーＭＳ３０１Ｗ又は同等品以上もの（他社製品を含む。）</t>
  </si>
  <si>
    <t>６５４ＳＳＰＯＰ－Ｙ又は同等品以上もの（他社製品を含む。）</t>
  </si>
  <si>
    <t>ＭＳＸＥＳ１０００３８－２４又は同等品以上もの（他社製品を含む。）</t>
  </si>
  <si>
    <t>１Ｑ－１０６０Ｊ－７ＪＦ又は同等品以上もの（他社製品を含む。）</t>
  </si>
  <si>
    <t>Ａ０７１Ｊ－５又は同等品以上もの（他社製品を含む。）</t>
  </si>
  <si>
    <t>ＬＬＭＭ３４１０Ｐ又は同等品以上もの（他社製品を含む。）</t>
  </si>
  <si>
    <t>ＳＲ－Ｒ９８０又は同等品以上もの（他社製品を含む。）</t>
  </si>
  <si>
    <t>ＴＣ－１５Ｐ又は同等品以上もの（他社製品を含む。）</t>
  </si>
  <si>
    <t>ＭＴ－１５ＰＳＹ又は同等品以上もの（他社製品を含む。）</t>
  </si>
  <si>
    <t>ＭＴ－１５ＰＳ又は同等品以上もの（他社製品を含む。）</t>
  </si>
  <si>
    <t>ＰＳ５－３００又は同等品以上もの（他社製品を含む。）</t>
  </si>
  <si>
    <t>ｄ３６又は同等品以上もの（他社製品を含む。）</t>
  </si>
  <si>
    <t>ＣＴ－１０４Ｖ又は同等品以上もの（他社製品を含む。）</t>
  </si>
  <si>
    <t>１２６０１０又は同等品以上もの（他社製品を含む。）</t>
  </si>
  <si>
    <t>ＷＭＢＭ－１８ＢＭＣーＢ又は同等品以上もの（他社製品を含む。）</t>
  </si>
  <si>
    <t>ＷＭＢＭ－１８ＢＭＣーＲ又は同等品以上もの（他社製品を含む。）</t>
  </si>
  <si>
    <t>ＷＭＢＭ－１８ＢＭＣーＬ又は同等品以上もの（他社製品を含む。）</t>
  </si>
  <si>
    <t>ＷＭＢＭ－１８ＢＭＣーＧ又は同等品以上もの（他社製品を含む。）</t>
  </si>
  <si>
    <t>ＷＭＢＭ－２５ＪーＢ又は同等品以上もの（他社製品を含む。）</t>
  </si>
  <si>
    <t>ＷＭＢＭ－２５ＪーＲ又は同等品以上もの（他社製品を含む。）</t>
  </si>
  <si>
    <t>ＷＭＢＭ－２５ＪーＬ又は同等品以上もの（他社製品を含む。）</t>
  </si>
  <si>
    <t>ＷＭＢＭ－２５ＪーＧ又は同等品以上もの（他社製品を含む。）</t>
  </si>
  <si>
    <t>ＴＷＮ－０９４５又は同等品以上もの（他社製品を含む。）</t>
  </si>
  <si>
    <t>Ａ０４０Ｊ又は同等品以上もの（他社製品を含む。）</t>
  </si>
  <si>
    <t>Ｃ－１２７Ｗ又は同等品以上もの（他社製品を含む。）</t>
  </si>
  <si>
    <t>Ｃ－１４７Ｗ又は同等品以上もの（他社製品を含む。）</t>
  </si>
  <si>
    <t>Ｃ－１６７Ｗ又は同等品以上もの（他社製品を含む。）</t>
  </si>
  <si>
    <t>Ｇ１６００又は同等品以上もの（他社製品を含む。）</t>
  </si>
  <si>
    <t>ＣＬＯ－Ａ－ＢＫ又は同等品以上もの（他社製品を含む。）</t>
  </si>
  <si>
    <t>Ｎ１１１Ｊ－５Ｐ又は同等品以上もの（他社製品を含む。）</t>
  </si>
  <si>
    <t>２０２‐４２１又は同等品以上もの（他社製品を含む。）</t>
  </si>
  <si>
    <t>１７６‐５２３又は同等品以上もの（他社製品を含む。）</t>
  </si>
  <si>
    <t>７４３‐３１８又は同等品以上もの（他社製品を含む。）</t>
  </si>
  <si>
    <t>１２６‐６１８又は同等品以上もの（他社製品を含む。）</t>
  </si>
  <si>
    <t>２０２－３７７又は同等品以上もの（他社製品を含む。）</t>
  </si>
  <si>
    <t>７６５‐３７２又は同等品以上もの（他社製品を含む。）</t>
  </si>
  <si>
    <t>１２７‐８１９又は同等品以上もの（他社製品を含む。）</t>
  </si>
  <si>
    <t>８７６‐３０６又は同等品以上もの（他社製品を含む。）</t>
  </si>
  <si>
    <t>ＢＹＳ－２－Ｒ又は同等品以上もの（他社製品を含む。）</t>
  </si>
  <si>
    <t>ＵＢ－２８０－２４８－０又は同等品以上もの（他社製品を含む。）</t>
  </si>
  <si>
    <t>ＲＶ８００Ｒ又は同等品以上もの（他社製品を含む。）</t>
  </si>
  <si>
    <t>ＡＳ－７５２ＢＫ又は同等品以上もの（他社製品を含む。）</t>
  </si>
  <si>
    <t>ＤＫＲ２７０ＷＨ又は同等品以上もの（他社製品を含む。）</t>
  </si>
  <si>
    <t>ＴＣ－ＣＢ５又は同等品以上もの（他社製品を含む。）</t>
  </si>
  <si>
    <t>Ｋ６２４０２ＪＰ又は同等品以上もの（他社製品を含む。）</t>
  </si>
  <si>
    <t>Ｋ６２４０１ＪＰ又は同等品以上もの（他社製品を含む。）</t>
  </si>
  <si>
    <t>４２０Ｗ又は同等品以上もの（他社製品を含む。）</t>
  </si>
  <si>
    <t>４２０Ｒ又は同等品以上もの（他社製品を含む。）</t>
  </si>
  <si>
    <t>４２０Ｙ又は同等品以上もの（他社製品を含む。）</t>
  </si>
  <si>
    <t>１３０１０８又は同等品以上もの（他社製品を含む。）</t>
  </si>
  <si>
    <t>Ｎｏ．１１－１Ｍ又は同等品以上もの（他社製品を含む。）</t>
  </si>
  <si>
    <t>ＴＤ－１０８Ｃ又は同等品以上もの（他社製品を含む。）</t>
  </si>
  <si>
    <t>Ｂ２０９Ｊ－１４又は同等品以上もの（他社製品を含む。）</t>
  </si>
  <si>
    <t>１０ｇＰＴ－ＴＣ又は同等品以上もの（他社製品を含む。）</t>
  </si>
  <si>
    <t>３３９－８６９又は同等品以上もの（他社製品を含む。）</t>
  </si>
  <si>
    <t>ＨＦＷ－２ＭＥＣ又は同等品以上もの（他社製品を含む。）</t>
  </si>
  <si>
    <t>ＧＰ－６６１又は同等品以上もの（他社製品を含む。）</t>
  </si>
  <si>
    <t>Ａ－５０４０－３又は同等品以上もの（他社製品を含む。）</t>
  </si>
  <si>
    <t>ＦＬ－５０１ＣＰ又は同等品以上もの（他社製品を含む。）</t>
  </si>
  <si>
    <t>ＬＫＦＢＳ６０ＵＦ又は同等品以上もの（他社製品を含む。）</t>
  </si>
  <si>
    <t>ＬＦＢＴＲＦ３０ＵＦ３又は同等品以上もの（他社製品を含む。）</t>
  </si>
  <si>
    <t>ＰＭ１５０ＴＲ８ＣＮ又は同等品以上もの（他社製品を含む。）</t>
  </si>
  <si>
    <t>Ｈ００７Ｊ－４－１０Ｐ又は同等品以上もの（他社製品を含む。）</t>
  </si>
  <si>
    <t>Ｈ００７Ｊ－５－１０Ｐ又は同等品以上もの（他社製品を含む。）</t>
  </si>
  <si>
    <t>Ｈ００７Ｊ－６－１０Ｐ又は同等品以上もの（他社製品を含む。）</t>
  </si>
  <si>
    <t>ＴＳ９８０２又は同等品以上もの（他社製品を含む。）</t>
  </si>
  <si>
    <t>ＡＣ－３５０－００又は同等品以上もの（他社製品を含む。）</t>
  </si>
  <si>
    <t>５１２７６又は同等品以上もの（他社製品を含む。）</t>
  </si>
  <si>
    <t>Ａ－６６０－２４又は同等品以上もの（他社製品を含む。）</t>
  </si>
  <si>
    <t>ＳＸＥ３－２５０３－２８．２４又は同等品以上もの（他社製品を含む。）</t>
  </si>
  <si>
    <t>２０３－７６１又は同等品以上もの（他社製品を含む。）</t>
  </si>
  <si>
    <t>ＴＫ－ＦＢＰ１０１ＢＫ又は同等品以上もの（他社製品を含む。）</t>
  </si>
  <si>
    <t>ＭＡ－ＷＴＢ１２９ＢＫ又は同等品以上もの（他社製品を含む。）</t>
  </si>
  <si>
    <t>ＭＭ－ＳＰＢＴ３ＷＡＹ又は同等品以上もの（他社製品を含む。）</t>
  </si>
  <si>
    <t>ＢＭ－３５又は同等品以上もの（他社製品を含む。）</t>
  </si>
  <si>
    <t>ＤＰ－ＥＦ１６４Ｓ－Ｂ又は同等品以上もの（他社製品を含む。）</t>
  </si>
  <si>
    <t>Ｕ２Ｈ－ＳＮ４ＮＢＢＫ又は同等品以上もの（他社製品を含む。）</t>
  </si>
  <si>
    <t>ＭＲ－Ａ３９ＮＢＫ又は同等品以上もの（他社製品を含む。）</t>
  </si>
  <si>
    <t>ＮＰＳ２０－ＳＬ又は同等品以上もの（他社製品を含む。）</t>
  </si>
  <si>
    <t>ＷＬＳ－ＬＳ４０２ＲＵＳＢ（Ｗ）又は同等品以上もの（他社製品を含む。）</t>
  </si>
  <si>
    <t>ＴＫ－ＱＴ３０ＤＭＣＢＫ又は同等品以上もの（他社製品を含む。）</t>
  </si>
  <si>
    <t>ＵＳＢ－５ＴＣＨＨＰＳ２２ＢＫ又は同等品以上もの（他社製品を含む。）</t>
  </si>
  <si>
    <t>ＮＳＡＦＥ－３６　ホワイトまたは同等品以上（他社製品を含む。）</t>
  </si>
  <si>
    <t>キャノン　ＬＦＭ－ＰＰＳ２－Ａ０／６４または同等品以上（他社製品を含む。）</t>
  </si>
  <si>
    <t>キャノン　ＬＦＭ－ＰＰＰ／Ａ２／８０または同等品以上（他社製品を含む。）</t>
  </si>
  <si>
    <t>桜井　ＳＤＨ３０２４または同等品以上（他社製品を含む。）</t>
  </si>
  <si>
    <t>桜井　ＳＤＨ３０３６または同等品以上（他社製品を含む。）</t>
  </si>
  <si>
    <t>エプソン　ＰＸＭＣＡ０Ｒ１２または同等品以上（他社製品を含む。）</t>
  </si>
  <si>
    <t>２２１－８４４　又は同等以上のもの（他社の製品を含む。）</t>
  </si>
  <si>
    <t>２９５－３９８　又は同等以上のもの（他社の製品を含む。）</t>
  </si>
  <si>
    <t>７４２－７７３　又は同等以上のもの（他社の製品を含む。）</t>
  </si>
  <si>
    <t>ＹＳ－４１又は同等以上のもの（他社の製品を含む。）</t>
  </si>
  <si>
    <t>ＹＹＴＳ５－１２Ｃ又は同等以上のもの（他社の製品を含む。）</t>
  </si>
  <si>
    <t>ヨハー６２ＤＭ又は同等以上のもの（他社の製品を含む。）</t>
  </si>
  <si>
    <t>マク－４１２Ｂ又は同等以上のもの（他社の製品を含む。）</t>
  </si>
  <si>
    <t>マク－４１１Ｂ又は同等以上のもの（他社の製品を含む。）</t>
  </si>
  <si>
    <t>ＣＭ－１００ＣＣ又は同等以上のもの（他社の製品を含む。）</t>
  </si>
  <si>
    <t>ＫＨＴ又は同等以上のもの（他社の製品を含む。）</t>
  </si>
  <si>
    <t>ＨＬＳ２００又は同等以上のもの（他社の製品を含む。）</t>
  </si>
  <si>
    <t>ＤＭ－１２７ＥＷ又は同等以上のもの（他社の製品を含む。）</t>
  </si>
  <si>
    <t>ＪＮ－ＣＭＴ３５－２２－３６０ＦＣ又は同等以上のもの（他社の製品を含む。）</t>
  </si>
  <si>
    <t>ＢＢ２－１８０又は同等以上のもの（他社の製品を含む。）</t>
  </si>
  <si>
    <t>ＧＳ－１－Ｋ又は同等以上のもの（他社の製品を含む。）</t>
  </si>
  <si>
    <t>ＡＰＳ－３Ａ又は同等以上のもの（他社の製品を含む。）</t>
  </si>
  <si>
    <t>ＣＲ－ＡＢ３０－ＧＲ又は同等以上のもの（他社の製品を含む。）</t>
  </si>
  <si>
    <t>５１１２－５１０３　２１０×１４８又は同等以上のもの（他社の製品を含む。）</t>
  </si>
  <si>
    <t>５１１９－２１８１　１４８×１０５又は同等以上のもの（他社の製品を含む。）</t>
  </si>
  <si>
    <t>２０２７－７３２１　幅２６５×奥行２３５×高さ５０ｍｍ又は同等以上のもの（他社の製品を含む。）</t>
  </si>
  <si>
    <t>１８００４　幅２１５×奥７８×高６００又は同等以上のもの（他社の製品を含む。）</t>
  </si>
  <si>
    <t>２５㎜×２５ｍ又は同等以上のもの（他社の製品を含む。）</t>
  </si>
  <si>
    <t>４．８Ｌ又は同等以上のもの（他社の製品を含む。）</t>
  </si>
  <si>
    <t>幅１１３×奥２００×高２５ｍｍ又は同等以上のもの（他社の製品を含む。）</t>
  </si>
  <si>
    <t>幅２１５×奥７８×高５００ｍｍ又は同等以上のもの（他社の製品を含む。）</t>
  </si>
  <si>
    <t>Ａ４（５００枚入×１０）又は同等以上のもの（他社の製品を含む。）</t>
  </si>
  <si>
    <t>Ａ３（５００枚入×１０）又は同等以上のもの（他社の製品を含む。）</t>
  </si>
  <si>
    <t>刃幅１８×全長１６５ｍｍ又は同等以上のもの（他社の製品を含む。）</t>
  </si>
  <si>
    <t>刃幅１８ｍｍ　刃厚０．５ｍｍ又は同等以上のもの（他社の製品を含む。）</t>
  </si>
  <si>
    <t>０８５７４　幅２６×奥２６×高２９ｍｍ　１５Ａ／１２５Ｖ又は同等以上のもの（他社の製品を含む。）</t>
  </si>
  <si>
    <t>２９０５６　１５Ａ／１２５Ｖ又は同等以上のもの（他社の製品を含む。）</t>
  </si>
  <si>
    <t>２６０７５　縦２００×縦３００×暑０．８ｍｍ又は同等以上のもの（他社の製品を含む。）</t>
  </si>
  <si>
    <t>４２２７６　朱　又は同等以上のもの（他社の製品を含む。）</t>
  </si>
  <si>
    <t>１０７５６　又は同等以上のもの（他社の製品を含む。）</t>
  </si>
  <si>
    <t>Ｔ－Ｋ３Ａ－２６５０ＷＨ</t>
    <phoneticPr fontId="9"/>
  </si>
  <si>
    <t>Ｌ２１６Ａ３</t>
  </si>
  <si>
    <t>ＭＬ－１４１</t>
  </si>
  <si>
    <t>ＭＬ－１２０Ｎ</t>
  </si>
  <si>
    <t>ＭＬ－１１１</t>
  </si>
  <si>
    <t>１６０Ｂ</t>
  </si>
  <si>
    <t>ＴＺ－１３４７</t>
  </si>
  <si>
    <t>ＬＮＷ６０８</t>
  </si>
  <si>
    <t>Ｋ２マグーＭＳ３０１Ｗ</t>
  </si>
  <si>
    <t>６５４ＳＳＰＯＰ－Ｙ</t>
  </si>
  <si>
    <t>ＭＳＸＥＳ１０００３８－２４</t>
  </si>
  <si>
    <t>１Ｑ－１０６０Ｊ－７ＪＦ</t>
  </si>
  <si>
    <t>Ａ０７１Ｊ－５</t>
  </si>
  <si>
    <t>ＬＬＭＭ３４１０Ｐ</t>
  </si>
  <si>
    <t>ＳＲ－Ｒ９８０</t>
  </si>
  <si>
    <t>ＴＣ－１５Ｐ</t>
  </si>
  <si>
    <t>ＭＴ－１５ＰＳＹ</t>
  </si>
  <si>
    <t>ＭＴ－１５ＰＳ</t>
  </si>
  <si>
    <t>ＰＳ５－３００</t>
  </si>
  <si>
    <t>ｄ３６</t>
  </si>
  <si>
    <t>ＣＴ－１０４Ｖ</t>
  </si>
  <si>
    <t>ＷＭＢＭ－１８ＢＭＣーＢ</t>
  </si>
  <si>
    <t>ＷＭＢＭ－１８ＢＭＣーＲ</t>
  </si>
  <si>
    <t>ＷＭＢＭ－１８ＢＭＣーＬ</t>
  </si>
  <si>
    <t>ＷＭＢＭ－１８ＢＭＣーＧ</t>
  </si>
  <si>
    <t>ＷＭＢＭ－２５ＪーＢ</t>
  </si>
  <si>
    <t>ＷＭＢＭ－２５ＪーＲ</t>
  </si>
  <si>
    <t>ＷＭＢＭ－２５ＪーＬ</t>
  </si>
  <si>
    <t>ＷＭＢＭ－２５ＪーＧ</t>
  </si>
  <si>
    <t>ＴＷＮ－０９４５</t>
  </si>
  <si>
    <t>Ａ０４０Ｊ</t>
  </si>
  <si>
    <t>Ｃ－１２７Ｗ</t>
  </si>
  <si>
    <t>Ｃ－１４７Ｗ</t>
  </si>
  <si>
    <t>Ｃ－１６７Ｗ</t>
  </si>
  <si>
    <t>Ｇ１６００</t>
  </si>
  <si>
    <t>ＣＬＯ－Ａ－ＢＫ</t>
  </si>
  <si>
    <t>Ｎ１１１Ｊ－５Ｐ</t>
  </si>
  <si>
    <t>２０２‐４２１</t>
  </si>
  <si>
    <t>１７６‐５２３</t>
  </si>
  <si>
    <t>７４３‐３１８</t>
  </si>
  <si>
    <t>１２６‐６１８</t>
  </si>
  <si>
    <t>２０２－３７７</t>
  </si>
  <si>
    <t>７６５‐３７２</t>
  </si>
  <si>
    <t>１２７‐８１９</t>
  </si>
  <si>
    <t>８７６‐３０６</t>
  </si>
  <si>
    <t>ＢＹＳ－２－Ｒ</t>
  </si>
  <si>
    <t>ＵＢ－２８０－２４８－０</t>
  </si>
  <si>
    <t>ＲＶ８００Ｒ</t>
  </si>
  <si>
    <t>ＡＳ－７５２ＢＫ</t>
  </si>
  <si>
    <t>ＤＫＲ２７０ＷＨ</t>
  </si>
  <si>
    <t>ＴＣ－ＣＢ５</t>
  </si>
  <si>
    <t>Ｋ６２４０２ＪＰ</t>
  </si>
  <si>
    <t>Ｋ６２４０１ＪＰ</t>
  </si>
  <si>
    <t>４２０Ｗ</t>
  </si>
  <si>
    <t>４２０Ｒ</t>
  </si>
  <si>
    <t>４２０Ｙ</t>
  </si>
  <si>
    <t>Ｎｏ．１１－１Ｍ</t>
  </si>
  <si>
    <t>ＴＤ－１０８Ｃ</t>
  </si>
  <si>
    <t>Ｂ２０９Ｊ－１４</t>
  </si>
  <si>
    <t>１０ｇＰＴ－ＴＣ</t>
  </si>
  <si>
    <t>３３９－８６９</t>
  </si>
  <si>
    <t>ＨＦＷ－２ＭＥＣ</t>
  </si>
  <si>
    <t>ＧＰ－６６１</t>
  </si>
  <si>
    <t>Ａ－５０４０－３</t>
  </si>
  <si>
    <t>ＦＬ－５０１ＣＰ</t>
  </si>
  <si>
    <t>ＬＫＦＢＳ６０ＵＦ</t>
  </si>
  <si>
    <t>ＬＦＢＴＲＦ３０ＵＦ３</t>
  </si>
  <si>
    <t>ＰＭ１５０ＴＲ８ＣＮ</t>
  </si>
  <si>
    <t>Ｈ００７Ｊ－４－１０Ｐ</t>
  </si>
  <si>
    <t>Ｈ００７Ｊ－５－１０Ｐ</t>
  </si>
  <si>
    <t>Ｈ００７Ｊ－６－１０Ｐ</t>
  </si>
  <si>
    <t>ＴＳ９８０２</t>
  </si>
  <si>
    <t>ＡＣ－３５０－００</t>
  </si>
  <si>
    <t>Ａ－６６０－２４</t>
  </si>
  <si>
    <t>ＳＸＥ３－２５０３－２８．２４</t>
  </si>
  <si>
    <t>２０３－７６１</t>
  </si>
  <si>
    <t>ＴＫ－ＦＢＰ１０１ＢＫ</t>
  </si>
  <si>
    <t>ＭＡ－ＷＴＢ１２９ＢＫ</t>
  </si>
  <si>
    <t>ＭＭ－ＳＰＢＴ３ＷＡＹ</t>
  </si>
  <si>
    <t>ＢＭ－３５</t>
  </si>
  <si>
    <t>ＤＰ－ＥＦ１６４Ｓ－Ｂ</t>
  </si>
  <si>
    <t>Ｕ２Ｈ－ＳＮ４ＮＢＢＫ</t>
  </si>
  <si>
    <t>ＭＲ－Ａ３９ＮＢＫ</t>
  </si>
  <si>
    <t>ＮＰＳ２０－ＳＬ</t>
  </si>
  <si>
    <t>ＷＬＳ－ＬＳ４０２ＲＵＳＢ（Ｗ）</t>
  </si>
  <si>
    <t>ＴＫ－ＱＴ３０ＤＭＣＢＫ</t>
  </si>
  <si>
    <t>ＵＳＢ－５ＴＣＨＨＰＳ２２ＢＫ</t>
  </si>
  <si>
    <t>ＮＳＡＦＥ－３６　ホワイト</t>
    <phoneticPr fontId="9"/>
  </si>
  <si>
    <t>キャノン　ＬＦＭ－ＰＰＳ２－Ａ０／６４</t>
  </si>
  <si>
    <t>キャノン　ＬＦＭ－ＰＰＰ／Ａ２／８０</t>
  </si>
  <si>
    <t>桜井　ＳＤＨ３０２４</t>
  </si>
  <si>
    <t>桜井　ＳＤＨ３０３６</t>
  </si>
  <si>
    <t>エプソン　ＰＸＭＣＡ０Ｒ１２</t>
  </si>
  <si>
    <t>２２１－８４４　</t>
    <phoneticPr fontId="9"/>
  </si>
  <si>
    <t>２９５－３９８　</t>
  </si>
  <si>
    <t>７４２－７７３　</t>
  </si>
  <si>
    <t>ＹＳ－４１</t>
  </si>
  <si>
    <t>ＹＹＴＳ５－１２Ｃ</t>
  </si>
  <si>
    <t>ヨハー６２ＤＭ</t>
  </si>
  <si>
    <t>マク－４１２Ｂ</t>
  </si>
  <si>
    <t>マク－４１１Ｂ</t>
  </si>
  <si>
    <t>ＣＭ－１００ＣＣ</t>
  </si>
  <si>
    <t>ＫＨＴ</t>
  </si>
  <si>
    <t>ＨＬＳ２００</t>
  </si>
  <si>
    <t>ＤＭ－１２７ＥＷ</t>
  </si>
  <si>
    <t>ＪＮ－ＣＭＴ３５－２２－３６０ＦＣ</t>
  </si>
  <si>
    <t>ＢＢ２－１８０</t>
  </si>
  <si>
    <t>ＧＳ－１－Ｋ</t>
  </si>
  <si>
    <t>ＡＰＳ－３Ａ</t>
  </si>
  <si>
    <t>ＣＲ－ＡＢ３０－ＧＲ</t>
  </si>
  <si>
    <t>５１１２－５１０３　２１０×１４８</t>
  </si>
  <si>
    <t>５１１９－２１８１　１４８×１０５</t>
  </si>
  <si>
    <t>２０２７－７３２１　幅２６５×奥行２３５×高さ５０ｍｍ</t>
  </si>
  <si>
    <t>１８００４　幅２１５×奥７８×高６００</t>
  </si>
  <si>
    <t>２５㎜×２５ｍ</t>
  </si>
  <si>
    <t>４．８Ｌ</t>
  </si>
  <si>
    <t>幅１１３×奥２００×高２５ｍｍ</t>
  </si>
  <si>
    <t>幅２１５×奥７８×高５００ｍｍ</t>
  </si>
  <si>
    <t>Ａ４（５００枚入×１０）</t>
  </si>
  <si>
    <t>Ａ３（５００枚入×１０）</t>
  </si>
  <si>
    <t>刃幅１８×全長１６５ｍｍ</t>
  </si>
  <si>
    <t>刃幅１８ｍｍ　刃厚０．５ｍｍ</t>
  </si>
  <si>
    <t>０８５７４　幅２６×奥２６×高２９ｍｍ　１５Ａ／１２５Ｖ</t>
  </si>
  <si>
    <t>２９０５６　１５Ａ／１２５Ｖ</t>
  </si>
  <si>
    <t>２６０７５　縦２００×縦３００×暑０．８ｍｍ</t>
  </si>
  <si>
    <t>４２２７６　朱　</t>
  </si>
  <si>
    <t>分任契約担当官
陸上自衛隊相浦駐屯地
第３６３会計隊長　　　酒井　博未</t>
  </si>
  <si>
    <t>一括スイッチ付雷ガードタップ（ホワイト） ほか134件　　内訳書のとおり</t>
  </si>
  <si>
    <t>一括スイッチ付雷ガードタップ（ホワイト）</t>
  </si>
  <si>
    <t>個</t>
  </si>
  <si>
    <t>２ローララミネーター</t>
  </si>
  <si>
    <t>マイタックＴＭカラーラベル</t>
  </si>
  <si>
    <t>カッターマット</t>
  </si>
  <si>
    <t>ステンレス直定規</t>
  </si>
  <si>
    <t>大型ホワイトボード</t>
  </si>
  <si>
    <t>マグネットシート</t>
  </si>
  <si>
    <t>ポストイット詰換用</t>
  </si>
  <si>
    <t>ジェットストリーム４＆１　５機能ペン</t>
  </si>
  <si>
    <t>電波時計</t>
  </si>
  <si>
    <t>名刺・カード用紙（クリアカットタイプ）</t>
  </si>
  <si>
    <t>箱</t>
  </si>
  <si>
    <t>ジャムフリーラミネーター</t>
  </si>
  <si>
    <t>台</t>
  </si>
  <si>
    <t>ラベルライター「テプラ」ＰＲＯ</t>
  </si>
  <si>
    <t>プッシュカット</t>
  </si>
  <si>
    <t>プッシュカット詰替用マスキングテープ（黄）</t>
  </si>
  <si>
    <t>プッシュカット詰替用マスキングテープ（青）</t>
  </si>
  <si>
    <t>ＰＳロープ（白、５ｍｍ×３００ｍ）</t>
  </si>
  <si>
    <t>巻</t>
  </si>
  <si>
    <t>プチプチｄ３６（１２００ｍｍ×４２ｍ）</t>
  </si>
  <si>
    <t>Ｖ型カード立て</t>
  </si>
  <si>
    <t>ナイロンテグス</t>
  </si>
  <si>
    <t>ボードマスターＳ、太字平芯（黒）</t>
  </si>
  <si>
    <t>本</t>
  </si>
  <si>
    <t>ボードマスターＳ、太字平芯（赤）</t>
  </si>
  <si>
    <t>ボードマスターＳ、太字平芯（青）</t>
  </si>
  <si>
    <t>ボードマスターＳ、太字平芯（緑）</t>
  </si>
  <si>
    <t>ボードマスターＳ、極太平芯（黒）</t>
  </si>
  <si>
    <t>ボードマスターＳ、極太平芯（赤）</t>
  </si>
  <si>
    <t>ボードマスターＳ、極太平芯（青）</t>
  </si>
  <si>
    <t>ボードマスターＳ、極太平芯（緑）</t>
  </si>
  <si>
    <t>脚折りたたみ式テーブル</t>
  </si>
  <si>
    <t>マルチコピーペーパー（高白色）</t>
  </si>
  <si>
    <t>スカイマットクリアタイプ（Ｗ型、１１９５ｍｍ）</t>
  </si>
  <si>
    <t>枚</t>
  </si>
  <si>
    <t>スカイマットクリアタイプ（Ｗ型、１３９５ｍｍ）</t>
  </si>
  <si>
    <t>スカイマットクリアタイプ（Ｗ型、１５９５ｍｍ）</t>
  </si>
  <si>
    <t>リクエスト・スタックボックス（黒）</t>
  </si>
  <si>
    <t>セラミックレターオープナー</t>
  </si>
  <si>
    <t>スポンジたわし（ネットタイプ、５個×５パック）</t>
  </si>
  <si>
    <t>セット</t>
  </si>
  <si>
    <t>キュキュット　クリア除菌（本体）</t>
  </si>
  <si>
    <t>アタックＺＥＲＯ（本体）</t>
  </si>
  <si>
    <t>リセッシュ除菌ＥＸデオドラントパワー〈香りが残らないタイプ〉</t>
  </si>
  <si>
    <t>消臭力ＣＬＥＡＮ　ＭＩＳＴ</t>
  </si>
  <si>
    <t>お部屋の消臭力（フレッシュシトラス）</t>
  </si>
  <si>
    <t>お部屋の消臭力（エアリーブーケ）</t>
  </si>
  <si>
    <t>Ｆｒｅｓｈ＋日本製　不織布マスク３層構造</t>
  </si>
  <si>
    <t>梱</t>
  </si>
  <si>
    <t>帆布靴カバー　白</t>
  </si>
  <si>
    <t>自転車スタンド（２台用）</t>
  </si>
  <si>
    <t>折りたたみ式傘立て</t>
  </si>
  <si>
    <t>ＲＶ　ＢＯＸ</t>
  </si>
  <si>
    <t>ＬＥＤデスクライト</t>
  </si>
  <si>
    <t>眼のことを考えたデスクライト</t>
  </si>
  <si>
    <t>テープカッター直線美太巻用</t>
  </si>
  <si>
    <t>ＧＥＬ　Ｗａｖｅ</t>
  </si>
  <si>
    <t>シャインテープ（レコード巻）（４２０Ｍ）白</t>
  </si>
  <si>
    <t>シャインテープ（レコード巻）（４２０Ｍ）赤</t>
  </si>
  <si>
    <t>シャインテープ（レコード巻）（４２０Ｍ）黄</t>
  </si>
  <si>
    <t>洋封筒ケント（１００枚入、枠無インボイス貼）</t>
  </si>
  <si>
    <t>マックス針＜１１号シリーズ＞６ｍｍ</t>
  </si>
  <si>
    <t>ダルママグタッチ（クリア）</t>
  </si>
  <si>
    <t>マグネットシート＜ツヤなしワイド＞</t>
  </si>
  <si>
    <t>消えいろピット（まとめ買い）</t>
  </si>
  <si>
    <t>カッターナイフＳ（まとめ買い）</t>
  </si>
  <si>
    <t>デュエットスタンプ台＜エスコ＞</t>
  </si>
  <si>
    <t>キーホルダー名札（３０個入）</t>
  </si>
  <si>
    <t>ＡＱＵＡ　ＤＲＡＰ　デスクトレー＜Ａ４＞</t>
  </si>
  <si>
    <t>クリップボード＋</t>
  </si>
  <si>
    <t>フリクションボール３スリム</t>
  </si>
  <si>
    <t>フリクション多色用替芯（まとめ買い）</t>
  </si>
  <si>
    <t>ブロッキー＜太字＋細字＞８色</t>
  </si>
  <si>
    <t>ホワイトボードマーカー細字（黒）</t>
  </si>
  <si>
    <t>ホワイトボードマーカー細字（赤）</t>
  </si>
  <si>
    <t>ホワイトボードマーカー細字（青）</t>
  </si>
  <si>
    <t>テレフォンスタンドフレックスハイタイプ</t>
  </si>
  <si>
    <t>エアクリーナ</t>
  </si>
  <si>
    <t>マルチカード（Ａ４版　エーワン）</t>
  </si>
  <si>
    <t>ダレスバッグ</t>
  </si>
  <si>
    <t>ジェットストリームエッジ（３色）</t>
  </si>
  <si>
    <t>ホッチキス〈バイモ１１フラーメ〉</t>
  </si>
  <si>
    <t>ワイヤレスコンパクトキーボード〈薄型〉</t>
  </si>
  <si>
    <t>ワイヤレストラックボールマウス</t>
  </si>
  <si>
    <t>３Ｗａｙスピーカー</t>
  </si>
  <si>
    <t>スピーカーフォン</t>
  </si>
  <si>
    <t>ポータブルモニター１５．６型</t>
  </si>
  <si>
    <t>ＵＳＢハブ（４ポート）２．０対応</t>
  </si>
  <si>
    <t>メモリーカードリーダ</t>
  </si>
  <si>
    <t>ノートパソコンスタンド（回転式）</t>
  </si>
  <si>
    <t>丸形ＵＳＢタップ</t>
  </si>
  <si>
    <t>ワイヤレスコンパクトキーボード</t>
  </si>
  <si>
    <t>ＵＳＢＴｙｐｅーＣ　ドラッキングステーション</t>
  </si>
  <si>
    <t>セキュリティーボックス</t>
  </si>
  <si>
    <t>ロール紙</t>
  </si>
  <si>
    <t>マルチギア３点セット</t>
  </si>
  <si>
    <t>ポストイット　ポップアップノート・ふせん詰替用</t>
  </si>
  <si>
    <t>ＯＡタップ＜３個口＞　朝日電器</t>
  </si>
  <si>
    <t>ブラックワゴン重量タイプ　３段タイプ</t>
  </si>
  <si>
    <t>アソートセット　１２色セット</t>
  </si>
  <si>
    <t>クリップボードＥ　Ｂ４　１／４タテ</t>
  </si>
  <si>
    <t>マグネット見出し　４３×１０４㎜　青</t>
  </si>
  <si>
    <t>マグネット見出し　１９×１０５㎜　青</t>
  </si>
  <si>
    <t>ビーポップカッティング替刃</t>
  </si>
  <si>
    <t>ＴＲＵＳＣＯ　キーホルダー（無地）ＫＨＴ</t>
  </si>
  <si>
    <t>印鑑ホルダー補充朱液</t>
  </si>
  <si>
    <t>デスクマット〈１１９０×６９０〉</t>
  </si>
  <si>
    <t>天吊り金具</t>
  </si>
  <si>
    <t>呉竹　純黒</t>
  </si>
  <si>
    <t>踏み台</t>
  </si>
  <si>
    <t>転倒防止アルミ枠ポスタースタンド　Ａ３</t>
  </si>
  <si>
    <t>案内板　２５０×８００㎜</t>
  </si>
  <si>
    <t>キャンパスノート　Ａ５</t>
  </si>
  <si>
    <t>キャンパスノート　Ａ６</t>
  </si>
  <si>
    <t>ノートパソコンスタンド</t>
  </si>
  <si>
    <t>家具転倒防止伸縮棒</t>
  </si>
  <si>
    <t>組</t>
  </si>
  <si>
    <t>養生テープ</t>
  </si>
  <si>
    <t>根まで枯らす虫よけ除草王　プレミアム</t>
  </si>
  <si>
    <t>キャビネットホルダー</t>
  </si>
  <si>
    <t>家具転倒防止伸縮棒　⑤最長８００ｍｍ</t>
  </si>
  <si>
    <t>コピー用紙　スタンダードタイプ</t>
  </si>
  <si>
    <t>大型カッター　エックスハイパーＡＬ型</t>
  </si>
  <si>
    <t>大型カッターナイフ用替刃　特専黒刃</t>
  </si>
  <si>
    <t>３Ｐ→２Ｐ変換アダプタ</t>
  </si>
  <si>
    <t>平トリプルタップ</t>
  </si>
  <si>
    <t>マグネットシート　ワイドツヤ無しタイプ</t>
  </si>
  <si>
    <t>ハンコ・ベンリ専用インキカートリッジ</t>
  </si>
  <si>
    <t>マグネットクリップ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</si>
</sst>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411]ggg\ \ e&quot;　年　&quot;m&quot;　月　&quot;d&quot;　日&quot;"/>
  </numFmts>
  <fonts count="15"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8"/>
      <name val="ＭＳ Ｐ明朝"/>
      <family val="1"/>
      <charset val="128"/>
    </font>
    <font>
      <sz val="10"/>
      <name val="ＭＳ Ｐゴシック"/>
      <family val="3"/>
      <charset val="128"/>
    </font>
    <font>
      <sz val="8"/>
      <name val="ＭＳ Ｐ明朝"/>
      <family val="1"/>
      <charset val="128"/>
    </font>
    <font>
      <sz val="14"/>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81">
    <xf numFmtId="0" fontId="0" fillId="0" borderId="0" xfId="0"/>
    <xf numFmtId="38" fontId="8" fillId="0" borderId="0" xfId="1" applyFont="1" applyFill="1" applyBorder="1" applyAlignment="1" applyProtection="1">
      <alignment horizontal="right" shrinkToFit="1"/>
      <protection locked="0"/>
    </xf>
    <xf numFmtId="0" fontId="2" fillId="0" borderId="0" xfId="2" applyFont="1" applyAlignment="1" applyProtection="1">
      <alignment horizontal="center" vertical="center"/>
    </xf>
    <xf numFmtId="0" fontId="2" fillId="0" borderId="0" xfId="0" applyFont="1" applyAlignment="1" applyProtection="1">
      <alignment horizontal="center" vertical="center"/>
    </xf>
    <xf numFmtId="0" fontId="1" fillId="0" borderId="0" xfId="2" applyAlignment="1" applyProtection="1">
      <alignment vertical="center"/>
    </xf>
    <xf numFmtId="0" fontId="5" fillId="0" borderId="0" xfId="2" applyFont="1" applyAlignment="1" applyProtection="1">
      <alignment vertical="center"/>
    </xf>
    <xf numFmtId="0" fontId="5" fillId="0" borderId="0" xfId="3" applyFont="1" applyAlignment="1" applyProtection="1">
      <alignment vertical="center"/>
    </xf>
    <xf numFmtId="0" fontId="5" fillId="0" borderId="0" xfId="3" applyFont="1" applyAlignment="1" applyProtection="1">
      <alignment vertical="center"/>
    </xf>
    <xf numFmtId="0" fontId="4" fillId="0" borderId="0" xfId="0" applyFont="1" applyAlignment="1" applyProtection="1">
      <alignment vertical="center"/>
    </xf>
    <xf numFmtId="0" fontId="5" fillId="0" borderId="0" xfId="3" applyFont="1" applyAlignment="1" applyProtection="1">
      <alignment horizontal="center" vertical="center"/>
    </xf>
    <xf numFmtId="0" fontId="5" fillId="0" borderId="0" xfId="2" applyFont="1" applyAlignment="1" applyProtection="1">
      <alignment horizontal="center" vertical="center"/>
    </xf>
    <xf numFmtId="0" fontId="4" fillId="0" borderId="0" xfId="0" applyFont="1" applyAlignment="1" applyProtection="1">
      <alignment horizontal="center" vertical="center"/>
    </xf>
    <xf numFmtId="0" fontId="2" fillId="0" borderId="0" xfId="3" applyFont="1" applyAlignment="1" applyProtection="1">
      <alignment horizontal="center" vertical="top"/>
    </xf>
    <xf numFmtId="0" fontId="1" fillId="0" borderId="0" xfId="2" applyAlignment="1" applyProtection="1">
      <alignment horizontal="center" vertical="center"/>
    </xf>
    <xf numFmtId="0" fontId="1" fillId="0" borderId="0" xfId="2" applyAlignment="1" applyProtection="1">
      <alignment horizontal="left" vertical="center" wrapText="1" indent="1"/>
    </xf>
    <xf numFmtId="0" fontId="1" fillId="0" borderId="0" xfId="2" applyAlignment="1" applyProtection="1">
      <alignment horizontal="left" vertical="center" indent="1"/>
    </xf>
    <xf numFmtId="0" fontId="7" fillId="0" borderId="0" xfId="2" applyFont="1" applyProtection="1"/>
    <xf numFmtId="0" fontId="8" fillId="0" borderId="0" xfId="2" applyFont="1" applyAlignment="1" applyProtection="1">
      <alignment horizontal="distributed" vertical="center" wrapText="1"/>
    </xf>
    <xf numFmtId="0" fontId="2" fillId="0" borderId="2" xfId="2" applyFont="1" applyBorder="1" applyAlignment="1" applyProtection="1">
      <alignment horizontal="right"/>
    </xf>
    <xf numFmtId="0" fontId="2" fillId="0" borderId="2" xfId="3" applyFont="1" applyBorder="1" applyAlignment="1" applyProtection="1">
      <alignment horizontal="right"/>
    </xf>
    <xf numFmtId="176" fontId="2" fillId="0" borderId="2" xfId="3" applyNumberFormat="1" applyFont="1" applyBorder="1" applyAlignment="1" applyProtection="1">
      <alignment horizontal="center" shrinkToFit="1"/>
    </xf>
    <xf numFmtId="0" fontId="1" fillId="0" borderId="0" xfId="3" applyFont="1" applyAlignment="1" applyProtection="1">
      <alignment vertical="center"/>
    </xf>
    <xf numFmtId="0" fontId="7" fillId="0" borderId="3" xfId="2" applyFont="1" applyBorder="1" applyAlignment="1" applyProtection="1">
      <alignment horizontal="right" vertical="center"/>
    </xf>
    <xf numFmtId="0" fontId="7" fillId="0" borderId="3" xfId="0" applyFont="1" applyBorder="1" applyAlignment="1" applyProtection="1">
      <alignment horizontal="right" vertical="center"/>
    </xf>
    <xf numFmtId="0" fontId="11" fillId="0" borderId="2" xfId="2"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1" fillId="0" borderId="1" xfId="2" applyBorder="1" applyAlignment="1" applyProtection="1">
      <alignment horizontal="center" vertical="center"/>
    </xf>
    <xf numFmtId="0" fontId="1" fillId="0" borderId="1" xfId="2" applyBorder="1" applyAlignment="1" applyProtection="1">
      <alignment horizontal="distributed" vertical="center" justifyLastLine="1"/>
    </xf>
    <xf numFmtId="0" fontId="1" fillId="0" borderId="1" xfId="3" applyFont="1" applyBorder="1" applyAlignment="1" applyProtection="1">
      <alignment horizontal="distributed" vertical="center" justifyLastLine="1"/>
    </xf>
    <xf numFmtId="0" fontId="8" fillId="0" borderId="4" xfId="2" applyFont="1" applyBorder="1" applyAlignment="1" applyProtection="1">
      <alignment horizontal="left" wrapText="1" indent="2"/>
    </xf>
    <xf numFmtId="0" fontId="8" fillId="0" borderId="5" xfId="2" applyFont="1" applyBorder="1" applyAlignment="1" applyProtection="1">
      <alignment horizontal="left" wrapText="1" indent="2"/>
    </xf>
    <xf numFmtId="0" fontId="8" fillId="0" borderId="6" xfId="2" applyFont="1" applyBorder="1" applyAlignment="1" applyProtection="1">
      <alignment horizontal="left" wrapText="1" indent="2"/>
    </xf>
    <xf numFmtId="38" fontId="5" fillId="0" borderId="1" xfId="2" applyNumberFormat="1" applyFont="1" applyBorder="1" applyAlignment="1" applyProtection="1">
      <alignment vertical="center"/>
    </xf>
    <xf numFmtId="0" fontId="5" fillId="0" borderId="1" xfId="3" applyFont="1" applyBorder="1" applyAlignment="1" applyProtection="1">
      <alignment vertical="center"/>
    </xf>
    <xf numFmtId="0" fontId="8" fillId="0" borderId="1" xfId="2" applyFont="1" applyBorder="1" applyAlignment="1" applyProtection="1">
      <alignment vertical="center" wrapText="1"/>
    </xf>
    <xf numFmtId="0" fontId="8" fillId="0" borderId="1" xfId="3" applyFont="1" applyBorder="1" applyAlignment="1" applyProtection="1">
      <alignment vertical="center" wrapText="1"/>
    </xf>
    <xf numFmtId="0" fontId="1" fillId="0" borderId="1" xfId="2" applyBorder="1" applyAlignment="1" applyProtection="1">
      <alignment vertical="center"/>
    </xf>
    <xf numFmtId="0" fontId="1" fillId="0" borderId="1" xfId="3" applyFont="1" applyBorder="1" applyAlignment="1" applyProtection="1">
      <alignment vertical="center"/>
    </xf>
    <xf numFmtId="0" fontId="1" fillId="0" borderId="1" xfId="3" applyFont="1" applyBorder="1" applyAlignment="1" applyProtection="1">
      <alignment horizontal="center" vertical="center"/>
    </xf>
    <xf numFmtId="0" fontId="5" fillId="0" borderId="1" xfId="2" applyFont="1" applyBorder="1" applyAlignment="1" applyProtection="1">
      <alignment vertical="center"/>
    </xf>
    <xf numFmtId="0" fontId="1" fillId="0" borderId="1" xfId="2" applyBorder="1" applyAlignment="1" applyProtection="1">
      <alignment vertical="center" wrapText="1"/>
    </xf>
    <xf numFmtId="0" fontId="1" fillId="0" borderId="1" xfId="3" applyFont="1" applyBorder="1" applyAlignment="1" applyProtection="1">
      <alignment vertical="center" wrapText="1"/>
    </xf>
    <xf numFmtId="0" fontId="12" fillId="0" borderId="1" xfId="3" applyFont="1" applyBorder="1" applyAlignment="1" applyProtection="1">
      <alignment vertical="center"/>
    </xf>
    <xf numFmtId="0" fontId="7" fillId="0" borderId="1" xfId="2"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 xfId="2" applyFont="1" applyBorder="1" applyAlignment="1" applyProtection="1">
      <alignment horizontal="left" vertical="center" indent="2"/>
    </xf>
    <xf numFmtId="0" fontId="7" fillId="0" borderId="1" xfId="3" applyFont="1" applyBorder="1" applyAlignment="1" applyProtection="1">
      <alignment horizontal="left" vertical="center" indent="2"/>
    </xf>
    <xf numFmtId="0" fontId="7" fillId="0" borderId="1" xfId="0" applyFont="1" applyBorder="1" applyAlignment="1" applyProtection="1">
      <alignment horizontal="left" vertical="center" indent="2"/>
    </xf>
    <xf numFmtId="177" fontId="7" fillId="0" borderId="1" xfId="2" applyNumberFormat="1" applyFont="1" applyBorder="1" applyAlignment="1" applyProtection="1">
      <alignment horizontal="left" vertical="center" wrapText="1" indent="2"/>
    </xf>
    <xf numFmtId="177" fontId="7" fillId="0" borderId="1" xfId="3" applyNumberFormat="1" applyFont="1" applyBorder="1" applyAlignment="1" applyProtection="1">
      <alignment horizontal="left" vertical="center" indent="2"/>
    </xf>
    <xf numFmtId="177" fontId="7" fillId="0" borderId="1" xfId="0" applyNumberFormat="1" applyFont="1" applyBorder="1" applyAlignment="1" applyProtection="1">
      <alignment horizontal="left" vertical="center" indent="2"/>
    </xf>
    <xf numFmtId="0" fontId="7" fillId="0" borderId="3" xfId="2"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8" fontId="7" fillId="0" borderId="3" xfId="2" applyNumberFormat="1" applyFont="1" applyBorder="1" applyAlignment="1" applyProtection="1">
      <alignment horizontal="left" vertical="center" wrapText="1" indent="2"/>
    </xf>
    <xf numFmtId="178" fontId="7" fillId="0" borderId="3" xfId="3" applyNumberFormat="1" applyFont="1" applyBorder="1" applyAlignment="1" applyProtection="1">
      <alignment horizontal="left" vertical="center" indent="2"/>
    </xf>
    <xf numFmtId="178" fontId="7" fillId="0" borderId="3" xfId="0" applyNumberFormat="1" applyFont="1" applyBorder="1" applyAlignment="1" applyProtection="1">
      <alignment horizontal="left" vertical="center" indent="2"/>
    </xf>
    <xf numFmtId="0" fontId="5" fillId="0" borderId="0" xfId="2" applyFont="1" applyAlignment="1" applyProtection="1">
      <alignment shrinkToFit="1"/>
    </xf>
    <xf numFmtId="0" fontId="4" fillId="0" borderId="0" xfId="0" applyFont="1" applyAlignment="1" applyProtection="1">
      <alignment shrinkToFit="1"/>
    </xf>
    <xf numFmtId="0" fontId="1" fillId="0" borderId="0" xfId="2" applyAlignment="1" applyProtection="1">
      <alignment horizontal="left" vertical="center" shrinkToFit="1"/>
    </xf>
    <xf numFmtId="0" fontId="8" fillId="0" borderId="0" xfId="2" applyFont="1" applyAlignment="1" applyProtection="1">
      <alignment horizontal="center" vertical="center"/>
    </xf>
    <xf numFmtId="0" fontId="8" fillId="0" borderId="0" xfId="2" applyFont="1" applyAlignment="1" applyProtection="1">
      <alignment horizontal="distributed" vertical="center" justifyLastLine="1"/>
    </xf>
    <xf numFmtId="38" fontId="8" fillId="0" borderId="0" xfId="2" applyNumberFormat="1" applyFont="1" applyAlignment="1" applyProtection="1">
      <alignment horizontal="center" vertical="center" shrinkToFit="1"/>
    </xf>
    <xf numFmtId="0" fontId="8" fillId="0" borderId="0" xfId="2" applyFont="1" applyProtection="1"/>
    <xf numFmtId="0" fontId="13" fillId="0" borderId="0" xfId="2" applyFont="1" applyAlignment="1" applyProtection="1">
      <alignment wrapText="1"/>
    </xf>
    <xf numFmtId="0" fontId="13" fillId="0" borderId="0" xfId="2" applyFont="1" applyAlignment="1" applyProtection="1">
      <alignment horizontal="left" wrapText="1"/>
    </xf>
    <xf numFmtId="0" fontId="8" fillId="0" borderId="0" xfId="2" applyFont="1" applyAlignment="1" applyProtection="1">
      <alignment horizontal="center" shrinkToFit="1"/>
    </xf>
    <xf numFmtId="0" fontId="14" fillId="0" borderId="0" xfId="2" applyFont="1" applyAlignment="1" applyProtection="1">
      <alignment shrinkToFit="1"/>
    </xf>
    <xf numFmtId="38" fontId="8" fillId="0" borderId="0" xfId="1" applyFont="1" applyFill="1" applyBorder="1" applyAlignment="1" applyProtection="1">
      <alignment horizontal="right" shrinkToFit="1"/>
    </xf>
    <xf numFmtId="0" fontId="13" fillId="0" borderId="0" xfId="2" applyFont="1" applyAlignment="1" applyProtection="1">
      <alignment horizontal="center" wrapText="1"/>
    </xf>
    <xf numFmtId="38" fontId="8" fillId="0" borderId="0" xfId="2" applyNumberFormat="1" applyFont="1" applyAlignment="1" applyProtection="1">
      <alignment vertical="center"/>
    </xf>
    <xf numFmtId="49" fontId="13" fillId="0" borderId="0" xfId="2" applyNumberFormat="1" applyFont="1" applyAlignment="1" applyProtection="1">
      <alignment horizontal="center" wrapText="1"/>
    </xf>
    <xf numFmtId="49" fontId="13" fillId="0" borderId="0" xfId="2" applyNumberFormat="1" applyFont="1" applyAlignment="1" applyProtection="1">
      <alignment horizontal="left" vertical="center" wrapText="1"/>
    </xf>
    <xf numFmtId="38" fontId="8" fillId="0" borderId="0" xfId="2" applyNumberFormat="1" applyFont="1" applyAlignment="1" applyProtection="1">
      <alignment vertical="center" shrinkToFit="1"/>
    </xf>
    <xf numFmtId="49" fontId="13" fillId="0" borderId="0" xfId="2" applyNumberFormat="1" applyFont="1" applyAlignment="1" applyProtection="1">
      <alignment vertical="center" wrapText="1"/>
    </xf>
    <xf numFmtId="49" fontId="8" fillId="0" borderId="0" xfId="2" applyNumberFormat="1" applyFont="1" applyAlignment="1" applyProtection="1">
      <alignment vertical="center" wrapText="1"/>
    </xf>
    <xf numFmtId="49" fontId="8" fillId="0" borderId="0" xfId="2" applyNumberFormat="1" applyFont="1" applyAlignment="1" applyProtection="1">
      <alignment horizontal="left" vertical="center" wrapText="1"/>
    </xf>
    <xf numFmtId="38" fontId="8" fillId="0" borderId="0" xfId="2" applyNumberFormat="1" applyFont="1" applyAlignment="1" applyProtection="1">
      <alignment horizontal="right" shrinkToFit="1"/>
    </xf>
    <xf numFmtId="49" fontId="8" fillId="0" borderId="0" xfId="2" applyNumberFormat="1" applyFont="1" applyAlignment="1" applyProtection="1">
      <alignment horizontal="distributed" vertical="center" justifyLastLine="1"/>
    </xf>
    <xf numFmtId="49" fontId="13" fillId="0" borderId="0" xfId="2" applyNumberFormat="1" applyFont="1" applyAlignment="1" applyProtection="1">
      <alignment horizontal="left" wrapText="1"/>
    </xf>
    <xf numFmtId="0" fontId="8" fillId="0" borderId="0" xfId="2" applyFont="1" applyAlignment="1" applyProtection="1">
      <alignment vertical="center" wrapText="1"/>
      <protection locked="0"/>
    </xf>
    <xf numFmtId="0" fontId="10" fillId="0" borderId="0" xfId="0" applyFont="1" applyAlignment="1" applyProtection="1">
      <alignment vertical="center" wrapText="1"/>
      <protection locked="0"/>
    </xf>
  </cellXfs>
  <cellStyles count="4">
    <cellStyle name="桁区切り" xfId="1" builtinId="6"/>
    <cellStyle name="標準" xfId="0" builtinId="0"/>
    <cellStyle name="標準_見積依頼書" xfId="3" xr:uid="{ACDB1CF1-C173-4EE0-A6FF-A218C5958F93}"/>
    <cellStyle name="標準_請求書　納品書　見積書" xfId="2" xr:uid="{2E98F66B-819E-47C9-9E85-F6DDE5992D47}"/>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CBB9F-5576-491F-AD79-D7A0046FF31F}">
  <sheetPr>
    <tabColor rgb="FFFF0000"/>
  </sheetPr>
  <dimension ref="A1:BC32"/>
  <sheetViews>
    <sheetView showGridLines="0" showZeros="0" tabSelected="1"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3</v>
      </c>
      <c r="AT2" s="11"/>
      <c r="AU2" s="11"/>
      <c r="AV2" s="7" t="s">
        <v>3</v>
      </c>
      <c r="AW2" s="8"/>
      <c r="AX2" s="10">
        <v>12</v>
      </c>
      <c r="AY2" s="11"/>
      <c r="AZ2" s="11"/>
      <c r="BA2" s="7" t="s">
        <v>4</v>
      </c>
      <c r="BB2" s="7"/>
      <c r="BC2" s="12"/>
    </row>
    <row r="3" spans="1:55" ht="48" customHeight="1" x14ac:dyDescent="0.15">
      <c r="D3" s="14" t="s">
        <v>283</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9" t="s">
        <v>6</v>
      </c>
      <c r="AE4" s="79"/>
      <c r="AF4" s="79"/>
      <c r="AG4" s="79"/>
      <c r="AH4" s="79"/>
      <c r="AI4" s="79"/>
      <c r="AJ4" s="79"/>
      <c r="AK4" s="79"/>
      <c r="AL4" s="79"/>
      <c r="AM4" s="79"/>
      <c r="AN4" s="79"/>
      <c r="AO4" s="79"/>
      <c r="AP4" s="79"/>
      <c r="AQ4" s="79"/>
      <c r="AR4" s="79"/>
      <c r="AS4" s="79"/>
      <c r="AT4" s="79"/>
      <c r="AU4" s="79"/>
      <c r="AV4" s="79"/>
      <c r="AW4" s="79"/>
      <c r="AX4" s="79"/>
      <c r="AY4" s="80"/>
      <c r="AZ4" s="80"/>
      <c r="BA4" s="80"/>
      <c r="BB4" s="80"/>
      <c r="BC4" s="80"/>
    </row>
    <row r="5" spans="1:55" ht="48" customHeight="1" x14ac:dyDescent="0.15">
      <c r="V5" s="17" t="s">
        <v>7</v>
      </c>
      <c r="W5" s="17"/>
      <c r="X5" s="17"/>
      <c r="Y5" s="17"/>
      <c r="Z5" s="17"/>
      <c r="AA5" s="17"/>
      <c r="AD5" s="79"/>
      <c r="AE5" s="79"/>
      <c r="AF5" s="79"/>
      <c r="AG5" s="79"/>
      <c r="AH5" s="79"/>
      <c r="AI5" s="79"/>
      <c r="AJ5" s="79"/>
      <c r="AK5" s="79"/>
      <c r="AL5" s="79"/>
      <c r="AM5" s="79"/>
      <c r="AN5" s="79"/>
      <c r="AO5" s="79"/>
      <c r="AP5" s="79"/>
      <c r="AQ5" s="79"/>
      <c r="AR5" s="79"/>
      <c r="AS5" s="79"/>
      <c r="AT5" s="79"/>
      <c r="AU5" s="79"/>
      <c r="AV5" s="79"/>
      <c r="AW5" s="79"/>
      <c r="AX5" s="79"/>
      <c r="AY5" s="80"/>
      <c r="AZ5" s="80"/>
      <c r="BA5" s="80"/>
      <c r="BB5" s="80"/>
      <c r="BC5" s="80"/>
    </row>
    <row r="6" spans="1:55" ht="30" customHeight="1" x14ac:dyDescent="0.25">
      <c r="D6" s="18" t="s">
        <v>8</v>
      </c>
      <c r="E6" s="19"/>
      <c r="F6" s="19"/>
      <c r="G6" s="19"/>
      <c r="H6" s="19"/>
      <c r="I6" s="20">
        <f>AW10</f>
        <v>0</v>
      </c>
      <c r="J6" s="20"/>
      <c r="K6" s="20"/>
      <c r="L6" s="20"/>
      <c r="M6" s="20"/>
      <c r="N6" s="20"/>
      <c r="O6" s="20"/>
      <c r="P6" s="20"/>
      <c r="Q6" s="20"/>
      <c r="R6" s="20"/>
      <c r="S6" s="20"/>
      <c r="T6" s="20"/>
      <c r="U6" s="20"/>
      <c r="V6" s="20" t="s">
        <v>9</v>
      </c>
      <c r="W6" s="20"/>
      <c r="X6" s="20"/>
      <c r="Y6" s="20"/>
      <c r="Z6" s="20"/>
      <c r="AA6" s="21"/>
      <c r="AB6" s="21"/>
      <c r="AD6" s="79"/>
      <c r="AE6" s="79"/>
      <c r="AF6" s="79"/>
      <c r="AG6" s="79"/>
      <c r="AH6" s="79"/>
      <c r="AI6" s="79"/>
      <c r="AJ6" s="79"/>
      <c r="AK6" s="79"/>
      <c r="AL6" s="79"/>
      <c r="AM6" s="79"/>
      <c r="AN6" s="79"/>
      <c r="AO6" s="79"/>
      <c r="AP6" s="79"/>
      <c r="AQ6" s="79"/>
      <c r="AR6" s="79"/>
      <c r="AS6" s="79"/>
      <c r="AT6" s="79"/>
      <c r="AU6" s="79"/>
      <c r="AV6" s="79"/>
      <c r="AW6" s="79"/>
      <c r="AX6" s="79"/>
      <c r="AY6" s="80"/>
      <c r="AZ6" s="80"/>
      <c r="BA6" s="80"/>
      <c r="BB6" s="80"/>
      <c r="BC6" s="80"/>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284</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入札書内訳書!G143</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9ftwCd4sifBfFBG+NJ/hMLZqN/pn9hYpPyXFO3hYCYrEDt/HoitwmzrBE3zTLad7t6DJO6E9D7aq6YARCrP4zA==" saltValue="LrYHplfTQXqvPP3PUi5Lsw=="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S28:BC29">
    <cfRule type="containsBlanks" dxfId="1" priority="1">
      <formula>LEN(TRIM(S28))=0</formula>
    </cfRule>
  </conditionalFormatting>
  <dataValidations count="4">
    <dataValidation type="list" allowBlank="1" showInputMessage="1" showErrorMessage="1" sqref="AK2:AM2" xr:uid="{A8342B36-F9A1-4876-A1B3-E6347F35DA31}">
      <formula1>"昭和,平成,令和"</formula1>
    </dataValidation>
    <dataValidation type="list" allowBlank="1" showInputMessage="1" showErrorMessage="1" sqref="V6:Z6" xr:uid="{1EAFD5D9-42E4-4980-8B2E-6E0B36A3BEA1}">
      <formula1>"(税抜),(税込),(非課税)"</formula1>
    </dataValidation>
    <dataValidation type="list" allowBlank="1" showInputMessage="1" showErrorMessage="1" sqref="A1:BC1" xr:uid="{C9A737C2-A399-47D5-A19A-FD6EA507FC31}">
      <formula1>"見　　積　　書,入　　札　　書,市価調査書"</formula1>
    </dataValidation>
    <dataValidation type="list" allowBlank="1" showInputMessage="1" sqref="I6:U6" xr:uid="{ABC205E5-8F91-4794-9E58-5E1A5384A5BA}">
      <formula1>"単価による,品目別"</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5461-11F0-4107-8545-6E50A70CD4B3}">
  <sheetPr>
    <tabColor rgb="FFFF0000"/>
  </sheetPr>
  <dimension ref="A1:G2006"/>
  <sheetViews>
    <sheetView showZeros="0" view="pageBreakPreview" zoomScaleNormal="100" zoomScaleSheetLayoutView="100" workbookViewId="0">
      <pane ySplit="1" topLeftCell="A2" activePane="bottomLeft" state="frozen"/>
      <selection sqref="A1:XFD1048576"/>
      <selection pane="bottomLeft" activeCell="F2" sqref="F2"/>
    </sheetView>
  </sheetViews>
  <sheetFormatPr defaultColWidth="8" defaultRowHeight="26.1" customHeight="1" x14ac:dyDescent="0.15"/>
  <cols>
    <col min="1" max="1" width="4.125" style="59" customWidth="1"/>
    <col min="2" max="2" width="25.625" style="74" customWidth="1"/>
    <col min="3" max="3" width="31.125" style="75" customWidth="1"/>
    <col min="4" max="4" width="4.125" style="59" customWidth="1"/>
    <col min="5" max="5" width="9.375" style="72" customWidth="1"/>
    <col min="6" max="6" width="9.375" style="76" customWidth="1"/>
    <col min="7" max="7" width="13.5" style="76" customWidth="1"/>
    <col min="8" max="16384" width="8" style="62"/>
  </cols>
  <sheetData>
    <row r="1" spans="1:7" ht="26.1" customHeight="1" x14ac:dyDescent="0.15">
      <c r="A1" s="59" t="s">
        <v>11</v>
      </c>
      <c r="B1" s="60" t="s">
        <v>12</v>
      </c>
      <c r="C1" s="77" t="s">
        <v>13</v>
      </c>
      <c r="D1" s="59" t="s">
        <v>14</v>
      </c>
      <c r="E1" s="61" t="s">
        <v>15</v>
      </c>
      <c r="F1" s="61" t="s">
        <v>23</v>
      </c>
      <c r="G1" s="61" t="s">
        <v>17</v>
      </c>
    </row>
    <row r="2" spans="1:7" ht="32.25" customHeight="1" x14ac:dyDescent="0.2">
      <c r="A2" s="59">
        <v>1</v>
      </c>
      <c r="B2" s="63" t="s">
        <v>285</v>
      </c>
      <c r="C2" s="78" t="s">
        <v>157</v>
      </c>
      <c r="D2" s="65" t="s">
        <v>286</v>
      </c>
      <c r="E2" s="66">
        <v>20</v>
      </c>
      <c r="F2" s="1"/>
      <c r="G2" s="67">
        <f>E2*F2</f>
        <v>0</v>
      </c>
    </row>
    <row r="3" spans="1:7" ht="32.25" customHeight="1" x14ac:dyDescent="0.2">
      <c r="A3" s="59">
        <v>2</v>
      </c>
      <c r="B3" s="63" t="s">
        <v>287</v>
      </c>
      <c r="C3" s="78" t="s">
        <v>158</v>
      </c>
      <c r="D3" s="65" t="s">
        <v>286</v>
      </c>
      <c r="E3" s="66">
        <v>6</v>
      </c>
      <c r="F3" s="1"/>
      <c r="G3" s="67">
        <f t="shared" ref="G3:G66" si="0">E3*F3</f>
        <v>0</v>
      </c>
    </row>
    <row r="4" spans="1:7" ht="32.25" customHeight="1" x14ac:dyDescent="0.2">
      <c r="A4" s="59">
        <v>3</v>
      </c>
      <c r="B4" s="63" t="s">
        <v>288</v>
      </c>
      <c r="C4" s="78" t="s">
        <v>159</v>
      </c>
      <c r="D4" s="65" t="s">
        <v>286</v>
      </c>
      <c r="E4" s="66">
        <v>20</v>
      </c>
      <c r="F4" s="1"/>
      <c r="G4" s="67">
        <f t="shared" si="0"/>
        <v>0</v>
      </c>
    </row>
    <row r="5" spans="1:7" ht="32.25" customHeight="1" x14ac:dyDescent="0.2">
      <c r="A5" s="59">
        <v>4</v>
      </c>
      <c r="B5" s="63" t="s">
        <v>288</v>
      </c>
      <c r="C5" s="78" t="s">
        <v>160</v>
      </c>
      <c r="D5" s="65" t="s">
        <v>286</v>
      </c>
      <c r="E5" s="66">
        <v>20</v>
      </c>
      <c r="F5" s="1"/>
      <c r="G5" s="67">
        <f t="shared" si="0"/>
        <v>0</v>
      </c>
    </row>
    <row r="6" spans="1:7" ht="32.25" customHeight="1" x14ac:dyDescent="0.2">
      <c r="A6" s="59">
        <v>5</v>
      </c>
      <c r="B6" s="63" t="s">
        <v>288</v>
      </c>
      <c r="C6" s="78" t="s">
        <v>161</v>
      </c>
      <c r="D6" s="65" t="s">
        <v>286</v>
      </c>
      <c r="E6" s="66">
        <v>20</v>
      </c>
      <c r="F6" s="1"/>
      <c r="G6" s="67">
        <f t="shared" si="0"/>
        <v>0</v>
      </c>
    </row>
    <row r="7" spans="1:7" ht="32.25" customHeight="1" x14ac:dyDescent="0.2">
      <c r="A7" s="59">
        <v>6</v>
      </c>
      <c r="B7" s="63" t="s">
        <v>289</v>
      </c>
      <c r="C7" s="78" t="s">
        <v>162</v>
      </c>
      <c r="D7" s="65" t="s">
        <v>286</v>
      </c>
      <c r="E7" s="66">
        <v>6</v>
      </c>
      <c r="F7" s="1"/>
      <c r="G7" s="67">
        <f t="shared" si="0"/>
        <v>0</v>
      </c>
    </row>
    <row r="8" spans="1:7" ht="32.25" customHeight="1" x14ac:dyDescent="0.2">
      <c r="A8" s="59">
        <v>7</v>
      </c>
      <c r="B8" s="63" t="s">
        <v>290</v>
      </c>
      <c r="C8" s="78" t="s">
        <v>163</v>
      </c>
      <c r="D8" s="65" t="s">
        <v>286</v>
      </c>
      <c r="E8" s="66">
        <v>6</v>
      </c>
      <c r="F8" s="1"/>
      <c r="G8" s="67">
        <f t="shared" si="0"/>
        <v>0</v>
      </c>
    </row>
    <row r="9" spans="1:7" ht="32.25" customHeight="1" x14ac:dyDescent="0.2">
      <c r="A9" s="59">
        <v>8</v>
      </c>
      <c r="B9" s="63" t="s">
        <v>291</v>
      </c>
      <c r="C9" s="78" t="s">
        <v>164</v>
      </c>
      <c r="D9" s="65" t="s">
        <v>286</v>
      </c>
      <c r="E9" s="66">
        <v>6</v>
      </c>
      <c r="F9" s="1"/>
      <c r="G9" s="67">
        <f t="shared" si="0"/>
        <v>0</v>
      </c>
    </row>
    <row r="10" spans="1:7" ht="32.25" customHeight="1" x14ac:dyDescent="0.2">
      <c r="A10" s="59">
        <v>9</v>
      </c>
      <c r="B10" s="63" t="s">
        <v>292</v>
      </c>
      <c r="C10" s="78" t="s">
        <v>165</v>
      </c>
      <c r="D10" s="65" t="s">
        <v>286</v>
      </c>
      <c r="E10" s="66">
        <v>40</v>
      </c>
      <c r="F10" s="1"/>
      <c r="G10" s="67">
        <f t="shared" si="0"/>
        <v>0</v>
      </c>
    </row>
    <row r="11" spans="1:7" ht="32.25" customHeight="1" x14ac:dyDescent="0.2">
      <c r="A11" s="59">
        <v>10</v>
      </c>
      <c r="B11" s="63" t="s">
        <v>293</v>
      </c>
      <c r="C11" s="78" t="s">
        <v>166</v>
      </c>
      <c r="D11" s="65" t="s">
        <v>286</v>
      </c>
      <c r="E11" s="66">
        <v>20</v>
      </c>
      <c r="F11" s="1"/>
      <c r="G11" s="67">
        <f t="shared" si="0"/>
        <v>0</v>
      </c>
    </row>
    <row r="12" spans="1:7" ht="32.25" customHeight="1" x14ac:dyDescent="0.2">
      <c r="A12" s="59">
        <v>11</v>
      </c>
      <c r="B12" s="63" t="s">
        <v>294</v>
      </c>
      <c r="C12" s="78" t="s">
        <v>167</v>
      </c>
      <c r="D12" s="65" t="s">
        <v>286</v>
      </c>
      <c r="E12" s="66">
        <v>10</v>
      </c>
      <c r="F12" s="1"/>
      <c r="G12" s="67">
        <f t="shared" si="0"/>
        <v>0</v>
      </c>
    </row>
    <row r="13" spans="1:7" ht="32.25" customHeight="1" x14ac:dyDescent="0.2">
      <c r="A13" s="59">
        <v>12</v>
      </c>
      <c r="B13" s="63" t="s">
        <v>295</v>
      </c>
      <c r="C13" s="78" t="s">
        <v>168</v>
      </c>
      <c r="D13" s="65" t="s">
        <v>286</v>
      </c>
      <c r="E13" s="66">
        <v>7</v>
      </c>
      <c r="F13" s="1"/>
      <c r="G13" s="67">
        <f t="shared" si="0"/>
        <v>0</v>
      </c>
    </row>
    <row r="14" spans="1:7" ht="32.25" customHeight="1" x14ac:dyDescent="0.2">
      <c r="A14" s="59">
        <v>13</v>
      </c>
      <c r="B14" s="63" t="s">
        <v>296</v>
      </c>
      <c r="C14" s="78" t="s">
        <v>169</v>
      </c>
      <c r="D14" s="65" t="s">
        <v>297</v>
      </c>
      <c r="E14" s="66">
        <v>1</v>
      </c>
      <c r="F14" s="1"/>
      <c r="G14" s="67">
        <f t="shared" si="0"/>
        <v>0</v>
      </c>
    </row>
    <row r="15" spans="1:7" ht="32.25" customHeight="1" x14ac:dyDescent="0.2">
      <c r="A15" s="59">
        <v>14</v>
      </c>
      <c r="B15" s="63" t="s">
        <v>298</v>
      </c>
      <c r="C15" s="78" t="s">
        <v>170</v>
      </c>
      <c r="D15" s="65" t="s">
        <v>299</v>
      </c>
      <c r="E15" s="66">
        <v>2</v>
      </c>
      <c r="F15" s="1"/>
      <c r="G15" s="67">
        <f t="shared" si="0"/>
        <v>0</v>
      </c>
    </row>
    <row r="16" spans="1:7" ht="32.25" customHeight="1" x14ac:dyDescent="0.2">
      <c r="A16" s="59">
        <v>15</v>
      </c>
      <c r="B16" s="63" t="s">
        <v>300</v>
      </c>
      <c r="C16" s="78" t="s">
        <v>171</v>
      </c>
      <c r="D16" s="65" t="s">
        <v>299</v>
      </c>
      <c r="E16" s="66">
        <v>2</v>
      </c>
      <c r="F16" s="1"/>
      <c r="G16" s="67">
        <f t="shared" si="0"/>
        <v>0</v>
      </c>
    </row>
    <row r="17" spans="1:7" ht="32.25" customHeight="1" x14ac:dyDescent="0.2">
      <c r="A17" s="59">
        <v>16</v>
      </c>
      <c r="B17" s="63" t="s">
        <v>301</v>
      </c>
      <c r="C17" s="78" t="s">
        <v>172</v>
      </c>
      <c r="D17" s="65" t="s">
        <v>286</v>
      </c>
      <c r="E17" s="66">
        <v>10</v>
      </c>
      <c r="F17" s="1"/>
      <c r="G17" s="67">
        <f t="shared" si="0"/>
        <v>0</v>
      </c>
    </row>
    <row r="18" spans="1:7" ht="32.25" customHeight="1" x14ac:dyDescent="0.2">
      <c r="A18" s="59">
        <v>17</v>
      </c>
      <c r="B18" s="63" t="s">
        <v>302</v>
      </c>
      <c r="C18" s="78" t="s">
        <v>173</v>
      </c>
      <c r="D18" s="65" t="s">
        <v>286</v>
      </c>
      <c r="E18" s="66">
        <v>30</v>
      </c>
      <c r="F18" s="1"/>
      <c r="G18" s="67">
        <f t="shared" si="0"/>
        <v>0</v>
      </c>
    </row>
    <row r="19" spans="1:7" ht="32.25" customHeight="1" x14ac:dyDescent="0.2">
      <c r="A19" s="59">
        <v>18</v>
      </c>
      <c r="B19" s="63" t="s">
        <v>303</v>
      </c>
      <c r="C19" s="78" t="s">
        <v>174</v>
      </c>
      <c r="D19" s="65" t="s">
        <v>286</v>
      </c>
      <c r="E19" s="66">
        <v>30</v>
      </c>
      <c r="F19" s="1"/>
      <c r="G19" s="67">
        <f t="shared" si="0"/>
        <v>0</v>
      </c>
    </row>
    <row r="20" spans="1:7" ht="32.25" customHeight="1" x14ac:dyDescent="0.2">
      <c r="A20" s="59">
        <v>19</v>
      </c>
      <c r="B20" s="63" t="s">
        <v>304</v>
      </c>
      <c r="C20" s="78" t="s">
        <v>175</v>
      </c>
      <c r="D20" s="65" t="s">
        <v>305</v>
      </c>
      <c r="E20" s="66">
        <v>10</v>
      </c>
      <c r="F20" s="1"/>
      <c r="G20" s="67">
        <f t="shared" si="0"/>
        <v>0</v>
      </c>
    </row>
    <row r="21" spans="1:7" ht="32.25" customHeight="1" x14ac:dyDescent="0.2">
      <c r="A21" s="59">
        <v>20</v>
      </c>
      <c r="B21" s="63" t="s">
        <v>306</v>
      </c>
      <c r="C21" s="78" t="s">
        <v>176</v>
      </c>
      <c r="D21" s="65" t="s">
        <v>305</v>
      </c>
      <c r="E21" s="66">
        <v>2</v>
      </c>
      <c r="F21" s="1"/>
      <c r="G21" s="67">
        <f t="shared" si="0"/>
        <v>0</v>
      </c>
    </row>
    <row r="22" spans="1:7" ht="32.25" customHeight="1" x14ac:dyDescent="0.2">
      <c r="A22" s="59">
        <v>21</v>
      </c>
      <c r="B22" s="63" t="s">
        <v>307</v>
      </c>
      <c r="C22" s="78" t="s">
        <v>177</v>
      </c>
      <c r="D22" s="65" t="s">
        <v>286</v>
      </c>
      <c r="E22" s="66">
        <v>20</v>
      </c>
      <c r="F22" s="1"/>
      <c r="G22" s="67">
        <f t="shared" si="0"/>
        <v>0</v>
      </c>
    </row>
    <row r="23" spans="1:7" ht="32.25" customHeight="1" x14ac:dyDescent="0.2">
      <c r="A23" s="59">
        <v>22</v>
      </c>
      <c r="B23" s="63" t="s">
        <v>308</v>
      </c>
      <c r="C23" s="78">
        <v>126010</v>
      </c>
      <c r="D23" s="65" t="s">
        <v>305</v>
      </c>
      <c r="E23" s="66">
        <v>2</v>
      </c>
      <c r="F23" s="1"/>
      <c r="G23" s="67">
        <f t="shared" si="0"/>
        <v>0</v>
      </c>
    </row>
    <row r="24" spans="1:7" ht="32.25" customHeight="1" x14ac:dyDescent="0.2">
      <c r="A24" s="59">
        <v>23</v>
      </c>
      <c r="B24" s="63" t="s">
        <v>309</v>
      </c>
      <c r="C24" s="78" t="s">
        <v>178</v>
      </c>
      <c r="D24" s="65" t="s">
        <v>310</v>
      </c>
      <c r="E24" s="66">
        <v>20</v>
      </c>
      <c r="F24" s="1"/>
      <c r="G24" s="67">
        <f t="shared" si="0"/>
        <v>0</v>
      </c>
    </row>
    <row r="25" spans="1:7" ht="32.25" customHeight="1" x14ac:dyDescent="0.2">
      <c r="A25" s="59">
        <v>24</v>
      </c>
      <c r="B25" s="63" t="s">
        <v>311</v>
      </c>
      <c r="C25" s="78" t="s">
        <v>179</v>
      </c>
      <c r="D25" s="65" t="s">
        <v>310</v>
      </c>
      <c r="E25" s="66">
        <v>20</v>
      </c>
      <c r="F25" s="1"/>
      <c r="G25" s="67">
        <f t="shared" si="0"/>
        <v>0</v>
      </c>
    </row>
    <row r="26" spans="1:7" ht="32.25" customHeight="1" x14ac:dyDescent="0.2">
      <c r="A26" s="59">
        <v>25</v>
      </c>
      <c r="B26" s="63" t="s">
        <v>312</v>
      </c>
      <c r="C26" s="78" t="s">
        <v>180</v>
      </c>
      <c r="D26" s="65" t="s">
        <v>310</v>
      </c>
      <c r="E26" s="66">
        <v>20</v>
      </c>
      <c r="F26" s="1"/>
      <c r="G26" s="67">
        <f t="shared" si="0"/>
        <v>0</v>
      </c>
    </row>
    <row r="27" spans="1:7" ht="32.25" customHeight="1" x14ac:dyDescent="0.2">
      <c r="B27" s="68" t="s">
        <v>24</v>
      </c>
      <c r="C27" s="78"/>
      <c r="D27" s="65"/>
      <c r="E27" s="66"/>
      <c r="F27" s="67"/>
      <c r="G27" s="67">
        <f>SUM(G2:G26)</f>
        <v>0</v>
      </c>
    </row>
    <row r="28" spans="1:7" ht="32.25" customHeight="1" x14ac:dyDescent="0.2">
      <c r="A28" s="59">
        <v>26</v>
      </c>
      <c r="B28" s="63" t="s">
        <v>313</v>
      </c>
      <c r="C28" s="78" t="s">
        <v>181</v>
      </c>
      <c r="D28" s="65" t="s">
        <v>310</v>
      </c>
      <c r="E28" s="66">
        <v>20</v>
      </c>
      <c r="F28" s="1"/>
      <c r="G28" s="67">
        <f t="shared" si="0"/>
        <v>0</v>
      </c>
    </row>
    <row r="29" spans="1:7" ht="32.25" customHeight="1" x14ac:dyDescent="0.2">
      <c r="A29" s="59">
        <v>27</v>
      </c>
      <c r="B29" s="63" t="s">
        <v>314</v>
      </c>
      <c r="C29" s="78" t="s">
        <v>182</v>
      </c>
      <c r="D29" s="65" t="s">
        <v>310</v>
      </c>
      <c r="E29" s="66">
        <v>15</v>
      </c>
      <c r="F29" s="1"/>
      <c r="G29" s="67">
        <f t="shared" si="0"/>
        <v>0</v>
      </c>
    </row>
    <row r="30" spans="1:7" s="69" customFormat="1" ht="32.25" customHeight="1" x14ac:dyDescent="0.2">
      <c r="A30" s="59">
        <v>28</v>
      </c>
      <c r="B30" s="63" t="s">
        <v>315</v>
      </c>
      <c r="C30" s="78" t="s">
        <v>183</v>
      </c>
      <c r="D30" s="65" t="s">
        <v>310</v>
      </c>
      <c r="E30" s="66">
        <v>15</v>
      </c>
      <c r="F30" s="1"/>
      <c r="G30" s="67">
        <f t="shared" si="0"/>
        <v>0</v>
      </c>
    </row>
    <row r="31" spans="1:7" ht="32.25" customHeight="1" x14ac:dyDescent="0.2">
      <c r="A31" s="59">
        <v>29</v>
      </c>
      <c r="B31" s="63" t="s">
        <v>316</v>
      </c>
      <c r="C31" s="78" t="s">
        <v>184</v>
      </c>
      <c r="D31" s="65" t="s">
        <v>310</v>
      </c>
      <c r="E31" s="66">
        <v>15</v>
      </c>
      <c r="F31" s="1"/>
      <c r="G31" s="67">
        <f t="shared" si="0"/>
        <v>0</v>
      </c>
    </row>
    <row r="32" spans="1:7" ht="32.25" customHeight="1" x14ac:dyDescent="0.2">
      <c r="A32" s="59">
        <v>30</v>
      </c>
      <c r="B32" s="63" t="s">
        <v>317</v>
      </c>
      <c r="C32" s="78" t="s">
        <v>185</v>
      </c>
      <c r="D32" s="65" t="s">
        <v>310</v>
      </c>
      <c r="E32" s="66">
        <v>15</v>
      </c>
      <c r="F32" s="1"/>
      <c r="G32" s="67">
        <f t="shared" si="0"/>
        <v>0</v>
      </c>
    </row>
    <row r="33" spans="1:7" ht="32.25" customHeight="1" x14ac:dyDescent="0.2">
      <c r="A33" s="59">
        <v>31</v>
      </c>
      <c r="B33" s="63" t="s">
        <v>318</v>
      </c>
      <c r="C33" s="78" t="s">
        <v>186</v>
      </c>
      <c r="D33" s="65" t="s">
        <v>299</v>
      </c>
      <c r="E33" s="66">
        <v>5</v>
      </c>
      <c r="F33" s="1"/>
      <c r="G33" s="67">
        <f t="shared" si="0"/>
        <v>0</v>
      </c>
    </row>
    <row r="34" spans="1:7" ht="32.25" customHeight="1" x14ac:dyDescent="0.2">
      <c r="A34" s="59">
        <v>32</v>
      </c>
      <c r="B34" s="63" t="s">
        <v>319</v>
      </c>
      <c r="C34" s="78" t="s">
        <v>187</v>
      </c>
      <c r="D34" s="65" t="s">
        <v>297</v>
      </c>
      <c r="E34" s="66">
        <v>5</v>
      </c>
      <c r="F34" s="1"/>
      <c r="G34" s="67">
        <f t="shared" si="0"/>
        <v>0</v>
      </c>
    </row>
    <row r="35" spans="1:7" ht="32.25" customHeight="1" x14ac:dyDescent="0.2">
      <c r="A35" s="59">
        <v>33</v>
      </c>
      <c r="B35" s="63" t="s">
        <v>320</v>
      </c>
      <c r="C35" s="78" t="s">
        <v>188</v>
      </c>
      <c r="D35" s="65" t="s">
        <v>321</v>
      </c>
      <c r="E35" s="66">
        <v>50</v>
      </c>
      <c r="F35" s="1"/>
      <c r="G35" s="67">
        <f t="shared" si="0"/>
        <v>0</v>
      </c>
    </row>
    <row r="36" spans="1:7" ht="32.25" customHeight="1" x14ac:dyDescent="0.2">
      <c r="A36" s="59">
        <v>34</v>
      </c>
      <c r="B36" s="63" t="s">
        <v>322</v>
      </c>
      <c r="C36" s="78" t="s">
        <v>189</v>
      </c>
      <c r="D36" s="65" t="s">
        <v>321</v>
      </c>
      <c r="E36" s="66">
        <v>30</v>
      </c>
      <c r="F36" s="1"/>
      <c r="G36" s="67">
        <f t="shared" si="0"/>
        <v>0</v>
      </c>
    </row>
    <row r="37" spans="1:7" ht="32.25" customHeight="1" x14ac:dyDescent="0.2">
      <c r="A37" s="59">
        <v>35</v>
      </c>
      <c r="B37" s="63" t="s">
        <v>323</v>
      </c>
      <c r="C37" s="78" t="s">
        <v>190</v>
      </c>
      <c r="D37" s="65" t="s">
        <v>321</v>
      </c>
      <c r="E37" s="66">
        <v>4</v>
      </c>
      <c r="F37" s="1"/>
      <c r="G37" s="67">
        <f t="shared" si="0"/>
        <v>0</v>
      </c>
    </row>
    <row r="38" spans="1:7" ht="32.25" customHeight="1" x14ac:dyDescent="0.2">
      <c r="A38" s="59">
        <v>36</v>
      </c>
      <c r="B38" s="63" t="s">
        <v>324</v>
      </c>
      <c r="C38" s="78" t="s">
        <v>191</v>
      </c>
      <c r="D38" s="65" t="s">
        <v>286</v>
      </c>
      <c r="E38" s="66">
        <v>20</v>
      </c>
      <c r="F38" s="1"/>
      <c r="G38" s="67">
        <f t="shared" si="0"/>
        <v>0</v>
      </c>
    </row>
    <row r="39" spans="1:7" ht="32.25" customHeight="1" x14ac:dyDescent="0.2">
      <c r="A39" s="59">
        <v>37</v>
      </c>
      <c r="B39" s="63" t="s">
        <v>325</v>
      </c>
      <c r="C39" s="78" t="s">
        <v>192</v>
      </c>
      <c r="D39" s="65" t="s">
        <v>286</v>
      </c>
      <c r="E39" s="66">
        <v>20</v>
      </c>
      <c r="F39" s="1"/>
      <c r="G39" s="67">
        <f t="shared" si="0"/>
        <v>0</v>
      </c>
    </row>
    <row r="40" spans="1:7" ht="32.25" customHeight="1" x14ac:dyDescent="0.2">
      <c r="A40" s="59">
        <v>38</v>
      </c>
      <c r="B40" s="63" t="s">
        <v>326</v>
      </c>
      <c r="C40" s="78" t="s">
        <v>193</v>
      </c>
      <c r="D40" s="65" t="s">
        <v>327</v>
      </c>
      <c r="E40" s="66">
        <v>200</v>
      </c>
      <c r="F40" s="1"/>
      <c r="G40" s="67">
        <f t="shared" si="0"/>
        <v>0</v>
      </c>
    </row>
    <row r="41" spans="1:7" ht="32.25" customHeight="1" x14ac:dyDescent="0.2">
      <c r="A41" s="59">
        <v>39</v>
      </c>
      <c r="B41" s="63" t="s">
        <v>328</v>
      </c>
      <c r="C41" s="78" t="s">
        <v>194</v>
      </c>
      <c r="D41" s="65" t="s">
        <v>310</v>
      </c>
      <c r="E41" s="66">
        <v>240</v>
      </c>
      <c r="F41" s="1"/>
      <c r="G41" s="67">
        <f t="shared" si="0"/>
        <v>0</v>
      </c>
    </row>
    <row r="42" spans="1:7" ht="32.25" customHeight="1" x14ac:dyDescent="0.2">
      <c r="A42" s="59">
        <v>40</v>
      </c>
      <c r="B42" s="63" t="s">
        <v>329</v>
      </c>
      <c r="C42" s="78" t="s">
        <v>195</v>
      </c>
      <c r="D42" s="65" t="s">
        <v>310</v>
      </c>
      <c r="E42" s="66">
        <v>120</v>
      </c>
      <c r="F42" s="1"/>
      <c r="G42" s="67">
        <f t="shared" si="0"/>
        <v>0</v>
      </c>
    </row>
    <row r="43" spans="1:7" ht="32.25" customHeight="1" x14ac:dyDescent="0.2">
      <c r="A43" s="59">
        <v>41</v>
      </c>
      <c r="B43" s="63" t="s">
        <v>330</v>
      </c>
      <c r="C43" s="78" t="s">
        <v>196</v>
      </c>
      <c r="D43" s="65" t="s">
        <v>310</v>
      </c>
      <c r="E43" s="66">
        <v>120</v>
      </c>
      <c r="F43" s="1"/>
      <c r="G43" s="67">
        <f t="shared" si="0"/>
        <v>0</v>
      </c>
    </row>
    <row r="44" spans="1:7" ht="32.25" customHeight="1" x14ac:dyDescent="0.2">
      <c r="A44" s="59">
        <v>42</v>
      </c>
      <c r="B44" s="63" t="s">
        <v>331</v>
      </c>
      <c r="C44" s="78" t="s">
        <v>197</v>
      </c>
      <c r="D44" s="65" t="s">
        <v>310</v>
      </c>
      <c r="E44" s="66">
        <v>120</v>
      </c>
      <c r="F44" s="1"/>
      <c r="G44" s="67">
        <f t="shared" si="0"/>
        <v>0</v>
      </c>
    </row>
    <row r="45" spans="1:7" ht="32.25" customHeight="1" x14ac:dyDescent="0.2">
      <c r="A45" s="59">
        <v>43</v>
      </c>
      <c r="B45" s="63" t="s">
        <v>332</v>
      </c>
      <c r="C45" s="78" t="s">
        <v>198</v>
      </c>
      <c r="D45" s="65" t="s">
        <v>310</v>
      </c>
      <c r="E45" s="66">
        <v>120</v>
      </c>
      <c r="F45" s="1"/>
      <c r="G45" s="67">
        <f t="shared" si="0"/>
        <v>0</v>
      </c>
    </row>
    <row r="46" spans="1:7" ht="32.25" customHeight="1" x14ac:dyDescent="0.2">
      <c r="A46" s="59">
        <v>44</v>
      </c>
      <c r="B46" s="63" t="s">
        <v>333</v>
      </c>
      <c r="C46" s="78" t="s">
        <v>199</v>
      </c>
      <c r="D46" s="65" t="s">
        <v>310</v>
      </c>
      <c r="E46" s="66">
        <v>120</v>
      </c>
      <c r="F46" s="1"/>
      <c r="G46" s="67">
        <f t="shared" si="0"/>
        <v>0</v>
      </c>
    </row>
    <row r="47" spans="1:7" ht="32.25" customHeight="1" x14ac:dyDescent="0.2">
      <c r="A47" s="59">
        <v>45</v>
      </c>
      <c r="B47" s="63" t="s">
        <v>334</v>
      </c>
      <c r="C47" s="78" t="s">
        <v>200</v>
      </c>
      <c r="D47" s="65" t="s">
        <v>335</v>
      </c>
      <c r="E47" s="66">
        <v>3</v>
      </c>
      <c r="F47" s="1"/>
      <c r="G47" s="67">
        <f t="shared" si="0"/>
        <v>0</v>
      </c>
    </row>
    <row r="48" spans="1:7" ht="32.25" customHeight="1" x14ac:dyDescent="0.2">
      <c r="A48" s="59">
        <v>46</v>
      </c>
      <c r="B48" s="63" t="s">
        <v>336</v>
      </c>
      <c r="C48" s="78" t="s">
        <v>201</v>
      </c>
      <c r="D48" s="65" t="s">
        <v>286</v>
      </c>
      <c r="E48" s="66">
        <v>20</v>
      </c>
      <c r="F48" s="1"/>
      <c r="G48" s="67">
        <f t="shared" si="0"/>
        <v>0</v>
      </c>
    </row>
    <row r="49" spans="1:7" ht="32.25" customHeight="1" x14ac:dyDescent="0.2">
      <c r="A49" s="59">
        <v>47</v>
      </c>
      <c r="B49" s="63" t="s">
        <v>337</v>
      </c>
      <c r="C49" s="78" t="s">
        <v>202</v>
      </c>
      <c r="D49" s="65" t="s">
        <v>286</v>
      </c>
      <c r="E49" s="66">
        <v>20</v>
      </c>
      <c r="F49" s="1"/>
      <c r="G49" s="67">
        <f t="shared" si="0"/>
        <v>0</v>
      </c>
    </row>
    <row r="50" spans="1:7" ht="32.25" customHeight="1" x14ac:dyDescent="0.2">
      <c r="A50" s="59">
        <v>48</v>
      </c>
      <c r="B50" s="63" t="s">
        <v>338</v>
      </c>
      <c r="C50" s="78" t="s">
        <v>203</v>
      </c>
      <c r="D50" s="65" t="s">
        <v>286</v>
      </c>
      <c r="E50" s="66">
        <v>5</v>
      </c>
      <c r="F50" s="1"/>
      <c r="G50" s="67">
        <f t="shared" si="0"/>
        <v>0</v>
      </c>
    </row>
    <row r="51" spans="1:7" ht="32.25" customHeight="1" x14ac:dyDescent="0.2">
      <c r="A51" s="59">
        <v>49</v>
      </c>
      <c r="B51" s="63" t="s">
        <v>339</v>
      </c>
      <c r="C51" s="78" t="s">
        <v>204</v>
      </c>
      <c r="D51" s="65" t="s">
        <v>286</v>
      </c>
      <c r="E51" s="66">
        <v>50</v>
      </c>
      <c r="F51" s="1"/>
      <c r="G51" s="67">
        <f t="shared" si="0"/>
        <v>0</v>
      </c>
    </row>
    <row r="52" spans="1:7" ht="32.25" customHeight="1" x14ac:dyDescent="0.2">
      <c r="A52" s="59">
        <v>50</v>
      </c>
      <c r="B52" s="63" t="s">
        <v>340</v>
      </c>
      <c r="C52" s="78" t="s">
        <v>205</v>
      </c>
      <c r="D52" s="65" t="s">
        <v>299</v>
      </c>
      <c r="E52" s="66">
        <v>2</v>
      </c>
      <c r="F52" s="1"/>
      <c r="G52" s="67">
        <f t="shared" si="0"/>
        <v>0</v>
      </c>
    </row>
    <row r="53" spans="1:7" ht="32.25" customHeight="1" x14ac:dyDescent="0.2">
      <c r="B53" s="68" t="s">
        <v>24</v>
      </c>
      <c r="C53" s="78"/>
      <c r="D53" s="65"/>
      <c r="E53" s="66"/>
      <c r="F53" s="67"/>
      <c r="G53" s="67">
        <f>SUM(G28:G52)</f>
        <v>0</v>
      </c>
    </row>
    <row r="54" spans="1:7" ht="32.25" customHeight="1" x14ac:dyDescent="0.2">
      <c r="A54" s="59">
        <v>51</v>
      </c>
      <c r="B54" s="63" t="s">
        <v>341</v>
      </c>
      <c r="C54" s="78" t="s">
        <v>206</v>
      </c>
      <c r="D54" s="65" t="s">
        <v>299</v>
      </c>
      <c r="E54" s="66">
        <v>2</v>
      </c>
      <c r="F54" s="1"/>
      <c r="G54" s="67">
        <f t="shared" si="0"/>
        <v>0</v>
      </c>
    </row>
    <row r="55" spans="1:7" ht="32.25" customHeight="1" x14ac:dyDescent="0.2">
      <c r="A55" s="59">
        <v>52</v>
      </c>
      <c r="B55" s="63" t="s">
        <v>342</v>
      </c>
      <c r="C55" s="78" t="s">
        <v>207</v>
      </c>
      <c r="D55" s="65" t="s">
        <v>286</v>
      </c>
      <c r="E55" s="66">
        <v>1</v>
      </c>
      <c r="F55" s="1"/>
      <c r="G55" s="67">
        <f t="shared" si="0"/>
        <v>0</v>
      </c>
    </row>
    <row r="56" spans="1:7" ht="32.25" customHeight="1" x14ac:dyDescent="0.2">
      <c r="A56" s="59">
        <v>53</v>
      </c>
      <c r="B56" s="63" t="s">
        <v>343</v>
      </c>
      <c r="C56" s="78" t="s">
        <v>208</v>
      </c>
      <c r="D56" s="65" t="s">
        <v>286</v>
      </c>
      <c r="E56" s="66">
        <v>3</v>
      </c>
      <c r="F56" s="1"/>
      <c r="G56" s="67">
        <f t="shared" si="0"/>
        <v>0</v>
      </c>
    </row>
    <row r="57" spans="1:7" ht="32.25" customHeight="1" x14ac:dyDescent="0.2">
      <c r="A57" s="59">
        <v>54</v>
      </c>
      <c r="B57" s="63" t="s">
        <v>343</v>
      </c>
      <c r="C57" s="78" t="s">
        <v>209</v>
      </c>
      <c r="D57" s="65" t="s">
        <v>286</v>
      </c>
      <c r="E57" s="66">
        <v>2</v>
      </c>
      <c r="F57" s="1"/>
      <c r="G57" s="67">
        <f t="shared" si="0"/>
        <v>0</v>
      </c>
    </row>
    <row r="58" spans="1:7" ht="32.25" customHeight="1" x14ac:dyDescent="0.2">
      <c r="A58" s="59">
        <v>55</v>
      </c>
      <c r="B58" s="63" t="s">
        <v>344</v>
      </c>
      <c r="C58" s="78" t="s">
        <v>210</v>
      </c>
      <c r="D58" s="65" t="s">
        <v>305</v>
      </c>
      <c r="E58" s="66">
        <v>7</v>
      </c>
      <c r="F58" s="1"/>
      <c r="G58" s="67">
        <f t="shared" si="0"/>
        <v>0</v>
      </c>
    </row>
    <row r="59" spans="1:7" ht="32.25" customHeight="1" x14ac:dyDescent="0.2">
      <c r="A59" s="59">
        <v>56</v>
      </c>
      <c r="B59" s="63" t="s">
        <v>345</v>
      </c>
      <c r="C59" s="78" t="s">
        <v>211</v>
      </c>
      <c r="D59" s="65" t="s">
        <v>305</v>
      </c>
      <c r="E59" s="66">
        <v>5</v>
      </c>
      <c r="F59" s="1"/>
      <c r="G59" s="67">
        <f t="shared" si="0"/>
        <v>0</v>
      </c>
    </row>
    <row r="60" spans="1:7" ht="32.25" customHeight="1" x14ac:dyDescent="0.2">
      <c r="A60" s="59">
        <v>57</v>
      </c>
      <c r="B60" s="63" t="s">
        <v>346</v>
      </c>
      <c r="C60" s="78" t="s">
        <v>212</v>
      </c>
      <c r="D60" s="65" t="s">
        <v>305</v>
      </c>
      <c r="E60" s="66">
        <v>5</v>
      </c>
      <c r="F60" s="1"/>
      <c r="G60" s="67">
        <f t="shared" si="0"/>
        <v>0</v>
      </c>
    </row>
    <row r="61" spans="1:7" ht="32.25" customHeight="1" x14ac:dyDescent="0.2">
      <c r="A61" s="59">
        <v>58</v>
      </c>
      <c r="B61" s="63" t="s">
        <v>347</v>
      </c>
      <c r="C61" s="78">
        <v>130108</v>
      </c>
      <c r="D61" s="65" t="s">
        <v>297</v>
      </c>
      <c r="E61" s="66">
        <v>5</v>
      </c>
      <c r="F61" s="1"/>
      <c r="G61" s="67">
        <f t="shared" si="0"/>
        <v>0</v>
      </c>
    </row>
    <row r="62" spans="1:7" ht="32.25" customHeight="1" x14ac:dyDescent="0.2">
      <c r="A62" s="59">
        <v>59</v>
      </c>
      <c r="B62" s="63" t="s">
        <v>348</v>
      </c>
      <c r="C62" s="78" t="s">
        <v>213</v>
      </c>
      <c r="D62" s="65" t="s">
        <v>297</v>
      </c>
      <c r="E62" s="66">
        <v>20</v>
      </c>
      <c r="F62" s="1"/>
      <c r="G62" s="67">
        <f t="shared" si="0"/>
        <v>0</v>
      </c>
    </row>
    <row r="63" spans="1:7" ht="32.25" customHeight="1" x14ac:dyDescent="0.2">
      <c r="A63" s="59">
        <v>60</v>
      </c>
      <c r="B63" s="63" t="s">
        <v>349</v>
      </c>
      <c r="C63" s="78" t="s">
        <v>214</v>
      </c>
      <c r="D63" s="65" t="s">
        <v>286</v>
      </c>
      <c r="E63" s="66">
        <v>5</v>
      </c>
      <c r="F63" s="1"/>
      <c r="G63" s="67">
        <f t="shared" si="0"/>
        <v>0</v>
      </c>
    </row>
    <row r="64" spans="1:7" ht="32.25" customHeight="1" x14ac:dyDescent="0.2">
      <c r="A64" s="59">
        <v>61</v>
      </c>
      <c r="B64" s="63" t="s">
        <v>350</v>
      </c>
      <c r="C64" s="78" t="s">
        <v>215</v>
      </c>
      <c r="D64" s="65" t="s">
        <v>321</v>
      </c>
      <c r="E64" s="66">
        <v>10</v>
      </c>
      <c r="F64" s="1"/>
      <c r="G64" s="67">
        <f t="shared" si="0"/>
        <v>0</v>
      </c>
    </row>
    <row r="65" spans="1:7" ht="32.25" customHeight="1" x14ac:dyDescent="0.2">
      <c r="A65" s="59">
        <v>62</v>
      </c>
      <c r="B65" s="63" t="s">
        <v>351</v>
      </c>
      <c r="C65" s="78" t="s">
        <v>216</v>
      </c>
      <c r="D65" s="65" t="s">
        <v>297</v>
      </c>
      <c r="E65" s="66">
        <v>1</v>
      </c>
      <c r="F65" s="1"/>
      <c r="G65" s="67">
        <f t="shared" si="0"/>
        <v>0</v>
      </c>
    </row>
    <row r="66" spans="1:7" ht="32.25" customHeight="1" x14ac:dyDescent="0.2">
      <c r="A66" s="59">
        <v>63</v>
      </c>
      <c r="B66" s="63" t="s">
        <v>352</v>
      </c>
      <c r="C66" s="78" t="s">
        <v>217</v>
      </c>
      <c r="D66" s="65" t="s">
        <v>297</v>
      </c>
      <c r="E66" s="66">
        <v>2</v>
      </c>
      <c r="F66" s="1"/>
      <c r="G66" s="67">
        <f t="shared" si="0"/>
        <v>0</v>
      </c>
    </row>
    <row r="67" spans="1:7" ht="32.25" customHeight="1" x14ac:dyDescent="0.2">
      <c r="A67" s="59">
        <v>64</v>
      </c>
      <c r="B67" s="63" t="s">
        <v>353</v>
      </c>
      <c r="C67" s="78" t="s">
        <v>218</v>
      </c>
      <c r="D67" s="65" t="s">
        <v>286</v>
      </c>
      <c r="E67" s="66">
        <v>10</v>
      </c>
      <c r="F67" s="1"/>
      <c r="G67" s="67">
        <f t="shared" ref="G67:G130" si="1">E67*F67</f>
        <v>0</v>
      </c>
    </row>
    <row r="68" spans="1:7" ht="32.25" customHeight="1" x14ac:dyDescent="0.2">
      <c r="A68" s="59">
        <v>65</v>
      </c>
      <c r="B68" s="63" t="s">
        <v>354</v>
      </c>
      <c r="C68" s="78" t="s">
        <v>219</v>
      </c>
      <c r="D68" s="65" t="s">
        <v>286</v>
      </c>
      <c r="E68" s="66">
        <v>1</v>
      </c>
      <c r="F68" s="1"/>
      <c r="G68" s="67">
        <f t="shared" si="1"/>
        <v>0</v>
      </c>
    </row>
    <row r="69" spans="1:7" ht="32.25" customHeight="1" x14ac:dyDescent="0.2">
      <c r="A69" s="59">
        <v>66</v>
      </c>
      <c r="B69" s="63" t="s">
        <v>355</v>
      </c>
      <c r="C69" s="78" t="s">
        <v>220</v>
      </c>
      <c r="D69" s="65" t="s">
        <v>286</v>
      </c>
      <c r="E69" s="66">
        <v>2</v>
      </c>
      <c r="F69" s="1"/>
      <c r="G69" s="67">
        <f t="shared" si="1"/>
        <v>0</v>
      </c>
    </row>
    <row r="70" spans="1:7" ht="32.25" customHeight="1" x14ac:dyDescent="0.2">
      <c r="A70" s="59">
        <v>67</v>
      </c>
      <c r="B70" s="63" t="s">
        <v>356</v>
      </c>
      <c r="C70" s="78" t="s">
        <v>221</v>
      </c>
      <c r="D70" s="65" t="s">
        <v>286</v>
      </c>
      <c r="E70" s="66">
        <v>6</v>
      </c>
      <c r="F70" s="1"/>
      <c r="G70" s="67">
        <f t="shared" si="1"/>
        <v>0</v>
      </c>
    </row>
    <row r="71" spans="1:7" ht="32.25" customHeight="1" x14ac:dyDescent="0.2">
      <c r="A71" s="59">
        <v>68</v>
      </c>
      <c r="B71" s="63" t="s">
        <v>357</v>
      </c>
      <c r="C71" s="78" t="s">
        <v>222</v>
      </c>
      <c r="D71" s="65" t="s">
        <v>310</v>
      </c>
      <c r="E71" s="66">
        <v>20</v>
      </c>
      <c r="F71" s="1"/>
      <c r="G71" s="67">
        <f t="shared" si="1"/>
        <v>0</v>
      </c>
    </row>
    <row r="72" spans="1:7" ht="32.25" customHeight="1" x14ac:dyDescent="0.2">
      <c r="A72" s="59">
        <v>69</v>
      </c>
      <c r="B72" s="63" t="s">
        <v>358</v>
      </c>
      <c r="C72" s="78" t="s">
        <v>223</v>
      </c>
      <c r="D72" s="65" t="s">
        <v>297</v>
      </c>
      <c r="E72" s="66">
        <v>20</v>
      </c>
      <c r="F72" s="1"/>
      <c r="G72" s="67">
        <f t="shared" si="1"/>
        <v>0</v>
      </c>
    </row>
    <row r="73" spans="1:7" ht="32.25" customHeight="1" x14ac:dyDescent="0.2">
      <c r="A73" s="59">
        <v>70</v>
      </c>
      <c r="B73" s="63" t="s">
        <v>359</v>
      </c>
      <c r="C73" s="78" t="s">
        <v>224</v>
      </c>
      <c r="D73" s="65" t="s">
        <v>286</v>
      </c>
      <c r="E73" s="66">
        <v>3</v>
      </c>
      <c r="F73" s="1"/>
      <c r="G73" s="67">
        <f t="shared" si="1"/>
        <v>0</v>
      </c>
    </row>
    <row r="74" spans="1:7" ht="32.25" customHeight="1" x14ac:dyDescent="0.2">
      <c r="A74" s="59">
        <v>71</v>
      </c>
      <c r="B74" s="63" t="s">
        <v>360</v>
      </c>
      <c r="C74" s="78" t="s">
        <v>225</v>
      </c>
      <c r="D74" s="65" t="s">
        <v>297</v>
      </c>
      <c r="E74" s="66">
        <v>2</v>
      </c>
      <c r="F74" s="1"/>
      <c r="G74" s="67">
        <f t="shared" si="1"/>
        <v>0</v>
      </c>
    </row>
    <row r="75" spans="1:7" ht="32.25" customHeight="1" x14ac:dyDescent="0.2">
      <c r="A75" s="59">
        <v>72</v>
      </c>
      <c r="B75" s="63" t="s">
        <v>361</v>
      </c>
      <c r="C75" s="78" t="s">
        <v>226</v>
      </c>
      <c r="D75" s="65" t="s">
        <v>297</v>
      </c>
      <c r="E75" s="66">
        <v>2</v>
      </c>
      <c r="F75" s="1"/>
      <c r="G75" s="67">
        <f t="shared" si="1"/>
        <v>0</v>
      </c>
    </row>
    <row r="76" spans="1:7" ht="32.25" customHeight="1" x14ac:dyDescent="0.2">
      <c r="A76" s="59">
        <v>73</v>
      </c>
      <c r="B76" s="63" t="s">
        <v>362</v>
      </c>
      <c r="C76" s="78" t="s">
        <v>227</v>
      </c>
      <c r="D76" s="65" t="s">
        <v>297</v>
      </c>
      <c r="E76" s="66">
        <v>2</v>
      </c>
      <c r="F76" s="1"/>
      <c r="G76" s="67">
        <f t="shared" si="1"/>
        <v>0</v>
      </c>
    </row>
    <row r="77" spans="1:7" ht="32.25" customHeight="1" x14ac:dyDescent="0.2">
      <c r="A77" s="59">
        <v>74</v>
      </c>
      <c r="B77" s="63" t="s">
        <v>363</v>
      </c>
      <c r="C77" s="78" t="s">
        <v>228</v>
      </c>
      <c r="D77" s="65" t="s">
        <v>286</v>
      </c>
      <c r="E77" s="66">
        <v>1</v>
      </c>
      <c r="F77" s="1"/>
      <c r="G77" s="67">
        <f t="shared" si="1"/>
        <v>0</v>
      </c>
    </row>
    <row r="78" spans="1:7" ht="32.25" customHeight="1" x14ac:dyDescent="0.2">
      <c r="A78" s="59">
        <v>75</v>
      </c>
      <c r="B78" s="63" t="s">
        <v>364</v>
      </c>
      <c r="C78" s="78" t="s">
        <v>229</v>
      </c>
      <c r="D78" s="65" t="s">
        <v>310</v>
      </c>
      <c r="E78" s="66">
        <v>10</v>
      </c>
      <c r="F78" s="1"/>
      <c r="G78" s="67">
        <f t="shared" si="1"/>
        <v>0</v>
      </c>
    </row>
    <row r="79" spans="1:7" ht="32.25" customHeight="1" x14ac:dyDescent="0.2">
      <c r="B79" s="68" t="s">
        <v>24</v>
      </c>
      <c r="C79" s="78"/>
      <c r="D79" s="65"/>
      <c r="E79" s="66"/>
      <c r="F79" s="67"/>
      <c r="G79" s="67">
        <f>SUM(G54:G78)</f>
        <v>0</v>
      </c>
    </row>
    <row r="80" spans="1:7" ht="32.25" customHeight="1" x14ac:dyDescent="0.2">
      <c r="A80" s="59">
        <v>76</v>
      </c>
      <c r="B80" s="63" t="s">
        <v>365</v>
      </c>
      <c r="C80" s="78">
        <v>51276</v>
      </c>
      <c r="D80" s="65" t="s">
        <v>286</v>
      </c>
      <c r="E80" s="66">
        <v>1</v>
      </c>
      <c r="F80" s="1"/>
      <c r="G80" s="67">
        <f t="shared" si="1"/>
        <v>0</v>
      </c>
    </row>
    <row r="81" spans="1:7" ht="32.25" customHeight="1" x14ac:dyDescent="0.2">
      <c r="A81" s="59">
        <v>77</v>
      </c>
      <c r="B81" s="63" t="s">
        <v>366</v>
      </c>
      <c r="C81" s="78" t="s">
        <v>230</v>
      </c>
      <c r="D81" s="65" t="s">
        <v>286</v>
      </c>
      <c r="E81" s="66">
        <v>5</v>
      </c>
      <c r="F81" s="1"/>
      <c r="G81" s="67">
        <f t="shared" si="1"/>
        <v>0</v>
      </c>
    </row>
    <row r="82" spans="1:7" ht="32.25" customHeight="1" x14ac:dyDescent="0.2">
      <c r="A82" s="59">
        <v>78</v>
      </c>
      <c r="B82" s="63" t="s">
        <v>367</v>
      </c>
      <c r="C82" s="78" t="s">
        <v>231</v>
      </c>
      <c r="D82" s="65" t="s">
        <v>310</v>
      </c>
      <c r="E82" s="66">
        <v>10</v>
      </c>
      <c r="F82" s="1"/>
      <c r="G82" s="67">
        <f t="shared" si="1"/>
        <v>0</v>
      </c>
    </row>
    <row r="83" spans="1:7" ht="32.25" customHeight="1" x14ac:dyDescent="0.2">
      <c r="A83" s="59">
        <v>79</v>
      </c>
      <c r="B83" s="63" t="s">
        <v>368</v>
      </c>
      <c r="C83" s="78" t="s">
        <v>232</v>
      </c>
      <c r="D83" s="65" t="s">
        <v>286</v>
      </c>
      <c r="E83" s="66">
        <v>5</v>
      </c>
      <c r="F83" s="1"/>
      <c r="G83" s="67">
        <f t="shared" si="1"/>
        <v>0</v>
      </c>
    </row>
    <row r="84" spans="1:7" ht="32.25" customHeight="1" x14ac:dyDescent="0.2">
      <c r="A84" s="59">
        <v>80</v>
      </c>
      <c r="B84" s="63" t="s">
        <v>369</v>
      </c>
      <c r="C84" s="78" t="s">
        <v>233</v>
      </c>
      <c r="D84" s="65" t="s">
        <v>286</v>
      </c>
      <c r="E84" s="66">
        <v>10</v>
      </c>
      <c r="F84" s="1"/>
      <c r="G84" s="67">
        <f t="shared" si="1"/>
        <v>0</v>
      </c>
    </row>
    <row r="85" spans="1:7" ht="32.25" customHeight="1" x14ac:dyDescent="0.2">
      <c r="A85" s="59">
        <v>81</v>
      </c>
      <c r="B85" s="63" t="s">
        <v>370</v>
      </c>
      <c r="C85" s="78" t="s">
        <v>234</v>
      </c>
      <c r="D85" s="65" t="s">
        <v>286</v>
      </c>
      <c r="E85" s="66">
        <v>10</v>
      </c>
      <c r="F85" s="1"/>
      <c r="G85" s="67">
        <f t="shared" si="1"/>
        <v>0</v>
      </c>
    </row>
    <row r="86" spans="1:7" ht="32.25" customHeight="1" x14ac:dyDescent="0.2">
      <c r="A86" s="59">
        <v>82</v>
      </c>
      <c r="B86" s="63" t="s">
        <v>371</v>
      </c>
      <c r="C86" s="78" t="s">
        <v>235</v>
      </c>
      <c r="D86" s="65" t="s">
        <v>286</v>
      </c>
      <c r="E86" s="66">
        <v>2</v>
      </c>
      <c r="F86" s="1"/>
      <c r="G86" s="67">
        <f t="shared" si="1"/>
        <v>0</v>
      </c>
    </row>
    <row r="87" spans="1:7" ht="32.25" customHeight="1" x14ac:dyDescent="0.2">
      <c r="A87" s="59">
        <v>83</v>
      </c>
      <c r="B87" s="63" t="s">
        <v>372</v>
      </c>
      <c r="C87" s="78" t="s">
        <v>236</v>
      </c>
      <c r="D87" s="65" t="s">
        <v>286</v>
      </c>
      <c r="E87" s="66">
        <v>2</v>
      </c>
      <c r="F87" s="1"/>
      <c r="G87" s="67">
        <f t="shared" si="1"/>
        <v>0</v>
      </c>
    </row>
    <row r="88" spans="1:7" ht="32.25" customHeight="1" x14ac:dyDescent="0.2">
      <c r="A88" s="59">
        <v>84</v>
      </c>
      <c r="B88" s="63" t="s">
        <v>373</v>
      </c>
      <c r="C88" s="78" t="s">
        <v>237</v>
      </c>
      <c r="D88" s="65" t="s">
        <v>286</v>
      </c>
      <c r="E88" s="66">
        <v>15</v>
      </c>
      <c r="F88" s="1"/>
      <c r="G88" s="67">
        <f t="shared" si="1"/>
        <v>0</v>
      </c>
    </row>
    <row r="89" spans="1:7" ht="32.25" customHeight="1" x14ac:dyDescent="0.2">
      <c r="A89" s="59">
        <v>85</v>
      </c>
      <c r="B89" s="63" t="s">
        <v>374</v>
      </c>
      <c r="C89" s="78" t="s">
        <v>238</v>
      </c>
      <c r="D89" s="65" t="s">
        <v>286</v>
      </c>
      <c r="E89" s="66">
        <v>5</v>
      </c>
      <c r="F89" s="1"/>
      <c r="G89" s="67">
        <f t="shared" si="1"/>
        <v>0</v>
      </c>
    </row>
    <row r="90" spans="1:7" ht="32.25" customHeight="1" x14ac:dyDescent="0.2">
      <c r="A90" s="59">
        <v>86</v>
      </c>
      <c r="B90" s="63" t="s">
        <v>375</v>
      </c>
      <c r="C90" s="78" t="s">
        <v>239</v>
      </c>
      <c r="D90" s="65" t="s">
        <v>286</v>
      </c>
      <c r="E90" s="66">
        <v>5</v>
      </c>
      <c r="F90" s="1"/>
      <c r="G90" s="67">
        <f t="shared" si="1"/>
        <v>0</v>
      </c>
    </row>
    <row r="91" spans="1:7" ht="32.25" customHeight="1" x14ac:dyDescent="0.2">
      <c r="A91" s="59">
        <v>87</v>
      </c>
      <c r="B91" s="63" t="s">
        <v>376</v>
      </c>
      <c r="C91" s="78" t="s">
        <v>240</v>
      </c>
      <c r="D91" s="65" t="s">
        <v>286</v>
      </c>
      <c r="E91" s="66">
        <v>5</v>
      </c>
      <c r="F91" s="1"/>
      <c r="G91" s="67">
        <f t="shared" si="1"/>
        <v>0</v>
      </c>
    </row>
    <row r="92" spans="1:7" ht="32.25" customHeight="1" x14ac:dyDescent="0.2">
      <c r="A92" s="59">
        <v>88</v>
      </c>
      <c r="B92" s="63" t="s">
        <v>377</v>
      </c>
      <c r="C92" s="78" t="s">
        <v>241</v>
      </c>
      <c r="D92" s="65" t="s">
        <v>310</v>
      </c>
      <c r="E92" s="66">
        <v>5</v>
      </c>
      <c r="F92" s="1"/>
      <c r="G92" s="67">
        <f t="shared" si="1"/>
        <v>0</v>
      </c>
    </row>
    <row r="93" spans="1:7" ht="32.25" customHeight="1" x14ac:dyDescent="0.2">
      <c r="A93" s="59">
        <v>89</v>
      </c>
      <c r="B93" s="63" t="s">
        <v>378</v>
      </c>
      <c r="C93" s="78" t="s">
        <v>242</v>
      </c>
      <c r="D93" s="65" t="s">
        <v>327</v>
      </c>
      <c r="E93" s="66">
        <v>3</v>
      </c>
      <c r="F93" s="1"/>
      <c r="G93" s="67">
        <f t="shared" si="1"/>
        <v>0</v>
      </c>
    </row>
    <row r="94" spans="1:7" ht="32.25" customHeight="1" x14ac:dyDescent="0.2">
      <c r="A94" s="59">
        <v>90</v>
      </c>
      <c r="B94" s="63" t="s">
        <v>379</v>
      </c>
      <c r="C94" s="78" t="s">
        <v>243</v>
      </c>
      <c r="D94" s="65" t="s">
        <v>286</v>
      </c>
      <c r="E94" s="66">
        <v>3</v>
      </c>
      <c r="F94" s="1"/>
      <c r="G94" s="67">
        <f t="shared" si="1"/>
        <v>0</v>
      </c>
    </row>
    <row r="95" spans="1:7" ht="32.25" customHeight="1" x14ac:dyDescent="0.2">
      <c r="A95" s="59">
        <v>91</v>
      </c>
      <c r="B95" s="63" t="s">
        <v>380</v>
      </c>
      <c r="C95" s="78" t="s">
        <v>244</v>
      </c>
      <c r="D95" s="65" t="s">
        <v>286</v>
      </c>
      <c r="E95" s="66">
        <v>62</v>
      </c>
      <c r="F95" s="1"/>
      <c r="G95" s="67">
        <f t="shared" si="1"/>
        <v>0</v>
      </c>
    </row>
    <row r="96" spans="1:7" ht="32.25" customHeight="1" x14ac:dyDescent="0.2">
      <c r="A96" s="59">
        <v>92</v>
      </c>
      <c r="B96" s="63" t="s">
        <v>381</v>
      </c>
      <c r="C96" s="78" t="s">
        <v>245</v>
      </c>
      <c r="D96" s="65" t="s">
        <v>286</v>
      </c>
      <c r="E96" s="66">
        <v>14</v>
      </c>
      <c r="F96" s="1"/>
      <c r="G96" s="67">
        <f t="shared" si="1"/>
        <v>0</v>
      </c>
    </row>
    <row r="97" spans="1:7" ht="32.25" customHeight="1" x14ac:dyDescent="0.2">
      <c r="A97" s="59">
        <v>93</v>
      </c>
      <c r="B97" s="63" t="s">
        <v>381</v>
      </c>
      <c r="C97" s="78" t="s">
        <v>246</v>
      </c>
      <c r="D97" s="65" t="s">
        <v>286</v>
      </c>
      <c r="E97" s="66">
        <v>3</v>
      </c>
      <c r="F97" s="1"/>
      <c r="G97" s="67">
        <f t="shared" si="1"/>
        <v>0</v>
      </c>
    </row>
    <row r="98" spans="1:7" ht="32.25" customHeight="1" x14ac:dyDescent="0.2">
      <c r="A98" s="59">
        <v>94</v>
      </c>
      <c r="B98" s="63" t="s">
        <v>381</v>
      </c>
      <c r="C98" s="78" t="s">
        <v>247</v>
      </c>
      <c r="D98" s="65" t="s">
        <v>286</v>
      </c>
      <c r="E98" s="66">
        <v>6</v>
      </c>
      <c r="F98" s="1"/>
      <c r="G98" s="67">
        <f t="shared" si="1"/>
        <v>0</v>
      </c>
    </row>
    <row r="99" spans="1:7" ht="32.25" customHeight="1" x14ac:dyDescent="0.2">
      <c r="A99" s="59">
        <v>95</v>
      </c>
      <c r="B99" s="63" t="s">
        <v>381</v>
      </c>
      <c r="C99" s="78" t="s">
        <v>248</v>
      </c>
      <c r="D99" s="65" t="s">
        <v>286</v>
      </c>
      <c r="E99" s="66">
        <v>5</v>
      </c>
      <c r="F99" s="1"/>
      <c r="G99" s="67">
        <f t="shared" si="1"/>
        <v>0</v>
      </c>
    </row>
    <row r="100" spans="1:7" ht="32.25" customHeight="1" x14ac:dyDescent="0.2">
      <c r="A100" s="59">
        <v>96</v>
      </c>
      <c r="B100" s="63" t="s">
        <v>381</v>
      </c>
      <c r="C100" s="78" t="s">
        <v>249</v>
      </c>
      <c r="D100" s="65" t="s">
        <v>286</v>
      </c>
      <c r="E100" s="66">
        <v>8</v>
      </c>
      <c r="F100" s="1"/>
      <c r="G100" s="67">
        <f t="shared" si="1"/>
        <v>0</v>
      </c>
    </row>
    <row r="101" spans="1:7" ht="32.25" customHeight="1" x14ac:dyDescent="0.2">
      <c r="A101" s="59">
        <v>97</v>
      </c>
      <c r="B101" s="63" t="s">
        <v>382</v>
      </c>
      <c r="C101" s="78" t="s">
        <v>250</v>
      </c>
      <c r="D101" s="65" t="s">
        <v>286</v>
      </c>
      <c r="E101" s="66">
        <v>1</v>
      </c>
      <c r="F101" s="1"/>
      <c r="G101" s="67">
        <f t="shared" si="1"/>
        <v>0</v>
      </c>
    </row>
    <row r="102" spans="1:7" ht="32.25" customHeight="1" x14ac:dyDescent="0.2">
      <c r="A102" s="59">
        <v>98</v>
      </c>
      <c r="B102" s="63" t="s">
        <v>383</v>
      </c>
      <c r="C102" s="78" t="s">
        <v>251</v>
      </c>
      <c r="D102" s="65" t="s">
        <v>286</v>
      </c>
      <c r="E102" s="66">
        <v>4</v>
      </c>
      <c r="F102" s="1"/>
      <c r="G102" s="67">
        <f t="shared" si="1"/>
        <v>0</v>
      </c>
    </row>
    <row r="103" spans="1:7" ht="32.25" customHeight="1" x14ac:dyDescent="0.2">
      <c r="A103" s="59">
        <v>99</v>
      </c>
      <c r="B103" s="63" t="s">
        <v>383</v>
      </c>
      <c r="C103" s="78" t="s">
        <v>251</v>
      </c>
      <c r="D103" s="65" t="s">
        <v>286</v>
      </c>
      <c r="E103" s="66">
        <v>4</v>
      </c>
      <c r="F103" s="1"/>
      <c r="G103" s="67">
        <f t="shared" si="1"/>
        <v>0</v>
      </c>
    </row>
    <row r="104" spans="1:7" ht="32.25" customHeight="1" x14ac:dyDescent="0.2">
      <c r="A104" s="59">
        <v>100</v>
      </c>
      <c r="B104" s="63" t="s">
        <v>384</v>
      </c>
      <c r="C104" s="78" t="s">
        <v>252</v>
      </c>
      <c r="D104" s="65" t="s">
        <v>286</v>
      </c>
      <c r="E104" s="66">
        <v>3</v>
      </c>
      <c r="F104" s="1"/>
      <c r="G104" s="67">
        <f t="shared" si="1"/>
        <v>0</v>
      </c>
    </row>
    <row r="105" spans="1:7" ht="32.25" customHeight="1" x14ac:dyDescent="0.2">
      <c r="B105" s="68" t="s">
        <v>24</v>
      </c>
      <c r="C105" s="78"/>
      <c r="D105" s="65"/>
      <c r="E105" s="66"/>
      <c r="F105" s="67"/>
      <c r="G105" s="67">
        <f>SUM(G80:G104)</f>
        <v>0</v>
      </c>
    </row>
    <row r="106" spans="1:7" ht="32.25" customHeight="1" x14ac:dyDescent="0.2">
      <c r="A106" s="59">
        <v>101</v>
      </c>
      <c r="B106" s="63" t="s">
        <v>385</v>
      </c>
      <c r="C106" s="78" t="s">
        <v>253</v>
      </c>
      <c r="D106" s="65" t="s">
        <v>286</v>
      </c>
      <c r="E106" s="66">
        <v>1</v>
      </c>
      <c r="F106" s="1"/>
      <c r="G106" s="67">
        <f t="shared" si="1"/>
        <v>0</v>
      </c>
    </row>
    <row r="107" spans="1:7" ht="32.25" customHeight="1" x14ac:dyDescent="0.2">
      <c r="A107" s="59">
        <v>102</v>
      </c>
      <c r="B107" s="63" t="s">
        <v>386</v>
      </c>
      <c r="C107" s="78" t="s">
        <v>254</v>
      </c>
      <c r="D107" s="65" t="s">
        <v>286</v>
      </c>
      <c r="E107" s="66">
        <v>2</v>
      </c>
      <c r="F107" s="1"/>
      <c r="G107" s="67">
        <f t="shared" si="1"/>
        <v>0</v>
      </c>
    </row>
    <row r="108" spans="1:7" ht="32.25" customHeight="1" x14ac:dyDescent="0.2">
      <c r="A108" s="59">
        <v>103</v>
      </c>
      <c r="B108" s="63" t="s">
        <v>387</v>
      </c>
      <c r="C108" s="78" t="s">
        <v>255</v>
      </c>
      <c r="D108" s="65" t="s">
        <v>286</v>
      </c>
      <c r="E108" s="66">
        <v>15</v>
      </c>
      <c r="F108" s="1"/>
      <c r="G108" s="67">
        <f t="shared" si="1"/>
        <v>0</v>
      </c>
    </row>
    <row r="109" spans="1:7" ht="32.25" customHeight="1" x14ac:dyDescent="0.2">
      <c r="A109" s="59">
        <v>104</v>
      </c>
      <c r="B109" s="63" t="s">
        <v>388</v>
      </c>
      <c r="C109" s="78" t="s">
        <v>256</v>
      </c>
      <c r="D109" s="65" t="s">
        <v>286</v>
      </c>
      <c r="E109" s="66">
        <v>15</v>
      </c>
      <c r="F109" s="1"/>
      <c r="G109" s="67">
        <f t="shared" si="1"/>
        <v>0</v>
      </c>
    </row>
    <row r="110" spans="1:7" ht="32.25" customHeight="1" x14ac:dyDescent="0.2">
      <c r="A110" s="59">
        <v>105</v>
      </c>
      <c r="B110" s="63" t="s">
        <v>389</v>
      </c>
      <c r="C110" s="78" t="s">
        <v>257</v>
      </c>
      <c r="D110" s="65" t="s">
        <v>286</v>
      </c>
      <c r="E110" s="66">
        <v>12</v>
      </c>
      <c r="F110" s="1"/>
      <c r="G110" s="67">
        <f t="shared" si="1"/>
        <v>0</v>
      </c>
    </row>
    <row r="111" spans="1:7" ht="32.25" customHeight="1" x14ac:dyDescent="0.2">
      <c r="A111" s="59">
        <v>106</v>
      </c>
      <c r="B111" s="63" t="s">
        <v>390</v>
      </c>
      <c r="C111" s="78" t="s">
        <v>258</v>
      </c>
      <c r="D111" s="65" t="s">
        <v>286</v>
      </c>
      <c r="E111" s="66">
        <v>2</v>
      </c>
      <c r="F111" s="1"/>
      <c r="G111" s="67">
        <f t="shared" si="1"/>
        <v>0</v>
      </c>
    </row>
    <row r="112" spans="1:7" ht="32.25" customHeight="1" x14ac:dyDescent="0.2">
      <c r="A112" s="59">
        <v>107</v>
      </c>
      <c r="B112" s="63" t="s">
        <v>391</v>
      </c>
      <c r="C112" s="78" t="s">
        <v>259</v>
      </c>
      <c r="D112" s="65" t="s">
        <v>286</v>
      </c>
      <c r="E112" s="66">
        <v>20</v>
      </c>
      <c r="F112" s="1"/>
      <c r="G112" s="67">
        <f t="shared" si="1"/>
        <v>0</v>
      </c>
    </row>
    <row r="113" spans="1:7" ht="32.25" customHeight="1" x14ac:dyDescent="0.2">
      <c r="A113" s="59">
        <v>108</v>
      </c>
      <c r="B113" s="63" t="s">
        <v>392</v>
      </c>
      <c r="C113" s="78" t="s">
        <v>260</v>
      </c>
      <c r="D113" s="65" t="s">
        <v>286</v>
      </c>
      <c r="E113" s="66">
        <v>10</v>
      </c>
      <c r="F113" s="1"/>
      <c r="G113" s="67">
        <f t="shared" si="1"/>
        <v>0</v>
      </c>
    </row>
    <row r="114" spans="1:7" ht="32.25" customHeight="1" x14ac:dyDescent="0.2">
      <c r="A114" s="59">
        <v>109</v>
      </c>
      <c r="B114" s="63" t="s">
        <v>393</v>
      </c>
      <c r="C114" s="78" t="s">
        <v>261</v>
      </c>
      <c r="D114" s="65" t="s">
        <v>286</v>
      </c>
      <c r="E114" s="66">
        <v>1</v>
      </c>
      <c r="F114" s="1"/>
      <c r="G114" s="67">
        <f t="shared" si="1"/>
        <v>0</v>
      </c>
    </row>
    <row r="115" spans="1:7" ht="32.25" customHeight="1" x14ac:dyDescent="0.2">
      <c r="A115" s="59">
        <v>110</v>
      </c>
      <c r="B115" s="63" t="s">
        <v>394</v>
      </c>
      <c r="C115" s="78" t="s">
        <v>262</v>
      </c>
      <c r="D115" s="65" t="s">
        <v>286</v>
      </c>
      <c r="E115" s="66">
        <v>1</v>
      </c>
      <c r="F115" s="1"/>
      <c r="G115" s="67">
        <f t="shared" si="1"/>
        <v>0</v>
      </c>
    </row>
    <row r="116" spans="1:7" ht="32.25" customHeight="1" x14ac:dyDescent="0.2">
      <c r="A116" s="59">
        <v>111</v>
      </c>
      <c r="B116" s="63" t="s">
        <v>395</v>
      </c>
      <c r="C116" s="78" t="s">
        <v>263</v>
      </c>
      <c r="D116" s="65" t="s">
        <v>286</v>
      </c>
      <c r="E116" s="66">
        <v>1</v>
      </c>
      <c r="F116" s="1"/>
      <c r="G116" s="67">
        <f t="shared" si="1"/>
        <v>0</v>
      </c>
    </row>
    <row r="117" spans="1:7" ht="32.25" customHeight="1" x14ac:dyDescent="0.2">
      <c r="A117" s="59">
        <v>112</v>
      </c>
      <c r="B117" s="63" t="s">
        <v>386</v>
      </c>
      <c r="C117" s="78" t="s">
        <v>254</v>
      </c>
      <c r="D117" s="65" t="s">
        <v>286</v>
      </c>
      <c r="E117" s="66">
        <v>2</v>
      </c>
      <c r="F117" s="1"/>
      <c r="G117" s="67">
        <f t="shared" si="1"/>
        <v>0</v>
      </c>
    </row>
    <row r="118" spans="1:7" ht="32.25" customHeight="1" x14ac:dyDescent="0.2">
      <c r="A118" s="59">
        <v>113</v>
      </c>
      <c r="B118" s="63" t="s">
        <v>387</v>
      </c>
      <c r="C118" s="78" t="s">
        <v>255</v>
      </c>
      <c r="D118" s="65" t="s">
        <v>286</v>
      </c>
      <c r="E118" s="66">
        <v>15</v>
      </c>
      <c r="F118" s="1"/>
      <c r="G118" s="67">
        <f t="shared" si="1"/>
        <v>0</v>
      </c>
    </row>
    <row r="119" spans="1:7" ht="32.25" customHeight="1" x14ac:dyDescent="0.2">
      <c r="A119" s="59">
        <v>114</v>
      </c>
      <c r="B119" s="63" t="s">
        <v>388</v>
      </c>
      <c r="C119" s="78" t="s">
        <v>256</v>
      </c>
      <c r="D119" s="65" t="s">
        <v>286</v>
      </c>
      <c r="E119" s="66">
        <v>15</v>
      </c>
      <c r="F119" s="1"/>
      <c r="G119" s="67">
        <f t="shared" si="1"/>
        <v>0</v>
      </c>
    </row>
    <row r="120" spans="1:7" ht="32.25" customHeight="1" x14ac:dyDescent="0.2">
      <c r="A120" s="59">
        <v>115</v>
      </c>
      <c r="B120" s="63" t="s">
        <v>389</v>
      </c>
      <c r="C120" s="78" t="s">
        <v>257</v>
      </c>
      <c r="D120" s="65" t="s">
        <v>286</v>
      </c>
      <c r="E120" s="66">
        <v>8</v>
      </c>
      <c r="F120" s="1"/>
      <c r="G120" s="67">
        <f t="shared" si="1"/>
        <v>0</v>
      </c>
    </row>
    <row r="121" spans="1:7" ht="32.25" customHeight="1" x14ac:dyDescent="0.2">
      <c r="A121" s="59">
        <v>116</v>
      </c>
      <c r="B121" s="63" t="s">
        <v>396</v>
      </c>
      <c r="C121" s="78" t="s">
        <v>264</v>
      </c>
      <c r="D121" s="65" t="s">
        <v>286</v>
      </c>
      <c r="E121" s="66">
        <v>1</v>
      </c>
      <c r="F121" s="1"/>
      <c r="G121" s="67">
        <f t="shared" si="1"/>
        <v>0</v>
      </c>
    </row>
    <row r="122" spans="1:7" ht="32.25" customHeight="1" x14ac:dyDescent="0.2">
      <c r="A122" s="59">
        <v>117</v>
      </c>
      <c r="B122" s="63" t="s">
        <v>397</v>
      </c>
      <c r="C122" s="78" t="s">
        <v>265</v>
      </c>
      <c r="D122" s="65" t="s">
        <v>286</v>
      </c>
      <c r="E122" s="66">
        <v>2</v>
      </c>
      <c r="F122" s="1"/>
      <c r="G122" s="67">
        <f t="shared" si="1"/>
        <v>0</v>
      </c>
    </row>
    <row r="123" spans="1:7" ht="32.25" customHeight="1" x14ac:dyDescent="0.2">
      <c r="A123" s="59">
        <v>118</v>
      </c>
      <c r="B123" s="63" t="s">
        <v>398</v>
      </c>
      <c r="C123" s="78" t="s">
        <v>266</v>
      </c>
      <c r="D123" s="65" t="s">
        <v>286</v>
      </c>
      <c r="E123" s="66">
        <v>1</v>
      </c>
      <c r="F123" s="1"/>
      <c r="G123" s="67">
        <f t="shared" si="1"/>
        <v>0</v>
      </c>
    </row>
    <row r="124" spans="1:7" ht="32.25" customHeight="1" x14ac:dyDescent="0.2">
      <c r="A124" s="59">
        <v>119</v>
      </c>
      <c r="B124" s="63" t="s">
        <v>399</v>
      </c>
      <c r="C124" s="78" t="s">
        <v>267</v>
      </c>
      <c r="D124" s="65" t="s">
        <v>286</v>
      </c>
      <c r="E124" s="66">
        <v>20</v>
      </c>
      <c r="F124" s="1"/>
      <c r="G124" s="67">
        <f t="shared" si="1"/>
        <v>0</v>
      </c>
    </row>
    <row r="125" spans="1:7" ht="32.25" customHeight="1" x14ac:dyDescent="0.2">
      <c r="A125" s="59">
        <v>120</v>
      </c>
      <c r="B125" s="63" t="s">
        <v>400</v>
      </c>
      <c r="C125" s="78" t="s">
        <v>268</v>
      </c>
      <c r="D125" s="65" t="s">
        <v>286</v>
      </c>
      <c r="E125" s="66">
        <v>20</v>
      </c>
      <c r="F125" s="1"/>
      <c r="G125" s="67">
        <f t="shared" si="1"/>
        <v>0</v>
      </c>
    </row>
    <row r="126" spans="1:7" ht="32.25" customHeight="1" x14ac:dyDescent="0.2">
      <c r="A126" s="59">
        <v>121</v>
      </c>
      <c r="B126" s="63" t="s">
        <v>401</v>
      </c>
      <c r="C126" s="78" t="s">
        <v>269</v>
      </c>
      <c r="D126" s="65" t="s">
        <v>286</v>
      </c>
      <c r="E126" s="66">
        <v>3</v>
      </c>
      <c r="F126" s="1"/>
      <c r="G126" s="67">
        <f t="shared" si="1"/>
        <v>0</v>
      </c>
    </row>
    <row r="127" spans="1:7" ht="32.25" customHeight="1" x14ac:dyDescent="0.2">
      <c r="A127" s="59">
        <v>122</v>
      </c>
      <c r="B127" s="63" t="s">
        <v>402</v>
      </c>
      <c r="C127" s="78" t="s">
        <v>270</v>
      </c>
      <c r="D127" s="65" t="s">
        <v>403</v>
      </c>
      <c r="E127" s="66">
        <v>5</v>
      </c>
      <c r="F127" s="1"/>
      <c r="G127" s="67">
        <f t="shared" si="1"/>
        <v>0</v>
      </c>
    </row>
    <row r="128" spans="1:7" ht="32.25" customHeight="1" x14ac:dyDescent="0.2">
      <c r="A128" s="59">
        <v>123</v>
      </c>
      <c r="B128" s="63" t="s">
        <v>404</v>
      </c>
      <c r="C128" s="78" t="s">
        <v>271</v>
      </c>
      <c r="D128" s="65" t="s">
        <v>305</v>
      </c>
      <c r="E128" s="66">
        <v>11</v>
      </c>
      <c r="F128" s="1"/>
      <c r="G128" s="67">
        <f t="shared" si="1"/>
        <v>0</v>
      </c>
    </row>
    <row r="129" spans="1:7" ht="32.25" customHeight="1" x14ac:dyDescent="0.2">
      <c r="A129" s="59">
        <v>124</v>
      </c>
      <c r="B129" s="63" t="s">
        <v>405</v>
      </c>
      <c r="C129" s="78" t="s">
        <v>272</v>
      </c>
      <c r="D129" s="65" t="s">
        <v>310</v>
      </c>
      <c r="E129" s="66">
        <v>6</v>
      </c>
      <c r="F129" s="1"/>
      <c r="G129" s="67">
        <f t="shared" si="1"/>
        <v>0</v>
      </c>
    </row>
    <row r="130" spans="1:7" ht="32.25" customHeight="1" x14ac:dyDescent="0.2">
      <c r="A130" s="59">
        <v>125</v>
      </c>
      <c r="B130" s="63" t="s">
        <v>406</v>
      </c>
      <c r="C130" s="78" t="s">
        <v>273</v>
      </c>
      <c r="D130" s="65" t="s">
        <v>310</v>
      </c>
      <c r="E130" s="66">
        <v>6</v>
      </c>
      <c r="F130" s="1"/>
      <c r="G130" s="67">
        <f t="shared" si="1"/>
        <v>0</v>
      </c>
    </row>
    <row r="131" spans="1:7" ht="32.25" customHeight="1" x14ac:dyDescent="0.2">
      <c r="B131" s="68" t="s">
        <v>24</v>
      </c>
      <c r="C131" s="78"/>
      <c r="D131" s="65"/>
      <c r="E131" s="66"/>
      <c r="F131" s="67"/>
      <c r="G131" s="67">
        <f>SUM(G106:G130)</f>
        <v>0</v>
      </c>
    </row>
    <row r="132" spans="1:7" ht="32.25" customHeight="1" x14ac:dyDescent="0.2">
      <c r="A132" s="59">
        <v>126</v>
      </c>
      <c r="B132" s="63" t="s">
        <v>407</v>
      </c>
      <c r="C132" s="78" t="s">
        <v>274</v>
      </c>
      <c r="D132" s="65" t="s">
        <v>403</v>
      </c>
      <c r="E132" s="66">
        <v>5</v>
      </c>
      <c r="F132" s="1"/>
      <c r="G132" s="67">
        <f t="shared" ref="G131:G141" si="2">E132*F132</f>
        <v>0</v>
      </c>
    </row>
    <row r="133" spans="1:7" ht="32.25" customHeight="1" x14ac:dyDescent="0.2">
      <c r="A133" s="59">
        <v>127</v>
      </c>
      <c r="B133" s="63" t="s">
        <v>408</v>
      </c>
      <c r="C133" s="78" t="s">
        <v>275</v>
      </c>
      <c r="D133" s="65" t="s">
        <v>297</v>
      </c>
      <c r="E133" s="66">
        <v>6</v>
      </c>
      <c r="F133" s="1"/>
      <c r="G133" s="67">
        <f t="shared" si="2"/>
        <v>0</v>
      </c>
    </row>
    <row r="134" spans="1:7" ht="32.25" customHeight="1" x14ac:dyDescent="0.2">
      <c r="A134" s="59">
        <v>128</v>
      </c>
      <c r="B134" s="63" t="s">
        <v>408</v>
      </c>
      <c r="C134" s="78" t="s">
        <v>276</v>
      </c>
      <c r="D134" s="65" t="s">
        <v>297</v>
      </c>
      <c r="E134" s="66">
        <v>1</v>
      </c>
      <c r="F134" s="1"/>
      <c r="G134" s="67">
        <f t="shared" si="2"/>
        <v>0</v>
      </c>
    </row>
    <row r="135" spans="1:7" ht="32.25" customHeight="1" x14ac:dyDescent="0.2">
      <c r="A135" s="59">
        <v>129</v>
      </c>
      <c r="B135" s="63" t="s">
        <v>409</v>
      </c>
      <c r="C135" s="78" t="s">
        <v>277</v>
      </c>
      <c r="D135" s="65" t="s">
        <v>310</v>
      </c>
      <c r="E135" s="66">
        <v>3</v>
      </c>
      <c r="F135" s="1"/>
      <c r="G135" s="67">
        <f t="shared" si="2"/>
        <v>0</v>
      </c>
    </row>
    <row r="136" spans="1:7" ht="32.25" customHeight="1" x14ac:dyDescent="0.2">
      <c r="A136" s="59">
        <v>130</v>
      </c>
      <c r="B136" s="63" t="s">
        <v>410</v>
      </c>
      <c r="C136" s="78" t="s">
        <v>278</v>
      </c>
      <c r="D136" s="65" t="s">
        <v>297</v>
      </c>
      <c r="E136" s="66">
        <v>1</v>
      </c>
      <c r="F136" s="1"/>
      <c r="G136" s="67">
        <f t="shared" si="2"/>
        <v>0</v>
      </c>
    </row>
    <row r="137" spans="1:7" ht="32.25" customHeight="1" x14ac:dyDescent="0.2">
      <c r="A137" s="59">
        <v>131</v>
      </c>
      <c r="B137" s="63" t="s">
        <v>411</v>
      </c>
      <c r="C137" s="78" t="s">
        <v>279</v>
      </c>
      <c r="D137" s="65" t="s">
        <v>286</v>
      </c>
      <c r="E137" s="66">
        <v>2</v>
      </c>
      <c r="F137" s="1"/>
      <c r="G137" s="67">
        <f t="shared" si="2"/>
        <v>0</v>
      </c>
    </row>
    <row r="138" spans="1:7" ht="32.25" customHeight="1" x14ac:dyDescent="0.2">
      <c r="A138" s="59">
        <v>132</v>
      </c>
      <c r="B138" s="63" t="s">
        <v>412</v>
      </c>
      <c r="C138" s="78" t="s">
        <v>280</v>
      </c>
      <c r="D138" s="65" t="s">
        <v>286</v>
      </c>
      <c r="E138" s="66">
        <v>1</v>
      </c>
      <c r="F138" s="1"/>
      <c r="G138" s="67">
        <f t="shared" si="2"/>
        <v>0</v>
      </c>
    </row>
    <row r="139" spans="1:7" ht="32.25" customHeight="1" x14ac:dyDescent="0.2">
      <c r="A139" s="59">
        <v>133</v>
      </c>
      <c r="B139" s="63" t="s">
        <v>413</v>
      </c>
      <c r="C139" s="78" t="s">
        <v>281</v>
      </c>
      <c r="D139" s="65" t="s">
        <v>321</v>
      </c>
      <c r="E139" s="66">
        <v>6</v>
      </c>
      <c r="F139" s="1"/>
      <c r="G139" s="67">
        <f t="shared" si="2"/>
        <v>0</v>
      </c>
    </row>
    <row r="140" spans="1:7" ht="32.25" customHeight="1" x14ac:dyDescent="0.2">
      <c r="A140" s="59">
        <v>134</v>
      </c>
      <c r="B140" s="63" t="s">
        <v>414</v>
      </c>
      <c r="C140" s="78" t="s">
        <v>282</v>
      </c>
      <c r="D140" s="65" t="s">
        <v>286</v>
      </c>
      <c r="E140" s="66">
        <v>5</v>
      </c>
      <c r="F140" s="1"/>
      <c r="G140" s="67">
        <f t="shared" si="2"/>
        <v>0</v>
      </c>
    </row>
    <row r="141" spans="1:7" ht="32.25" customHeight="1" x14ac:dyDescent="0.2">
      <c r="A141" s="59">
        <v>135</v>
      </c>
      <c r="B141" s="63" t="s">
        <v>415</v>
      </c>
      <c r="C141" s="78">
        <v>10756</v>
      </c>
      <c r="D141" s="65" t="s">
        <v>321</v>
      </c>
      <c r="E141" s="66">
        <v>6</v>
      </c>
      <c r="F141" s="1"/>
      <c r="G141" s="67">
        <f t="shared" si="2"/>
        <v>0</v>
      </c>
    </row>
    <row r="142" spans="1:7" ht="32.25" customHeight="1" x14ac:dyDescent="0.2">
      <c r="B142" s="68" t="s">
        <v>24</v>
      </c>
      <c r="C142" s="78"/>
      <c r="D142" s="65"/>
      <c r="E142" s="66"/>
      <c r="F142" s="67"/>
      <c r="G142" s="67">
        <f>SUM(G132:G141)</f>
        <v>0</v>
      </c>
    </row>
    <row r="143" spans="1:7" ht="32.25" customHeight="1" x14ac:dyDescent="0.15">
      <c r="B143" s="70" t="s">
        <v>25</v>
      </c>
      <c r="C143" s="71"/>
      <c r="F143" s="67"/>
      <c r="G143" s="67">
        <f>SUM(G142,G131,G105,G79,G53,G27)</f>
        <v>0</v>
      </c>
    </row>
    <row r="144" spans="1:7" ht="32.25" customHeight="1" x14ac:dyDescent="0.15">
      <c r="B144" s="73"/>
      <c r="C144" s="71"/>
      <c r="F144" s="67"/>
      <c r="G144" s="67">
        <v>0</v>
      </c>
    </row>
    <row r="145" spans="2:7" ht="32.25" customHeight="1" x14ac:dyDescent="0.15">
      <c r="B145" s="73"/>
      <c r="C145" s="71"/>
      <c r="F145" s="67"/>
      <c r="G145" s="67">
        <v>0</v>
      </c>
    </row>
    <row r="146" spans="2:7" ht="32.25" customHeight="1" x14ac:dyDescent="0.15">
      <c r="B146" s="73"/>
      <c r="C146" s="71"/>
      <c r="F146" s="67"/>
      <c r="G146" s="67">
        <v>0</v>
      </c>
    </row>
    <row r="147" spans="2:7" ht="32.25" customHeight="1" x14ac:dyDescent="0.15">
      <c r="B147" s="73"/>
      <c r="C147" s="71"/>
      <c r="F147" s="67"/>
      <c r="G147" s="67">
        <v>0</v>
      </c>
    </row>
    <row r="148" spans="2:7" ht="32.25" customHeight="1" x14ac:dyDescent="0.15">
      <c r="B148" s="73"/>
      <c r="C148" s="71"/>
      <c r="F148" s="67"/>
      <c r="G148" s="67">
        <v>0</v>
      </c>
    </row>
    <row r="149" spans="2:7" ht="32.25" customHeight="1" x14ac:dyDescent="0.15">
      <c r="B149" s="73"/>
      <c r="C149" s="71"/>
      <c r="F149" s="67"/>
      <c r="G149" s="67">
        <v>0</v>
      </c>
    </row>
    <row r="150" spans="2:7" ht="32.25" customHeight="1" x14ac:dyDescent="0.15">
      <c r="B150" s="73"/>
      <c r="C150" s="71"/>
      <c r="F150" s="67"/>
      <c r="G150" s="67">
        <v>0</v>
      </c>
    </row>
    <row r="151" spans="2:7" ht="32.25" customHeight="1" x14ac:dyDescent="0.15">
      <c r="B151" s="73"/>
      <c r="C151" s="71"/>
      <c r="F151" s="67"/>
      <c r="G151" s="67">
        <v>0</v>
      </c>
    </row>
    <row r="152" spans="2:7" ht="32.25" customHeight="1" x14ac:dyDescent="0.15">
      <c r="B152" s="73"/>
      <c r="C152" s="71"/>
      <c r="F152" s="67"/>
      <c r="G152" s="67">
        <v>0</v>
      </c>
    </row>
    <row r="153" spans="2:7" ht="32.25" customHeight="1" x14ac:dyDescent="0.15">
      <c r="B153" s="73"/>
      <c r="C153" s="71"/>
      <c r="F153" s="67"/>
      <c r="G153" s="67">
        <v>0</v>
      </c>
    </row>
    <row r="154" spans="2:7" ht="32.25" customHeight="1" x14ac:dyDescent="0.15">
      <c r="B154" s="73"/>
      <c r="C154" s="71"/>
      <c r="F154" s="67"/>
      <c r="G154" s="67">
        <v>0</v>
      </c>
    </row>
    <row r="155" spans="2:7" ht="32.25" customHeight="1" x14ac:dyDescent="0.15">
      <c r="B155" s="73"/>
      <c r="C155" s="71"/>
      <c r="F155" s="67"/>
      <c r="G155" s="67">
        <v>0</v>
      </c>
    </row>
    <row r="156" spans="2:7" ht="32.25" customHeight="1" x14ac:dyDescent="0.15">
      <c r="B156" s="73"/>
      <c r="C156" s="71"/>
      <c r="F156" s="67"/>
      <c r="G156" s="67">
        <v>0</v>
      </c>
    </row>
    <row r="157" spans="2:7" ht="32.25" customHeight="1" x14ac:dyDescent="0.15">
      <c r="B157" s="73"/>
      <c r="C157" s="71"/>
      <c r="F157" s="67"/>
      <c r="G157" s="67">
        <v>0</v>
      </c>
    </row>
    <row r="158" spans="2:7" ht="32.25" customHeight="1" x14ac:dyDescent="0.15">
      <c r="F158" s="67"/>
      <c r="G158" s="67">
        <v>0</v>
      </c>
    </row>
    <row r="159" spans="2:7" ht="32.25" customHeight="1" x14ac:dyDescent="0.15">
      <c r="F159" s="67"/>
      <c r="G159" s="67">
        <v>0</v>
      </c>
    </row>
    <row r="160" spans="2: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c r="F1006" s="67"/>
      <c r="G1006" s="67">
        <v>0</v>
      </c>
    </row>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row r="2006" ht="32.25" customHeight="1" x14ac:dyDescent="0.15"/>
  </sheetData>
  <sheetProtection algorithmName="SHA-512" hashValue="14CgiN/lXe+Kfh8n031HJIWKEF8IYTybzfrSmNvON7ujzGX4CoRZiKhqy8Zb1GHmpvkwhbNEGDTmoXgw+x9Bkg==" saltValue="AvbvHbi417uc8ahKtCByMA==" spinCount="100000" sheet="1" objects="1" scenarios="1"/>
  <autoFilter ref="A1:G1" xr:uid="{00000000-0009-0000-0000-000016000000}"/>
  <phoneticPr fontId="9"/>
  <dataValidations count="1">
    <dataValidation type="list" allowBlank="1" showInputMessage="1" showErrorMessage="1" sqref="F1" xr:uid="{6553101E-E166-4283-9E5C-B7CC67992463}">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6B333-736D-4994-A8CA-C3C5CB2273BF}">
  <sheetPr>
    <tabColor rgb="FFFFFF99"/>
  </sheetPr>
  <dimension ref="A1:BC32"/>
  <sheetViews>
    <sheetView showGridLines="0" showZeros="0"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3</v>
      </c>
      <c r="AT2" s="11"/>
      <c r="AU2" s="11"/>
      <c r="AV2" s="7" t="s">
        <v>3</v>
      </c>
      <c r="AW2" s="8"/>
      <c r="AX2" s="10">
        <v>11</v>
      </c>
      <c r="AY2" s="11"/>
      <c r="AZ2" s="11"/>
      <c r="BA2" s="7" t="s">
        <v>4</v>
      </c>
      <c r="BB2" s="7"/>
      <c r="BC2" s="12"/>
    </row>
    <row r="3" spans="1:55" ht="48" customHeight="1" x14ac:dyDescent="0.15">
      <c r="D3" s="14" t="s">
        <v>283</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9" t="s">
        <v>6</v>
      </c>
      <c r="AE4" s="79"/>
      <c r="AF4" s="79"/>
      <c r="AG4" s="79"/>
      <c r="AH4" s="79"/>
      <c r="AI4" s="79"/>
      <c r="AJ4" s="79"/>
      <c r="AK4" s="79"/>
      <c r="AL4" s="79"/>
      <c r="AM4" s="79"/>
      <c r="AN4" s="79"/>
      <c r="AO4" s="79"/>
      <c r="AP4" s="79"/>
      <c r="AQ4" s="79"/>
      <c r="AR4" s="79"/>
      <c r="AS4" s="79"/>
      <c r="AT4" s="79"/>
      <c r="AU4" s="79"/>
      <c r="AV4" s="79"/>
      <c r="AW4" s="79"/>
      <c r="AX4" s="79"/>
      <c r="AY4" s="80"/>
      <c r="AZ4" s="80"/>
      <c r="BA4" s="80"/>
      <c r="BB4" s="80"/>
      <c r="BC4" s="80"/>
    </row>
    <row r="5" spans="1:55" ht="48" customHeight="1" x14ac:dyDescent="0.15">
      <c r="V5" s="17" t="s">
        <v>7</v>
      </c>
      <c r="W5" s="17"/>
      <c r="X5" s="17"/>
      <c r="Y5" s="17"/>
      <c r="Z5" s="17"/>
      <c r="AA5" s="17"/>
      <c r="AD5" s="79"/>
      <c r="AE5" s="79"/>
      <c r="AF5" s="79"/>
      <c r="AG5" s="79"/>
      <c r="AH5" s="79"/>
      <c r="AI5" s="79"/>
      <c r="AJ5" s="79"/>
      <c r="AK5" s="79"/>
      <c r="AL5" s="79"/>
      <c r="AM5" s="79"/>
      <c r="AN5" s="79"/>
      <c r="AO5" s="79"/>
      <c r="AP5" s="79"/>
      <c r="AQ5" s="79"/>
      <c r="AR5" s="79"/>
      <c r="AS5" s="79"/>
      <c r="AT5" s="79"/>
      <c r="AU5" s="79"/>
      <c r="AV5" s="79"/>
      <c r="AW5" s="79"/>
      <c r="AX5" s="79"/>
      <c r="AY5" s="80"/>
      <c r="AZ5" s="80"/>
      <c r="BA5" s="80"/>
      <c r="BB5" s="80"/>
      <c r="BC5" s="80"/>
    </row>
    <row r="6" spans="1:55" ht="30" customHeight="1" x14ac:dyDescent="0.25">
      <c r="D6" s="18" t="s">
        <v>8</v>
      </c>
      <c r="E6" s="19"/>
      <c r="F6" s="19"/>
      <c r="G6" s="19"/>
      <c r="H6" s="19"/>
      <c r="I6" s="20">
        <f>AW10</f>
        <v>0</v>
      </c>
      <c r="J6" s="20"/>
      <c r="K6" s="20"/>
      <c r="L6" s="20"/>
      <c r="M6" s="20"/>
      <c r="N6" s="20"/>
      <c r="O6" s="20"/>
      <c r="P6" s="20"/>
      <c r="Q6" s="20"/>
      <c r="R6" s="20"/>
      <c r="S6" s="20"/>
      <c r="T6" s="20"/>
      <c r="U6" s="20"/>
      <c r="V6" s="20" t="s">
        <v>9</v>
      </c>
      <c r="W6" s="20"/>
      <c r="X6" s="20"/>
      <c r="Y6" s="20"/>
      <c r="Z6" s="20"/>
      <c r="AA6" s="21"/>
      <c r="AB6" s="21"/>
      <c r="AD6" s="79"/>
      <c r="AE6" s="79"/>
      <c r="AF6" s="79"/>
      <c r="AG6" s="79"/>
      <c r="AH6" s="79"/>
      <c r="AI6" s="79"/>
      <c r="AJ6" s="79"/>
      <c r="AK6" s="79"/>
      <c r="AL6" s="79"/>
      <c r="AM6" s="79"/>
      <c r="AN6" s="79"/>
      <c r="AO6" s="79"/>
      <c r="AP6" s="79"/>
      <c r="AQ6" s="79"/>
      <c r="AR6" s="79"/>
      <c r="AS6" s="79"/>
      <c r="AT6" s="79"/>
      <c r="AU6" s="79"/>
      <c r="AV6" s="79"/>
      <c r="AW6" s="79"/>
      <c r="AX6" s="79"/>
      <c r="AY6" s="80"/>
      <c r="AZ6" s="80"/>
      <c r="BA6" s="80"/>
      <c r="BB6" s="80"/>
      <c r="BC6" s="80"/>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284</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市価調査書内訳書!G143</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1rq5IaGp/Opz3VqB6OWJtEydHNFxVLu/4qNK5PwGmCnuSZM+4REoNLQBRiDdQ7ogHVZK6zCWm0429gEZkeXVMQ==" saltValue="GFAlgXxKQDTKnInh2oactQ=="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9"/>
  <conditionalFormatting sqref="S28:BC29">
    <cfRule type="containsBlanks" dxfId="0" priority="1">
      <formula>LEN(TRIM(S28))=0</formula>
    </cfRule>
  </conditionalFormatting>
  <dataValidations count="4">
    <dataValidation type="list" allowBlank="1" showInputMessage="1" sqref="I6:U6" xr:uid="{1D75F11F-32FB-4F08-BAA0-50B6B6F7714C}">
      <formula1>"単価による,品目別"</formula1>
    </dataValidation>
    <dataValidation type="list" allowBlank="1" showInputMessage="1" showErrorMessage="1" sqref="A1:BC1" xr:uid="{112519C5-EBC0-41FF-82E6-4CFAC8FE4F78}">
      <formula1>"見　　積　　書,入　　札　　書,市価調査書"</formula1>
    </dataValidation>
    <dataValidation type="list" allowBlank="1" showInputMessage="1" showErrorMessage="1" sqref="V6:Z6" xr:uid="{D4F9C4C4-2F76-4082-B956-786376F5D20F}">
      <formula1>"(税抜),(税込),(非課税)"</formula1>
    </dataValidation>
    <dataValidation type="list" allowBlank="1" showInputMessage="1" showErrorMessage="1" sqref="AK2:AM2" xr:uid="{CCE46C9B-3145-499E-9FEF-AF09EEC75296}">
      <formula1>"昭和,平成,令和"</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7EAD-6EB3-46DB-B48D-9D9F894CF989}">
  <sheetPr>
    <tabColor rgb="FFFFFF99"/>
  </sheetPr>
  <dimension ref="A1:G2006"/>
  <sheetViews>
    <sheetView showZeros="0" view="pageBreakPreview" zoomScaleNormal="100" zoomScaleSheetLayoutView="100" workbookViewId="0">
      <pane ySplit="1" topLeftCell="A2" activePane="bottomLeft" state="frozen"/>
      <selection sqref="A1:XFD1048576"/>
      <selection pane="bottomLeft" activeCell="F2" sqref="F2"/>
    </sheetView>
  </sheetViews>
  <sheetFormatPr defaultColWidth="8" defaultRowHeight="26.1" customHeight="1" x14ac:dyDescent="0.15"/>
  <cols>
    <col min="1" max="1" width="4.125" style="59" customWidth="1"/>
    <col min="2" max="2" width="25.625" style="74" customWidth="1"/>
    <col min="3" max="3" width="31.125" style="75" customWidth="1"/>
    <col min="4" max="4" width="4.125" style="59" customWidth="1"/>
    <col min="5" max="5" width="9.375" style="72" customWidth="1"/>
    <col min="6" max="6" width="9.375" style="76" customWidth="1"/>
    <col min="7" max="7" width="13.5" style="76" customWidth="1"/>
    <col min="8" max="16384" width="8" style="62"/>
  </cols>
  <sheetData>
    <row r="1" spans="1:7" ht="26.1" customHeight="1" x14ac:dyDescent="0.15">
      <c r="A1" s="59" t="s">
        <v>11</v>
      </c>
      <c r="B1" s="60" t="s">
        <v>12</v>
      </c>
      <c r="C1" s="60" t="s">
        <v>13</v>
      </c>
      <c r="D1" s="59" t="s">
        <v>14</v>
      </c>
      <c r="E1" s="61" t="s">
        <v>15</v>
      </c>
      <c r="F1" s="61" t="s">
        <v>23</v>
      </c>
      <c r="G1" s="61" t="s">
        <v>17</v>
      </c>
    </row>
    <row r="2" spans="1:7" ht="32.25" customHeight="1" x14ac:dyDescent="0.2">
      <c r="A2" s="59">
        <v>1</v>
      </c>
      <c r="B2" s="63" t="s">
        <v>285</v>
      </c>
      <c r="C2" s="64" t="s">
        <v>27</v>
      </c>
      <c r="D2" s="65" t="s">
        <v>286</v>
      </c>
      <c r="E2" s="66">
        <v>20</v>
      </c>
      <c r="F2" s="1"/>
      <c r="G2" s="67">
        <f>E2*F2</f>
        <v>0</v>
      </c>
    </row>
    <row r="3" spans="1:7" ht="32.25" customHeight="1" x14ac:dyDescent="0.2">
      <c r="A3" s="59">
        <v>2</v>
      </c>
      <c r="B3" s="63" t="s">
        <v>287</v>
      </c>
      <c r="C3" s="64" t="s">
        <v>28</v>
      </c>
      <c r="D3" s="65" t="s">
        <v>286</v>
      </c>
      <c r="E3" s="66">
        <v>6</v>
      </c>
      <c r="F3" s="1"/>
      <c r="G3" s="67">
        <f t="shared" ref="G3:G66" si="0">E3*F3</f>
        <v>0</v>
      </c>
    </row>
    <row r="4" spans="1:7" ht="32.25" customHeight="1" x14ac:dyDescent="0.2">
      <c r="A4" s="59">
        <v>3</v>
      </c>
      <c r="B4" s="63" t="s">
        <v>288</v>
      </c>
      <c r="C4" s="64" t="s">
        <v>29</v>
      </c>
      <c r="D4" s="65" t="s">
        <v>286</v>
      </c>
      <c r="E4" s="66">
        <v>20</v>
      </c>
      <c r="F4" s="1"/>
      <c r="G4" s="67">
        <f t="shared" si="0"/>
        <v>0</v>
      </c>
    </row>
    <row r="5" spans="1:7" ht="32.25" customHeight="1" x14ac:dyDescent="0.2">
      <c r="A5" s="59">
        <v>4</v>
      </c>
      <c r="B5" s="63" t="s">
        <v>288</v>
      </c>
      <c r="C5" s="64" t="s">
        <v>30</v>
      </c>
      <c r="D5" s="65" t="s">
        <v>286</v>
      </c>
      <c r="E5" s="66">
        <v>20</v>
      </c>
      <c r="F5" s="1"/>
      <c r="G5" s="67">
        <f t="shared" si="0"/>
        <v>0</v>
      </c>
    </row>
    <row r="6" spans="1:7" ht="32.25" customHeight="1" x14ac:dyDescent="0.2">
      <c r="A6" s="59">
        <v>5</v>
      </c>
      <c r="B6" s="63" t="s">
        <v>288</v>
      </c>
      <c r="C6" s="64" t="s">
        <v>31</v>
      </c>
      <c r="D6" s="65" t="s">
        <v>286</v>
      </c>
      <c r="E6" s="66">
        <v>20</v>
      </c>
      <c r="F6" s="1"/>
      <c r="G6" s="67">
        <f t="shared" si="0"/>
        <v>0</v>
      </c>
    </row>
    <row r="7" spans="1:7" ht="32.25" customHeight="1" x14ac:dyDescent="0.2">
      <c r="A7" s="59">
        <v>6</v>
      </c>
      <c r="B7" s="63" t="s">
        <v>289</v>
      </c>
      <c r="C7" s="64" t="s">
        <v>32</v>
      </c>
      <c r="D7" s="65" t="s">
        <v>286</v>
      </c>
      <c r="E7" s="66">
        <v>6</v>
      </c>
      <c r="F7" s="1"/>
      <c r="G7" s="67">
        <f t="shared" si="0"/>
        <v>0</v>
      </c>
    </row>
    <row r="8" spans="1:7" ht="32.25" customHeight="1" x14ac:dyDescent="0.2">
      <c r="A8" s="59">
        <v>7</v>
      </c>
      <c r="B8" s="63" t="s">
        <v>290</v>
      </c>
      <c r="C8" s="64" t="s">
        <v>33</v>
      </c>
      <c r="D8" s="65" t="s">
        <v>286</v>
      </c>
      <c r="E8" s="66">
        <v>6</v>
      </c>
      <c r="F8" s="1"/>
      <c r="G8" s="67">
        <f t="shared" si="0"/>
        <v>0</v>
      </c>
    </row>
    <row r="9" spans="1:7" ht="32.25" customHeight="1" x14ac:dyDescent="0.2">
      <c r="A9" s="59">
        <v>8</v>
      </c>
      <c r="B9" s="63" t="s">
        <v>291</v>
      </c>
      <c r="C9" s="64" t="s">
        <v>34</v>
      </c>
      <c r="D9" s="65" t="s">
        <v>286</v>
      </c>
      <c r="E9" s="66">
        <v>6</v>
      </c>
      <c r="F9" s="1"/>
      <c r="G9" s="67">
        <f t="shared" si="0"/>
        <v>0</v>
      </c>
    </row>
    <row r="10" spans="1:7" ht="32.25" customHeight="1" x14ac:dyDescent="0.2">
      <c r="A10" s="59">
        <v>9</v>
      </c>
      <c r="B10" s="63" t="s">
        <v>292</v>
      </c>
      <c r="C10" s="64" t="s">
        <v>35</v>
      </c>
      <c r="D10" s="65" t="s">
        <v>286</v>
      </c>
      <c r="E10" s="66">
        <v>40</v>
      </c>
      <c r="F10" s="1"/>
      <c r="G10" s="67">
        <f t="shared" si="0"/>
        <v>0</v>
      </c>
    </row>
    <row r="11" spans="1:7" ht="32.25" customHeight="1" x14ac:dyDescent="0.2">
      <c r="A11" s="59">
        <v>10</v>
      </c>
      <c r="B11" s="63" t="s">
        <v>293</v>
      </c>
      <c r="C11" s="64" t="s">
        <v>36</v>
      </c>
      <c r="D11" s="65" t="s">
        <v>286</v>
      </c>
      <c r="E11" s="66">
        <v>20</v>
      </c>
      <c r="F11" s="1"/>
      <c r="G11" s="67">
        <f t="shared" si="0"/>
        <v>0</v>
      </c>
    </row>
    <row r="12" spans="1:7" ht="32.25" customHeight="1" x14ac:dyDescent="0.2">
      <c r="A12" s="59">
        <v>11</v>
      </c>
      <c r="B12" s="63" t="s">
        <v>294</v>
      </c>
      <c r="C12" s="64" t="s">
        <v>37</v>
      </c>
      <c r="D12" s="65" t="s">
        <v>286</v>
      </c>
      <c r="E12" s="66">
        <v>10</v>
      </c>
      <c r="F12" s="1"/>
      <c r="G12" s="67">
        <f t="shared" si="0"/>
        <v>0</v>
      </c>
    </row>
    <row r="13" spans="1:7" ht="32.25" customHeight="1" x14ac:dyDescent="0.2">
      <c r="A13" s="59">
        <v>12</v>
      </c>
      <c r="B13" s="63" t="s">
        <v>295</v>
      </c>
      <c r="C13" s="64" t="s">
        <v>38</v>
      </c>
      <c r="D13" s="65" t="s">
        <v>286</v>
      </c>
      <c r="E13" s="66">
        <v>7</v>
      </c>
      <c r="F13" s="1"/>
      <c r="G13" s="67">
        <f t="shared" si="0"/>
        <v>0</v>
      </c>
    </row>
    <row r="14" spans="1:7" ht="32.25" customHeight="1" x14ac:dyDescent="0.2">
      <c r="A14" s="59">
        <v>13</v>
      </c>
      <c r="B14" s="63" t="s">
        <v>296</v>
      </c>
      <c r="C14" s="64" t="s">
        <v>39</v>
      </c>
      <c r="D14" s="65" t="s">
        <v>297</v>
      </c>
      <c r="E14" s="66">
        <v>1</v>
      </c>
      <c r="F14" s="1"/>
      <c r="G14" s="67">
        <f t="shared" si="0"/>
        <v>0</v>
      </c>
    </row>
    <row r="15" spans="1:7" ht="32.25" customHeight="1" x14ac:dyDescent="0.2">
      <c r="A15" s="59">
        <v>14</v>
      </c>
      <c r="B15" s="63" t="s">
        <v>298</v>
      </c>
      <c r="C15" s="64" t="s">
        <v>40</v>
      </c>
      <c r="D15" s="65" t="s">
        <v>299</v>
      </c>
      <c r="E15" s="66">
        <v>2</v>
      </c>
      <c r="F15" s="1"/>
      <c r="G15" s="67">
        <f t="shared" si="0"/>
        <v>0</v>
      </c>
    </row>
    <row r="16" spans="1:7" ht="32.25" customHeight="1" x14ac:dyDescent="0.2">
      <c r="A16" s="59">
        <v>15</v>
      </c>
      <c r="B16" s="63" t="s">
        <v>300</v>
      </c>
      <c r="C16" s="64" t="s">
        <v>41</v>
      </c>
      <c r="D16" s="65" t="s">
        <v>299</v>
      </c>
      <c r="E16" s="66">
        <v>2</v>
      </c>
      <c r="F16" s="1"/>
      <c r="G16" s="67">
        <f t="shared" si="0"/>
        <v>0</v>
      </c>
    </row>
    <row r="17" spans="1:7" ht="32.25" customHeight="1" x14ac:dyDescent="0.2">
      <c r="A17" s="59">
        <v>16</v>
      </c>
      <c r="B17" s="63" t="s">
        <v>301</v>
      </c>
      <c r="C17" s="64" t="s">
        <v>42</v>
      </c>
      <c r="D17" s="65" t="s">
        <v>286</v>
      </c>
      <c r="E17" s="66">
        <v>10</v>
      </c>
      <c r="F17" s="1"/>
      <c r="G17" s="67">
        <f t="shared" si="0"/>
        <v>0</v>
      </c>
    </row>
    <row r="18" spans="1:7" ht="32.25" customHeight="1" x14ac:dyDescent="0.2">
      <c r="A18" s="59">
        <v>17</v>
      </c>
      <c r="B18" s="63" t="s">
        <v>302</v>
      </c>
      <c r="C18" s="64" t="s">
        <v>43</v>
      </c>
      <c r="D18" s="65" t="s">
        <v>286</v>
      </c>
      <c r="E18" s="66">
        <v>30</v>
      </c>
      <c r="F18" s="1"/>
      <c r="G18" s="67">
        <f t="shared" si="0"/>
        <v>0</v>
      </c>
    </row>
    <row r="19" spans="1:7" ht="32.25" customHeight="1" x14ac:dyDescent="0.2">
      <c r="A19" s="59">
        <v>18</v>
      </c>
      <c r="B19" s="63" t="s">
        <v>303</v>
      </c>
      <c r="C19" s="64" t="s">
        <v>44</v>
      </c>
      <c r="D19" s="65" t="s">
        <v>286</v>
      </c>
      <c r="E19" s="66">
        <v>30</v>
      </c>
      <c r="F19" s="1"/>
      <c r="G19" s="67">
        <f t="shared" si="0"/>
        <v>0</v>
      </c>
    </row>
    <row r="20" spans="1:7" ht="32.25" customHeight="1" x14ac:dyDescent="0.2">
      <c r="A20" s="59">
        <v>19</v>
      </c>
      <c r="B20" s="63" t="s">
        <v>304</v>
      </c>
      <c r="C20" s="64" t="s">
        <v>45</v>
      </c>
      <c r="D20" s="65" t="s">
        <v>305</v>
      </c>
      <c r="E20" s="66">
        <v>10</v>
      </c>
      <c r="F20" s="1"/>
      <c r="G20" s="67">
        <f t="shared" si="0"/>
        <v>0</v>
      </c>
    </row>
    <row r="21" spans="1:7" ht="32.25" customHeight="1" x14ac:dyDescent="0.2">
      <c r="A21" s="59">
        <v>20</v>
      </c>
      <c r="B21" s="63" t="s">
        <v>306</v>
      </c>
      <c r="C21" s="64" t="s">
        <v>46</v>
      </c>
      <c r="D21" s="65" t="s">
        <v>305</v>
      </c>
      <c r="E21" s="66">
        <v>2</v>
      </c>
      <c r="F21" s="1"/>
      <c r="G21" s="67">
        <f t="shared" si="0"/>
        <v>0</v>
      </c>
    </row>
    <row r="22" spans="1:7" ht="32.25" customHeight="1" x14ac:dyDescent="0.2">
      <c r="A22" s="59">
        <v>21</v>
      </c>
      <c r="B22" s="63" t="s">
        <v>307</v>
      </c>
      <c r="C22" s="64" t="s">
        <v>47</v>
      </c>
      <c r="D22" s="65" t="s">
        <v>286</v>
      </c>
      <c r="E22" s="66">
        <v>20</v>
      </c>
      <c r="F22" s="1"/>
      <c r="G22" s="67">
        <f t="shared" si="0"/>
        <v>0</v>
      </c>
    </row>
    <row r="23" spans="1:7" ht="32.25" customHeight="1" x14ac:dyDescent="0.2">
      <c r="A23" s="59">
        <v>22</v>
      </c>
      <c r="B23" s="63" t="s">
        <v>308</v>
      </c>
      <c r="C23" s="64" t="s">
        <v>48</v>
      </c>
      <c r="D23" s="65" t="s">
        <v>305</v>
      </c>
      <c r="E23" s="66">
        <v>2</v>
      </c>
      <c r="F23" s="1"/>
      <c r="G23" s="67">
        <f t="shared" si="0"/>
        <v>0</v>
      </c>
    </row>
    <row r="24" spans="1:7" ht="32.25" customHeight="1" x14ac:dyDescent="0.2">
      <c r="A24" s="59">
        <v>23</v>
      </c>
      <c r="B24" s="63" t="s">
        <v>309</v>
      </c>
      <c r="C24" s="64" t="s">
        <v>49</v>
      </c>
      <c r="D24" s="65" t="s">
        <v>310</v>
      </c>
      <c r="E24" s="66">
        <v>20</v>
      </c>
      <c r="F24" s="1"/>
      <c r="G24" s="67">
        <f t="shared" si="0"/>
        <v>0</v>
      </c>
    </row>
    <row r="25" spans="1:7" ht="32.25" customHeight="1" x14ac:dyDescent="0.2">
      <c r="A25" s="59">
        <v>24</v>
      </c>
      <c r="B25" s="63" t="s">
        <v>311</v>
      </c>
      <c r="C25" s="64" t="s">
        <v>50</v>
      </c>
      <c r="D25" s="65" t="s">
        <v>310</v>
      </c>
      <c r="E25" s="66">
        <v>20</v>
      </c>
      <c r="F25" s="1"/>
      <c r="G25" s="67">
        <f t="shared" si="0"/>
        <v>0</v>
      </c>
    </row>
    <row r="26" spans="1:7" ht="32.25" customHeight="1" x14ac:dyDescent="0.2">
      <c r="A26" s="59">
        <v>25</v>
      </c>
      <c r="B26" s="63" t="s">
        <v>312</v>
      </c>
      <c r="C26" s="64" t="s">
        <v>51</v>
      </c>
      <c r="D26" s="65" t="s">
        <v>310</v>
      </c>
      <c r="E26" s="66">
        <v>20</v>
      </c>
      <c r="F26" s="1"/>
      <c r="G26" s="67">
        <f t="shared" si="0"/>
        <v>0</v>
      </c>
    </row>
    <row r="27" spans="1:7" ht="32.25" customHeight="1" x14ac:dyDescent="0.2">
      <c r="B27" s="68" t="s">
        <v>24</v>
      </c>
      <c r="C27" s="64"/>
      <c r="D27" s="65"/>
      <c r="E27" s="66"/>
      <c r="F27" s="67"/>
      <c r="G27" s="67">
        <f>SUM(G2:G26)</f>
        <v>0</v>
      </c>
    </row>
    <row r="28" spans="1:7" ht="32.25" customHeight="1" x14ac:dyDescent="0.2">
      <c r="A28" s="59">
        <v>26</v>
      </c>
      <c r="B28" s="63" t="s">
        <v>313</v>
      </c>
      <c r="C28" s="64" t="s">
        <v>52</v>
      </c>
      <c r="D28" s="65" t="s">
        <v>310</v>
      </c>
      <c r="E28" s="66">
        <v>20</v>
      </c>
      <c r="F28" s="1"/>
      <c r="G28" s="67">
        <f t="shared" si="0"/>
        <v>0</v>
      </c>
    </row>
    <row r="29" spans="1:7" ht="32.25" customHeight="1" x14ac:dyDescent="0.2">
      <c r="A29" s="59">
        <v>27</v>
      </c>
      <c r="B29" s="63" t="s">
        <v>314</v>
      </c>
      <c r="C29" s="64" t="s">
        <v>53</v>
      </c>
      <c r="D29" s="65" t="s">
        <v>310</v>
      </c>
      <c r="E29" s="66">
        <v>15</v>
      </c>
      <c r="F29" s="1"/>
      <c r="G29" s="67">
        <f t="shared" si="0"/>
        <v>0</v>
      </c>
    </row>
    <row r="30" spans="1:7" s="69" customFormat="1" ht="32.25" customHeight="1" x14ac:dyDescent="0.2">
      <c r="A30" s="59">
        <v>28</v>
      </c>
      <c r="B30" s="63" t="s">
        <v>315</v>
      </c>
      <c r="C30" s="64" t="s">
        <v>54</v>
      </c>
      <c r="D30" s="65" t="s">
        <v>310</v>
      </c>
      <c r="E30" s="66">
        <v>15</v>
      </c>
      <c r="F30" s="1"/>
      <c r="G30" s="67">
        <f t="shared" si="0"/>
        <v>0</v>
      </c>
    </row>
    <row r="31" spans="1:7" ht="32.25" customHeight="1" x14ac:dyDescent="0.2">
      <c r="A31" s="59">
        <v>29</v>
      </c>
      <c r="B31" s="63" t="s">
        <v>316</v>
      </c>
      <c r="C31" s="64" t="s">
        <v>55</v>
      </c>
      <c r="D31" s="65" t="s">
        <v>310</v>
      </c>
      <c r="E31" s="66">
        <v>15</v>
      </c>
      <c r="F31" s="1"/>
      <c r="G31" s="67">
        <f t="shared" si="0"/>
        <v>0</v>
      </c>
    </row>
    <row r="32" spans="1:7" ht="32.25" customHeight="1" x14ac:dyDescent="0.2">
      <c r="A32" s="59">
        <v>30</v>
      </c>
      <c r="B32" s="63" t="s">
        <v>317</v>
      </c>
      <c r="C32" s="64" t="s">
        <v>56</v>
      </c>
      <c r="D32" s="65" t="s">
        <v>310</v>
      </c>
      <c r="E32" s="66">
        <v>15</v>
      </c>
      <c r="F32" s="1"/>
      <c r="G32" s="67">
        <f t="shared" si="0"/>
        <v>0</v>
      </c>
    </row>
    <row r="33" spans="1:7" ht="32.25" customHeight="1" x14ac:dyDescent="0.2">
      <c r="A33" s="59">
        <v>31</v>
      </c>
      <c r="B33" s="63" t="s">
        <v>318</v>
      </c>
      <c r="C33" s="64" t="s">
        <v>57</v>
      </c>
      <c r="D33" s="65" t="s">
        <v>299</v>
      </c>
      <c r="E33" s="66">
        <v>5</v>
      </c>
      <c r="F33" s="1"/>
      <c r="G33" s="67">
        <f t="shared" si="0"/>
        <v>0</v>
      </c>
    </row>
    <row r="34" spans="1:7" ht="32.25" customHeight="1" x14ac:dyDescent="0.2">
      <c r="A34" s="59">
        <v>32</v>
      </c>
      <c r="B34" s="63" t="s">
        <v>319</v>
      </c>
      <c r="C34" s="64" t="s">
        <v>58</v>
      </c>
      <c r="D34" s="65" t="s">
        <v>297</v>
      </c>
      <c r="E34" s="66">
        <v>5</v>
      </c>
      <c r="F34" s="1"/>
      <c r="G34" s="67">
        <f t="shared" si="0"/>
        <v>0</v>
      </c>
    </row>
    <row r="35" spans="1:7" ht="32.25" customHeight="1" x14ac:dyDescent="0.2">
      <c r="A35" s="59">
        <v>33</v>
      </c>
      <c r="B35" s="63" t="s">
        <v>320</v>
      </c>
      <c r="C35" s="64" t="s">
        <v>59</v>
      </c>
      <c r="D35" s="65" t="s">
        <v>321</v>
      </c>
      <c r="E35" s="66">
        <v>50</v>
      </c>
      <c r="F35" s="1"/>
      <c r="G35" s="67">
        <f t="shared" si="0"/>
        <v>0</v>
      </c>
    </row>
    <row r="36" spans="1:7" ht="32.25" customHeight="1" x14ac:dyDescent="0.2">
      <c r="A36" s="59">
        <v>34</v>
      </c>
      <c r="B36" s="63" t="s">
        <v>322</v>
      </c>
      <c r="C36" s="64" t="s">
        <v>60</v>
      </c>
      <c r="D36" s="65" t="s">
        <v>321</v>
      </c>
      <c r="E36" s="66">
        <v>30</v>
      </c>
      <c r="F36" s="1"/>
      <c r="G36" s="67">
        <f t="shared" si="0"/>
        <v>0</v>
      </c>
    </row>
    <row r="37" spans="1:7" ht="32.25" customHeight="1" x14ac:dyDescent="0.2">
      <c r="A37" s="59">
        <v>35</v>
      </c>
      <c r="B37" s="63" t="s">
        <v>323</v>
      </c>
      <c r="C37" s="64" t="s">
        <v>61</v>
      </c>
      <c r="D37" s="65" t="s">
        <v>321</v>
      </c>
      <c r="E37" s="66">
        <v>4</v>
      </c>
      <c r="F37" s="1"/>
      <c r="G37" s="67">
        <f t="shared" si="0"/>
        <v>0</v>
      </c>
    </row>
    <row r="38" spans="1:7" ht="32.25" customHeight="1" x14ac:dyDescent="0.2">
      <c r="A38" s="59">
        <v>36</v>
      </c>
      <c r="B38" s="63" t="s">
        <v>324</v>
      </c>
      <c r="C38" s="64" t="s">
        <v>62</v>
      </c>
      <c r="D38" s="65" t="s">
        <v>286</v>
      </c>
      <c r="E38" s="66">
        <v>20</v>
      </c>
      <c r="F38" s="1"/>
      <c r="G38" s="67">
        <f t="shared" si="0"/>
        <v>0</v>
      </c>
    </row>
    <row r="39" spans="1:7" ht="32.25" customHeight="1" x14ac:dyDescent="0.2">
      <c r="A39" s="59">
        <v>37</v>
      </c>
      <c r="B39" s="63" t="s">
        <v>325</v>
      </c>
      <c r="C39" s="64" t="s">
        <v>63</v>
      </c>
      <c r="D39" s="65" t="s">
        <v>286</v>
      </c>
      <c r="E39" s="66">
        <v>20</v>
      </c>
      <c r="F39" s="1"/>
      <c r="G39" s="67">
        <f t="shared" si="0"/>
        <v>0</v>
      </c>
    </row>
    <row r="40" spans="1:7" ht="32.25" customHeight="1" x14ac:dyDescent="0.2">
      <c r="A40" s="59">
        <v>38</v>
      </c>
      <c r="B40" s="63" t="s">
        <v>326</v>
      </c>
      <c r="C40" s="64" t="s">
        <v>64</v>
      </c>
      <c r="D40" s="65" t="s">
        <v>327</v>
      </c>
      <c r="E40" s="66">
        <v>200</v>
      </c>
      <c r="F40" s="1"/>
      <c r="G40" s="67">
        <f t="shared" si="0"/>
        <v>0</v>
      </c>
    </row>
    <row r="41" spans="1:7" ht="32.25" customHeight="1" x14ac:dyDescent="0.2">
      <c r="A41" s="59">
        <v>39</v>
      </c>
      <c r="B41" s="63" t="s">
        <v>328</v>
      </c>
      <c r="C41" s="64" t="s">
        <v>65</v>
      </c>
      <c r="D41" s="65" t="s">
        <v>310</v>
      </c>
      <c r="E41" s="66">
        <v>240</v>
      </c>
      <c r="F41" s="1"/>
      <c r="G41" s="67">
        <f t="shared" si="0"/>
        <v>0</v>
      </c>
    </row>
    <row r="42" spans="1:7" ht="32.25" customHeight="1" x14ac:dyDescent="0.2">
      <c r="A42" s="59">
        <v>40</v>
      </c>
      <c r="B42" s="63" t="s">
        <v>329</v>
      </c>
      <c r="C42" s="64" t="s">
        <v>66</v>
      </c>
      <c r="D42" s="65" t="s">
        <v>310</v>
      </c>
      <c r="E42" s="66">
        <v>120</v>
      </c>
      <c r="F42" s="1"/>
      <c r="G42" s="67">
        <f t="shared" si="0"/>
        <v>0</v>
      </c>
    </row>
    <row r="43" spans="1:7" ht="32.25" customHeight="1" x14ac:dyDescent="0.2">
      <c r="A43" s="59">
        <v>41</v>
      </c>
      <c r="B43" s="63" t="s">
        <v>330</v>
      </c>
      <c r="C43" s="64" t="s">
        <v>67</v>
      </c>
      <c r="D43" s="65" t="s">
        <v>310</v>
      </c>
      <c r="E43" s="66">
        <v>120</v>
      </c>
      <c r="F43" s="1"/>
      <c r="G43" s="67">
        <f t="shared" si="0"/>
        <v>0</v>
      </c>
    </row>
    <row r="44" spans="1:7" ht="32.25" customHeight="1" x14ac:dyDescent="0.2">
      <c r="A44" s="59">
        <v>42</v>
      </c>
      <c r="B44" s="63" t="s">
        <v>331</v>
      </c>
      <c r="C44" s="64" t="s">
        <v>68</v>
      </c>
      <c r="D44" s="65" t="s">
        <v>310</v>
      </c>
      <c r="E44" s="66">
        <v>120</v>
      </c>
      <c r="F44" s="1"/>
      <c r="G44" s="67">
        <f t="shared" si="0"/>
        <v>0</v>
      </c>
    </row>
    <row r="45" spans="1:7" ht="32.25" customHeight="1" x14ac:dyDescent="0.2">
      <c r="A45" s="59">
        <v>43</v>
      </c>
      <c r="B45" s="63" t="s">
        <v>332</v>
      </c>
      <c r="C45" s="64" t="s">
        <v>69</v>
      </c>
      <c r="D45" s="65" t="s">
        <v>310</v>
      </c>
      <c r="E45" s="66">
        <v>120</v>
      </c>
      <c r="F45" s="1"/>
      <c r="G45" s="67">
        <f t="shared" si="0"/>
        <v>0</v>
      </c>
    </row>
    <row r="46" spans="1:7" ht="32.25" customHeight="1" x14ac:dyDescent="0.2">
      <c r="A46" s="59">
        <v>44</v>
      </c>
      <c r="B46" s="63" t="s">
        <v>333</v>
      </c>
      <c r="C46" s="64" t="s">
        <v>70</v>
      </c>
      <c r="D46" s="65" t="s">
        <v>310</v>
      </c>
      <c r="E46" s="66">
        <v>120</v>
      </c>
      <c r="F46" s="1"/>
      <c r="G46" s="67">
        <f t="shared" si="0"/>
        <v>0</v>
      </c>
    </row>
    <row r="47" spans="1:7" ht="32.25" customHeight="1" x14ac:dyDescent="0.2">
      <c r="A47" s="59">
        <v>45</v>
      </c>
      <c r="B47" s="63" t="s">
        <v>334</v>
      </c>
      <c r="C47" s="64" t="s">
        <v>71</v>
      </c>
      <c r="D47" s="65" t="s">
        <v>335</v>
      </c>
      <c r="E47" s="66">
        <v>3</v>
      </c>
      <c r="F47" s="1"/>
      <c r="G47" s="67">
        <f t="shared" si="0"/>
        <v>0</v>
      </c>
    </row>
    <row r="48" spans="1:7" ht="32.25" customHeight="1" x14ac:dyDescent="0.2">
      <c r="A48" s="59">
        <v>46</v>
      </c>
      <c r="B48" s="63" t="s">
        <v>336</v>
      </c>
      <c r="C48" s="64" t="s">
        <v>72</v>
      </c>
      <c r="D48" s="65" t="s">
        <v>286</v>
      </c>
      <c r="E48" s="66">
        <v>20</v>
      </c>
      <c r="F48" s="1"/>
      <c r="G48" s="67">
        <f t="shared" si="0"/>
        <v>0</v>
      </c>
    </row>
    <row r="49" spans="1:7" ht="32.25" customHeight="1" x14ac:dyDescent="0.2">
      <c r="A49" s="59">
        <v>47</v>
      </c>
      <c r="B49" s="63" t="s">
        <v>337</v>
      </c>
      <c r="C49" s="64" t="s">
        <v>73</v>
      </c>
      <c r="D49" s="65" t="s">
        <v>286</v>
      </c>
      <c r="E49" s="66">
        <v>20</v>
      </c>
      <c r="F49" s="1"/>
      <c r="G49" s="67">
        <f t="shared" si="0"/>
        <v>0</v>
      </c>
    </row>
    <row r="50" spans="1:7" ht="32.25" customHeight="1" x14ac:dyDescent="0.2">
      <c r="A50" s="59">
        <v>48</v>
      </c>
      <c r="B50" s="63" t="s">
        <v>338</v>
      </c>
      <c r="C50" s="64" t="s">
        <v>74</v>
      </c>
      <c r="D50" s="65" t="s">
        <v>286</v>
      </c>
      <c r="E50" s="66">
        <v>5</v>
      </c>
      <c r="F50" s="1"/>
      <c r="G50" s="67">
        <f t="shared" si="0"/>
        <v>0</v>
      </c>
    </row>
    <row r="51" spans="1:7" ht="32.25" customHeight="1" x14ac:dyDescent="0.2">
      <c r="A51" s="59">
        <v>49</v>
      </c>
      <c r="B51" s="63" t="s">
        <v>339</v>
      </c>
      <c r="C51" s="64" t="s">
        <v>75</v>
      </c>
      <c r="D51" s="65" t="s">
        <v>286</v>
      </c>
      <c r="E51" s="66">
        <v>50</v>
      </c>
      <c r="F51" s="1"/>
      <c r="G51" s="67">
        <f t="shared" si="0"/>
        <v>0</v>
      </c>
    </row>
    <row r="52" spans="1:7" ht="32.25" customHeight="1" x14ac:dyDescent="0.2">
      <c r="A52" s="59">
        <v>50</v>
      </c>
      <c r="B52" s="63" t="s">
        <v>340</v>
      </c>
      <c r="C52" s="64" t="s">
        <v>76</v>
      </c>
      <c r="D52" s="65" t="s">
        <v>299</v>
      </c>
      <c r="E52" s="66">
        <v>2</v>
      </c>
      <c r="F52" s="1"/>
      <c r="G52" s="67">
        <f t="shared" si="0"/>
        <v>0</v>
      </c>
    </row>
    <row r="53" spans="1:7" ht="32.25" customHeight="1" x14ac:dyDescent="0.2">
      <c r="B53" s="68" t="s">
        <v>24</v>
      </c>
      <c r="C53" s="64"/>
      <c r="D53" s="65"/>
      <c r="E53" s="66"/>
      <c r="F53" s="67"/>
      <c r="G53" s="67">
        <f>SUM(G28:G52)</f>
        <v>0</v>
      </c>
    </row>
    <row r="54" spans="1:7" ht="32.25" customHeight="1" x14ac:dyDescent="0.2">
      <c r="A54" s="59">
        <v>51</v>
      </c>
      <c r="B54" s="63" t="s">
        <v>341</v>
      </c>
      <c r="C54" s="64" t="s">
        <v>77</v>
      </c>
      <c r="D54" s="65" t="s">
        <v>299</v>
      </c>
      <c r="E54" s="66">
        <v>2</v>
      </c>
      <c r="F54" s="1"/>
      <c r="G54" s="67">
        <f t="shared" si="0"/>
        <v>0</v>
      </c>
    </row>
    <row r="55" spans="1:7" ht="32.25" customHeight="1" x14ac:dyDescent="0.2">
      <c r="A55" s="59">
        <v>52</v>
      </c>
      <c r="B55" s="63" t="s">
        <v>342</v>
      </c>
      <c r="C55" s="64" t="s">
        <v>78</v>
      </c>
      <c r="D55" s="65" t="s">
        <v>286</v>
      </c>
      <c r="E55" s="66">
        <v>1</v>
      </c>
      <c r="F55" s="1"/>
      <c r="G55" s="67">
        <f t="shared" si="0"/>
        <v>0</v>
      </c>
    </row>
    <row r="56" spans="1:7" ht="32.25" customHeight="1" x14ac:dyDescent="0.2">
      <c r="A56" s="59">
        <v>53</v>
      </c>
      <c r="B56" s="63" t="s">
        <v>343</v>
      </c>
      <c r="C56" s="64" t="s">
        <v>79</v>
      </c>
      <c r="D56" s="65" t="s">
        <v>286</v>
      </c>
      <c r="E56" s="66">
        <v>3</v>
      </c>
      <c r="F56" s="1"/>
      <c r="G56" s="67">
        <f t="shared" si="0"/>
        <v>0</v>
      </c>
    </row>
    <row r="57" spans="1:7" ht="32.25" customHeight="1" x14ac:dyDescent="0.2">
      <c r="A57" s="59">
        <v>54</v>
      </c>
      <c r="B57" s="63" t="s">
        <v>343</v>
      </c>
      <c r="C57" s="64" t="s">
        <v>80</v>
      </c>
      <c r="D57" s="65" t="s">
        <v>286</v>
      </c>
      <c r="E57" s="66">
        <v>2</v>
      </c>
      <c r="F57" s="1"/>
      <c r="G57" s="67">
        <f t="shared" si="0"/>
        <v>0</v>
      </c>
    </row>
    <row r="58" spans="1:7" ht="32.25" customHeight="1" x14ac:dyDescent="0.2">
      <c r="A58" s="59">
        <v>55</v>
      </c>
      <c r="B58" s="63" t="s">
        <v>344</v>
      </c>
      <c r="C58" s="64" t="s">
        <v>81</v>
      </c>
      <c r="D58" s="65" t="s">
        <v>305</v>
      </c>
      <c r="E58" s="66">
        <v>7</v>
      </c>
      <c r="F58" s="1"/>
      <c r="G58" s="67">
        <f t="shared" si="0"/>
        <v>0</v>
      </c>
    </row>
    <row r="59" spans="1:7" ht="32.25" customHeight="1" x14ac:dyDescent="0.2">
      <c r="A59" s="59">
        <v>56</v>
      </c>
      <c r="B59" s="63" t="s">
        <v>345</v>
      </c>
      <c r="C59" s="64" t="s">
        <v>82</v>
      </c>
      <c r="D59" s="65" t="s">
        <v>305</v>
      </c>
      <c r="E59" s="66">
        <v>5</v>
      </c>
      <c r="F59" s="1"/>
      <c r="G59" s="67">
        <f t="shared" si="0"/>
        <v>0</v>
      </c>
    </row>
    <row r="60" spans="1:7" ht="32.25" customHeight="1" x14ac:dyDescent="0.2">
      <c r="A60" s="59">
        <v>57</v>
      </c>
      <c r="B60" s="63" t="s">
        <v>346</v>
      </c>
      <c r="C60" s="64" t="s">
        <v>83</v>
      </c>
      <c r="D60" s="65" t="s">
        <v>305</v>
      </c>
      <c r="E60" s="66">
        <v>5</v>
      </c>
      <c r="F60" s="1"/>
      <c r="G60" s="67">
        <f t="shared" si="0"/>
        <v>0</v>
      </c>
    </row>
    <row r="61" spans="1:7" ht="32.25" customHeight="1" x14ac:dyDescent="0.2">
      <c r="A61" s="59">
        <v>58</v>
      </c>
      <c r="B61" s="63" t="s">
        <v>347</v>
      </c>
      <c r="C61" s="64" t="s">
        <v>84</v>
      </c>
      <c r="D61" s="65" t="s">
        <v>297</v>
      </c>
      <c r="E61" s="66">
        <v>5</v>
      </c>
      <c r="F61" s="1"/>
      <c r="G61" s="67">
        <f t="shared" si="0"/>
        <v>0</v>
      </c>
    </row>
    <row r="62" spans="1:7" ht="32.25" customHeight="1" x14ac:dyDescent="0.2">
      <c r="A62" s="59">
        <v>59</v>
      </c>
      <c r="B62" s="63" t="s">
        <v>348</v>
      </c>
      <c r="C62" s="64" t="s">
        <v>85</v>
      </c>
      <c r="D62" s="65" t="s">
        <v>297</v>
      </c>
      <c r="E62" s="66">
        <v>20</v>
      </c>
      <c r="F62" s="1"/>
      <c r="G62" s="67">
        <f t="shared" si="0"/>
        <v>0</v>
      </c>
    </row>
    <row r="63" spans="1:7" ht="32.25" customHeight="1" x14ac:dyDescent="0.2">
      <c r="A63" s="59">
        <v>60</v>
      </c>
      <c r="B63" s="63" t="s">
        <v>349</v>
      </c>
      <c r="C63" s="64" t="s">
        <v>86</v>
      </c>
      <c r="D63" s="65" t="s">
        <v>286</v>
      </c>
      <c r="E63" s="66">
        <v>5</v>
      </c>
      <c r="F63" s="1"/>
      <c r="G63" s="67">
        <f t="shared" si="0"/>
        <v>0</v>
      </c>
    </row>
    <row r="64" spans="1:7" ht="32.25" customHeight="1" x14ac:dyDescent="0.2">
      <c r="A64" s="59">
        <v>61</v>
      </c>
      <c r="B64" s="63" t="s">
        <v>350</v>
      </c>
      <c r="C64" s="64" t="s">
        <v>87</v>
      </c>
      <c r="D64" s="65" t="s">
        <v>321</v>
      </c>
      <c r="E64" s="66">
        <v>10</v>
      </c>
      <c r="F64" s="1"/>
      <c r="G64" s="67">
        <f t="shared" si="0"/>
        <v>0</v>
      </c>
    </row>
    <row r="65" spans="1:7" ht="32.25" customHeight="1" x14ac:dyDescent="0.2">
      <c r="A65" s="59">
        <v>62</v>
      </c>
      <c r="B65" s="63" t="s">
        <v>351</v>
      </c>
      <c r="C65" s="64" t="s">
        <v>88</v>
      </c>
      <c r="D65" s="65" t="s">
        <v>297</v>
      </c>
      <c r="E65" s="66">
        <v>1</v>
      </c>
      <c r="F65" s="1"/>
      <c r="G65" s="67">
        <f t="shared" si="0"/>
        <v>0</v>
      </c>
    </row>
    <row r="66" spans="1:7" ht="32.25" customHeight="1" x14ac:dyDescent="0.2">
      <c r="A66" s="59">
        <v>63</v>
      </c>
      <c r="B66" s="63" t="s">
        <v>352</v>
      </c>
      <c r="C66" s="64" t="s">
        <v>89</v>
      </c>
      <c r="D66" s="65" t="s">
        <v>297</v>
      </c>
      <c r="E66" s="66">
        <v>2</v>
      </c>
      <c r="F66" s="1"/>
      <c r="G66" s="67">
        <f t="shared" si="0"/>
        <v>0</v>
      </c>
    </row>
    <row r="67" spans="1:7" ht="32.25" customHeight="1" x14ac:dyDescent="0.2">
      <c r="A67" s="59">
        <v>64</v>
      </c>
      <c r="B67" s="63" t="s">
        <v>353</v>
      </c>
      <c r="C67" s="64" t="s">
        <v>90</v>
      </c>
      <c r="D67" s="65" t="s">
        <v>286</v>
      </c>
      <c r="E67" s="66">
        <v>10</v>
      </c>
      <c r="F67" s="1"/>
      <c r="G67" s="67">
        <f t="shared" ref="G67:G130" si="1">E67*F67</f>
        <v>0</v>
      </c>
    </row>
    <row r="68" spans="1:7" ht="32.25" customHeight="1" x14ac:dyDescent="0.2">
      <c r="A68" s="59">
        <v>65</v>
      </c>
      <c r="B68" s="63" t="s">
        <v>354</v>
      </c>
      <c r="C68" s="64" t="s">
        <v>91</v>
      </c>
      <c r="D68" s="65" t="s">
        <v>286</v>
      </c>
      <c r="E68" s="66">
        <v>1</v>
      </c>
      <c r="F68" s="1"/>
      <c r="G68" s="67">
        <f t="shared" si="1"/>
        <v>0</v>
      </c>
    </row>
    <row r="69" spans="1:7" ht="32.25" customHeight="1" x14ac:dyDescent="0.2">
      <c r="A69" s="59">
        <v>66</v>
      </c>
      <c r="B69" s="63" t="s">
        <v>355</v>
      </c>
      <c r="C69" s="64" t="s">
        <v>92</v>
      </c>
      <c r="D69" s="65" t="s">
        <v>286</v>
      </c>
      <c r="E69" s="66">
        <v>2</v>
      </c>
      <c r="F69" s="1"/>
      <c r="G69" s="67">
        <f t="shared" si="1"/>
        <v>0</v>
      </c>
    </row>
    <row r="70" spans="1:7" ht="32.25" customHeight="1" x14ac:dyDescent="0.2">
      <c r="A70" s="59">
        <v>67</v>
      </c>
      <c r="B70" s="63" t="s">
        <v>356</v>
      </c>
      <c r="C70" s="64" t="s">
        <v>93</v>
      </c>
      <c r="D70" s="65" t="s">
        <v>286</v>
      </c>
      <c r="E70" s="66">
        <v>6</v>
      </c>
      <c r="F70" s="1"/>
      <c r="G70" s="67">
        <f t="shared" si="1"/>
        <v>0</v>
      </c>
    </row>
    <row r="71" spans="1:7" ht="32.25" customHeight="1" x14ac:dyDescent="0.2">
      <c r="A71" s="59">
        <v>68</v>
      </c>
      <c r="B71" s="63" t="s">
        <v>357</v>
      </c>
      <c r="C71" s="64" t="s">
        <v>94</v>
      </c>
      <c r="D71" s="65" t="s">
        <v>310</v>
      </c>
      <c r="E71" s="66">
        <v>20</v>
      </c>
      <c r="F71" s="1"/>
      <c r="G71" s="67">
        <f t="shared" si="1"/>
        <v>0</v>
      </c>
    </row>
    <row r="72" spans="1:7" ht="32.25" customHeight="1" x14ac:dyDescent="0.2">
      <c r="A72" s="59">
        <v>69</v>
      </c>
      <c r="B72" s="63" t="s">
        <v>358</v>
      </c>
      <c r="C72" s="64" t="s">
        <v>95</v>
      </c>
      <c r="D72" s="65" t="s">
        <v>297</v>
      </c>
      <c r="E72" s="66">
        <v>20</v>
      </c>
      <c r="F72" s="1"/>
      <c r="G72" s="67">
        <f t="shared" si="1"/>
        <v>0</v>
      </c>
    </row>
    <row r="73" spans="1:7" ht="32.25" customHeight="1" x14ac:dyDescent="0.2">
      <c r="A73" s="59">
        <v>70</v>
      </c>
      <c r="B73" s="63" t="s">
        <v>359</v>
      </c>
      <c r="C73" s="64" t="s">
        <v>96</v>
      </c>
      <c r="D73" s="65" t="s">
        <v>286</v>
      </c>
      <c r="E73" s="66">
        <v>3</v>
      </c>
      <c r="F73" s="1"/>
      <c r="G73" s="67">
        <f t="shared" si="1"/>
        <v>0</v>
      </c>
    </row>
    <row r="74" spans="1:7" ht="32.25" customHeight="1" x14ac:dyDescent="0.2">
      <c r="A74" s="59">
        <v>71</v>
      </c>
      <c r="B74" s="63" t="s">
        <v>360</v>
      </c>
      <c r="C74" s="64" t="s">
        <v>97</v>
      </c>
      <c r="D74" s="65" t="s">
        <v>297</v>
      </c>
      <c r="E74" s="66">
        <v>2</v>
      </c>
      <c r="F74" s="1"/>
      <c r="G74" s="67">
        <f t="shared" si="1"/>
        <v>0</v>
      </c>
    </row>
    <row r="75" spans="1:7" ht="32.25" customHeight="1" x14ac:dyDescent="0.2">
      <c r="A75" s="59">
        <v>72</v>
      </c>
      <c r="B75" s="63" t="s">
        <v>361</v>
      </c>
      <c r="C75" s="64" t="s">
        <v>98</v>
      </c>
      <c r="D75" s="65" t="s">
        <v>297</v>
      </c>
      <c r="E75" s="66">
        <v>2</v>
      </c>
      <c r="F75" s="1"/>
      <c r="G75" s="67">
        <f t="shared" si="1"/>
        <v>0</v>
      </c>
    </row>
    <row r="76" spans="1:7" ht="32.25" customHeight="1" x14ac:dyDescent="0.2">
      <c r="A76" s="59">
        <v>73</v>
      </c>
      <c r="B76" s="63" t="s">
        <v>362</v>
      </c>
      <c r="C76" s="64" t="s">
        <v>99</v>
      </c>
      <c r="D76" s="65" t="s">
        <v>297</v>
      </c>
      <c r="E76" s="66">
        <v>2</v>
      </c>
      <c r="F76" s="1"/>
      <c r="G76" s="67">
        <f t="shared" si="1"/>
        <v>0</v>
      </c>
    </row>
    <row r="77" spans="1:7" ht="32.25" customHeight="1" x14ac:dyDescent="0.2">
      <c r="A77" s="59">
        <v>74</v>
      </c>
      <c r="B77" s="63" t="s">
        <v>363</v>
      </c>
      <c r="C77" s="64" t="s">
        <v>100</v>
      </c>
      <c r="D77" s="65" t="s">
        <v>286</v>
      </c>
      <c r="E77" s="66">
        <v>1</v>
      </c>
      <c r="F77" s="1"/>
      <c r="G77" s="67">
        <f t="shared" si="1"/>
        <v>0</v>
      </c>
    </row>
    <row r="78" spans="1:7" ht="32.25" customHeight="1" x14ac:dyDescent="0.2">
      <c r="A78" s="59">
        <v>75</v>
      </c>
      <c r="B78" s="63" t="s">
        <v>364</v>
      </c>
      <c r="C78" s="64" t="s">
        <v>101</v>
      </c>
      <c r="D78" s="65" t="s">
        <v>310</v>
      </c>
      <c r="E78" s="66">
        <v>10</v>
      </c>
      <c r="F78" s="1"/>
      <c r="G78" s="67">
        <f t="shared" si="1"/>
        <v>0</v>
      </c>
    </row>
    <row r="79" spans="1:7" ht="32.25" customHeight="1" x14ac:dyDescent="0.2">
      <c r="B79" s="68" t="s">
        <v>24</v>
      </c>
      <c r="C79" s="64"/>
      <c r="D79" s="65"/>
      <c r="E79" s="66"/>
      <c r="F79" s="67"/>
      <c r="G79" s="67">
        <f>SUM(G54:G78)</f>
        <v>0</v>
      </c>
    </row>
    <row r="80" spans="1:7" ht="32.25" customHeight="1" x14ac:dyDescent="0.2">
      <c r="A80" s="59">
        <v>76</v>
      </c>
      <c r="B80" s="63" t="s">
        <v>365</v>
      </c>
      <c r="C80" s="64" t="s">
        <v>102</v>
      </c>
      <c r="D80" s="65" t="s">
        <v>286</v>
      </c>
      <c r="E80" s="66">
        <v>1</v>
      </c>
      <c r="F80" s="1"/>
      <c r="G80" s="67">
        <f t="shared" si="1"/>
        <v>0</v>
      </c>
    </row>
    <row r="81" spans="1:7" ht="32.25" customHeight="1" x14ac:dyDescent="0.2">
      <c r="A81" s="59">
        <v>77</v>
      </c>
      <c r="B81" s="63" t="s">
        <v>366</v>
      </c>
      <c r="C81" s="64" t="s">
        <v>103</v>
      </c>
      <c r="D81" s="65" t="s">
        <v>286</v>
      </c>
      <c r="E81" s="66">
        <v>5</v>
      </c>
      <c r="F81" s="1"/>
      <c r="G81" s="67">
        <f t="shared" si="1"/>
        <v>0</v>
      </c>
    </row>
    <row r="82" spans="1:7" ht="32.25" customHeight="1" x14ac:dyDescent="0.2">
      <c r="A82" s="59">
        <v>78</v>
      </c>
      <c r="B82" s="63" t="s">
        <v>367</v>
      </c>
      <c r="C82" s="64" t="s">
        <v>104</v>
      </c>
      <c r="D82" s="65" t="s">
        <v>310</v>
      </c>
      <c r="E82" s="66">
        <v>10</v>
      </c>
      <c r="F82" s="1"/>
      <c r="G82" s="67">
        <f t="shared" si="1"/>
        <v>0</v>
      </c>
    </row>
    <row r="83" spans="1:7" ht="32.25" customHeight="1" x14ac:dyDescent="0.2">
      <c r="A83" s="59">
        <v>79</v>
      </c>
      <c r="B83" s="63" t="s">
        <v>368</v>
      </c>
      <c r="C83" s="64" t="s">
        <v>105</v>
      </c>
      <c r="D83" s="65" t="s">
        <v>286</v>
      </c>
      <c r="E83" s="66">
        <v>5</v>
      </c>
      <c r="F83" s="1"/>
      <c r="G83" s="67">
        <f t="shared" si="1"/>
        <v>0</v>
      </c>
    </row>
    <row r="84" spans="1:7" ht="32.25" customHeight="1" x14ac:dyDescent="0.2">
      <c r="A84" s="59">
        <v>80</v>
      </c>
      <c r="B84" s="63" t="s">
        <v>369</v>
      </c>
      <c r="C84" s="64" t="s">
        <v>106</v>
      </c>
      <c r="D84" s="65" t="s">
        <v>286</v>
      </c>
      <c r="E84" s="66">
        <v>10</v>
      </c>
      <c r="F84" s="1"/>
      <c r="G84" s="67">
        <f t="shared" si="1"/>
        <v>0</v>
      </c>
    </row>
    <row r="85" spans="1:7" ht="32.25" customHeight="1" x14ac:dyDescent="0.2">
      <c r="A85" s="59">
        <v>81</v>
      </c>
      <c r="B85" s="63" t="s">
        <v>370</v>
      </c>
      <c r="C85" s="64" t="s">
        <v>107</v>
      </c>
      <c r="D85" s="65" t="s">
        <v>286</v>
      </c>
      <c r="E85" s="66">
        <v>10</v>
      </c>
      <c r="F85" s="1"/>
      <c r="G85" s="67">
        <f t="shared" si="1"/>
        <v>0</v>
      </c>
    </row>
    <row r="86" spans="1:7" ht="32.25" customHeight="1" x14ac:dyDescent="0.2">
      <c r="A86" s="59">
        <v>82</v>
      </c>
      <c r="B86" s="63" t="s">
        <v>371</v>
      </c>
      <c r="C86" s="64" t="s">
        <v>108</v>
      </c>
      <c r="D86" s="65" t="s">
        <v>286</v>
      </c>
      <c r="E86" s="66">
        <v>2</v>
      </c>
      <c r="F86" s="1"/>
      <c r="G86" s="67">
        <f t="shared" si="1"/>
        <v>0</v>
      </c>
    </row>
    <row r="87" spans="1:7" ht="32.25" customHeight="1" x14ac:dyDescent="0.2">
      <c r="A87" s="59">
        <v>83</v>
      </c>
      <c r="B87" s="63" t="s">
        <v>372</v>
      </c>
      <c r="C87" s="64" t="s">
        <v>109</v>
      </c>
      <c r="D87" s="65" t="s">
        <v>286</v>
      </c>
      <c r="E87" s="66">
        <v>2</v>
      </c>
      <c r="F87" s="1"/>
      <c r="G87" s="67">
        <f t="shared" si="1"/>
        <v>0</v>
      </c>
    </row>
    <row r="88" spans="1:7" ht="32.25" customHeight="1" x14ac:dyDescent="0.2">
      <c r="A88" s="59">
        <v>84</v>
      </c>
      <c r="B88" s="63" t="s">
        <v>373</v>
      </c>
      <c r="C88" s="64" t="s">
        <v>110</v>
      </c>
      <c r="D88" s="65" t="s">
        <v>286</v>
      </c>
      <c r="E88" s="66">
        <v>15</v>
      </c>
      <c r="F88" s="1"/>
      <c r="G88" s="67">
        <f t="shared" si="1"/>
        <v>0</v>
      </c>
    </row>
    <row r="89" spans="1:7" ht="32.25" customHeight="1" x14ac:dyDescent="0.2">
      <c r="A89" s="59">
        <v>85</v>
      </c>
      <c r="B89" s="63" t="s">
        <v>374</v>
      </c>
      <c r="C89" s="64" t="s">
        <v>111</v>
      </c>
      <c r="D89" s="65" t="s">
        <v>286</v>
      </c>
      <c r="E89" s="66">
        <v>5</v>
      </c>
      <c r="F89" s="1"/>
      <c r="G89" s="67">
        <f t="shared" si="1"/>
        <v>0</v>
      </c>
    </row>
    <row r="90" spans="1:7" ht="32.25" customHeight="1" x14ac:dyDescent="0.2">
      <c r="A90" s="59">
        <v>86</v>
      </c>
      <c r="B90" s="63" t="s">
        <v>375</v>
      </c>
      <c r="C90" s="64" t="s">
        <v>112</v>
      </c>
      <c r="D90" s="65" t="s">
        <v>286</v>
      </c>
      <c r="E90" s="66">
        <v>5</v>
      </c>
      <c r="F90" s="1"/>
      <c r="G90" s="67">
        <f t="shared" si="1"/>
        <v>0</v>
      </c>
    </row>
    <row r="91" spans="1:7" ht="32.25" customHeight="1" x14ac:dyDescent="0.2">
      <c r="A91" s="59">
        <v>87</v>
      </c>
      <c r="B91" s="63" t="s">
        <v>376</v>
      </c>
      <c r="C91" s="64" t="s">
        <v>113</v>
      </c>
      <c r="D91" s="65" t="s">
        <v>286</v>
      </c>
      <c r="E91" s="66">
        <v>5</v>
      </c>
      <c r="F91" s="1"/>
      <c r="G91" s="67">
        <f t="shared" si="1"/>
        <v>0</v>
      </c>
    </row>
    <row r="92" spans="1:7" ht="32.25" customHeight="1" x14ac:dyDescent="0.2">
      <c r="A92" s="59">
        <v>88</v>
      </c>
      <c r="B92" s="63" t="s">
        <v>377</v>
      </c>
      <c r="C92" s="64" t="s">
        <v>114</v>
      </c>
      <c r="D92" s="65" t="s">
        <v>310</v>
      </c>
      <c r="E92" s="66">
        <v>5</v>
      </c>
      <c r="F92" s="1"/>
      <c r="G92" s="67">
        <f t="shared" si="1"/>
        <v>0</v>
      </c>
    </row>
    <row r="93" spans="1:7" ht="32.25" customHeight="1" x14ac:dyDescent="0.2">
      <c r="A93" s="59">
        <v>89</v>
      </c>
      <c r="B93" s="63" t="s">
        <v>378</v>
      </c>
      <c r="C93" s="64" t="s">
        <v>115</v>
      </c>
      <c r="D93" s="65" t="s">
        <v>327</v>
      </c>
      <c r="E93" s="66">
        <v>3</v>
      </c>
      <c r="F93" s="1"/>
      <c r="G93" s="67">
        <f t="shared" si="1"/>
        <v>0</v>
      </c>
    </row>
    <row r="94" spans="1:7" ht="32.25" customHeight="1" x14ac:dyDescent="0.2">
      <c r="A94" s="59">
        <v>90</v>
      </c>
      <c r="B94" s="63" t="s">
        <v>379</v>
      </c>
      <c r="C94" s="64" t="s">
        <v>116</v>
      </c>
      <c r="D94" s="65" t="s">
        <v>286</v>
      </c>
      <c r="E94" s="66">
        <v>3</v>
      </c>
      <c r="F94" s="1"/>
      <c r="G94" s="67">
        <f t="shared" si="1"/>
        <v>0</v>
      </c>
    </row>
    <row r="95" spans="1:7" ht="32.25" customHeight="1" x14ac:dyDescent="0.2">
      <c r="A95" s="59">
        <v>91</v>
      </c>
      <c r="B95" s="63" t="s">
        <v>380</v>
      </c>
      <c r="C95" s="64" t="s">
        <v>117</v>
      </c>
      <c r="D95" s="65" t="s">
        <v>286</v>
      </c>
      <c r="E95" s="66">
        <v>62</v>
      </c>
      <c r="F95" s="1"/>
      <c r="G95" s="67">
        <f t="shared" si="1"/>
        <v>0</v>
      </c>
    </row>
    <row r="96" spans="1:7" ht="32.25" customHeight="1" x14ac:dyDescent="0.2">
      <c r="A96" s="59">
        <v>92</v>
      </c>
      <c r="B96" s="63" t="s">
        <v>381</v>
      </c>
      <c r="C96" s="64" t="s">
        <v>118</v>
      </c>
      <c r="D96" s="65" t="s">
        <v>286</v>
      </c>
      <c r="E96" s="66">
        <v>14</v>
      </c>
      <c r="F96" s="1"/>
      <c r="G96" s="67">
        <f t="shared" si="1"/>
        <v>0</v>
      </c>
    </row>
    <row r="97" spans="1:7" ht="32.25" customHeight="1" x14ac:dyDescent="0.2">
      <c r="A97" s="59">
        <v>93</v>
      </c>
      <c r="B97" s="63" t="s">
        <v>381</v>
      </c>
      <c r="C97" s="64" t="s">
        <v>119</v>
      </c>
      <c r="D97" s="65" t="s">
        <v>286</v>
      </c>
      <c r="E97" s="66">
        <v>3</v>
      </c>
      <c r="F97" s="1"/>
      <c r="G97" s="67">
        <f t="shared" si="1"/>
        <v>0</v>
      </c>
    </row>
    <row r="98" spans="1:7" ht="32.25" customHeight="1" x14ac:dyDescent="0.2">
      <c r="A98" s="59">
        <v>94</v>
      </c>
      <c r="B98" s="63" t="s">
        <v>381</v>
      </c>
      <c r="C98" s="64" t="s">
        <v>120</v>
      </c>
      <c r="D98" s="65" t="s">
        <v>286</v>
      </c>
      <c r="E98" s="66">
        <v>6</v>
      </c>
      <c r="F98" s="1"/>
      <c r="G98" s="67">
        <f t="shared" si="1"/>
        <v>0</v>
      </c>
    </row>
    <row r="99" spans="1:7" ht="32.25" customHeight="1" x14ac:dyDescent="0.2">
      <c r="A99" s="59">
        <v>95</v>
      </c>
      <c r="B99" s="63" t="s">
        <v>381</v>
      </c>
      <c r="C99" s="64" t="s">
        <v>121</v>
      </c>
      <c r="D99" s="65" t="s">
        <v>286</v>
      </c>
      <c r="E99" s="66">
        <v>5</v>
      </c>
      <c r="F99" s="1"/>
      <c r="G99" s="67">
        <f t="shared" si="1"/>
        <v>0</v>
      </c>
    </row>
    <row r="100" spans="1:7" ht="32.25" customHeight="1" x14ac:dyDescent="0.2">
      <c r="A100" s="59">
        <v>96</v>
      </c>
      <c r="B100" s="63" t="s">
        <v>381</v>
      </c>
      <c r="C100" s="64" t="s">
        <v>122</v>
      </c>
      <c r="D100" s="65" t="s">
        <v>286</v>
      </c>
      <c r="E100" s="66">
        <v>8</v>
      </c>
      <c r="F100" s="1"/>
      <c r="G100" s="67">
        <f t="shared" si="1"/>
        <v>0</v>
      </c>
    </row>
    <row r="101" spans="1:7" ht="32.25" customHeight="1" x14ac:dyDescent="0.2">
      <c r="A101" s="59">
        <v>97</v>
      </c>
      <c r="B101" s="63" t="s">
        <v>382</v>
      </c>
      <c r="C101" s="64" t="s">
        <v>123</v>
      </c>
      <c r="D101" s="65" t="s">
        <v>286</v>
      </c>
      <c r="E101" s="66">
        <v>1</v>
      </c>
      <c r="F101" s="1"/>
      <c r="G101" s="67">
        <f t="shared" si="1"/>
        <v>0</v>
      </c>
    </row>
    <row r="102" spans="1:7" ht="32.25" customHeight="1" x14ac:dyDescent="0.2">
      <c r="A102" s="59">
        <v>98</v>
      </c>
      <c r="B102" s="63" t="s">
        <v>383</v>
      </c>
      <c r="C102" s="64" t="s">
        <v>124</v>
      </c>
      <c r="D102" s="65" t="s">
        <v>286</v>
      </c>
      <c r="E102" s="66">
        <v>4</v>
      </c>
      <c r="F102" s="1"/>
      <c r="G102" s="67">
        <f t="shared" si="1"/>
        <v>0</v>
      </c>
    </row>
    <row r="103" spans="1:7" ht="32.25" customHeight="1" x14ac:dyDescent="0.2">
      <c r="A103" s="59">
        <v>99</v>
      </c>
      <c r="B103" s="63" t="s">
        <v>383</v>
      </c>
      <c r="C103" s="64" t="s">
        <v>124</v>
      </c>
      <c r="D103" s="65" t="s">
        <v>286</v>
      </c>
      <c r="E103" s="66">
        <v>4</v>
      </c>
      <c r="F103" s="1"/>
      <c r="G103" s="67">
        <f t="shared" si="1"/>
        <v>0</v>
      </c>
    </row>
    <row r="104" spans="1:7" ht="32.25" customHeight="1" x14ac:dyDescent="0.2">
      <c r="A104" s="59">
        <v>100</v>
      </c>
      <c r="B104" s="63" t="s">
        <v>384</v>
      </c>
      <c r="C104" s="64" t="s">
        <v>125</v>
      </c>
      <c r="D104" s="65" t="s">
        <v>286</v>
      </c>
      <c r="E104" s="66">
        <v>3</v>
      </c>
      <c r="F104" s="1"/>
      <c r="G104" s="67">
        <f t="shared" si="1"/>
        <v>0</v>
      </c>
    </row>
    <row r="105" spans="1:7" ht="32.25" customHeight="1" x14ac:dyDescent="0.2">
      <c r="B105" s="68" t="s">
        <v>24</v>
      </c>
      <c r="C105" s="64"/>
      <c r="D105" s="65"/>
      <c r="E105" s="66"/>
      <c r="F105" s="67"/>
      <c r="G105" s="67">
        <f>SUM(G80:G104)</f>
        <v>0</v>
      </c>
    </row>
    <row r="106" spans="1:7" ht="32.25" customHeight="1" x14ac:dyDescent="0.2">
      <c r="A106" s="59">
        <v>101</v>
      </c>
      <c r="B106" s="63" t="s">
        <v>385</v>
      </c>
      <c r="C106" s="64" t="s">
        <v>126</v>
      </c>
      <c r="D106" s="65" t="s">
        <v>286</v>
      </c>
      <c r="E106" s="66">
        <v>1</v>
      </c>
      <c r="F106" s="1"/>
      <c r="G106" s="67">
        <f t="shared" si="1"/>
        <v>0</v>
      </c>
    </row>
    <row r="107" spans="1:7" ht="32.25" customHeight="1" x14ac:dyDescent="0.2">
      <c r="A107" s="59">
        <v>102</v>
      </c>
      <c r="B107" s="63" t="s">
        <v>386</v>
      </c>
      <c r="C107" s="64" t="s">
        <v>127</v>
      </c>
      <c r="D107" s="65" t="s">
        <v>286</v>
      </c>
      <c r="E107" s="66">
        <v>2</v>
      </c>
      <c r="F107" s="1"/>
      <c r="G107" s="67">
        <f t="shared" si="1"/>
        <v>0</v>
      </c>
    </row>
    <row r="108" spans="1:7" ht="32.25" customHeight="1" x14ac:dyDescent="0.2">
      <c r="A108" s="59">
        <v>103</v>
      </c>
      <c r="B108" s="63" t="s">
        <v>387</v>
      </c>
      <c r="C108" s="64" t="s">
        <v>128</v>
      </c>
      <c r="D108" s="65" t="s">
        <v>286</v>
      </c>
      <c r="E108" s="66">
        <v>15</v>
      </c>
      <c r="F108" s="1"/>
      <c r="G108" s="67">
        <f t="shared" si="1"/>
        <v>0</v>
      </c>
    </row>
    <row r="109" spans="1:7" ht="32.25" customHeight="1" x14ac:dyDescent="0.2">
      <c r="A109" s="59">
        <v>104</v>
      </c>
      <c r="B109" s="63" t="s">
        <v>388</v>
      </c>
      <c r="C109" s="64" t="s">
        <v>129</v>
      </c>
      <c r="D109" s="65" t="s">
        <v>286</v>
      </c>
      <c r="E109" s="66">
        <v>15</v>
      </c>
      <c r="F109" s="1"/>
      <c r="G109" s="67">
        <f t="shared" si="1"/>
        <v>0</v>
      </c>
    </row>
    <row r="110" spans="1:7" ht="32.25" customHeight="1" x14ac:dyDescent="0.2">
      <c r="A110" s="59">
        <v>105</v>
      </c>
      <c r="B110" s="63" t="s">
        <v>389</v>
      </c>
      <c r="C110" s="64" t="s">
        <v>130</v>
      </c>
      <c r="D110" s="65" t="s">
        <v>286</v>
      </c>
      <c r="E110" s="66">
        <v>12</v>
      </c>
      <c r="F110" s="1"/>
      <c r="G110" s="67">
        <f t="shared" si="1"/>
        <v>0</v>
      </c>
    </row>
    <row r="111" spans="1:7" ht="32.25" customHeight="1" x14ac:dyDescent="0.2">
      <c r="A111" s="59">
        <v>106</v>
      </c>
      <c r="B111" s="63" t="s">
        <v>390</v>
      </c>
      <c r="C111" s="64" t="s">
        <v>131</v>
      </c>
      <c r="D111" s="65" t="s">
        <v>286</v>
      </c>
      <c r="E111" s="66">
        <v>2</v>
      </c>
      <c r="F111" s="1"/>
      <c r="G111" s="67">
        <f t="shared" si="1"/>
        <v>0</v>
      </c>
    </row>
    <row r="112" spans="1:7" ht="32.25" customHeight="1" x14ac:dyDescent="0.2">
      <c r="A112" s="59">
        <v>107</v>
      </c>
      <c r="B112" s="63" t="s">
        <v>391</v>
      </c>
      <c r="C112" s="64" t="s">
        <v>132</v>
      </c>
      <c r="D112" s="65" t="s">
        <v>286</v>
      </c>
      <c r="E112" s="66">
        <v>20</v>
      </c>
      <c r="F112" s="1"/>
      <c r="G112" s="67">
        <f t="shared" si="1"/>
        <v>0</v>
      </c>
    </row>
    <row r="113" spans="1:7" ht="32.25" customHeight="1" x14ac:dyDescent="0.2">
      <c r="A113" s="59">
        <v>108</v>
      </c>
      <c r="B113" s="63" t="s">
        <v>392</v>
      </c>
      <c r="C113" s="64" t="s">
        <v>133</v>
      </c>
      <c r="D113" s="65" t="s">
        <v>286</v>
      </c>
      <c r="E113" s="66">
        <v>10</v>
      </c>
      <c r="F113" s="1"/>
      <c r="G113" s="67">
        <f t="shared" si="1"/>
        <v>0</v>
      </c>
    </row>
    <row r="114" spans="1:7" ht="32.25" customHeight="1" x14ac:dyDescent="0.2">
      <c r="A114" s="59">
        <v>109</v>
      </c>
      <c r="B114" s="63" t="s">
        <v>393</v>
      </c>
      <c r="C114" s="64" t="s">
        <v>134</v>
      </c>
      <c r="D114" s="65" t="s">
        <v>286</v>
      </c>
      <c r="E114" s="66">
        <v>1</v>
      </c>
      <c r="F114" s="1"/>
      <c r="G114" s="67">
        <f t="shared" si="1"/>
        <v>0</v>
      </c>
    </row>
    <row r="115" spans="1:7" ht="32.25" customHeight="1" x14ac:dyDescent="0.2">
      <c r="A115" s="59">
        <v>110</v>
      </c>
      <c r="B115" s="63" t="s">
        <v>394</v>
      </c>
      <c r="C115" s="64" t="s">
        <v>135</v>
      </c>
      <c r="D115" s="65" t="s">
        <v>286</v>
      </c>
      <c r="E115" s="66">
        <v>1</v>
      </c>
      <c r="F115" s="1"/>
      <c r="G115" s="67">
        <f t="shared" si="1"/>
        <v>0</v>
      </c>
    </row>
    <row r="116" spans="1:7" ht="32.25" customHeight="1" x14ac:dyDescent="0.2">
      <c r="A116" s="59">
        <v>111</v>
      </c>
      <c r="B116" s="63" t="s">
        <v>395</v>
      </c>
      <c r="C116" s="64" t="s">
        <v>136</v>
      </c>
      <c r="D116" s="65" t="s">
        <v>286</v>
      </c>
      <c r="E116" s="66">
        <v>1</v>
      </c>
      <c r="F116" s="1"/>
      <c r="G116" s="67">
        <f t="shared" si="1"/>
        <v>0</v>
      </c>
    </row>
    <row r="117" spans="1:7" ht="32.25" customHeight="1" x14ac:dyDescent="0.2">
      <c r="A117" s="59">
        <v>112</v>
      </c>
      <c r="B117" s="63" t="s">
        <v>386</v>
      </c>
      <c r="C117" s="64" t="s">
        <v>127</v>
      </c>
      <c r="D117" s="65" t="s">
        <v>286</v>
      </c>
      <c r="E117" s="66">
        <v>2</v>
      </c>
      <c r="F117" s="1"/>
      <c r="G117" s="67">
        <f t="shared" si="1"/>
        <v>0</v>
      </c>
    </row>
    <row r="118" spans="1:7" ht="32.25" customHeight="1" x14ac:dyDescent="0.2">
      <c r="A118" s="59">
        <v>113</v>
      </c>
      <c r="B118" s="63" t="s">
        <v>387</v>
      </c>
      <c r="C118" s="64" t="s">
        <v>128</v>
      </c>
      <c r="D118" s="65" t="s">
        <v>286</v>
      </c>
      <c r="E118" s="66">
        <v>15</v>
      </c>
      <c r="F118" s="1"/>
      <c r="G118" s="67">
        <f t="shared" si="1"/>
        <v>0</v>
      </c>
    </row>
    <row r="119" spans="1:7" ht="32.25" customHeight="1" x14ac:dyDescent="0.2">
      <c r="A119" s="59">
        <v>114</v>
      </c>
      <c r="B119" s="63" t="s">
        <v>388</v>
      </c>
      <c r="C119" s="64" t="s">
        <v>129</v>
      </c>
      <c r="D119" s="65" t="s">
        <v>286</v>
      </c>
      <c r="E119" s="66">
        <v>15</v>
      </c>
      <c r="F119" s="1"/>
      <c r="G119" s="67">
        <f t="shared" si="1"/>
        <v>0</v>
      </c>
    </row>
    <row r="120" spans="1:7" ht="32.25" customHeight="1" x14ac:dyDescent="0.2">
      <c r="A120" s="59">
        <v>115</v>
      </c>
      <c r="B120" s="63" t="s">
        <v>389</v>
      </c>
      <c r="C120" s="64" t="s">
        <v>130</v>
      </c>
      <c r="D120" s="65" t="s">
        <v>286</v>
      </c>
      <c r="E120" s="66">
        <v>8</v>
      </c>
      <c r="F120" s="1"/>
      <c r="G120" s="67">
        <f t="shared" si="1"/>
        <v>0</v>
      </c>
    </row>
    <row r="121" spans="1:7" ht="32.25" customHeight="1" x14ac:dyDescent="0.2">
      <c r="A121" s="59">
        <v>116</v>
      </c>
      <c r="B121" s="63" t="s">
        <v>396</v>
      </c>
      <c r="C121" s="64" t="s">
        <v>137</v>
      </c>
      <c r="D121" s="65" t="s">
        <v>286</v>
      </c>
      <c r="E121" s="66">
        <v>1</v>
      </c>
      <c r="F121" s="1"/>
      <c r="G121" s="67">
        <f t="shared" si="1"/>
        <v>0</v>
      </c>
    </row>
    <row r="122" spans="1:7" ht="32.25" customHeight="1" x14ac:dyDescent="0.2">
      <c r="A122" s="59">
        <v>117</v>
      </c>
      <c r="B122" s="63" t="s">
        <v>397</v>
      </c>
      <c r="C122" s="64" t="s">
        <v>138</v>
      </c>
      <c r="D122" s="65" t="s">
        <v>286</v>
      </c>
      <c r="E122" s="66">
        <v>2</v>
      </c>
      <c r="F122" s="1"/>
      <c r="G122" s="67">
        <f t="shared" si="1"/>
        <v>0</v>
      </c>
    </row>
    <row r="123" spans="1:7" ht="32.25" customHeight="1" x14ac:dyDescent="0.2">
      <c r="A123" s="59">
        <v>118</v>
      </c>
      <c r="B123" s="63" t="s">
        <v>398</v>
      </c>
      <c r="C123" s="64" t="s">
        <v>139</v>
      </c>
      <c r="D123" s="65" t="s">
        <v>286</v>
      </c>
      <c r="E123" s="66">
        <v>1</v>
      </c>
      <c r="F123" s="1"/>
      <c r="G123" s="67">
        <f t="shared" si="1"/>
        <v>0</v>
      </c>
    </row>
    <row r="124" spans="1:7" ht="32.25" customHeight="1" x14ac:dyDescent="0.2">
      <c r="A124" s="59">
        <v>119</v>
      </c>
      <c r="B124" s="63" t="s">
        <v>399</v>
      </c>
      <c r="C124" s="64" t="s">
        <v>140</v>
      </c>
      <c r="D124" s="65" t="s">
        <v>286</v>
      </c>
      <c r="E124" s="66">
        <v>20</v>
      </c>
      <c r="F124" s="1"/>
      <c r="G124" s="67">
        <f t="shared" si="1"/>
        <v>0</v>
      </c>
    </row>
    <row r="125" spans="1:7" ht="32.25" customHeight="1" x14ac:dyDescent="0.2">
      <c r="A125" s="59">
        <v>120</v>
      </c>
      <c r="B125" s="63" t="s">
        <v>400</v>
      </c>
      <c r="C125" s="64" t="s">
        <v>141</v>
      </c>
      <c r="D125" s="65" t="s">
        <v>286</v>
      </c>
      <c r="E125" s="66">
        <v>20</v>
      </c>
      <c r="F125" s="1"/>
      <c r="G125" s="67">
        <f t="shared" si="1"/>
        <v>0</v>
      </c>
    </row>
    <row r="126" spans="1:7" ht="32.25" customHeight="1" x14ac:dyDescent="0.2">
      <c r="A126" s="59">
        <v>121</v>
      </c>
      <c r="B126" s="63" t="s">
        <v>401</v>
      </c>
      <c r="C126" s="64" t="s">
        <v>142</v>
      </c>
      <c r="D126" s="65" t="s">
        <v>286</v>
      </c>
      <c r="E126" s="66">
        <v>3</v>
      </c>
      <c r="F126" s="1"/>
      <c r="G126" s="67">
        <f t="shared" si="1"/>
        <v>0</v>
      </c>
    </row>
    <row r="127" spans="1:7" ht="32.25" customHeight="1" x14ac:dyDescent="0.2">
      <c r="A127" s="59">
        <v>122</v>
      </c>
      <c r="B127" s="63" t="s">
        <v>402</v>
      </c>
      <c r="C127" s="64" t="s">
        <v>143</v>
      </c>
      <c r="D127" s="65" t="s">
        <v>403</v>
      </c>
      <c r="E127" s="66">
        <v>5</v>
      </c>
      <c r="F127" s="1"/>
      <c r="G127" s="67">
        <f t="shared" si="1"/>
        <v>0</v>
      </c>
    </row>
    <row r="128" spans="1:7" ht="32.25" customHeight="1" x14ac:dyDescent="0.2">
      <c r="A128" s="59">
        <v>123</v>
      </c>
      <c r="B128" s="63" t="s">
        <v>404</v>
      </c>
      <c r="C128" s="64" t="s">
        <v>144</v>
      </c>
      <c r="D128" s="65" t="s">
        <v>305</v>
      </c>
      <c r="E128" s="66">
        <v>11</v>
      </c>
      <c r="F128" s="1"/>
      <c r="G128" s="67">
        <f t="shared" si="1"/>
        <v>0</v>
      </c>
    </row>
    <row r="129" spans="1:7" ht="32.25" customHeight="1" x14ac:dyDescent="0.2">
      <c r="A129" s="59">
        <v>124</v>
      </c>
      <c r="B129" s="63" t="s">
        <v>405</v>
      </c>
      <c r="C129" s="64" t="s">
        <v>145</v>
      </c>
      <c r="D129" s="65" t="s">
        <v>310</v>
      </c>
      <c r="E129" s="66">
        <v>6</v>
      </c>
      <c r="F129" s="1"/>
      <c r="G129" s="67">
        <f t="shared" si="1"/>
        <v>0</v>
      </c>
    </row>
    <row r="130" spans="1:7" ht="32.25" customHeight="1" x14ac:dyDescent="0.2">
      <c r="A130" s="59">
        <v>125</v>
      </c>
      <c r="B130" s="63" t="s">
        <v>406</v>
      </c>
      <c r="C130" s="64" t="s">
        <v>146</v>
      </c>
      <c r="D130" s="65" t="s">
        <v>310</v>
      </c>
      <c r="E130" s="66">
        <v>6</v>
      </c>
      <c r="F130" s="1"/>
      <c r="G130" s="67">
        <f t="shared" si="1"/>
        <v>0</v>
      </c>
    </row>
    <row r="131" spans="1:7" ht="32.25" customHeight="1" x14ac:dyDescent="0.2">
      <c r="B131" s="68" t="s">
        <v>24</v>
      </c>
      <c r="C131" s="64"/>
      <c r="D131" s="65"/>
      <c r="E131" s="66"/>
      <c r="F131" s="67"/>
      <c r="G131" s="67">
        <f>SUM(G106:G130)</f>
        <v>0</v>
      </c>
    </row>
    <row r="132" spans="1:7" ht="32.25" customHeight="1" x14ac:dyDescent="0.2">
      <c r="A132" s="59">
        <v>126</v>
      </c>
      <c r="B132" s="63" t="s">
        <v>407</v>
      </c>
      <c r="C132" s="64" t="s">
        <v>147</v>
      </c>
      <c r="D132" s="65" t="s">
        <v>403</v>
      </c>
      <c r="E132" s="66">
        <v>5</v>
      </c>
      <c r="F132" s="1"/>
      <c r="G132" s="67">
        <f t="shared" ref="G131:G141" si="2">E132*F132</f>
        <v>0</v>
      </c>
    </row>
    <row r="133" spans="1:7" ht="32.25" customHeight="1" x14ac:dyDescent="0.2">
      <c r="A133" s="59">
        <v>127</v>
      </c>
      <c r="B133" s="63" t="s">
        <v>408</v>
      </c>
      <c r="C133" s="64" t="s">
        <v>148</v>
      </c>
      <c r="D133" s="65" t="s">
        <v>297</v>
      </c>
      <c r="E133" s="66">
        <v>6</v>
      </c>
      <c r="F133" s="1"/>
      <c r="G133" s="67">
        <f t="shared" si="2"/>
        <v>0</v>
      </c>
    </row>
    <row r="134" spans="1:7" ht="32.25" customHeight="1" x14ac:dyDescent="0.2">
      <c r="A134" s="59">
        <v>128</v>
      </c>
      <c r="B134" s="63" t="s">
        <v>408</v>
      </c>
      <c r="C134" s="64" t="s">
        <v>149</v>
      </c>
      <c r="D134" s="65" t="s">
        <v>297</v>
      </c>
      <c r="E134" s="66">
        <v>1</v>
      </c>
      <c r="F134" s="1"/>
      <c r="G134" s="67">
        <f t="shared" si="2"/>
        <v>0</v>
      </c>
    </row>
    <row r="135" spans="1:7" ht="32.25" customHeight="1" x14ac:dyDescent="0.2">
      <c r="A135" s="59">
        <v>129</v>
      </c>
      <c r="B135" s="63" t="s">
        <v>409</v>
      </c>
      <c r="C135" s="64" t="s">
        <v>150</v>
      </c>
      <c r="D135" s="65" t="s">
        <v>310</v>
      </c>
      <c r="E135" s="66">
        <v>3</v>
      </c>
      <c r="F135" s="1"/>
      <c r="G135" s="67">
        <f t="shared" si="2"/>
        <v>0</v>
      </c>
    </row>
    <row r="136" spans="1:7" ht="32.25" customHeight="1" x14ac:dyDescent="0.2">
      <c r="A136" s="59">
        <v>130</v>
      </c>
      <c r="B136" s="63" t="s">
        <v>410</v>
      </c>
      <c r="C136" s="64" t="s">
        <v>151</v>
      </c>
      <c r="D136" s="65" t="s">
        <v>297</v>
      </c>
      <c r="E136" s="66">
        <v>1</v>
      </c>
      <c r="F136" s="1"/>
      <c r="G136" s="67">
        <f t="shared" si="2"/>
        <v>0</v>
      </c>
    </row>
    <row r="137" spans="1:7" ht="32.25" customHeight="1" x14ac:dyDescent="0.2">
      <c r="A137" s="59">
        <v>131</v>
      </c>
      <c r="B137" s="63" t="s">
        <v>411</v>
      </c>
      <c r="C137" s="64" t="s">
        <v>152</v>
      </c>
      <c r="D137" s="65" t="s">
        <v>286</v>
      </c>
      <c r="E137" s="66">
        <v>2</v>
      </c>
      <c r="F137" s="1"/>
      <c r="G137" s="67">
        <f t="shared" si="2"/>
        <v>0</v>
      </c>
    </row>
    <row r="138" spans="1:7" ht="32.25" customHeight="1" x14ac:dyDescent="0.2">
      <c r="A138" s="59">
        <v>132</v>
      </c>
      <c r="B138" s="63" t="s">
        <v>412</v>
      </c>
      <c r="C138" s="64" t="s">
        <v>153</v>
      </c>
      <c r="D138" s="65" t="s">
        <v>286</v>
      </c>
      <c r="E138" s="66">
        <v>1</v>
      </c>
      <c r="F138" s="1"/>
      <c r="G138" s="67">
        <f t="shared" si="2"/>
        <v>0</v>
      </c>
    </row>
    <row r="139" spans="1:7" ht="32.25" customHeight="1" x14ac:dyDescent="0.2">
      <c r="A139" s="59">
        <v>133</v>
      </c>
      <c r="B139" s="63" t="s">
        <v>413</v>
      </c>
      <c r="C139" s="64" t="s">
        <v>154</v>
      </c>
      <c r="D139" s="65" t="s">
        <v>321</v>
      </c>
      <c r="E139" s="66">
        <v>6</v>
      </c>
      <c r="F139" s="1"/>
      <c r="G139" s="67">
        <f t="shared" si="2"/>
        <v>0</v>
      </c>
    </row>
    <row r="140" spans="1:7" ht="32.25" customHeight="1" x14ac:dyDescent="0.2">
      <c r="A140" s="59">
        <v>134</v>
      </c>
      <c r="B140" s="63" t="s">
        <v>414</v>
      </c>
      <c r="C140" s="64" t="s">
        <v>155</v>
      </c>
      <c r="D140" s="65" t="s">
        <v>286</v>
      </c>
      <c r="E140" s="66">
        <v>5</v>
      </c>
      <c r="F140" s="1"/>
      <c r="G140" s="67">
        <f t="shared" si="2"/>
        <v>0</v>
      </c>
    </row>
    <row r="141" spans="1:7" ht="32.25" customHeight="1" x14ac:dyDescent="0.2">
      <c r="A141" s="59">
        <v>135</v>
      </c>
      <c r="B141" s="63" t="s">
        <v>415</v>
      </c>
      <c r="C141" s="64" t="s">
        <v>156</v>
      </c>
      <c r="D141" s="65" t="s">
        <v>321</v>
      </c>
      <c r="E141" s="66">
        <v>6</v>
      </c>
      <c r="F141" s="1"/>
      <c r="G141" s="67">
        <f t="shared" si="2"/>
        <v>0</v>
      </c>
    </row>
    <row r="142" spans="1:7" ht="32.25" customHeight="1" x14ac:dyDescent="0.2">
      <c r="B142" s="68" t="s">
        <v>24</v>
      </c>
      <c r="C142" s="64"/>
      <c r="D142" s="65"/>
      <c r="E142" s="66"/>
      <c r="F142" s="67"/>
      <c r="G142" s="67">
        <f>SUM(G132:G141)</f>
        <v>0</v>
      </c>
    </row>
    <row r="143" spans="1:7" ht="32.25" customHeight="1" x14ac:dyDescent="0.15">
      <c r="B143" s="70" t="s">
        <v>25</v>
      </c>
      <c r="C143" s="71"/>
      <c r="F143" s="67"/>
      <c r="G143" s="67">
        <f>SUM(G142,G131,G105,G79,G53,G27)</f>
        <v>0</v>
      </c>
    </row>
    <row r="144" spans="1:7" ht="32.25" customHeight="1" x14ac:dyDescent="0.15">
      <c r="B144" s="73"/>
      <c r="C144" s="71"/>
      <c r="F144" s="67"/>
      <c r="G144" s="67">
        <v>0</v>
      </c>
    </row>
    <row r="145" spans="2:7" ht="32.25" customHeight="1" x14ac:dyDescent="0.15">
      <c r="B145" s="73"/>
      <c r="C145" s="71"/>
      <c r="F145" s="67"/>
      <c r="G145" s="67">
        <v>0</v>
      </c>
    </row>
    <row r="146" spans="2:7" ht="32.25" customHeight="1" x14ac:dyDescent="0.15">
      <c r="B146" s="73"/>
      <c r="C146" s="71"/>
      <c r="F146" s="67"/>
      <c r="G146" s="67">
        <v>0</v>
      </c>
    </row>
    <row r="147" spans="2:7" ht="32.25" customHeight="1" x14ac:dyDescent="0.15">
      <c r="B147" s="73"/>
      <c r="C147" s="71"/>
      <c r="F147" s="67"/>
      <c r="G147" s="67">
        <v>0</v>
      </c>
    </row>
    <row r="148" spans="2:7" ht="32.25" customHeight="1" x14ac:dyDescent="0.15">
      <c r="B148" s="73"/>
      <c r="C148" s="71"/>
      <c r="F148" s="67"/>
      <c r="G148" s="67">
        <v>0</v>
      </c>
    </row>
    <row r="149" spans="2:7" ht="32.25" customHeight="1" x14ac:dyDescent="0.15">
      <c r="B149" s="73"/>
      <c r="C149" s="71"/>
      <c r="F149" s="67"/>
      <c r="G149" s="67">
        <v>0</v>
      </c>
    </row>
    <row r="150" spans="2:7" ht="32.25" customHeight="1" x14ac:dyDescent="0.15">
      <c r="B150" s="73"/>
      <c r="C150" s="71"/>
      <c r="F150" s="67"/>
      <c r="G150" s="67">
        <v>0</v>
      </c>
    </row>
    <row r="151" spans="2:7" ht="32.25" customHeight="1" x14ac:dyDescent="0.15">
      <c r="B151" s="73"/>
      <c r="C151" s="71"/>
      <c r="F151" s="67"/>
      <c r="G151" s="67">
        <v>0</v>
      </c>
    </row>
    <row r="152" spans="2:7" ht="32.25" customHeight="1" x14ac:dyDescent="0.15">
      <c r="B152" s="73"/>
      <c r="C152" s="71"/>
      <c r="F152" s="67"/>
      <c r="G152" s="67">
        <v>0</v>
      </c>
    </row>
    <row r="153" spans="2:7" ht="32.25" customHeight="1" x14ac:dyDescent="0.15">
      <c r="B153" s="73"/>
      <c r="C153" s="71"/>
      <c r="F153" s="67"/>
      <c r="G153" s="67">
        <v>0</v>
      </c>
    </row>
    <row r="154" spans="2:7" ht="32.25" customHeight="1" x14ac:dyDescent="0.15">
      <c r="B154" s="73"/>
      <c r="C154" s="71"/>
      <c r="F154" s="67"/>
      <c r="G154" s="67">
        <v>0</v>
      </c>
    </row>
    <row r="155" spans="2:7" ht="32.25" customHeight="1" x14ac:dyDescent="0.15">
      <c r="B155" s="73"/>
      <c r="C155" s="71"/>
      <c r="F155" s="67"/>
      <c r="G155" s="67">
        <v>0</v>
      </c>
    </row>
    <row r="156" spans="2:7" ht="32.25" customHeight="1" x14ac:dyDescent="0.15">
      <c r="B156" s="73"/>
      <c r="C156" s="71"/>
      <c r="F156" s="67"/>
      <c r="G156" s="67">
        <v>0</v>
      </c>
    </row>
    <row r="157" spans="2:7" ht="32.25" customHeight="1" x14ac:dyDescent="0.15">
      <c r="B157" s="73"/>
      <c r="C157" s="71"/>
      <c r="F157" s="67"/>
      <c r="G157" s="67">
        <v>0</v>
      </c>
    </row>
    <row r="158" spans="2:7" ht="32.25" customHeight="1" x14ac:dyDescent="0.15">
      <c r="F158" s="67"/>
      <c r="G158" s="67">
        <v>0</v>
      </c>
    </row>
    <row r="159" spans="2:7" ht="32.25" customHeight="1" x14ac:dyDescent="0.15">
      <c r="F159" s="67"/>
      <c r="G159" s="67">
        <v>0</v>
      </c>
    </row>
    <row r="160" spans="2: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c r="F1006" s="67"/>
      <c r="G1006" s="67">
        <v>0</v>
      </c>
    </row>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row r="2006" ht="32.25" customHeight="1" x14ac:dyDescent="0.15"/>
  </sheetData>
  <sheetProtection algorithmName="SHA-512" hashValue="1QZp3AbkrUfRi6iW7rsfkle/KiBo0WKHUXpmZVgwfm/STowTGkMw/mdJu1YDUnW6MsPuKrexSbARwkautF0zbQ==" saltValue="y0Q7G16oB/bt2Lilg1ZNEQ==" spinCount="100000" sheet="1" objects="1" scenarios="1"/>
  <autoFilter ref="A1:G1" xr:uid="{00000000-0009-0000-0000-000016000000}"/>
  <phoneticPr fontId="9"/>
  <dataValidations count="1">
    <dataValidation type="list" allowBlank="1" showInputMessage="1" showErrorMessage="1" sqref="F1" xr:uid="{7A0E804F-0A7D-4948-BA21-58052DD2FD3F}">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入札書内訳書</vt:lpstr>
      <vt:lpstr>市価調査書</vt:lpstr>
      <vt:lpstr>市価調査書内訳書</vt:lpstr>
      <vt:lpstr>市価調査書!Print_Area</vt:lpstr>
      <vt:lpstr>市価調査書内訳書!Print_Area</vt:lpstr>
      <vt:lpstr>入札書!Print_Area</vt:lpstr>
      <vt:lpstr>入札書内訳書!Print_Area</vt:lpstr>
      <vt:lpstr>市価調査書内訳書!Print_Titles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cp:lastPrinted>2026-02-27T08:11:30Z</cp:lastPrinted>
  <dcterms:created xsi:type="dcterms:W3CDTF">2026-02-27T08:01:47Z</dcterms:created>
  <dcterms:modified xsi:type="dcterms:W3CDTF">2026-02-27T08:11:52Z</dcterms:modified>
</cp:coreProperties>
</file>