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業務用データ\契約業務\R7年度\公告\公告\会本未送付\0217\515\"/>
    </mc:Choice>
  </mc:AlternateContent>
  <xr:revisionPtr revIDLastSave="0" documentId="8_{6C45EBF8-6841-4DFF-8A1C-66545E1BE890}" xr6:coauthVersionLast="47" xr6:coauthVersionMax="47" xr10:uidLastSave="{00000000-0000-0000-0000-000000000000}"/>
  <bookViews>
    <workbookView xWindow="-120" yWindow="-120" windowWidth="20730" windowHeight="11040" xr2:uid="{F79FC047-249E-495D-B83A-0467CEBCC40D}"/>
  </bookViews>
  <sheets>
    <sheet name="入札書" sheetId="1" r:id="rId1"/>
    <sheet name="入札書内訳書" sheetId="2" r:id="rId2"/>
    <sheet name="市価調査書" sheetId="3" r:id="rId3"/>
    <sheet name="市価調査書内訳書" sheetId="4" r:id="rId4"/>
  </sheets>
  <definedNames>
    <definedName name="_xlnm._FilterDatabase" localSheetId="3" hidden="1">市価調査書内訳書!$A$1:$G$1</definedName>
    <definedName name="_xlnm._FilterDatabase" localSheetId="1" hidden="1">入札書内訳書!$A$1:$G$1</definedName>
    <definedName name="_xlnm.Print_Area" localSheetId="2">市価調査書!$A$1:$BC$32</definedName>
    <definedName name="_xlnm.Print_Area" localSheetId="3">市価調査書内訳書!$A$1:$G$104</definedName>
    <definedName name="_xlnm.Print_Area" localSheetId="0">入札書!$A$1:$BC$32</definedName>
    <definedName name="_xlnm.Print_Area" localSheetId="1">入札書内訳書!$A$1:$G$104</definedName>
    <definedName name="_xlnm.Print_Titles" localSheetId="3">市価調査書内訳書!$1:$1</definedName>
    <definedName name="_xlnm.Print_Titles" localSheetId="1">入札書内訳書!$1:$1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 l="1"/>
  <c r="I6" i="1"/>
  <c r="AW10" i="3"/>
  <c r="I6" i="3"/>
  <c r="G104" i="4"/>
  <c r="G104" i="2"/>
  <c r="G103" i="4"/>
  <c r="G103" i="2"/>
  <c r="G79" i="4"/>
  <c r="G79" i="2"/>
  <c r="G53" i="4"/>
  <c r="G53" i="2"/>
  <c r="G27" i="4"/>
  <c r="G27" i="2"/>
  <c r="G3" i="4"/>
  <c r="G4" i="4"/>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4" i="4"/>
  <c r="G55" i="4"/>
  <c r="G56" i="4"/>
  <c r="G57" i="4"/>
  <c r="G58" i="4"/>
  <c r="G59" i="4"/>
  <c r="G60" i="4"/>
  <c r="G61" i="4"/>
  <c r="G62" i="4"/>
  <c r="G63" i="4"/>
  <c r="G64" i="4"/>
  <c r="G65" i="4"/>
  <c r="G66" i="4"/>
  <c r="G67" i="4"/>
  <c r="G68" i="4"/>
  <c r="G69" i="4"/>
  <c r="G70" i="4"/>
  <c r="G71" i="4"/>
  <c r="G72" i="4"/>
  <c r="G73" i="4"/>
  <c r="G74" i="4"/>
  <c r="G75" i="4"/>
  <c r="G76" i="4"/>
  <c r="G77" i="4"/>
  <c r="G78" i="4"/>
  <c r="G80" i="4"/>
  <c r="G81" i="4"/>
  <c r="G82" i="4"/>
  <c r="G83" i="4"/>
  <c r="G84" i="4"/>
  <c r="G85" i="4"/>
  <c r="G86" i="4"/>
  <c r="G87" i="4"/>
  <c r="G88" i="4"/>
  <c r="G89" i="4"/>
  <c r="G90" i="4"/>
  <c r="G91" i="4"/>
  <c r="G92" i="4"/>
  <c r="G93" i="4"/>
  <c r="G94" i="4"/>
  <c r="G95" i="4"/>
  <c r="G96" i="4"/>
  <c r="G97" i="4"/>
  <c r="G98" i="4"/>
  <c r="G99" i="4"/>
  <c r="G100" i="4"/>
  <c r="G101" i="4"/>
  <c r="G102" i="4"/>
  <c r="G2" i="4"/>
  <c r="G3" i="2"/>
  <c r="G4" i="2"/>
  <c r="G5" i="2"/>
  <c r="G6" i="2"/>
  <c r="G7" i="2"/>
  <c r="G8" i="2"/>
  <c r="G9" i="2"/>
  <c r="G10" i="2"/>
  <c r="G11" i="2"/>
  <c r="G12" i="2"/>
  <c r="G13" i="2"/>
  <c r="G14" i="2"/>
  <c r="G15" i="2"/>
  <c r="G16" i="2"/>
  <c r="G17" i="2"/>
  <c r="G18" i="2"/>
  <c r="G19" i="2"/>
  <c r="G20" i="2"/>
  <c r="G21" i="2"/>
  <c r="G22" i="2"/>
  <c r="G23" i="2"/>
  <c r="G24" i="2"/>
  <c r="G25" i="2"/>
  <c r="G26" i="2"/>
  <c r="G28" i="2"/>
  <c r="G29" i="2"/>
  <c r="G30" i="2"/>
  <c r="G31" i="2"/>
  <c r="G32" i="2"/>
  <c r="G33" i="2"/>
  <c r="G34" i="2"/>
  <c r="G35" i="2"/>
  <c r="G36" i="2"/>
  <c r="G37" i="2"/>
  <c r="G38" i="2"/>
  <c r="G39" i="2"/>
  <c r="G40" i="2"/>
  <c r="G41" i="2"/>
  <c r="G42" i="2"/>
  <c r="G43" i="2"/>
  <c r="G44" i="2"/>
  <c r="G45" i="2"/>
  <c r="G46" i="2"/>
  <c r="G47" i="2"/>
  <c r="G48" i="2"/>
  <c r="G49" i="2"/>
  <c r="G50" i="2"/>
  <c r="G51" i="2"/>
  <c r="G52"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4" i="2"/>
  <c r="G85" i="2"/>
  <c r="G86" i="2"/>
  <c r="G87" i="2"/>
  <c r="G88" i="2"/>
  <c r="G89" i="2"/>
  <c r="G90" i="2"/>
  <c r="G91" i="2"/>
  <c r="G92" i="2"/>
  <c r="G93" i="2"/>
  <c r="G94" i="2"/>
  <c r="G95" i="2"/>
  <c r="G96" i="2"/>
  <c r="G97" i="2"/>
  <c r="G98" i="2"/>
  <c r="G99" i="2"/>
  <c r="G100" i="2"/>
  <c r="G101" i="2"/>
  <c r="G102" i="2"/>
  <c r="G2" i="2"/>
</calcChain>
</file>

<file path=xl/sharedStrings.xml><?xml version="1.0" encoding="utf-8"?>
<sst xmlns="http://schemas.openxmlformats.org/spreadsheetml/2006/main" count="651" uniqueCount="302">
  <si>
    <t>市価調査書</t>
  </si>
  <si>
    <t>令和</t>
    <rPh sb="0" eb="2">
      <t>レイワ</t>
    </rPh>
    <phoneticPr fontId="6"/>
  </si>
  <si>
    <t>年</t>
    <rPh sb="0" eb="1">
      <t>ネン</t>
    </rPh>
    <phoneticPr fontId="6"/>
  </si>
  <si>
    <t>月</t>
    <rPh sb="0" eb="1">
      <t>ツキ</t>
    </rPh>
    <phoneticPr fontId="6"/>
  </si>
  <si>
    <t>日</t>
    <rPh sb="0" eb="1">
      <t>ヒ</t>
    </rPh>
    <phoneticPr fontId="6"/>
  </si>
  <si>
    <t xml:space="preserve">  殿</t>
    <rPh sb="2" eb="3">
      <t>ドノ</t>
    </rPh>
    <phoneticPr fontId="6"/>
  </si>
  <si>
    <t>　
担　当　者
連　絡　先</t>
    <phoneticPr fontId="9"/>
  </si>
  <si>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</si>
  <si>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</si>
  <si>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</si>
  <si>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</si>
  <si>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</si>
  <si>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</si>
  <si>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</si>
  <si>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</si>
  <si>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</si>
  <si>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</si>
  <si>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</si>
  <si>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納地</t>
    <rPh sb="0" eb="1">
      <t>オサム</t>
    </rPh>
    <rPh sb="1" eb="2">
      <t>チ</t>
    </rPh>
    <phoneticPr fontId="6"/>
  </si>
  <si>
    <t>陸上自衛隊　相浦駐屯地又は陸上自衛隊　崎辺分屯地</t>
    <rPh sb="0" eb="11">
      <t>リ</t>
    </rPh>
    <rPh sb="11" eb="12">
      <t>マタ</t>
    </rPh>
    <rPh sb="13" eb="24">
      <t>リ</t>
    </rPh>
    <phoneticPr fontId="9"/>
  </si>
  <si>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</si>
  <si>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</si>
  <si>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</si>
  <si>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単価</t>
    <rPh sb="0" eb="2">
      <t>タンカ</t>
    </rPh>
    <phoneticPr fontId="9"/>
  </si>
  <si>
    <t>小　計</t>
    <rPh sb="0" eb="1">
      <t>ショウ</t>
    </rPh>
    <rPh sb="2" eb="3">
      <t>ケイ</t>
    </rPh>
    <phoneticPr fontId="9"/>
  </si>
  <si>
    <t>合　計</t>
    <rPh sb="0" eb="1">
      <t>ゴウ</t>
    </rPh>
    <rPh sb="2" eb="3">
      <t>ケイ</t>
    </rPh>
    <phoneticPr fontId="9"/>
  </si>
  <si>
    <t>入　　札　　書</t>
  </si>
  <si>
    <t>分任契約担当官
陸上自衛隊相浦駐屯地
第３６３会計隊長　　　酒井　博未</t>
  </si>
  <si>
    <t>Ａ４マグネットシート（粘着付） ほか97件　　内訳書のとおり</t>
  </si>
  <si>
    <t>Ａ４マグネットシート（粘着付）</t>
  </si>
  <si>
    <t>ＥＡ７８１ＥＰ－３０又は同等品以上のもの（他社製品を含む。）</t>
  </si>
  <si>
    <t>個</t>
  </si>
  <si>
    <t>印鑑ホルダー</t>
  </si>
  <si>
    <t>ＨＬＤ２．２４又は同等品以上のもの（他社製品を含む。）</t>
  </si>
  <si>
    <t>充電式電動ドライバー</t>
  </si>
  <si>
    <t>ＪＤＤ３５２－Ｗ又は同等品以上のもの（他社製品を含む。）</t>
  </si>
  <si>
    <t>台</t>
  </si>
  <si>
    <t>ホワイトボード</t>
  </si>
  <si>
    <t>ＳＲ－１１ＢＫまたは同等品以上</t>
  </si>
  <si>
    <t>レザーチェア</t>
  </si>
  <si>
    <t>ＳＮＣ－Ｌ１７ＢＫまたは同等品以上</t>
  </si>
  <si>
    <t>ビーポップ</t>
  </si>
  <si>
    <t>ＣＭ－２００Ⅱまたは同等品以上</t>
  </si>
  <si>
    <t>ビーポップシート</t>
  </si>
  <si>
    <t>ＳＬ－Ｇ２０２ＮＬシロまたは同等品以上</t>
  </si>
  <si>
    <t>水中ポンプ</t>
  </si>
  <si>
    <t>ＥＡ３４５－ＲＺ－６０または同等品以上（他社製品を含む。）</t>
  </si>
  <si>
    <t>水中ポンプ用ホース</t>
  </si>
  <si>
    <t>ＥＡ３４５－ＧＧ－３０Ａまたは同等品以上（他社製品を含む。）</t>
  </si>
  <si>
    <t>衣類乾燥機</t>
  </si>
  <si>
    <t>ＥＡ７６３ＹＡ－１１Ａまたは同等品以上（他社製品を含む。）</t>
  </si>
  <si>
    <t>衣類乾燥機用自立スタンド</t>
  </si>
  <si>
    <t>ＥＡ７６３Ｙ－４０または同等品以上（他社製品を含む。）</t>
  </si>
  <si>
    <t>リアカー</t>
  </si>
  <si>
    <t>ＥＡ５２０ＡＨまたは同等品以上（他社製品を含む。）</t>
  </si>
  <si>
    <t>オフィスチェア</t>
  </si>
  <si>
    <t>ＳＮＣ－ＮＥＴ２５ＢＫまたは同等品以上</t>
  </si>
  <si>
    <t>ワイヤレスアンプ</t>
  </si>
  <si>
    <t>ＥＡ７６３ＣＦ－２５または同等品以上（他社製品を含む。）</t>
  </si>
  <si>
    <t>プロジェクターテーブル</t>
  </si>
  <si>
    <t>ＥＡ９５４ＨＣ－４０５Ａまたは同等品以上（他社製品を含む。）</t>
  </si>
  <si>
    <t>ホワイトボード＆スクリーン</t>
  </si>
  <si>
    <t>ＥＡ７６１ＬＣ－６９または同等品以上（他社製品を含む。）</t>
  </si>
  <si>
    <t>万能防水ケース</t>
  </si>
  <si>
    <t>ＥＡ６５７ＡＲ－６０７または同等品以上（他社製品を含む。）</t>
  </si>
  <si>
    <t>ＥＡ６５７ＡＲ－６１５または同等品以上（他社製品を含む。）</t>
  </si>
  <si>
    <t>ＥＡ６５７ＡＲ－６３７または同等品以上（他社製品を含む。）</t>
  </si>
  <si>
    <t>高耐久型折畳式リヤカーＯＤ色</t>
  </si>
  <si>
    <t>ＥＱ５２０ＡＧ－１２Ａまたは同等品以上（他社製品を含む。）</t>
  </si>
  <si>
    <t>マキタ充電式インパクトドライバ</t>
  </si>
  <si>
    <t>ＴＤ１７３ＤＲＧＸまたは同等品以上（他社製品を含む。）</t>
  </si>
  <si>
    <t>ＴＤ１７３ＤＲＧＸＢまたは同等品以上（他社製品を含む。）</t>
  </si>
  <si>
    <t>アンカージャパン　プロジェクター</t>
  </si>
  <si>
    <t>Ｄ２３４２５１１　又は同等品以上のもの（他社の製品を含む）</t>
  </si>
  <si>
    <t>Ｄ２３４２５１１　または同等品以上のもの（他社の製品を含む）</t>
  </si>
  <si>
    <t>ＫＯＫＵＹＯ　マグネットクリップ大</t>
  </si>
  <si>
    <t>５０１２６５３８　または同等品以上のもの（他社の製品を含む）</t>
  </si>
  <si>
    <t>ＥＬＰＡ　ＬＡＮ用中継コネクタ（８極）</t>
  </si>
  <si>
    <t>ＴＥＡ－１０２　または同等品以上のもの（他社の製品を含む）</t>
  </si>
  <si>
    <t>プラス　ホワイトボードマーカ細字</t>
  </si>
  <si>
    <t>ＨＯＯ７Ｊ－ＢＫ－１０Ｐ（１０本入）　または同等品以上のもの（他社の製品を含む）</t>
  </si>
  <si>
    <t>ＨＯＯ７Ｊ－ＢＬ－１０Ｐ（１０本入）　または同等品以上のもの（他社の製品を含む）</t>
  </si>
  <si>
    <t>ＨＯＯ７Ｊ－ＲＤ－１０Ｐ（１０本入）　または同等品以上のもの（他社の製品を含む）</t>
  </si>
  <si>
    <t>スリーエム　ポストイット</t>
  </si>
  <si>
    <t>６５４１ＰＯＰ－Ｙ（パック入数：１０冊）　または同等品以上のもの（他社の製品を含む）</t>
  </si>
  <si>
    <t>プラス　ホワイトボードマーカー黒　</t>
  </si>
  <si>
    <t>Ｈ００７Ｊ－ＢＫ－１０Ｐ（１０本入）　又は同等品以上のもの（他社の製品を含む）</t>
  </si>
  <si>
    <t>プラス　ホワイトボードマーカー青</t>
  </si>
  <si>
    <t>Ｈ００７Ｊ－ＢＬ－１０Ｐ（１０本入）　又は同等品以上のもの（他社の製品を含む）</t>
  </si>
  <si>
    <t>Ｈ００７Ｊ－ＲＤ－１０Ｐ（１０本入）　又は同等品以上のもの（他社の製品を含む）</t>
  </si>
  <si>
    <t>Ｈ００７Ｊ－ＢＫ　又は同等品以上のもの（他社の製品を含む）</t>
  </si>
  <si>
    <t>Ｈ００７Ｊ－ＢＬ　又は同等品以上のもの（他社の製品を含む）</t>
  </si>
  <si>
    <t>Ｈ００７Ｊ－ＲＤ　又は同等品以上のもの（他社の製品を含む）</t>
  </si>
  <si>
    <t>ワイドフレーム脚折りたたみテーブル</t>
  </si>
  <si>
    <t>ＴＯＹＯＳＴＥＥＬ　ＯＭＣ－１８６０Ｓ　又は同等品以上のもの（他社製品を含む）</t>
  </si>
  <si>
    <t>ＨＤＭＩケーブル</t>
  </si>
  <si>
    <t>ＫＭ－ＨＤ２０－１５Ｈ　又は同等品以上のもの（他社製品を含む）</t>
  </si>
  <si>
    <t>メモリーリーダライタ</t>
  </si>
  <si>
    <t>ＥＡ７６４Ａ－３４Ｂ　又は同等品以上のもの（他社製品を含む）</t>
  </si>
  <si>
    <t>テラマットダイヤ</t>
  </si>
  <si>
    <t>テラモト　ＭＲ－１００－３２０－１　グリーン　又は同等品以上のもの（他社製品を含む）</t>
  </si>
  <si>
    <t>雨天用マット　ラインアート</t>
  </si>
  <si>
    <t>テラモト　ＭＲ－０５６－０４８－４　ブラウン　又は同等品以上のもの（他社製品を含む）</t>
  </si>
  <si>
    <t>枚</t>
  </si>
  <si>
    <t>充電式ステッククリーナーサイクロン式</t>
  </si>
  <si>
    <t>２０３－７０３　又は同等品以上のもの（他社製品を含む）</t>
  </si>
  <si>
    <t>スチール整理棚　ＦＨＪシリーズ</t>
  </si>
  <si>
    <t>７０６－８７０　又は同等品以上のもの（他社製品を含む）</t>
  </si>
  <si>
    <t>セット</t>
  </si>
  <si>
    <t>Ｕ型名札</t>
  </si>
  <si>
    <t>１０１－４１７　又は同等品以上のもの（他社製品を含む）</t>
  </si>
  <si>
    <t>ＩＤカード用吊下げ名札</t>
  </si>
  <si>
    <t>２２３－８９５　又は同等品以上のもの（他社製品を含む）</t>
  </si>
  <si>
    <t>本</t>
  </si>
  <si>
    <t>アタック（業務用）</t>
  </si>
  <si>
    <t>７２６－０８５　又は同等品以上のもの（他社製品を含む）</t>
  </si>
  <si>
    <t>箱</t>
  </si>
  <si>
    <t>リセッシュ除菌ＥＸ　消臭ストロング　本体</t>
  </si>
  <si>
    <t>８７２－２７５　又は同等品以上のもの（他社製品を含む）</t>
  </si>
  <si>
    <t>リセッシュ除菌ＥＸ　消臭ストロング　詰替用</t>
  </si>
  <si>
    <t>８９２－５７２　又は同等品以上のもの（他社製品を含む）</t>
  </si>
  <si>
    <t>備長炭ドライペット</t>
  </si>
  <si>
    <t>１４０－３９３　又は同等品以上のもの（他社製品を含む）</t>
  </si>
  <si>
    <t>ミセスロイド　無香タイプ（１年防虫）</t>
  </si>
  <si>
    <t>１４７－３０７　又は同等品以上のもの（他社製品を含む）</t>
  </si>
  <si>
    <t>アースジェット　２本入り</t>
  </si>
  <si>
    <t>４６６２０　又は同等品以上のもの（他社製品を含む）</t>
  </si>
  <si>
    <t>ガンタッカ</t>
  </si>
  <si>
    <t>２１１－０１０　又は同等品以上のもの（他社製品を含む）</t>
  </si>
  <si>
    <t>マックス針＜タッカタイプ＞</t>
  </si>
  <si>
    <t>４７７－００２　又は同等品以上のもの（他社製品を含む）</t>
  </si>
  <si>
    <t>マスキング（紙粘着テープ）</t>
  </si>
  <si>
    <t>７４４－０６９　又は同等品以上のもの（他社製品を含む）</t>
  </si>
  <si>
    <t>巻</t>
  </si>
  <si>
    <t>サージカルマスク</t>
  </si>
  <si>
    <t>１４７－２５９　又は同等品以上のもの（他社製品を含む）</t>
  </si>
  <si>
    <t>体重・体組成形</t>
  </si>
  <si>
    <t>ＢＣ－７１７－ＷＨ（８３１－４７０）　又は同等品以上のもの（他社製品を含む）</t>
  </si>
  <si>
    <t>Ｂ４クリアフォルダー</t>
  </si>
  <si>
    <t>８９－５２２　又は同等品以上のもの（他社製品を含む）</t>
  </si>
  <si>
    <t>ＪＥＴＳＴＲＥＡＭ替芯０．５ｍｍ黒</t>
  </si>
  <si>
    <t>１４１－５４０　又は同等品以上のもの（他社製品を含む）</t>
  </si>
  <si>
    <t>ハイマックー黒＜太・黒＞キャップジャケット付</t>
  </si>
  <si>
    <t>７３８－８５１　又は同等品以上のもの（他社製品を含む）</t>
  </si>
  <si>
    <t>セキスイＯＰＰテープ</t>
  </si>
  <si>
    <t>Ｐ８０ＶＴ３Ｊ（４７９４８）　又は同等品以上のもの（他社製品を含む）</t>
  </si>
  <si>
    <t>ポストイット　ポップアップノート／ふせん</t>
  </si>
  <si>
    <t>７１３１２　又は同等品以上のもの（他社製品を含む）</t>
  </si>
  <si>
    <t>大判ロール紙｛エプソン｝ＭＣ厚手マット紙タイプ</t>
  </si>
  <si>
    <t>５２３４６　又は同等品以上のもの（他社製品を含む）</t>
  </si>
  <si>
    <t>マグネット式フック</t>
  </si>
  <si>
    <t>５０１９４７４２　又は同等品以上のもの（他社製品を含む）</t>
  </si>
  <si>
    <t>ＨＬＤ２．４０　又は同等品以上のもの（他社製品を含む）</t>
  </si>
  <si>
    <t>印鑑ホルダー専用補充カートリッジ</t>
  </si>
  <si>
    <t>ＨＬＳ２　又は同等品以上のもの（他社製品を含む）</t>
  </si>
  <si>
    <t>ＣＰＨＮ－ＲＣ　又は同等品以上のもの（他社製品を含む）</t>
  </si>
  <si>
    <t>電話台</t>
  </si>
  <si>
    <t>ＴＡ００２　又は同等品以上のもの（他社製品を含む）</t>
  </si>
  <si>
    <t>鉛筆型消しゴム</t>
  </si>
  <si>
    <t>５２６６１　又は同等品以上のもの（他社製品を含む）</t>
  </si>
  <si>
    <t>マグネットシート</t>
  </si>
  <si>
    <t>ＭＳＷＦＰ－２０３０　又は同等品以上のもの（他社製品を含む）</t>
  </si>
  <si>
    <t>ブックエンド</t>
  </si>
  <si>
    <t>ＡＬＢ－５５－Ｗ　又は同等品以上のもの（他社製品を含む）</t>
  </si>
  <si>
    <t>ＡＬＢ－７７－Ｗ　又は同等品以上のもの（他社製品を含む）</t>
  </si>
  <si>
    <t>名刺帳</t>
  </si>
  <si>
    <t>Ａ５０４３－８　又は同等品以上のもの（他社製品を含む）</t>
  </si>
  <si>
    <t>テイクアウトどんぶり１８８ミリ　１パック５０個入り</t>
  </si>
  <si>
    <t>４５３５８８又は同等以上のもの（他社の製品を含む。）</t>
  </si>
  <si>
    <t>テイクアウトどんぶり１８８ミリ用フタ　１パック５０個入り</t>
  </si>
  <si>
    <t>４５３２３２又は同等以上のもの（他社の製品を含む。）</t>
  </si>
  <si>
    <t>マグネットケース　Ａ４　白</t>
  </si>
  <si>
    <t>ＣＳＭ－Ａ４又は同等以上のもの（他社の製品を含む。）</t>
  </si>
  <si>
    <t>マグネットケース　Ａ３　白</t>
  </si>
  <si>
    <t>濃厚パイプマン　２Ｌ</t>
  </si>
  <si>
    <t>３２２８２５又は同等以上のもの（他社の製品を含む。）</t>
  </si>
  <si>
    <t>消臭力業務用　ビーズタイプ　エアリーソープ　本体</t>
  </si>
  <si>
    <t>３９２０５２又は同等以上のもの（他社の製品を含む。）</t>
  </si>
  <si>
    <t>消臭力業務用　ビーズタイプ　エアリーソープ　詰替用</t>
  </si>
  <si>
    <t>３９２０５５又は同等以上のもの（他社の製品を含む。）</t>
  </si>
  <si>
    <t>デスクマット</t>
  </si>
  <si>
    <t>マ－４２７ＮＧ　又は同等以上のもの（他社の製品を含む。）</t>
  </si>
  <si>
    <t>クリヤーホルダー</t>
  </si>
  <si>
    <t>ＡＣＨ－Ａ４－Ｗ５　又は同等以上のもの（他社の製品を含む。）</t>
  </si>
  <si>
    <t>スタンプ台</t>
  </si>
  <si>
    <t>ＳＡ－２１４ＮＷカミバコ　又は同等以上のもの（他社の製品を含む。）</t>
  </si>
  <si>
    <t>蛍光マーカー</t>
  </si>
  <si>
    <t>ＳＸＮＳ１５－５　又は同等以上のもの（他社の製品を含む。）</t>
  </si>
  <si>
    <t>クリアーファイル</t>
  </si>
  <si>
    <t>Ｇ３２２３－８　又は同等以上のもの（他社の製品を含む。）</t>
  </si>
  <si>
    <t>カッター</t>
  </si>
  <si>
    <t>１９３Ｂ　又は同等以上のもの（他社の製品を含む。）</t>
  </si>
  <si>
    <t>カッター替刃</t>
  </si>
  <si>
    <t>ＬＢＳＰ５Ｋ　又は同等以上のもの（他社の製品を含む。）</t>
  </si>
  <si>
    <t>ハサミ</t>
  </si>
  <si>
    <t>１４４８　又は同等以上のもの（他社の製品を含む。）</t>
  </si>
  <si>
    <t>マグネットフック</t>
  </si>
  <si>
    <t>ＭＺＲ－１２Ｗ　又は同等以上のもの（他社の製品を含む。）</t>
  </si>
  <si>
    <t>電卓</t>
  </si>
  <si>
    <t>ＥＬ－１５５ＨＸ　又は同等以上のもの（他社の製品を含む。）</t>
  </si>
  <si>
    <t>両面テープ</t>
  </si>
  <si>
    <t>ＮＷ－Ｎ３０　又は同等以上のもの（他社の製品を含む。）</t>
  </si>
  <si>
    <t>ＮＦＣタグ</t>
  </si>
  <si>
    <t>ＭＭ－ＮＦＣＴ１００　又は同等以上のもの（他社の製品を含む。）</t>
  </si>
  <si>
    <t>キーボックス</t>
  </si>
  <si>
    <t>ＫＳ－７０４８　又は同等以上のもの（他社の製品を含む。）</t>
  </si>
  <si>
    <t>デスクトレー</t>
  </si>
  <si>
    <t>Ａ－３３２Ｋ茶　又は同等以上のもの（他社の製品を含む。）</t>
  </si>
  <si>
    <t>ディスプレイモニタ</t>
  </si>
  <si>
    <t>ＰＮ－ＨＷ６５２　又は同等以上のもの（他社の製品を含む。）</t>
  </si>
  <si>
    <t>スタンド</t>
  </si>
  <si>
    <t>１００－ＰＬ０３５　又は同等以上のもの（他社の製品を含む。）</t>
  </si>
  <si>
    <t>ウェブカメラ</t>
  </si>
  <si>
    <t>ＣＭＳ－Ｖ５１ＢＫ　又は同等以上のもの（他社の製品を含む。）</t>
  </si>
  <si>
    <t>ヘッドセット</t>
  </si>
  <si>
    <t>Ｇ－ＰＨＳ－００３　又は同等以上のもの（他社の製品を含む。）</t>
  </si>
  <si>
    <t>ＲＰ－ＣＨＫ５０－Ｋ　又は同等以上のもの（他社の製品を含む。）</t>
  </si>
  <si>
    <t>ＥＡ７８１ＥＰ－３０</t>
    <phoneticPr fontId="9"/>
  </si>
  <si>
    <t>ＨＬＤ２．２４</t>
  </si>
  <si>
    <t>ＪＤＤ３５２－Ｗ</t>
  </si>
  <si>
    <t>ＥＡ３４５－ＲＺ－６０</t>
    <phoneticPr fontId="9"/>
  </si>
  <si>
    <t>ＥＡ３４５－ＧＧ－３０Ａ</t>
  </si>
  <si>
    <t>ＥＡ７６３ＹＡ－１１Ａ</t>
  </si>
  <si>
    <t>ＥＡ７６３Ｙ－４０</t>
  </si>
  <si>
    <t>ＥＡ５２０ＡＨ</t>
  </si>
  <si>
    <t>ＥＡ７６３ＣＦ－２５</t>
  </si>
  <si>
    <t>ＥＡ９５４ＨＣ－４０５Ａ</t>
  </si>
  <si>
    <t>ＥＡ７６１ＬＣ－６９</t>
  </si>
  <si>
    <t>ＥＡ６５７ＡＲ－６０７</t>
  </si>
  <si>
    <t>ＥＡ６５７ＡＲ－６１５</t>
  </si>
  <si>
    <t>ＥＡ６５７ＡＲ－６３７</t>
  </si>
  <si>
    <t>ＥＱ５２０ＡＧ－１２Ａ</t>
  </si>
  <si>
    <t>ＴＤ１７３ＤＲＧＸ</t>
  </si>
  <si>
    <t>ＴＤ１７３ＤＲＧＸＢ</t>
  </si>
  <si>
    <t>ＳＲ－１１ＢＫ</t>
    <phoneticPr fontId="9"/>
  </si>
  <si>
    <t>ＳＮＣ－Ｌ１７ＢＫ</t>
  </si>
  <si>
    <t>ＣＭ－２００Ⅱ</t>
  </si>
  <si>
    <t>ＳＬ－Ｇ２０２ＮＬシロ</t>
  </si>
  <si>
    <t>ＳＮＣ－ＮＥＴ２５ＢＫ</t>
  </si>
  <si>
    <t>Ｄ２３４２５１１　</t>
    <phoneticPr fontId="9"/>
  </si>
  <si>
    <t>Ｈ００７Ｊ－ＢＫ－１０Ｐ（１０本入）　</t>
  </si>
  <si>
    <t>Ｈ００７Ｊ－ＢＬ－１０Ｐ（１０本入）　</t>
  </si>
  <si>
    <t>Ｈ００７Ｊ－ＲＤ－１０Ｐ（１０本入）　</t>
  </si>
  <si>
    <t>Ｈ００７Ｊ－ＢＫ　</t>
  </si>
  <si>
    <t>Ｈ００７Ｊ－ＢＬ　</t>
  </si>
  <si>
    <t>Ｈ００７Ｊ－ＲＤ　</t>
  </si>
  <si>
    <t>ＴＥＡ－１０２　</t>
  </si>
  <si>
    <t>ＨＯＯ７Ｊ－ＢＫ－１０Ｐ（１０本入）　</t>
  </si>
  <si>
    <t>ＨＯＯ７Ｊ－ＢＬ－１０Ｐ（１０本入）　</t>
  </si>
  <si>
    <t>ＨＯＯ７Ｊ－ＲＤ－１０Ｐ（１０本入）　</t>
  </si>
  <si>
    <t>６５４１ＰＯＰ－Ｙ（パック入数：１０冊）　</t>
  </si>
  <si>
    <t>ＴＯＹＯＳＴＥＥＬ　ＯＭＣ－１８６０Ｓ　</t>
    <phoneticPr fontId="9"/>
  </si>
  <si>
    <t>ＫＭ－ＨＤ２０－１５Ｈ　</t>
  </si>
  <si>
    <t>ＥＡ７６４Ａ－３４Ｂ　</t>
  </si>
  <si>
    <t>テラモト　ＭＲ－１００－３２０－１　グリーン　</t>
  </si>
  <si>
    <t>テラモト　ＭＲ－０５６－０４８－４　ブラウン　</t>
  </si>
  <si>
    <t>２０３－７０３　</t>
  </si>
  <si>
    <t>７０６－８７０　</t>
  </si>
  <si>
    <t>１０１－４１７　</t>
  </si>
  <si>
    <t>２２３－８９５　</t>
  </si>
  <si>
    <t>７２６－０８５　</t>
  </si>
  <si>
    <t>８７２－２７５　</t>
  </si>
  <si>
    <t>８９２－５７２　</t>
  </si>
  <si>
    <t>１４０－３９３　</t>
  </si>
  <si>
    <t>１４７－３０７　</t>
  </si>
  <si>
    <t>２１１－０１０　</t>
  </si>
  <si>
    <t>４７７－００２　</t>
  </si>
  <si>
    <t>７４４－０６９　</t>
  </si>
  <si>
    <t>１４７－２５９　</t>
  </si>
  <si>
    <t>ＢＣ－７１７－ＷＨ（８３１－４７０）　</t>
  </si>
  <si>
    <t>８９－５２２　</t>
  </si>
  <si>
    <t>１４１－５４０　</t>
  </si>
  <si>
    <t>７３８－８５１　</t>
  </si>
  <si>
    <t>Ｐ８０ＶＴ３Ｊ（４７９４８）　</t>
  </si>
  <si>
    <t>ＨＬＤ２．４０　</t>
  </si>
  <si>
    <t>ＨＬＳ２　</t>
  </si>
  <si>
    <t>ＣＰＨＮ－ＲＣ　</t>
  </si>
  <si>
    <t>ＴＡ００２　</t>
  </si>
  <si>
    <t>ＭＳＷＦＰ－２０３０　</t>
  </si>
  <si>
    <t>ＡＬＢ－５５－Ｗ　</t>
  </si>
  <si>
    <t>ＡＬＢ－７７－Ｗ　</t>
  </si>
  <si>
    <t>Ａ５０４３－８　</t>
  </si>
  <si>
    <t>４５３５８８</t>
    <phoneticPr fontId="9"/>
  </si>
  <si>
    <t>ＣＳＭ－Ａ４</t>
  </si>
  <si>
    <t>マ－４２７ＮＧ　</t>
  </si>
  <si>
    <t>ＡＣＨ－Ａ４－Ｗ５　</t>
  </si>
  <si>
    <t>ＳＡ－２１４ＮＷカミバコ　</t>
  </si>
  <si>
    <t>ＳＸＮＳ１５－５　</t>
  </si>
  <si>
    <t>Ｇ３２２３－８　</t>
  </si>
  <si>
    <t>１９３Ｂ　</t>
  </si>
  <si>
    <t>ＬＢＳＰ５Ｋ　</t>
  </si>
  <si>
    <t>ＭＺＲ－１２Ｗ　</t>
  </si>
  <si>
    <t>ＥＬ－１５５ＨＸ　</t>
  </si>
  <si>
    <t>ＮＷ－Ｎ３０　</t>
  </si>
  <si>
    <t>ＭＭ－ＮＦＣＴ１００　</t>
  </si>
  <si>
    <t>ＫＳ－７０４８　</t>
  </si>
  <si>
    <t>Ａ－３３２Ｋ茶　</t>
  </si>
  <si>
    <t>ＰＮ－ＨＷ６５２　</t>
  </si>
  <si>
    <t>１００－ＰＬ０３５　</t>
  </si>
  <si>
    <t>ＣＭＳ－Ｖ５１ＢＫ　</t>
  </si>
  <si>
    <t>Ｇ－ＰＨＳ－００３　</t>
  </si>
  <si>
    <t>ＲＰ－ＣＨＫ５０－Ｋ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</si>
</sst>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411]ggg\ \ e&quot;　年　&quot;m&quot;　月　&quot;d&quot;　日&quot;"/>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8"/>
      <name val="ＭＳ Ｐ明朝"/>
      <family val="1"/>
      <charset val="128"/>
    </font>
    <font>
      <sz val="10"/>
      <name val="ＭＳ Ｐゴシック"/>
      <family val="3"/>
      <charset val="128"/>
    </font>
    <font>
      <sz val="14"/>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78">
    <xf numFmtId="0" fontId="0" fillId="0" borderId="0" xfId="0"/>
    <xf numFmtId="38" fontId="8" fillId="0" borderId="0" xfId="1" applyFont="1" applyFill="1" applyBorder="1" applyAlignment="1" applyProtection="1">
      <alignment horizontal="right" shrinkToFit="1"/>
      <protection locked="0"/>
    </xf>
    <xf numFmtId="0" fontId="2" fillId="0" borderId="0" xfId="2" applyFont="1" applyAlignment="1" applyProtection="1">
      <alignment horizontal="center" vertical="center"/>
    </xf>
    <xf numFmtId="0" fontId="2" fillId="0" borderId="0" xfId="0" applyFont="1" applyAlignment="1" applyProtection="1">
      <alignment horizontal="center" vertical="center"/>
    </xf>
    <xf numFmtId="0" fontId="1" fillId="0" borderId="0" xfId="2" applyAlignment="1" applyProtection="1">
      <alignment vertical="center"/>
    </xf>
    <xf numFmtId="0" fontId="5" fillId="0" borderId="0" xfId="2" applyFont="1" applyAlignment="1" applyProtection="1">
      <alignment vertical="center"/>
    </xf>
    <xf numFmtId="0" fontId="5" fillId="0" borderId="0" xfId="3" applyFont="1" applyAlignment="1" applyProtection="1">
      <alignment vertical="center"/>
    </xf>
    <xf numFmtId="0" fontId="5" fillId="0" borderId="0" xfId="3" applyFont="1" applyAlignment="1" applyProtection="1">
      <alignment vertical="center"/>
    </xf>
    <xf numFmtId="0" fontId="4" fillId="0" borderId="0" xfId="0" applyFont="1" applyAlignment="1" applyProtection="1">
      <alignment vertical="center"/>
    </xf>
    <xf numFmtId="0" fontId="5" fillId="0" borderId="0" xfId="3" applyFont="1" applyAlignment="1" applyProtection="1">
      <alignment horizontal="center" vertical="center"/>
    </xf>
    <xf numFmtId="0" fontId="5" fillId="0" borderId="0" xfId="2" applyFont="1" applyAlignment="1" applyProtection="1">
      <alignment horizontal="center" vertical="center"/>
    </xf>
    <xf numFmtId="0" fontId="4" fillId="0" borderId="0" xfId="0" applyFont="1" applyAlignment="1" applyProtection="1">
      <alignment horizontal="center" vertical="center"/>
    </xf>
    <xf numFmtId="0" fontId="2" fillId="0" borderId="0" xfId="3" applyFont="1" applyAlignment="1" applyProtection="1">
      <alignment horizontal="center" vertical="top"/>
    </xf>
    <xf numFmtId="0" fontId="1" fillId="0" borderId="0" xfId="2" applyAlignment="1" applyProtection="1">
      <alignment horizontal="center" vertical="center"/>
    </xf>
    <xf numFmtId="0" fontId="1" fillId="0" borderId="0" xfId="2" applyAlignment="1" applyProtection="1">
      <alignment horizontal="left" vertical="center" wrapText="1" indent="1"/>
    </xf>
    <xf numFmtId="0" fontId="1" fillId="0" borderId="0" xfId="2" applyAlignment="1" applyProtection="1">
      <alignment horizontal="left" vertical="center" indent="1"/>
    </xf>
    <xf numFmtId="0" fontId="7" fillId="0" borderId="0" xfId="2" applyFont="1" applyProtection="1"/>
    <xf numFmtId="0" fontId="8" fillId="0" borderId="0" xfId="2" applyFont="1" applyAlignment="1" applyProtection="1">
      <alignment horizontal="distributed" vertical="center" wrapText="1"/>
    </xf>
    <xf numFmtId="0" fontId="2" fillId="0" borderId="2" xfId="2" applyFont="1" applyBorder="1" applyAlignment="1" applyProtection="1">
      <alignment horizontal="right"/>
    </xf>
    <xf numFmtId="0" fontId="2" fillId="0" borderId="2" xfId="3" applyFont="1" applyBorder="1" applyAlignment="1" applyProtection="1">
      <alignment horizontal="right"/>
    </xf>
    <xf numFmtId="176" fontId="2" fillId="0" borderId="2" xfId="3" applyNumberFormat="1" applyFont="1" applyBorder="1" applyAlignment="1" applyProtection="1">
      <alignment horizontal="center" shrinkToFit="1"/>
    </xf>
    <xf numFmtId="0" fontId="1" fillId="0" borderId="0" xfId="3" applyFont="1" applyAlignment="1" applyProtection="1">
      <alignment vertical="center"/>
    </xf>
    <xf numFmtId="0" fontId="7" fillId="0" borderId="3" xfId="2" applyFont="1" applyBorder="1" applyAlignment="1" applyProtection="1">
      <alignment horizontal="right" vertical="center"/>
    </xf>
    <xf numFmtId="0" fontId="7" fillId="0" borderId="3" xfId="0" applyFont="1" applyBorder="1" applyAlignment="1" applyProtection="1">
      <alignment horizontal="right" vertical="center"/>
    </xf>
    <xf numFmtId="0" fontId="11" fillId="0" borderId="2" xfId="2"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1" fillId="0" borderId="1" xfId="2" applyBorder="1" applyAlignment="1" applyProtection="1">
      <alignment horizontal="center" vertical="center"/>
    </xf>
    <xf numFmtId="0" fontId="1" fillId="0" borderId="1" xfId="2" applyBorder="1" applyAlignment="1" applyProtection="1">
      <alignment horizontal="distributed" vertical="center" justifyLastLine="1"/>
    </xf>
    <xf numFmtId="0" fontId="1" fillId="0" borderId="1" xfId="3" applyFont="1" applyBorder="1" applyAlignment="1" applyProtection="1">
      <alignment horizontal="distributed" vertical="center" justifyLastLine="1"/>
    </xf>
    <xf numFmtId="0" fontId="8" fillId="0" borderId="4" xfId="2" applyFont="1" applyBorder="1" applyAlignment="1" applyProtection="1">
      <alignment horizontal="left" wrapText="1" indent="2"/>
    </xf>
    <xf numFmtId="0" fontId="8" fillId="0" borderId="5" xfId="2" applyFont="1" applyBorder="1" applyAlignment="1" applyProtection="1">
      <alignment horizontal="left" wrapText="1" indent="2"/>
    </xf>
    <xf numFmtId="0" fontId="8" fillId="0" borderId="6" xfId="2" applyFont="1" applyBorder="1" applyAlignment="1" applyProtection="1">
      <alignment horizontal="left" wrapText="1" indent="2"/>
    </xf>
    <xf numFmtId="176" fontId="5" fillId="0" borderId="1" xfId="2" applyNumberFormat="1" applyFont="1" applyBorder="1" applyAlignment="1" applyProtection="1">
      <alignment vertical="center"/>
    </xf>
    <xf numFmtId="0" fontId="5" fillId="0" borderId="1" xfId="3" applyFont="1" applyBorder="1" applyAlignment="1" applyProtection="1">
      <alignment vertical="center"/>
    </xf>
    <xf numFmtId="0" fontId="8" fillId="0" borderId="1" xfId="2" applyFont="1" applyBorder="1" applyAlignment="1" applyProtection="1">
      <alignment vertical="center" wrapText="1"/>
    </xf>
    <xf numFmtId="0" fontId="8" fillId="0" borderId="1" xfId="3" applyFont="1" applyBorder="1" applyAlignment="1" applyProtection="1">
      <alignment vertical="center" wrapText="1"/>
    </xf>
    <xf numFmtId="0" fontId="1" fillId="0" borderId="1" xfId="2" applyBorder="1" applyAlignment="1" applyProtection="1">
      <alignment vertical="center"/>
    </xf>
    <xf numFmtId="0" fontId="1" fillId="0" borderId="1" xfId="3" applyFont="1" applyBorder="1" applyAlignment="1" applyProtection="1">
      <alignment vertical="center"/>
    </xf>
    <xf numFmtId="0" fontId="1" fillId="0" borderId="1" xfId="3" applyFont="1" applyBorder="1" applyAlignment="1" applyProtection="1">
      <alignment horizontal="center" vertical="center"/>
    </xf>
    <xf numFmtId="0" fontId="5" fillId="0" borderId="1" xfId="2" applyFont="1" applyBorder="1" applyAlignment="1" applyProtection="1">
      <alignment vertical="center"/>
    </xf>
    <xf numFmtId="0" fontId="1" fillId="0" borderId="1" xfId="2" applyBorder="1" applyAlignment="1" applyProtection="1">
      <alignment vertical="center" wrapText="1"/>
    </xf>
    <xf numFmtId="0" fontId="1" fillId="0" borderId="1" xfId="3" applyFont="1" applyBorder="1" applyAlignment="1" applyProtection="1">
      <alignment vertical="center" wrapText="1"/>
    </xf>
    <xf numFmtId="0" fontId="12" fillId="0" borderId="1" xfId="3" applyFont="1" applyBorder="1" applyAlignment="1" applyProtection="1">
      <alignment vertical="center"/>
    </xf>
    <xf numFmtId="0" fontId="7" fillId="0" borderId="1" xfId="2"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 xfId="2" applyFont="1" applyBorder="1" applyAlignment="1" applyProtection="1">
      <alignment horizontal="left" vertical="center" indent="2"/>
    </xf>
    <xf numFmtId="0" fontId="7" fillId="0" borderId="1" xfId="3" applyFont="1" applyBorder="1" applyAlignment="1" applyProtection="1">
      <alignment horizontal="left" vertical="center" indent="2"/>
    </xf>
    <xf numFmtId="0" fontId="7" fillId="0" borderId="1" xfId="0" applyFont="1" applyBorder="1" applyAlignment="1" applyProtection="1">
      <alignment horizontal="left" vertical="center" indent="2"/>
    </xf>
    <xf numFmtId="177" fontId="7" fillId="0" borderId="1" xfId="2" applyNumberFormat="1" applyFont="1" applyBorder="1" applyAlignment="1" applyProtection="1">
      <alignment horizontal="left" vertical="center" wrapText="1" indent="2"/>
    </xf>
    <xf numFmtId="177" fontId="7" fillId="0" borderId="1" xfId="3" applyNumberFormat="1" applyFont="1" applyBorder="1" applyAlignment="1" applyProtection="1">
      <alignment horizontal="left" vertical="center" indent="2"/>
    </xf>
    <xf numFmtId="177" fontId="7" fillId="0" borderId="1" xfId="0" applyNumberFormat="1" applyFont="1" applyBorder="1" applyAlignment="1" applyProtection="1">
      <alignment horizontal="left" vertical="center" indent="2"/>
    </xf>
    <xf numFmtId="0" fontId="7" fillId="0" borderId="3" xfId="2"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8" fontId="7" fillId="0" borderId="3" xfId="2" applyNumberFormat="1" applyFont="1" applyBorder="1" applyAlignment="1" applyProtection="1">
      <alignment horizontal="left" vertical="center" wrapText="1" indent="2"/>
    </xf>
    <xf numFmtId="178" fontId="7" fillId="0" borderId="3" xfId="3" applyNumberFormat="1" applyFont="1" applyBorder="1" applyAlignment="1" applyProtection="1">
      <alignment horizontal="left" vertical="center" indent="2"/>
    </xf>
    <xf numFmtId="178" fontId="7" fillId="0" borderId="3" xfId="0" applyNumberFormat="1" applyFont="1" applyBorder="1" applyAlignment="1" applyProtection="1">
      <alignment horizontal="left" vertical="center" indent="2"/>
    </xf>
    <xf numFmtId="0" fontId="5" fillId="0" borderId="0" xfId="2" applyFont="1" applyAlignment="1" applyProtection="1">
      <alignment shrinkToFit="1"/>
    </xf>
    <xf numFmtId="0" fontId="4" fillId="0" borderId="0" xfId="0" applyFont="1" applyAlignment="1" applyProtection="1">
      <alignment shrinkToFit="1"/>
    </xf>
    <xf numFmtId="0" fontId="1" fillId="0" borderId="0" xfId="2" applyAlignment="1" applyProtection="1">
      <alignment horizontal="left" vertical="center" shrinkToFit="1"/>
    </xf>
    <xf numFmtId="0" fontId="8" fillId="0" borderId="0" xfId="2" applyFont="1" applyAlignment="1" applyProtection="1">
      <alignment horizontal="center" vertical="center"/>
    </xf>
    <xf numFmtId="0" fontId="8" fillId="0" borderId="0" xfId="2" applyFont="1" applyAlignment="1" applyProtection="1">
      <alignment horizontal="distributed" vertical="center" justifyLastLine="1"/>
    </xf>
    <xf numFmtId="38" fontId="8" fillId="0" borderId="0" xfId="2" applyNumberFormat="1" applyFont="1" applyAlignment="1" applyProtection="1">
      <alignment horizontal="center" vertical="center" shrinkToFit="1"/>
    </xf>
    <xf numFmtId="0" fontId="8" fillId="0" borderId="0" xfId="2" applyFont="1" applyProtection="1"/>
    <xf numFmtId="0" fontId="8" fillId="0" borderId="0" xfId="2" applyFont="1" applyAlignment="1" applyProtection="1">
      <alignment wrapText="1"/>
    </xf>
    <xf numFmtId="0" fontId="8" fillId="0" borderId="0" xfId="2" applyFont="1" applyAlignment="1" applyProtection="1">
      <alignment horizontal="left" wrapText="1"/>
    </xf>
    <xf numFmtId="0" fontId="8" fillId="0" borderId="0" xfId="2" applyFont="1" applyAlignment="1" applyProtection="1">
      <alignment horizontal="center" shrinkToFit="1"/>
    </xf>
    <xf numFmtId="0" fontId="13" fillId="0" borderId="0" xfId="2" applyFont="1" applyAlignment="1" applyProtection="1">
      <alignment shrinkToFit="1"/>
    </xf>
    <xf numFmtId="38" fontId="8" fillId="0" borderId="0" xfId="1" applyFont="1" applyFill="1" applyBorder="1" applyAlignment="1" applyProtection="1">
      <alignment horizontal="right" shrinkToFit="1"/>
    </xf>
    <xf numFmtId="0" fontId="8" fillId="0" borderId="0" xfId="2" applyFont="1" applyAlignment="1" applyProtection="1">
      <alignment horizontal="center" wrapText="1"/>
    </xf>
    <xf numFmtId="38" fontId="8" fillId="0" borderId="0" xfId="2" applyNumberFormat="1" applyFont="1" applyAlignment="1" applyProtection="1">
      <alignment vertical="center"/>
    </xf>
    <xf numFmtId="49" fontId="8" fillId="0" borderId="0" xfId="2" applyNumberFormat="1" applyFont="1" applyAlignment="1" applyProtection="1">
      <alignment horizontal="left" vertical="center" wrapText="1"/>
    </xf>
    <xf numFmtId="38" fontId="8" fillId="0" borderId="0" xfId="2" applyNumberFormat="1" applyFont="1" applyAlignment="1" applyProtection="1">
      <alignment vertical="center" shrinkToFit="1"/>
    </xf>
    <xf numFmtId="49" fontId="8" fillId="0" borderId="0" xfId="2" applyNumberFormat="1" applyFont="1" applyAlignment="1" applyProtection="1">
      <alignment vertical="center" wrapText="1"/>
    </xf>
    <xf numFmtId="38" fontId="8" fillId="0" borderId="0" xfId="2" applyNumberFormat="1" applyFont="1" applyAlignment="1" applyProtection="1">
      <alignment horizontal="right" shrinkToFit="1"/>
    </xf>
    <xf numFmtId="49" fontId="8" fillId="0" borderId="0" xfId="2" applyNumberFormat="1" applyFont="1" applyAlignment="1" applyProtection="1">
      <alignment horizontal="distributed" vertical="center" justifyLastLine="1"/>
    </xf>
    <xf numFmtId="49" fontId="8" fillId="0" borderId="0" xfId="2" applyNumberFormat="1" applyFont="1" applyAlignment="1" applyProtection="1">
      <alignment horizontal="left" wrapText="1"/>
    </xf>
    <xf numFmtId="0" fontId="8" fillId="0" borderId="0" xfId="2" applyFont="1" applyAlignment="1" applyProtection="1">
      <alignment vertical="center" wrapText="1"/>
      <protection locked="0"/>
    </xf>
    <xf numFmtId="0" fontId="10" fillId="0" borderId="0" xfId="0" applyFont="1" applyAlignment="1" applyProtection="1">
      <alignment vertical="center" wrapText="1"/>
      <protection locked="0"/>
    </xf>
  </cellXfs>
  <cellStyles count="4">
    <cellStyle name="桁区切り" xfId="1" builtinId="6"/>
    <cellStyle name="標準" xfId="0" builtinId="0"/>
    <cellStyle name="標準_見積依頼書" xfId="3" xr:uid="{7DCF72E3-47D3-4BBE-ADE3-E7743E631D82}"/>
    <cellStyle name="標準_請求書　納品書　見積書" xfId="2" xr:uid="{36836417-D378-49AC-AA87-0DA3D78A1E5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E36A9-7493-4EAD-B6DE-40FC50B41290}">
  <sheetPr>
    <tabColor rgb="FFFF0000"/>
  </sheetPr>
  <dimension ref="A1:BC32"/>
  <sheetViews>
    <sheetView showGridLines="0" showZeros="0" tabSelected="1"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27</v>
      </c>
      <c r="AY2" s="11"/>
      <c r="AZ2" s="11"/>
      <c r="BA2" s="7" t="s">
        <v>4</v>
      </c>
      <c r="BB2" s="7"/>
      <c r="BC2" s="12"/>
    </row>
    <row r="3" spans="1:55" ht="48" customHeight="1" x14ac:dyDescent="0.15">
      <c r="D3" s="14" t="s">
        <v>27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6" t="s">
        <v>6</v>
      </c>
      <c r="AE4" s="76"/>
      <c r="AF4" s="76"/>
      <c r="AG4" s="76"/>
      <c r="AH4" s="76"/>
      <c r="AI4" s="76"/>
      <c r="AJ4" s="76"/>
      <c r="AK4" s="76"/>
      <c r="AL4" s="76"/>
      <c r="AM4" s="76"/>
      <c r="AN4" s="76"/>
      <c r="AO4" s="76"/>
      <c r="AP4" s="76"/>
      <c r="AQ4" s="76"/>
      <c r="AR4" s="76"/>
      <c r="AS4" s="76"/>
      <c r="AT4" s="76"/>
      <c r="AU4" s="76"/>
      <c r="AV4" s="76"/>
      <c r="AW4" s="76"/>
      <c r="AX4" s="76"/>
      <c r="AY4" s="77"/>
      <c r="AZ4" s="77"/>
      <c r="BA4" s="77"/>
      <c r="BB4" s="77"/>
      <c r="BC4" s="77"/>
    </row>
    <row r="5" spans="1:55" ht="48" customHeight="1" x14ac:dyDescent="0.15">
      <c r="V5" s="17" t="s">
        <v>7</v>
      </c>
      <c r="W5" s="17"/>
      <c r="X5" s="17"/>
      <c r="Y5" s="17"/>
      <c r="Z5" s="17"/>
      <c r="AA5" s="17"/>
      <c r="AD5" s="76"/>
      <c r="AE5" s="76"/>
      <c r="AF5" s="76"/>
      <c r="AG5" s="76"/>
      <c r="AH5" s="76"/>
      <c r="AI5" s="76"/>
      <c r="AJ5" s="76"/>
      <c r="AK5" s="76"/>
      <c r="AL5" s="76"/>
      <c r="AM5" s="76"/>
      <c r="AN5" s="76"/>
      <c r="AO5" s="76"/>
      <c r="AP5" s="76"/>
      <c r="AQ5" s="76"/>
      <c r="AR5" s="76"/>
      <c r="AS5" s="76"/>
      <c r="AT5" s="76"/>
      <c r="AU5" s="76"/>
      <c r="AV5" s="76"/>
      <c r="AW5" s="76"/>
      <c r="AX5" s="76"/>
      <c r="AY5" s="77"/>
      <c r="AZ5" s="77"/>
      <c r="BA5" s="77"/>
      <c r="BB5" s="77"/>
      <c r="BC5" s="77"/>
    </row>
    <row r="6" spans="1:55" ht="30" customHeight="1" x14ac:dyDescent="0.25">
      <c r="D6" s="18" t="s">
        <v>8</v>
      </c>
      <c r="E6" s="19"/>
      <c r="F6" s="19"/>
      <c r="G6" s="19"/>
      <c r="H6" s="19"/>
      <c r="I6" s="20">
        <f>入札書内訳書!G104</f>
        <v>0</v>
      </c>
      <c r="J6" s="20"/>
      <c r="K6" s="20"/>
      <c r="L6" s="20"/>
      <c r="M6" s="20"/>
      <c r="N6" s="20"/>
      <c r="O6" s="20"/>
      <c r="P6" s="20"/>
      <c r="Q6" s="20"/>
      <c r="R6" s="20"/>
      <c r="S6" s="20"/>
      <c r="T6" s="20"/>
      <c r="U6" s="20"/>
      <c r="V6" s="20" t="s">
        <v>9</v>
      </c>
      <c r="W6" s="20"/>
      <c r="X6" s="20"/>
      <c r="Y6" s="20"/>
      <c r="Z6" s="20"/>
      <c r="AA6" s="21"/>
      <c r="AB6" s="21"/>
      <c r="AD6" s="76"/>
      <c r="AE6" s="76"/>
      <c r="AF6" s="76"/>
      <c r="AG6" s="76"/>
      <c r="AH6" s="76"/>
      <c r="AI6" s="76"/>
      <c r="AJ6" s="76"/>
      <c r="AK6" s="76"/>
      <c r="AL6" s="76"/>
      <c r="AM6" s="76"/>
      <c r="AN6" s="76"/>
      <c r="AO6" s="76"/>
      <c r="AP6" s="76"/>
      <c r="AQ6" s="76"/>
      <c r="AR6" s="76"/>
      <c r="AS6" s="76"/>
      <c r="AT6" s="76"/>
      <c r="AU6" s="76"/>
      <c r="AV6" s="76"/>
      <c r="AW6" s="76"/>
      <c r="AX6" s="76"/>
      <c r="AY6" s="77"/>
      <c r="AZ6" s="77"/>
      <c r="BA6" s="77"/>
      <c r="BB6" s="77"/>
      <c r="BC6" s="77"/>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S28:BC29">
    <cfRule type="containsBlanks" dxfId="1" priority="1">
      <formula>LEN(TRIM(S28))=0</formula>
    </cfRule>
  </conditionalFormatting>
  <dataValidations count="4">
    <dataValidation type="list" allowBlank="1" showInputMessage="1" showErrorMessage="1" sqref="AK2:AM2" xr:uid="{90C9F816-3FB2-4D6C-94EE-48D1A696649D}">
      <formula1>"昭和,平成,令和"</formula1>
    </dataValidation>
    <dataValidation type="list" allowBlank="1" showInputMessage="1" showErrorMessage="1" sqref="V6:Z6" xr:uid="{6F886B71-722F-4F4D-A061-1508FA2B4A8F}">
      <formula1>"(税抜),(税込),(非課税)"</formula1>
    </dataValidation>
    <dataValidation type="list" allowBlank="1" showInputMessage="1" showErrorMessage="1" sqref="A1:BC1" xr:uid="{A60D26D1-BF6D-4882-AA28-9B8619AC78E6}">
      <formula1>"見　　積　　書,入　　札　　書,市価調査書"</formula1>
    </dataValidation>
    <dataValidation type="list" allowBlank="1" showInputMessage="1" sqref="I6:U6" xr:uid="{ED007310-9C96-452A-8FAC-AA8E6683627A}">
      <formula1>"単価による,品目別"</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7040-122B-4DA4-88DD-D8D6AB84A898}">
  <sheetPr>
    <tabColor rgb="FFFF0000"/>
  </sheetPr>
  <dimension ref="A1:G2004"/>
  <sheetViews>
    <sheetView showZeros="0" view="pageBreakPreview" zoomScaleNormal="100" zoomScaleSheetLayoutView="100"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2" customWidth="1"/>
    <col min="3" max="3" width="31.125" style="70" customWidth="1"/>
    <col min="4" max="4" width="4.125" style="59" customWidth="1"/>
    <col min="5" max="5" width="9.375" style="71" customWidth="1"/>
    <col min="6" max="6" width="9.375" style="73" customWidth="1"/>
    <col min="7" max="7" width="13.5" style="73" customWidth="1"/>
    <col min="8" max="16384" width="8" style="62"/>
  </cols>
  <sheetData>
    <row r="1" spans="1:7" ht="26.1" customHeight="1" x14ac:dyDescent="0.15">
      <c r="A1" s="59" t="s">
        <v>11</v>
      </c>
      <c r="B1" s="60" t="s">
        <v>12</v>
      </c>
      <c r="C1" s="74" t="s">
        <v>13</v>
      </c>
      <c r="D1" s="59" t="s">
        <v>14</v>
      </c>
      <c r="E1" s="61" t="s">
        <v>15</v>
      </c>
      <c r="F1" s="61" t="s">
        <v>23</v>
      </c>
      <c r="G1" s="61" t="s">
        <v>17</v>
      </c>
    </row>
    <row r="2" spans="1:7" ht="32.25" customHeight="1" x14ac:dyDescent="0.2">
      <c r="A2" s="59">
        <v>1</v>
      </c>
      <c r="B2" s="63" t="s">
        <v>29</v>
      </c>
      <c r="C2" s="75" t="s">
        <v>217</v>
      </c>
      <c r="D2" s="65" t="s">
        <v>31</v>
      </c>
      <c r="E2" s="66">
        <v>18</v>
      </c>
      <c r="F2" s="67"/>
      <c r="G2" s="1">
        <f>E2*F2</f>
        <v>0</v>
      </c>
    </row>
    <row r="3" spans="1:7" ht="32.25" customHeight="1" x14ac:dyDescent="0.2">
      <c r="A3" s="59">
        <v>2</v>
      </c>
      <c r="B3" s="63" t="s">
        <v>32</v>
      </c>
      <c r="C3" s="75" t="s">
        <v>218</v>
      </c>
      <c r="D3" s="65" t="s">
        <v>31</v>
      </c>
      <c r="E3" s="66">
        <v>6</v>
      </c>
      <c r="F3" s="67"/>
      <c r="G3" s="1">
        <f t="shared" ref="G3:G66" si="0">E3*F3</f>
        <v>0</v>
      </c>
    </row>
    <row r="4" spans="1:7" ht="32.25" customHeight="1" x14ac:dyDescent="0.2">
      <c r="A4" s="59">
        <v>3</v>
      </c>
      <c r="B4" s="63" t="s">
        <v>34</v>
      </c>
      <c r="C4" s="75" t="s">
        <v>219</v>
      </c>
      <c r="D4" s="65" t="s">
        <v>36</v>
      </c>
      <c r="E4" s="66">
        <v>1</v>
      </c>
      <c r="F4" s="67"/>
      <c r="G4" s="1">
        <f t="shared" si="0"/>
        <v>0</v>
      </c>
    </row>
    <row r="5" spans="1:7" ht="32.25" customHeight="1" x14ac:dyDescent="0.2">
      <c r="A5" s="59">
        <v>4</v>
      </c>
      <c r="B5" s="63" t="s">
        <v>37</v>
      </c>
      <c r="C5" s="75" t="s">
        <v>234</v>
      </c>
      <c r="D5" s="65" t="s">
        <v>31</v>
      </c>
      <c r="E5" s="66">
        <v>2</v>
      </c>
      <c r="F5" s="67"/>
      <c r="G5" s="1">
        <f t="shared" si="0"/>
        <v>0</v>
      </c>
    </row>
    <row r="6" spans="1:7" ht="32.25" customHeight="1" x14ac:dyDescent="0.2">
      <c r="A6" s="59">
        <v>5</v>
      </c>
      <c r="B6" s="63" t="s">
        <v>39</v>
      </c>
      <c r="C6" s="75" t="s">
        <v>235</v>
      </c>
      <c r="D6" s="65" t="s">
        <v>31</v>
      </c>
      <c r="E6" s="66">
        <v>1</v>
      </c>
      <c r="F6" s="67"/>
      <c r="G6" s="1">
        <f t="shared" si="0"/>
        <v>0</v>
      </c>
    </row>
    <row r="7" spans="1:7" ht="32.25" customHeight="1" x14ac:dyDescent="0.2">
      <c r="A7" s="59">
        <v>6</v>
      </c>
      <c r="B7" s="63" t="s">
        <v>41</v>
      </c>
      <c r="C7" s="75" t="s">
        <v>236</v>
      </c>
      <c r="D7" s="65" t="s">
        <v>31</v>
      </c>
      <c r="E7" s="66">
        <v>32</v>
      </c>
      <c r="F7" s="67"/>
      <c r="G7" s="1">
        <f t="shared" si="0"/>
        <v>0</v>
      </c>
    </row>
    <row r="8" spans="1:7" ht="32.25" customHeight="1" x14ac:dyDescent="0.2">
      <c r="A8" s="59">
        <v>7</v>
      </c>
      <c r="B8" s="63" t="s">
        <v>43</v>
      </c>
      <c r="C8" s="75" t="s">
        <v>237</v>
      </c>
      <c r="D8" s="65" t="s">
        <v>31</v>
      </c>
      <c r="E8" s="66">
        <v>32</v>
      </c>
      <c r="F8" s="67"/>
      <c r="G8" s="1">
        <f t="shared" si="0"/>
        <v>0</v>
      </c>
    </row>
    <row r="9" spans="1:7" ht="32.25" customHeight="1" x14ac:dyDescent="0.2">
      <c r="A9" s="59">
        <v>8</v>
      </c>
      <c r="B9" s="63" t="s">
        <v>45</v>
      </c>
      <c r="C9" s="75" t="s">
        <v>220</v>
      </c>
      <c r="D9" s="65" t="s">
        <v>31</v>
      </c>
      <c r="E9" s="66">
        <v>2</v>
      </c>
      <c r="F9" s="67"/>
      <c r="G9" s="1">
        <f t="shared" si="0"/>
        <v>0</v>
      </c>
    </row>
    <row r="10" spans="1:7" ht="32.25" customHeight="1" x14ac:dyDescent="0.2">
      <c r="A10" s="59">
        <v>9</v>
      </c>
      <c r="B10" s="63" t="s">
        <v>47</v>
      </c>
      <c r="C10" s="75" t="s">
        <v>221</v>
      </c>
      <c r="D10" s="65" t="s">
        <v>31</v>
      </c>
      <c r="E10" s="66">
        <v>2</v>
      </c>
      <c r="F10" s="67"/>
      <c r="G10" s="1">
        <f t="shared" si="0"/>
        <v>0</v>
      </c>
    </row>
    <row r="11" spans="1:7" ht="32.25" customHeight="1" x14ac:dyDescent="0.2">
      <c r="A11" s="59">
        <v>10</v>
      </c>
      <c r="B11" s="63" t="s">
        <v>49</v>
      </c>
      <c r="C11" s="75" t="s">
        <v>222</v>
      </c>
      <c r="D11" s="65" t="s">
        <v>31</v>
      </c>
      <c r="E11" s="66">
        <v>10</v>
      </c>
      <c r="F11" s="67"/>
      <c r="G11" s="1">
        <f t="shared" si="0"/>
        <v>0</v>
      </c>
    </row>
    <row r="12" spans="1:7" ht="32.25" customHeight="1" x14ac:dyDescent="0.2">
      <c r="A12" s="59">
        <v>11</v>
      </c>
      <c r="B12" s="63" t="s">
        <v>51</v>
      </c>
      <c r="C12" s="75" t="s">
        <v>223</v>
      </c>
      <c r="D12" s="65" t="s">
        <v>31</v>
      </c>
      <c r="E12" s="66">
        <v>10</v>
      </c>
      <c r="F12" s="67"/>
      <c r="G12" s="1">
        <f t="shared" si="0"/>
        <v>0</v>
      </c>
    </row>
    <row r="13" spans="1:7" ht="32.25" customHeight="1" x14ac:dyDescent="0.2">
      <c r="A13" s="59">
        <v>12</v>
      </c>
      <c r="B13" s="63" t="s">
        <v>53</v>
      </c>
      <c r="C13" s="75" t="s">
        <v>224</v>
      </c>
      <c r="D13" s="65" t="s">
        <v>31</v>
      </c>
      <c r="E13" s="66">
        <v>9</v>
      </c>
      <c r="F13" s="67"/>
      <c r="G13" s="1">
        <f t="shared" si="0"/>
        <v>0</v>
      </c>
    </row>
    <row r="14" spans="1:7" ht="32.25" customHeight="1" x14ac:dyDescent="0.2">
      <c r="A14" s="59">
        <v>13</v>
      </c>
      <c r="B14" s="63" t="s">
        <v>55</v>
      </c>
      <c r="C14" s="75" t="s">
        <v>238</v>
      </c>
      <c r="D14" s="65" t="s">
        <v>31</v>
      </c>
      <c r="E14" s="66">
        <v>4</v>
      </c>
      <c r="F14" s="67"/>
      <c r="G14" s="1">
        <f t="shared" si="0"/>
        <v>0</v>
      </c>
    </row>
    <row r="15" spans="1:7" ht="32.25" customHeight="1" x14ac:dyDescent="0.2">
      <c r="A15" s="59">
        <v>14</v>
      </c>
      <c r="B15" s="63" t="s">
        <v>57</v>
      </c>
      <c r="C15" s="75" t="s">
        <v>225</v>
      </c>
      <c r="D15" s="65" t="s">
        <v>31</v>
      </c>
      <c r="E15" s="66">
        <v>1</v>
      </c>
      <c r="F15" s="67"/>
      <c r="G15" s="1">
        <f t="shared" si="0"/>
        <v>0</v>
      </c>
    </row>
    <row r="16" spans="1:7" ht="32.25" customHeight="1" x14ac:dyDescent="0.2">
      <c r="A16" s="59">
        <v>15</v>
      </c>
      <c r="B16" s="63" t="s">
        <v>59</v>
      </c>
      <c r="C16" s="75" t="s">
        <v>226</v>
      </c>
      <c r="D16" s="65" t="s">
        <v>31</v>
      </c>
      <c r="E16" s="66">
        <v>5</v>
      </c>
      <c r="F16" s="67"/>
      <c r="G16" s="1">
        <f t="shared" si="0"/>
        <v>0</v>
      </c>
    </row>
    <row r="17" spans="1:7" ht="32.25" customHeight="1" x14ac:dyDescent="0.2">
      <c r="A17" s="59">
        <v>16</v>
      </c>
      <c r="B17" s="63" t="s">
        <v>61</v>
      </c>
      <c r="C17" s="75" t="s">
        <v>227</v>
      </c>
      <c r="D17" s="65" t="s">
        <v>31</v>
      </c>
      <c r="E17" s="66">
        <v>5</v>
      </c>
      <c r="F17" s="67"/>
      <c r="G17" s="1">
        <f t="shared" si="0"/>
        <v>0</v>
      </c>
    </row>
    <row r="18" spans="1:7" ht="32.25" customHeight="1" x14ac:dyDescent="0.2">
      <c r="A18" s="59">
        <v>17</v>
      </c>
      <c r="B18" s="63" t="s">
        <v>63</v>
      </c>
      <c r="C18" s="75" t="s">
        <v>228</v>
      </c>
      <c r="D18" s="65" t="s">
        <v>31</v>
      </c>
      <c r="E18" s="66">
        <v>7</v>
      </c>
      <c r="F18" s="67"/>
      <c r="G18" s="1">
        <f t="shared" si="0"/>
        <v>0</v>
      </c>
    </row>
    <row r="19" spans="1:7" ht="32.25" customHeight="1" x14ac:dyDescent="0.2">
      <c r="A19" s="59">
        <v>18</v>
      </c>
      <c r="B19" s="63" t="s">
        <v>63</v>
      </c>
      <c r="C19" s="75" t="s">
        <v>229</v>
      </c>
      <c r="D19" s="65" t="s">
        <v>31</v>
      </c>
      <c r="E19" s="66">
        <v>7</v>
      </c>
      <c r="F19" s="67"/>
      <c r="G19" s="1">
        <f t="shared" si="0"/>
        <v>0</v>
      </c>
    </row>
    <row r="20" spans="1:7" ht="32.25" customHeight="1" x14ac:dyDescent="0.2">
      <c r="A20" s="59">
        <v>19</v>
      </c>
      <c r="B20" s="63" t="s">
        <v>63</v>
      </c>
      <c r="C20" s="75" t="s">
        <v>230</v>
      </c>
      <c r="D20" s="65" t="s">
        <v>31</v>
      </c>
      <c r="E20" s="66">
        <v>9</v>
      </c>
      <c r="F20" s="67"/>
      <c r="G20" s="1">
        <f t="shared" si="0"/>
        <v>0</v>
      </c>
    </row>
    <row r="21" spans="1:7" ht="32.25" customHeight="1" x14ac:dyDescent="0.2">
      <c r="A21" s="59">
        <v>20</v>
      </c>
      <c r="B21" s="63" t="s">
        <v>67</v>
      </c>
      <c r="C21" s="75" t="s">
        <v>231</v>
      </c>
      <c r="D21" s="65" t="s">
        <v>31</v>
      </c>
      <c r="E21" s="66">
        <v>3</v>
      </c>
      <c r="F21" s="67"/>
      <c r="G21" s="1">
        <f t="shared" si="0"/>
        <v>0</v>
      </c>
    </row>
    <row r="22" spans="1:7" ht="32.25" customHeight="1" x14ac:dyDescent="0.2">
      <c r="A22" s="59">
        <v>21</v>
      </c>
      <c r="B22" s="63" t="s">
        <v>69</v>
      </c>
      <c r="C22" s="75" t="s">
        <v>232</v>
      </c>
      <c r="D22" s="65" t="s">
        <v>31</v>
      </c>
      <c r="E22" s="66">
        <v>6</v>
      </c>
      <c r="F22" s="67"/>
      <c r="G22" s="1">
        <f t="shared" si="0"/>
        <v>0</v>
      </c>
    </row>
    <row r="23" spans="1:7" ht="32.25" customHeight="1" x14ac:dyDescent="0.2">
      <c r="A23" s="59">
        <v>22</v>
      </c>
      <c r="B23" s="63" t="s">
        <v>69</v>
      </c>
      <c r="C23" s="75" t="s">
        <v>233</v>
      </c>
      <c r="D23" s="65" t="s">
        <v>31</v>
      </c>
      <c r="E23" s="66">
        <v>8</v>
      </c>
      <c r="F23" s="67"/>
      <c r="G23" s="1">
        <f t="shared" si="0"/>
        <v>0</v>
      </c>
    </row>
    <row r="24" spans="1:7" ht="32.25" customHeight="1" x14ac:dyDescent="0.2">
      <c r="A24" s="59">
        <v>23</v>
      </c>
      <c r="B24" s="63" t="s">
        <v>72</v>
      </c>
      <c r="C24" s="75" t="s">
        <v>239</v>
      </c>
      <c r="D24" s="65" t="s">
        <v>31</v>
      </c>
      <c r="E24" s="66">
        <v>1</v>
      </c>
      <c r="F24" s="67"/>
      <c r="G24" s="1">
        <f t="shared" si="0"/>
        <v>0</v>
      </c>
    </row>
    <row r="25" spans="1:7" ht="32.25" customHeight="1" x14ac:dyDescent="0.2">
      <c r="A25" s="59">
        <v>24</v>
      </c>
      <c r="B25" s="63" t="s">
        <v>72</v>
      </c>
      <c r="C25" s="75" t="s">
        <v>239</v>
      </c>
      <c r="D25" s="65" t="s">
        <v>31</v>
      </c>
      <c r="E25" s="66">
        <v>1</v>
      </c>
      <c r="F25" s="67"/>
      <c r="G25" s="1">
        <f t="shared" si="0"/>
        <v>0</v>
      </c>
    </row>
    <row r="26" spans="1:7" ht="32.25" customHeight="1" x14ac:dyDescent="0.2">
      <c r="A26" s="59">
        <v>25</v>
      </c>
      <c r="B26" s="63" t="s">
        <v>75</v>
      </c>
      <c r="C26" s="75">
        <v>50126538</v>
      </c>
      <c r="D26" s="65" t="s">
        <v>31</v>
      </c>
      <c r="E26" s="66">
        <v>4</v>
      </c>
      <c r="F26" s="67"/>
      <c r="G26" s="1">
        <f t="shared" si="0"/>
        <v>0</v>
      </c>
    </row>
    <row r="27" spans="1:7" ht="32.25" customHeight="1" x14ac:dyDescent="0.2">
      <c r="B27" s="68" t="s">
        <v>24</v>
      </c>
      <c r="C27" s="75"/>
      <c r="D27" s="65"/>
      <c r="E27" s="66"/>
      <c r="F27" s="67"/>
      <c r="G27" s="67">
        <f>SUM(G2:G26)</f>
        <v>0</v>
      </c>
    </row>
    <row r="28" spans="1:7" ht="32.25" customHeight="1" x14ac:dyDescent="0.2">
      <c r="A28" s="59">
        <v>26</v>
      </c>
      <c r="B28" s="63" t="s">
        <v>77</v>
      </c>
      <c r="C28" s="75" t="s">
        <v>246</v>
      </c>
      <c r="D28" s="65" t="s">
        <v>31</v>
      </c>
      <c r="E28" s="66">
        <v>2</v>
      </c>
      <c r="F28" s="67"/>
      <c r="G28" s="1">
        <f t="shared" si="0"/>
        <v>0</v>
      </c>
    </row>
    <row r="29" spans="1:7" ht="32.25" customHeight="1" x14ac:dyDescent="0.2">
      <c r="A29" s="59">
        <v>27</v>
      </c>
      <c r="B29" s="63" t="s">
        <v>79</v>
      </c>
      <c r="C29" s="75" t="s">
        <v>247</v>
      </c>
      <c r="D29" s="65" t="s">
        <v>31</v>
      </c>
      <c r="E29" s="66">
        <v>4</v>
      </c>
      <c r="F29" s="67"/>
      <c r="G29" s="1">
        <f t="shared" si="0"/>
        <v>0</v>
      </c>
    </row>
    <row r="30" spans="1:7" s="69" customFormat="1" ht="32.25" customHeight="1" x14ac:dyDescent="0.2">
      <c r="A30" s="59">
        <v>28</v>
      </c>
      <c r="B30" s="63" t="s">
        <v>79</v>
      </c>
      <c r="C30" s="75" t="s">
        <v>248</v>
      </c>
      <c r="D30" s="65" t="s">
        <v>31</v>
      </c>
      <c r="E30" s="66">
        <v>2</v>
      </c>
      <c r="F30" s="67"/>
      <c r="G30" s="1">
        <f t="shared" si="0"/>
        <v>0</v>
      </c>
    </row>
    <row r="31" spans="1:7" ht="32.25" customHeight="1" x14ac:dyDescent="0.2">
      <c r="A31" s="59">
        <v>29</v>
      </c>
      <c r="B31" s="63" t="s">
        <v>79</v>
      </c>
      <c r="C31" s="75" t="s">
        <v>249</v>
      </c>
      <c r="D31" s="65" t="s">
        <v>31</v>
      </c>
      <c r="E31" s="66">
        <v>2</v>
      </c>
      <c r="F31" s="67"/>
      <c r="G31" s="1">
        <f t="shared" si="0"/>
        <v>0</v>
      </c>
    </row>
    <row r="32" spans="1:7" ht="32.25" customHeight="1" x14ac:dyDescent="0.2">
      <c r="A32" s="59">
        <v>30</v>
      </c>
      <c r="B32" s="63" t="s">
        <v>83</v>
      </c>
      <c r="C32" s="75" t="s">
        <v>250</v>
      </c>
      <c r="D32" s="65" t="s">
        <v>31</v>
      </c>
      <c r="E32" s="66">
        <v>2</v>
      </c>
      <c r="F32" s="67"/>
      <c r="G32" s="1">
        <f t="shared" si="0"/>
        <v>0</v>
      </c>
    </row>
    <row r="33" spans="1:7" ht="32.25" customHeight="1" x14ac:dyDescent="0.2">
      <c r="A33" s="59">
        <v>31</v>
      </c>
      <c r="B33" s="63" t="s">
        <v>85</v>
      </c>
      <c r="C33" s="75" t="s">
        <v>240</v>
      </c>
      <c r="D33" s="65" t="s">
        <v>31</v>
      </c>
      <c r="E33" s="66">
        <v>2</v>
      </c>
      <c r="F33" s="67"/>
      <c r="G33" s="1">
        <f t="shared" si="0"/>
        <v>0</v>
      </c>
    </row>
    <row r="34" spans="1:7" ht="32.25" customHeight="1" x14ac:dyDescent="0.2">
      <c r="A34" s="59">
        <v>32</v>
      </c>
      <c r="B34" s="63" t="s">
        <v>87</v>
      </c>
      <c r="C34" s="75" t="s">
        <v>241</v>
      </c>
      <c r="D34" s="65" t="s">
        <v>31</v>
      </c>
      <c r="E34" s="66">
        <v>1</v>
      </c>
      <c r="F34" s="67"/>
      <c r="G34" s="1">
        <f t="shared" si="0"/>
        <v>0</v>
      </c>
    </row>
    <row r="35" spans="1:7" ht="32.25" customHeight="1" x14ac:dyDescent="0.2">
      <c r="A35" s="59">
        <v>33</v>
      </c>
      <c r="B35" s="63" t="s">
        <v>87</v>
      </c>
      <c r="C35" s="75" t="s">
        <v>242</v>
      </c>
      <c r="D35" s="65" t="s">
        <v>31</v>
      </c>
      <c r="E35" s="66">
        <v>1</v>
      </c>
      <c r="F35" s="67"/>
      <c r="G35" s="1">
        <f t="shared" si="0"/>
        <v>0</v>
      </c>
    </row>
    <row r="36" spans="1:7" ht="32.25" customHeight="1" x14ac:dyDescent="0.2">
      <c r="A36" s="59">
        <v>34</v>
      </c>
      <c r="B36" s="63" t="s">
        <v>85</v>
      </c>
      <c r="C36" s="75" t="s">
        <v>243</v>
      </c>
      <c r="D36" s="65" t="s">
        <v>31</v>
      </c>
      <c r="E36" s="66">
        <v>8</v>
      </c>
      <c r="F36" s="67"/>
      <c r="G36" s="1">
        <f t="shared" si="0"/>
        <v>0</v>
      </c>
    </row>
    <row r="37" spans="1:7" ht="32.25" customHeight="1" x14ac:dyDescent="0.2">
      <c r="A37" s="59">
        <v>35</v>
      </c>
      <c r="B37" s="63" t="s">
        <v>87</v>
      </c>
      <c r="C37" s="75" t="s">
        <v>244</v>
      </c>
      <c r="D37" s="65" t="s">
        <v>31</v>
      </c>
      <c r="E37" s="66">
        <v>6</v>
      </c>
      <c r="F37" s="67"/>
      <c r="G37" s="1">
        <f t="shared" si="0"/>
        <v>0</v>
      </c>
    </row>
    <row r="38" spans="1:7" ht="32.25" customHeight="1" x14ac:dyDescent="0.2">
      <c r="A38" s="59">
        <v>36</v>
      </c>
      <c r="B38" s="63" t="s">
        <v>87</v>
      </c>
      <c r="C38" s="75" t="s">
        <v>245</v>
      </c>
      <c r="D38" s="65" t="s">
        <v>31</v>
      </c>
      <c r="E38" s="66">
        <v>5</v>
      </c>
      <c r="F38" s="67"/>
      <c r="G38" s="1">
        <f t="shared" si="0"/>
        <v>0</v>
      </c>
    </row>
    <row r="39" spans="1:7" ht="32.25" customHeight="1" x14ac:dyDescent="0.2">
      <c r="A39" s="59">
        <v>37</v>
      </c>
      <c r="B39" s="63" t="s">
        <v>93</v>
      </c>
      <c r="C39" s="75" t="s">
        <v>251</v>
      </c>
      <c r="D39" s="65" t="s">
        <v>31</v>
      </c>
      <c r="E39" s="66">
        <v>13</v>
      </c>
      <c r="F39" s="67"/>
      <c r="G39" s="1">
        <f t="shared" si="0"/>
        <v>0</v>
      </c>
    </row>
    <row r="40" spans="1:7" ht="32.25" customHeight="1" x14ac:dyDescent="0.2">
      <c r="A40" s="59">
        <v>38</v>
      </c>
      <c r="B40" s="63" t="s">
        <v>95</v>
      </c>
      <c r="C40" s="75" t="s">
        <v>252</v>
      </c>
      <c r="D40" s="65" t="s">
        <v>31</v>
      </c>
      <c r="E40" s="66">
        <v>4</v>
      </c>
      <c r="F40" s="67"/>
      <c r="G40" s="1">
        <f t="shared" si="0"/>
        <v>0</v>
      </c>
    </row>
    <row r="41" spans="1:7" ht="32.25" customHeight="1" x14ac:dyDescent="0.2">
      <c r="A41" s="59">
        <v>39</v>
      </c>
      <c r="B41" s="63" t="s">
        <v>97</v>
      </c>
      <c r="C41" s="75" t="s">
        <v>253</v>
      </c>
      <c r="D41" s="65" t="s">
        <v>31</v>
      </c>
      <c r="E41" s="66">
        <v>3</v>
      </c>
      <c r="F41" s="67"/>
      <c r="G41" s="1">
        <f t="shared" si="0"/>
        <v>0</v>
      </c>
    </row>
    <row r="42" spans="1:7" ht="32.25" customHeight="1" x14ac:dyDescent="0.2">
      <c r="A42" s="59">
        <v>40</v>
      </c>
      <c r="B42" s="63" t="s">
        <v>99</v>
      </c>
      <c r="C42" s="75" t="s">
        <v>254</v>
      </c>
      <c r="D42" s="65" t="s">
        <v>31</v>
      </c>
      <c r="E42" s="66">
        <v>7</v>
      </c>
      <c r="F42" s="67"/>
      <c r="G42" s="1">
        <f t="shared" si="0"/>
        <v>0</v>
      </c>
    </row>
    <row r="43" spans="1:7" ht="32.25" customHeight="1" x14ac:dyDescent="0.2">
      <c r="A43" s="59">
        <v>41</v>
      </c>
      <c r="B43" s="63" t="s">
        <v>101</v>
      </c>
      <c r="C43" s="75" t="s">
        <v>255</v>
      </c>
      <c r="D43" s="65" t="s">
        <v>103</v>
      </c>
      <c r="E43" s="66">
        <v>3</v>
      </c>
      <c r="F43" s="67"/>
      <c r="G43" s="1">
        <f t="shared" si="0"/>
        <v>0</v>
      </c>
    </row>
    <row r="44" spans="1:7" ht="32.25" customHeight="1" x14ac:dyDescent="0.2">
      <c r="A44" s="59">
        <v>42</v>
      </c>
      <c r="B44" s="63" t="s">
        <v>104</v>
      </c>
      <c r="C44" s="75" t="s">
        <v>256</v>
      </c>
      <c r="D44" s="65" t="s">
        <v>36</v>
      </c>
      <c r="E44" s="66">
        <v>2</v>
      </c>
      <c r="F44" s="67"/>
      <c r="G44" s="1">
        <f t="shared" si="0"/>
        <v>0</v>
      </c>
    </row>
    <row r="45" spans="1:7" ht="32.25" customHeight="1" x14ac:dyDescent="0.2">
      <c r="A45" s="59">
        <v>43</v>
      </c>
      <c r="B45" s="63" t="s">
        <v>106</v>
      </c>
      <c r="C45" s="75" t="s">
        <v>257</v>
      </c>
      <c r="D45" s="65" t="s">
        <v>108</v>
      </c>
      <c r="E45" s="66">
        <v>6</v>
      </c>
      <c r="F45" s="67"/>
      <c r="G45" s="1">
        <f t="shared" si="0"/>
        <v>0</v>
      </c>
    </row>
    <row r="46" spans="1:7" ht="32.25" customHeight="1" x14ac:dyDescent="0.2">
      <c r="A46" s="59">
        <v>44</v>
      </c>
      <c r="B46" s="63" t="s">
        <v>109</v>
      </c>
      <c r="C46" s="75" t="s">
        <v>258</v>
      </c>
      <c r="D46" s="65" t="s">
        <v>31</v>
      </c>
      <c r="E46" s="66">
        <v>140</v>
      </c>
      <c r="F46" s="67"/>
      <c r="G46" s="1">
        <f t="shared" si="0"/>
        <v>0</v>
      </c>
    </row>
    <row r="47" spans="1:7" ht="32.25" customHeight="1" x14ac:dyDescent="0.2">
      <c r="A47" s="59">
        <v>45</v>
      </c>
      <c r="B47" s="63" t="s">
        <v>111</v>
      </c>
      <c r="C47" s="75" t="s">
        <v>259</v>
      </c>
      <c r="D47" s="65" t="s">
        <v>113</v>
      </c>
      <c r="E47" s="66">
        <v>7</v>
      </c>
      <c r="F47" s="67"/>
      <c r="G47" s="1">
        <f t="shared" si="0"/>
        <v>0</v>
      </c>
    </row>
    <row r="48" spans="1:7" ht="32.25" customHeight="1" x14ac:dyDescent="0.2">
      <c r="A48" s="59">
        <v>46</v>
      </c>
      <c r="B48" s="63" t="s">
        <v>114</v>
      </c>
      <c r="C48" s="75" t="s">
        <v>260</v>
      </c>
      <c r="D48" s="65" t="s">
        <v>116</v>
      </c>
      <c r="E48" s="66">
        <v>4</v>
      </c>
      <c r="F48" s="67"/>
      <c r="G48" s="1">
        <f t="shared" si="0"/>
        <v>0</v>
      </c>
    </row>
    <row r="49" spans="1:7" ht="32.25" customHeight="1" x14ac:dyDescent="0.2">
      <c r="A49" s="59">
        <v>47</v>
      </c>
      <c r="B49" s="63" t="s">
        <v>117</v>
      </c>
      <c r="C49" s="75" t="s">
        <v>261</v>
      </c>
      <c r="D49" s="65" t="s">
        <v>113</v>
      </c>
      <c r="E49" s="66">
        <v>70</v>
      </c>
      <c r="F49" s="67"/>
      <c r="G49" s="1">
        <f t="shared" si="0"/>
        <v>0</v>
      </c>
    </row>
    <row r="50" spans="1:7" ht="32.25" customHeight="1" x14ac:dyDescent="0.2">
      <c r="A50" s="59">
        <v>48</v>
      </c>
      <c r="B50" s="63" t="s">
        <v>119</v>
      </c>
      <c r="C50" s="75" t="s">
        <v>262</v>
      </c>
      <c r="D50" s="65" t="s">
        <v>113</v>
      </c>
      <c r="E50" s="66">
        <v>4</v>
      </c>
      <c r="F50" s="67"/>
      <c r="G50" s="1">
        <f t="shared" si="0"/>
        <v>0</v>
      </c>
    </row>
    <row r="51" spans="1:7" ht="32.25" customHeight="1" x14ac:dyDescent="0.2">
      <c r="A51" s="59">
        <v>49</v>
      </c>
      <c r="B51" s="63" t="s">
        <v>121</v>
      </c>
      <c r="C51" s="75" t="s">
        <v>263</v>
      </c>
      <c r="D51" s="65" t="s">
        <v>116</v>
      </c>
      <c r="E51" s="66">
        <v>40</v>
      </c>
      <c r="F51" s="67"/>
      <c r="G51" s="1">
        <f t="shared" si="0"/>
        <v>0</v>
      </c>
    </row>
    <row r="52" spans="1:7" ht="32.25" customHeight="1" x14ac:dyDescent="0.2">
      <c r="A52" s="59">
        <v>50</v>
      </c>
      <c r="B52" s="63" t="s">
        <v>123</v>
      </c>
      <c r="C52" s="75" t="s">
        <v>264</v>
      </c>
      <c r="D52" s="65" t="s">
        <v>116</v>
      </c>
      <c r="E52" s="66">
        <v>5</v>
      </c>
      <c r="F52" s="67"/>
      <c r="G52" s="1">
        <f t="shared" si="0"/>
        <v>0</v>
      </c>
    </row>
    <row r="53" spans="1:7" ht="32.25" customHeight="1" x14ac:dyDescent="0.2">
      <c r="B53" s="68" t="s">
        <v>24</v>
      </c>
      <c r="C53" s="75"/>
      <c r="D53" s="65"/>
      <c r="E53" s="66"/>
      <c r="F53" s="67"/>
      <c r="G53" s="67">
        <f>SUM(G28:G52)</f>
        <v>0</v>
      </c>
    </row>
    <row r="54" spans="1:7" ht="32.25" customHeight="1" x14ac:dyDescent="0.2">
      <c r="A54" s="59">
        <v>51</v>
      </c>
      <c r="B54" s="63" t="s">
        <v>125</v>
      </c>
      <c r="C54" s="75">
        <v>46620</v>
      </c>
      <c r="D54" s="65" t="s">
        <v>108</v>
      </c>
      <c r="E54" s="66">
        <v>40</v>
      </c>
      <c r="F54" s="67"/>
      <c r="G54" s="1">
        <f t="shared" si="0"/>
        <v>0</v>
      </c>
    </row>
    <row r="55" spans="1:7" ht="32.25" customHeight="1" x14ac:dyDescent="0.2">
      <c r="A55" s="59">
        <v>52</v>
      </c>
      <c r="B55" s="63" t="s">
        <v>127</v>
      </c>
      <c r="C55" s="75" t="s">
        <v>265</v>
      </c>
      <c r="D55" s="65" t="s">
        <v>31</v>
      </c>
      <c r="E55" s="66">
        <v>2</v>
      </c>
      <c r="F55" s="67"/>
      <c r="G55" s="1">
        <f t="shared" si="0"/>
        <v>0</v>
      </c>
    </row>
    <row r="56" spans="1:7" ht="32.25" customHeight="1" x14ac:dyDescent="0.2">
      <c r="A56" s="59">
        <v>53</v>
      </c>
      <c r="B56" s="63" t="s">
        <v>129</v>
      </c>
      <c r="C56" s="75" t="s">
        <v>266</v>
      </c>
      <c r="D56" s="65" t="s">
        <v>31</v>
      </c>
      <c r="E56" s="66">
        <v>5</v>
      </c>
      <c r="F56" s="67"/>
      <c r="G56" s="1">
        <f t="shared" si="0"/>
        <v>0</v>
      </c>
    </row>
    <row r="57" spans="1:7" ht="32.25" customHeight="1" x14ac:dyDescent="0.2">
      <c r="A57" s="59">
        <v>54</v>
      </c>
      <c r="B57" s="63" t="s">
        <v>131</v>
      </c>
      <c r="C57" s="75" t="s">
        <v>267</v>
      </c>
      <c r="D57" s="65" t="s">
        <v>133</v>
      </c>
      <c r="E57" s="66">
        <v>5</v>
      </c>
      <c r="F57" s="67"/>
      <c r="G57" s="1">
        <f t="shared" si="0"/>
        <v>0</v>
      </c>
    </row>
    <row r="58" spans="1:7" ht="32.25" customHeight="1" x14ac:dyDescent="0.2">
      <c r="A58" s="59">
        <v>55</v>
      </c>
      <c r="B58" s="63" t="s">
        <v>134</v>
      </c>
      <c r="C58" s="75" t="s">
        <v>268</v>
      </c>
      <c r="D58" s="65" t="s">
        <v>116</v>
      </c>
      <c r="E58" s="66">
        <v>5</v>
      </c>
      <c r="F58" s="67"/>
      <c r="G58" s="1">
        <f t="shared" si="0"/>
        <v>0</v>
      </c>
    </row>
    <row r="59" spans="1:7" ht="32.25" customHeight="1" x14ac:dyDescent="0.2">
      <c r="A59" s="59">
        <v>56</v>
      </c>
      <c r="B59" s="63" t="s">
        <v>136</v>
      </c>
      <c r="C59" s="75" t="s">
        <v>269</v>
      </c>
      <c r="D59" s="65" t="s">
        <v>36</v>
      </c>
      <c r="E59" s="66">
        <v>1</v>
      </c>
      <c r="F59" s="67"/>
      <c r="G59" s="1">
        <f t="shared" si="0"/>
        <v>0</v>
      </c>
    </row>
    <row r="60" spans="1:7" ht="32.25" customHeight="1" x14ac:dyDescent="0.2">
      <c r="A60" s="59">
        <v>57</v>
      </c>
      <c r="B60" s="63" t="s">
        <v>138</v>
      </c>
      <c r="C60" s="75" t="s">
        <v>270</v>
      </c>
      <c r="D60" s="65" t="s">
        <v>103</v>
      </c>
      <c r="E60" s="66">
        <v>5</v>
      </c>
      <c r="F60" s="67"/>
      <c r="G60" s="1">
        <f t="shared" si="0"/>
        <v>0</v>
      </c>
    </row>
    <row r="61" spans="1:7" ht="32.25" customHeight="1" x14ac:dyDescent="0.2">
      <c r="A61" s="59">
        <v>58</v>
      </c>
      <c r="B61" s="63" t="s">
        <v>140</v>
      </c>
      <c r="C61" s="75" t="s">
        <v>271</v>
      </c>
      <c r="D61" s="65" t="s">
        <v>113</v>
      </c>
      <c r="E61" s="66">
        <v>2</v>
      </c>
      <c r="F61" s="67"/>
      <c r="G61" s="1">
        <f t="shared" si="0"/>
        <v>0</v>
      </c>
    </row>
    <row r="62" spans="1:7" ht="32.25" customHeight="1" x14ac:dyDescent="0.2">
      <c r="A62" s="59">
        <v>59</v>
      </c>
      <c r="B62" s="63" t="s">
        <v>142</v>
      </c>
      <c r="C62" s="75" t="s">
        <v>272</v>
      </c>
      <c r="D62" s="65" t="s">
        <v>113</v>
      </c>
      <c r="E62" s="66">
        <v>10</v>
      </c>
      <c r="F62" s="67"/>
      <c r="G62" s="1">
        <f t="shared" si="0"/>
        <v>0</v>
      </c>
    </row>
    <row r="63" spans="1:7" ht="32.25" customHeight="1" x14ac:dyDescent="0.2">
      <c r="A63" s="59">
        <v>60</v>
      </c>
      <c r="B63" s="63" t="s">
        <v>144</v>
      </c>
      <c r="C63" s="75" t="s">
        <v>273</v>
      </c>
      <c r="D63" s="65" t="s">
        <v>133</v>
      </c>
      <c r="E63" s="66">
        <v>5</v>
      </c>
      <c r="F63" s="67"/>
      <c r="G63" s="1">
        <f t="shared" si="0"/>
        <v>0</v>
      </c>
    </row>
    <row r="64" spans="1:7" ht="32.25" customHeight="1" x14ac:dyDescent="0.2">
      <c r="A64" s="59">
        <v>61</v>
      </c>
      <c r="B64" s="63" t="s">
        <v>146</v>
      </c>
      <c r="C64" s="75">
        <v>71312</v>
      </c>
      <c r="D64" s="65" t="s">
        <v>103</v>
      </c>
      <c r="E64" s="66">
        <v>10</v>
      </c>
      <c r="F64" s="67"/>
      <c r="G64" s="1">
        <f t="shared" si="0"/>
        <v>0</v>
      </c>
    </row>
    <row r="65" spans="1:7" ht="32.25" customHeight="1" x14ac:dyDescent="0.2">
      <c r="A65" s="59">
        <v>62</v>
      </c>
      <c r="B65" s="63" t="s">
        <v>148</v>
      </c>
      <c r="C65" s="75">
        <v>52346</v>
      </c>
      <c r="D65" s="65" t="s">
        <v>113</v>
      </c>
      <c r="E65" s="66">
        <v>2</v>
      </c>
      <c r="F65" s="67"/>
      <c r="G65" s="1">
        <f t="shared" si="0"/>
        <v>0</v>
      </c>
    </row>
    <row r="66" spans="1:7" ht="32.25" customHeight="1" x14ac:dyDescent="0.2">
      <c r="A66" s="59">
        <v>63</v>
      </c>
      <c r="B66" s="63" t="s">
        <v>150</v>
      </c>
      <c r="C66" s="75">
        <v>50194742</v>
      </c>
      <c r="D66" s="65" t="s">
        <v>31</v>
      </c>
      <c r="E66" s="66">
        <v>1</v>
      </c>
      <c r="F66" s="67"/>
      <c r="G66" s="1">
        <f t="shared" si="0"/>
        <v>0</v>
      </c>
    </row>
    <row r="67" spans="1:7" ht="32.25" customHeight="1" x14ac:dyDescent="0.2">
      <c r="A67" s="59">
        <v>64</v>
      </c>
      <c r="B67" s="63" t="s">
        <v>32</v>
      </c>
      <c r="C67" s="75" t="s">
        <v>274</v>
      </c>
      <c r="D67" s="65" t="s">
        <v>31</v>
      </c>
      <c r="E67" s="66">
        <v>5</v>
      </c>
      <c r="F67" s="67"/>
      <c r="G67" s="1">
        <f t="shared" ref="G67:G102" si="1">E67*F67</f>
        <v>0</v>
      </c>
    </row>
    <row r="68" spans="1:7" ht="32.25" customHeight="1" x14ac:dyDescent="0.2">
      <c r="A68" s="59">
        <v>65</v>
      </c>
      <c r="B68" s="63" t="s">
        <v>153</v>
      </c>
      <c r="C68" s="75" t="s">
        <v>275</v>
      </c>
      <c r="D68" s="65" t="s">
        <v>31</v>
      </c>
      <c r="E68" s="66">
        <v>30</v>
      </c>
      <c r="F68" s="67"/>
      <c r="G68" s="1">
        <f t="shared" si="1"/>
        <v>0</v>
      </c>
    </row>
    <row r="69" spans="1:7" ht="32.25" customHeight="1" x14ac:dyDescent="0.2">
      <c r="A69" s="59">
        <v>66</v>
      </c>
      <c r="B69" s="63" t="s">
        <v>153</v>
      </c>
      <c r="C69" s="75" t="s">
        <v>276</v>
      </c>
      <c r="D69" s="65" t="s">
        <v>31</v>
      </c>
      <c r="E69" s="66">
        <v>50</v>
      </c>
      <c r="F69" s="67"/>
      <c r="G69" s="1">
        <f t="shared" si="1"/>
        <v>0</v>
      </c>
    </row>
    <row r="70" spans="1:7" ht="32.25" customHeight="1" x14ac:dyDescent="0.2">
      <c r="A70" s="59">
        <v>67</v>
      </c>
      <c r="B70" s="63" t="s">
        <v>156</v>
      </c>
      <c r="C70" s="75" t="s">
        <v>277</v>
      </c>
      <c r="D70" s="65" t="s">
        <v>31</v>
      </c>
      <c r="E70" s="66">
        <v>3</v>
      </c>
      <c r="F70" s="67"/>
      <c r="G70" s="1">
        <f t="shared" si="1"/>
        <v>0</v>
      </c>
    </row>
    <row r="71" spans="1:7" ht="32.25" customHeight="1" x14ac:dyDescent="0.2">
      <c r="A71" s="59">
        <v>68</v>
      </c>
      <c r="B71" s="63" t="s">
        <v>158</v>
      </c>
      <c r="C71" s="75">
        <v>52661</v>
      </c>
      <c r="D71" s="65" t="s">
        <v>31</v>
      </c>
      <c r="E71" s="66">
        <v>5</v>
      </c>
      <c r="F71" s="67"/>
      <c r="G71" s="1">
        <f t="shared" si="1"/>
        <v>0</v>
      </c>
    </row>
    <row r="72" spans="1:7" ht="32.25" customHeight="1" x14ac:dyDescent="0.2">
      <c r="A72" s="59">
        <v>69</v>
      </c>
      <c r="B72" s="63" t="s">
        <v>160</v>
      </c>
      <c r="C72" s="75" t="s">
        <v>278</v>
      </c>
      <c r="D72" s="65" t="s">
        <v>31</v>
      </c>
      <c r="E72" s="66">
        <v>1</v>
      </c>
      <c r="F72" s="67"/>
      <c r="G72" s="1">
        <f t="shared" si="1"/>
        <v>0</v>
      </c>
    </row>
    <row r="73" spans="1:7" ht="32.25" customHeight="1" x14ac:dyDescent="0.2">
      <c r="A73" s="59">
        <v>70</v>
      </c>
      <c r="B73" s="63" t="s">
        <v>162</v>
      </c>
      <c r="C73" s="75" t="s">
        <v>279</v>
      </c>
      <c r="D73" s="65" t="s">
        <v>31</v>
      </c>
      <c r="E73" s="66">
        <v>2</v>
      </c>
      <c r="F73" s="67"/>
      <c r="G73" s="1">
        <f t="shared" si="1"/>
        <v>0</v>
      </c>
    </row>
    <row r="74" spans="1:7" ht="32.25" customHeight="1" x14ac:dyDescent="0.2">
      <c r="A74" s="59">
        <v>71</v>
      </c>
      <c r="B74" s="63" t="s">
        <v>162</v>
      </c>
      <c r="C74" s="75" t="s">
        <v>280</v>
      </c>
      <c r="D74" s="65" t="s">
        <v>31</v>
      </c>
      <c r="E74" s="66">
        <v>2</v>
      </c>
      <c r="F74" s="67"/>
      <c r="G74" s="1">
        <f t="shared" si="1"/>
        <v>0</v>
      </c>
    </row>
    <row r="75" spans="1:7" ht="32.25" customHeight="1" x14ac:dyDescent="0.2">
      <c r="A75" s="59">
        <v>72</v>
      </c>
      <c r="B75" s="63" t="s">
        <v>165</v>
      </c>
      <c r="C75" s="75" t="s">
        <v>281</v>
      </c>
      <c r="D75" s="65" t="s">
        <v>31</v>
      </c>
      <c r="E75" s="66">
        <v>2</v>
      </c>
      <c r="F75" s="67"/>
      <c r="G75" s="1">
        <f t="shared" si="1"/>
        <v>0</v>
      </c>
    </row>
    <row r="76" spans="1:7" ht="32.25" customHeight="1" x14ac:dyDescent="0.2">
      <c r="A76" s="59">
        <v>73</v>
      </c>
      <c r="B76" s="63" t="s">
        <v>167</v>
      </c>
      <c r="C76" s="75" t="s">
        <v>282</v>
      </c>
      <c r="D76" s="65" t="s">
        <v>31</v>
      </c>
      <c r="E76" s="66">
        <v>2</v>
      </c>
      <c r="F76" s="67"/>
      <c r="G76" s="1">
        <f t="shared" si="1"/>
        <v>0</v>
      </c>
    </row>
    <row r="77" spans="1:7" ht="32.25" customHeight="1" x14ac:dyDescent="0.2">
      <c r="A77" s="59">
        <v>74</v>
      </c>
      <c r="B77" s="63" t="s">
        <v>169</v>
      </c>
      <c r="C77" s="75">
        <v>453232</v>
      </c>
      <c r="D77" s="65" t="s">
        <v>31</v>
      </c>
      <c r="E77" s="66">
        <v>2</v>
      </c>
      <c r="F77" s="67"/>
      <c r="G77" s="1">
        <f t="shared" si="1"/>
        <v>0</v>
      </c>
    </row>
    <row r="78" spans="1:7" ht="32.25" customHeight="1" x14ac:dyDescent="0.2">
      <c r="A78" s="59">
        <v>75</v>
      </c>
      <c r="B78" s="63" t="s">
        <v>171</v>
      </c>
      <c r="C78" s="75" t="s">
        <v>283</v>
      </c>
      <c r="D78" s="65" t="s">
        <v>31</v>
      </c>
      <c r="E78" s="66">
        <v>10</v>
      </c>
      <c r="F78" s="67"/>
      <c r="G78" s="1">
        <f t="shared" si="1"/>
        <v>0</v>
      </c>
    </row>
    <row r="79" spans="1:7" ht="32.25" customHeight="1" x14ac:dyDescent="0.2">
      <c r="B79" s="68" t="s">
        <v>24</v>
      </c>
      <c r="C79" s="75"/>
      <c r="D79" s="65"/>
      <c r="E79" s="66"/>
      <c r="F79" s="67"/>
      <c r="G79" s="67">
        <f>SUM(G54:G78)</f>
        <v>0</v>
      </c>
    </row>
    <row r="80" spans="1:7" ht="32.25" customHeight="1" x14ac:dyDescent="0.2">
      <c r="A80" s="59">
        <v>76</v>
      </c>
      <c r="B80" s="63" t="s">
        <v>173</v>
      </c>
      <c r="C80" s="75" t="s">
        <v>283</v>
      </c>
      <c r="D80" s="65" t="s">
        <v>31</v>
      </c>
      <c r="E80" s="66">
        <v>5</v>
      </c>
      <c r="F80" s="67"/>
      <c r="G80" s="1">
        <f t="shared" si="1"/>
        <v>0</v>
      </c>
    </row>
    <row r="81" spans="1:7" ht="32.25" customHeight="1" x14ac:dyDescent="0.2">
      <c r="A81" s="59">
        <v>77</v>
      </c>
      <c r="B81" s="63" t="s">
        <v>174</v>
      </c>
      <c r="C81" s="75">
        <v>322825</v>
      </c>
      <c r="D81" s="65" t="s">
        <v>31</v>
      </c>
      <c r="E81" s="66">
        <v>10</v>
      </c>
      <c r="F81" s="67"/>
      <c r="G81" s="1">
        <f t="shared" si="1"/>
        <v>0</v>
      </c>
    </row>
    <row r="82" spans="1:7" ht="32.25" customHeight="1" x14ac:dyDescent="0.2">
      <c r="A82" s="59">
        <v>78</v>
      </c>
      <c r="B82" s="63" t="s">
        <v>176</v>
      </c>
      <c r="C82" s="75">
        <v>392052</v>
      </c>
      <c r="D82" s="65" t="s">
        <v>31</v>
      </c>
      <c r="E82" s="66">
        <v>10</v>
      </c>
      <c r="F82" s="67"/>
      <c r="G82" s="1">
        <f t="shared" si="1"/>
        <v>0</v>
      </c>
    </row>
    <row r="83" spans="1:7" ht="32.25" customHeight="1" x14ac:dyDescent="0.2">
      <c r="A83" s="59">
        <v>79</v>
      </c>
      <c r="B83" s="63" t="s">
        <v>178</v>
      </c>
      <c r="C83" s="75">
        <v>392055</v>
      </c>
      <c r="D83" s="65" t="s">
        <v>31</v>
      </c>
      <c r="E83" s="66">
        <v>30</v>
      </c>
      <c r="F83" s="67"/>
      <c r="G83" s="1">
        <f t="shared" si="1"/>
        <v>0</v>
      </c>
    </row>
    <row r="84" spans="1:7" ht="32.25" customHeight="1" x14ac:dyDescent="0.2">
      <c r="A84" s="59">
        <v>80</v>
      </c>
      <c r="B84" s="63" t="s">
        <v>180</v>
      </c>
      <c r="C84" s="75" t="s">
        <v>284</v>
      </c>
      <c r="D84" s="65" t="s">
        <v>103</v>
      </c>
      <c r="E84" s="66">
        <v>1</v>
      </c>
      <c r="F84" s="67"/>
      <c r="G84" s="1">
        <f t="shared" si="1"/>
        <v>0</v>
      </c>
    </row>
    <row r="85" spans="1:7" ht="32.25" customHeight="1" x14ac:dyDescent="0.2">
      <c r="A85" s="59">
        <v>81</v>
      </c>
      <c r="B85" s="63" t="s">
        <v>182</v>
      </c>
      <c r="C85" s="75" t="s">
        <v>285</v>
      </c>
      <c r="D85" s="65" t="s">
        <v>108</v>
      </c>
      <c r="E85" s="66">
        <v>4</v>
      </c>
      <c r="F85" s="67"/>
      <c r="G85" s="1">
        <f t="shared" si="1"/>
        <v>0</v>
      </c>
    </row>
    <row r="86" spans="1:7" ht="32.25" customHeight="1" x14ac:dyDescent="0.2">
      <c r="A86" s="59">
        <v>82</v>
      </c>
      <c r="B86" s="63" t="s">
        <v>184</v>
      </c>
      <c r="C86" s="75" t="s">
        <v>286</v>
      </c>
      <c r="D86" s="65" t="s">
        <v>31</v>
      </c>
      <c r="E86" s="66">
        <v>1</v>
      </c>
      <c r="F86" s="67"/>
      <c r="G86" s="1">
        <f t="shared" si="1"/>
        <v>0</v>
      </c>
    </row>
    <row r="87" spans="1:7" ht="32.25" customHeight="1" x14ac:dyDescent="0.2">
      <c r="A87" s="59">
        <v>83</v>
      </c>
      <c r="B87" s="63" t="s">
        <v>186</v>
      </c>
      <c r="C87" s="75" t="s">
        <v>287</v>
      </c>
      <c r="D87" s="65" t="s">
        <v>108</v>
      </c>
      <c r="E87" s="66">
        <v>1</v>
      </c>
      <c r="F87" s="67"/>
      <c r="G87" s="1">
        <f t="shared" si="1"/>
        <v>0</v>
      </c>
    </row>
    <row r="88" spans="1:7" ht="32.25" customHeight="1" x14ac:dyDescent="0.2">
      <c r="A88" s="59">
        <v>84</v>
      </c>
      <c r="B88" s="63" t="s">
        <v>188</v>
      </c>
      <c r="C88" s="75" t="s">
        <v>288</v>
      </c>
      <c r="D88" s="65" t="s">
        <v>31</v>
      </c>
      <c r="E88" s="66">
        <v>8</v>
      </c>
      <c r="F88" s="67"/>
      <c r="G88" s="1">
        <f t="shared" si="1"/>
        <v>0</v>
      </c>
    </row>
    <row r="89" spans="1:7" ht="32.25" customHeight="1" x14ac:dyDescent="0.2">
      <c r="A89" s="59">
        <v>85</v>
      </c>
      <c r="B89" s="63" t="s">
        <v>190</v>
      </c>
      <c r="C89" s="75" t="s">
        <v>289</v>
      </c>
      <c r="D89" s="65" t="s">
        <v>31</v>
      </c>
      <c r="E89" s="66">
        <v>5</v>
      </c>
      <c r="F89" s="67"/>
      <c r="G89" s="1">
        <f t="shared" si="1"/>
        <v>0</v>
      </c>
    </row>
    <row r="90" spans="1:7" ht="32.25" customHeight="1" x14ac:dyDescent="0.2">
      <c r="A90" s="59">
        <v>86</v>
      </c>
      <c r="B90" s="63" t="s">
        <v>192</v>
      </c>
      <c r="C90" s="75" t="s">
        <v>290</v>
      </c>
      <c r="D90" s="65" t="s">
        <v>116</v>
      </c>
      <c r="E90" s="66">
        <v>5</v>
      </c>
      <c r="F90" s="67"/>
      <c r="G90" s="1">
        <f t="shared" si="1"/>
        <v>0</v>
      </c>
    </row>
    <row r="91" spans="1:7" ht="32.25" customHeight="1" x14ac:dyDescent="0.2">
      <c r="A91" s="59">
        <v>87</v>
      </c>
      <c r="B91" s="63" t="s">
        <v>194</v>
      </c>
      <c r="C91" s="75">
        <v>1448</v>
      </c>
      <c r="D91" s="65" t="s">
        <v>31</v>
      </c>
      <c r="E91" s="66">
        <v>5</v>
      </c>
      <c r="F91" s="67"/>
      <c r="G91" s="1">
        <f t="shared" si="1"/>
        <v>0</v>
      </c>
    </row>
    <row r="92" spans="1:7" ht="32.25" customHeight="1" x14ac:dyDescent="0.2">
      <c r="A92" s="59">
        <v>88</v>
      </c>
      <c r="B92" s="63" t="s">
        <v>196</v>
      </c>
      <c r="C92" s="75" t="s">
        <v>291</v>
      </c>
      <c r="D92" s="65" t="s">
        <v>31</v>
      </c>
      <c r="E92" s="66">
        <v>5</v>
      </c>
      <c r="F92" s="67"/>
      <c r="G92" s="1">
        <f t="shared" si="1"/>
        <v>0</v>
      </c>
    </row>
    <row r="93" spans="1:7" ht="32.25" customHeight="1" x14ac:dyDescent="0.2">
      <c r="A93" s="59">
        <v>89</v>
      </c>
      <c r="B93" s="63" t="s">
        <v>198</v>
      </c>
      <c r="C93" s="75" t="s">
        <v>292</v>
      </c>
      <c r="D93" s="65" t="s">
        <v>36</v>
      </c>
      <c r="E93" s="66">
        <v>3</v>
      </c>
      <c r="F93" s="67"/>
      <c r="G93" s="1">
        <f t="shared" si="1"/>
        <v>0</v>
      </c>
    </row>
    <row r="94" spans="1:7" ht="32.25" customHeight="1" x14ac:dyDescent="0.2">
      <c r="A94" s="59">
        <v>90</v>
      </c>
      <c r="B94" s="63" t="s">
        <v>200</v>
      </c>
      <c r="C94" s="75" t="s">
        <v>293</v>
      </c>
      <c r="D94" s="65" t="s">
        <v>133</v>
      </c>
      <c r="E94" s="66">
        <v>10</v>
      </c>
      <c r="F94" s="67"/>
      <c r="G94" s="1">
        <f t="shared" si="1"/>
        <v>0</v>
      </c>
    </row>
    <row r="95" spans="1:7" ht="32.25" customHeight="1" x14ac:dyDescent="0.2">
      <c r="A95" s="59">
        <v>91</v>
      </c>
      <c r="B95" s="63" t="s">
        <v>202</v>
      </c>
      <c r="C95" s="75" t="s">
        <v>294</v>
      </c>
      <c r="D95" s="65" t="s">
        <v>108</v>
      </c>
      <c r="E95" s="66">
        <v>5</v>
      </c>
      <c r="F95" s="67"/>
      <c r="G95" s="1">
        <f t="shared" si="1"/>
        <v>0</v>
      </c>
    </row>
    <row r="96" spans="1:7" ht="32.25" customHeight="1" x14ac:dyDescent="0.2">
      <c r="A96" s="59">
        <v>92</v>
      </c>
      <c r="B96" s="63" t="s">
        <v>204</v>
      </c>
      <c r="C96" s="75" t="s">
        <v>295</v>
      </c>
      <c r="D96" s="65" t="s">
        <v>31</v>
      </c>
      <c r="E96" s="66">
        <v>15</v>
      </c>
      <c r="F96" s="67"/>
      <c r="G96" s="1">
        <f t="shared" si="1"/>
        <v>0</v>
      </c>
    </row>
    <row r="97" spans="1:7" ht="32.25" customHeight="1" x14ac:dyDescent="0.2">
      <c r="A97" s="59">
        <v>93</v>
      </c>
      <c r="B97" s="63" t="s">
        <v>206</v>
      </c>
      <c r="C97" s="75" t="s">
        <v>296</v>
      </c>
      <c r="D97" s="65" t="s">
        <v>31</v>
      </c>
      <c r="E97" s="66">
        <v>6</v>
      </c>
      <c r="F97" s="67"/>
      <c r="G97" s="1">
        <f t="shared" si="1"/>
        <v>0</v>
      </c>
    </row>
    <row r="98" spans="1:7" ht="32.25" customHeight="1" x14ac:dyDescent="0.2">
      <c r="A98" s="59">
        <v>94</v>
      </c>
      <c r="B98" s="63" t="s">
        <v>208</v>
      </c>
      <c r="C98" s="75" t="s">
        <v>297</v>
      </c>
      <c r="D98" s="65" t="s">
        <v>36</v>
      </c>
      <c r="E98" s="66">
        <v>1</v>
      </c>
      <c r="F98" s="67"/>
      <c r="G98" s="1">
        <f t="shared" si="1"/>
        <v>0</v>
      </c>
    </row>
    <row r="99" spans="1:7" ht="32.25" customHeight="1" x14ac:dyDescent="0.2">
      <c r="A99" s="59">
        <v>95</v>
      </c>
      <c r="B99" s="63" t="s">
        <v>210</v>
      </c>
      <c r="C99" s="75" t="s">
        <v>298</v>
      </c>
      <c r="D99" s="65" t="s">
        <v>36</v>
      </c>
      <c r="E99" s="66">
        <v>1</v>
      </c>
      <c r="F99" s="67"/>
      <c r="G99" s="1">
        <f t="shared" si="1"/>
        <v>0</v>
      </c>
    </row>
    <row r="100" spans="1:7" ht="32.25" customHeight="1" x14ac:dyDescent="0.2">
      <c r="A100" s="59">
        <v>96</v>
      </c>
      <c r="B100" s="63" t="s">
        <v>212</v>
      </c>
      <c r="C100" s="75" t="s">
        <v>299</v>
      </c>
      <c r="D100" s="65" t="s">
        <v>36</v>
      </c>
      <c r="E100" s="66">
        <v>1</v>
      </c>
      <c r="F100" s="67"/>
      <c r="G100" s="1">
        <f t="shared" si="1"/>
        <v>0</v>
      </c>
    </row>
    <row r="101" spans="1:7" ht="32.25" customHeight="1" x14ac:dyDescent="0.2">
      <c r="A101" s="59">
        <v>97</v>
      </c>
      <c r="B101" s="63" t="s">
        <v>214</v>
      </c>
      <c r="C101" s="75" t="s">
        <v>300</v>
      </c>
      <c r="D101" s="65" t="s">
        <v>108</v>
      </c>
      <c r="E101" s="66">
        <v>1</v>
      </c>
      <c r="F101" s="67"/>
      <c r="G101" s="1">
        <f t="shared" si="1"/>
        <v>0</v>
      </c>
    </row>
    <row r="102" spans="1:7" ht="32.25" customHeight="1" x14ac:dyDescent="0.2">
      <c r="A102" s="59">
        <v>98</v>
      </c>
      <c r="B102" s="63" t="s">
        <v>95</v>
      </c>
      <c r="C102" s="75" t="s">
        <v>301</v>
      </c>
      <c r="D102" s="65" t="s">
        <v>113</v>
      </c>
      <c r="E102" s="66">
        <v>1</v>
      </c>
      <c r="F102" s="67"/>
      <c r="G102" s="1">
        <f t="shared" si="1"/>
        <v>0</v>
      </c>
    </row>
    <row r="103" spans="1:7" ht="32.25" customHeight="1" x14ac:dyDescent="0.2">
      <c r="B103" s="68" t="s">
        <v>24</v>
      </c>
      <c r="C103" s="75"/>
      <c r="D103" s="65"/>
      <c r="E103" s="66"/>
      <c r="F103" s="67"/>
      <c r="G103" s="67">
        <f>SUM(G80:G102)</f>
        <v>0</v>
      </c>
    </row>
    <row r="104" spans="1:7" ht="32.25" customHeight="1" x14ac:dyDescent="0.15">
      <c r="B104" s="68" t="s">
        <v>25</v>
      </c>
      <c r="F104" s="67"/>
      <c r="G104" s="67">
        <f>SUM(G103,G79,G53,G27)</f>
        <v>0</v>
      </c>
    </row>
    <row r="105" spans="1:7" ht="32.25" customHeight="1" x14ac:dyDescent="0.15">
      <c r="F105" s="67"/>
      <c r="G105" s="67">
        <v>0</v>
      </c>
    </row>
    <row r="106" spans="1:7" ht="32.25" customHeight="1" x14ac:dyDescent="0.15">
      <c r="F106" s="67"/>
      <c r="G106" s="67">
        <v>0</v>
      </c>
    </row>
    <row r="107" spans="1:7" ht="32.25" customHeight="1" x14ac:dyDescent="0.15">
      <c r="F107" s="67"/>
      <c r="G107" s="67">
        <v>0</v>
      </c>
    </row>
    <row r="108" spans="1:7" ht="32.25" customHeight="1" x14ac:dyDescent="0.15">
      <c r="F108" s="67"/>
      <c r="G108" s="67">
        <v>0</v>
      </c>
    </row>
    <row r="109" spans="1:7" ht="32.25" customHeight="1" x14ac:dyDescent="0.15">
      <c r="F109" s="67"/>
      <c r="G109" s="67">
        <v>0</v>
      </c>
    </row>
    <row r="110" spans="1:7" ht="32.25" customHeight="1" x14ac:dyDescent="0.15">
      <c r="F110" s="67"/>
      <c r="G110" s="67">
        <v>0</v>
      </c>
    </row>
    <row r="111" spans="1:7" ht="32.25" customHeight="1" x14ac:dyDescent="0.15">
      <c r="F111" s="67"/>
      <c r="G111" s="67">
        <v>0</v>
      </c>
    </row>
    <row r="112" spans="1:7" ht="32.25" customHeight="1" x14ac:dyDescent="0.15">
      <c r="F112" s="67"/>
      <c r="G112" s="67">
        <v>0</v>
      </c>
    </row>
    <row r="113" spans="6:7" ht="32.25" customHeight="1" x14ac:dyDescent="0.15">
      <c r="F113" s="67"/>
      <c r="G113" s="67">
        <v>0</v>
      </c>
    </row>
    <row r="114" spans="6:7" ht="32.25" customHeight="1" x14ac:dyDescent="0.15">
      <c r="F114" s="67"/>
      <c r="G114" s="67">
        <v>0</v>
      </c>
    </row>
    <row r="115" spans="6:7" ht="32.25" customHeight="1" x14ac:dyDescent="0.15">
      <c r="F115" s="67"/>
      <c r="G115" s="67">
        <v>0</v>
      </c>
    </row>
    <row r="116" spans="6:7" ht="32.25" customHeight="1" x14ac:dyDescent="0.15">
      <c r="F116" s="67"/>
      <c r="G116" s="67">
        <v>0</v>
      </c>
    </row>
    <row r="117" spans="6:7" ht="32.25" customHeight="1" x14ac:dyDescent="0.15">
      <c r="F117" s="67"/>
      <c r="G117" s="67">
        <v>0</v>
      </c>
    </row>
    <row r="118" spans="6:7" ht="32.25" customHeight="1" x14ac:dyDescent="0.15">
      <c r="F118" s="67"/>
      <c r="G118" s="67">
        <v>0</v>
      </c>
    </row>
    <row r="119" spans="6:7" ht="32.25" customHeight="1" x14ac:dyDescent="0.15">
      <c r="F119" s="67"/>
      <c r="G119" s="67">
        <v>0</v>
      </c>
    </row>
    <row r="120" spans="6:7" ht="32.25" customHeight="1" x14ac:dyDescent="0.15">
      <c r="F120" s="67"/>
      <c r="G120" s="67">
        <v>0</v>
      </c>
    </row>
    <row r="121" spans="6:7" ht="32.25" customHeight="1" x14ac:dyDescent="0.15">
      <c r="F121" s="67"/>
      <c r="G121" s="67">
        <v>0</v>
      </c>
    </row>
    <row r="122" spans="6:7" ht="32.25" customHeight="1" x14ac:dyDescent="0.15">
      <c r="F122" s="67"/>
      <c r="G122" s="67">
        <v>0</v>
      </c>
    </row>
    <row r="123" spans="6:7" ht="32.25" customHeight="1" x14ac:dyDescent="0.15">
      <c r="F123" s="67"/>
      <c r="G123" s="67">
        <v>0</v>
      </c>
    </row>
    <row r="124" spans="6:7" ht="32.25" customHeight="1" x14ac:dyDescent="0.15">
      <c r="F124" s="67"/>
      <c r="G124" s="67">
        <v>0</v>
      </c>
    </row>
    <row r="125" spans="6:7" ht="32.25" customHeight="1" x14ac:dyDescent="0.15">
      <c r="F125" s="67"/>
      <c r="G125" s="67">
        <v>0</v>
      </c>
    </row>
    <row r="126" spans="6:7" ht="32.25" customHeight="1" x14ac:dyDescent="0.15">
      <c r="F126" s="67"/>
      <c r="G126" s="67">
        <v>0</v>
      </c>
    </row>
    <row r="127" spans="6:7" ht="32.25" customHeight="1" x14ac:dyDescent="0.15">
      <c r="F127" s="67"/>
      <c r="G127" s="67">
        <v>0</v>
      </c>
    </row>
    <row r="128" spans="6:7" ht="32.25" customHeight="1" x14ac:dyDescent="0.15">
      <c r="F128" s="67"/>
      <c r="G128" s="67">
        <v>0</v>
      </c>
    </row>
    <row r="129" spans="6:7" ht="32.25" customHeight="1" x14ac:dyDescent="0.15">
      <c r="F129" s="67"/>
      <c r="G129" s="67">
        <v>0</v>
      </c>
    </row>
    <row r="130" spans="6:7" ht="32.25" customHeight="1" x14ac:dyDescent="0.15">
      <c r="F130" s="67"/>
      <c r="G130" s="67">
        <v>0</v>
      </c>
    </row>
    <row r="131" spans="6:7" ht="32.25" customHeight="1" x14ac:dyDescent="0.15">
      <c r="F131" s="67"/>
      <c r="G131" s="67">
        <v>0</v>
      </c>
    </row>
    <row r="132" spans="6:7" ht="32.25" customHeight="1" x14ac:dyDescent="0.15">
      <c r="F132" s="67"/>
      <c r="G132" s="67">
        <v>0</v>
      </c>
    </row>
    <row r="133" spans="6:7" ht="32.25" customHeight="1" x14ac:dyDescent="0.15">
      <c r="F133" s="67"/>
      <c r="G133" s="67">
        <v>0</v>
      </c>
    </row>
    <row r="134" spans="6:7" ht="32.25" customHeight="1" x14ac:dyDescent="0.15">
      <c r="F134" s="67"/>
      <c r="G134" s="67">
        <v>0</v>
      </c>
    </row>
    <row r="135" spans="6:7" ht="32.25" customHeight="1" x14ac:dyDescent="0.15">
      <c r="F135" s="67"/>
      <c r="G135" s="67">
        <v>0</v>
      </c>
    </row>
    <row r="136" spans="6:7" ht="32.25" customHeight="1" x14ac:dyDescent="0.15">
      <c r="F136" s="67"/>
      <c r="G136" s="67">
        <v>0</v>
      </c>
    </row>
    <row r="137" spans="6:7" ht="32.25" customHeight="1" x14ac:dyDescent="0.15">
      <c r="F137" s="67"/>
      <c r="G137" s="67">
        <v>0</v>
      </c>
    </row>
    <row r="138" spans="6:7" ht="32.25" customHeight="1" x14ac:dyDescent="0.15">
      <c r="F138" s="67"/>
      <c r="G138" s="67">
        <v>0</v>
      </c>
    </row>
    <row r="139" spans="6:7" ht="32.25" customHeight="1" x14ac:dyDescent="0.15">
      <c r="F139" s="67"/>
      <c r="G139" s="67">
        <v>0</v>
      </c>
    </row>
    <row r="140" spans="6:7" ht="32.25" customHeight="1" x14ac:dyDescent="0.15">
      <c r="F140" s="67"/>
      <c r="G140" s="67">
        <v>0</v>
      </c>
    </row>
    <row r="141" spans="6:7" ht="32.25" customHeight="1" x14ac:dyDescent="0.15">
      <c r="F141" s="67"/>
      <c r="G141" s="67">
        <v>0</v>
      </c>
    </row>
    <row r="142" spans="6:7" ht="32.25" customHeight="1" x14ac:dyDescent="0.15">
      <c r="F142" s="67"/>
      <c r="G142" s="67">
        <v>0</v>
      </c>
    </row>
    <row r="143" spans="6:7" ht="32.25" customHeight="1" x14ac:dyDescent="0.15">
      <c r="F143" s="67"/>
      <c r="G143" s="67">
        <v>0</v>
      </c>
    </row>
    <row r="144" spans="6:7" ht="32.25" customHeight="1" x14ac:dyDescent="0.15">
      <c r="F144" s="67"/>
      <c r="G144" s="67">
        <v>0</v>
      </c>
    </row>
    <row r="145" spans="6:7" ht="32.25" customHeight="1" x14ac:dyDescent="0.15">
      <c r="F145" s="67"/>
      <c r="G145" s="67">
        <v>0</v>
      </c>
    </row>
    <row r="146" spans="6:7" ht="32.25" customHeight="1" x14ac:dyDescent="0.15">
      <c r="F146" s="67"/>
      <c r="G146" s="67">
        <v>0</v>
      </c>
    </row>
    <row r="147" spans="6:7" ht="32.25" customHeight="1" x14ac:dyDescent="0.15">
      <c r="F147" s="67"/>
      <c r="G147" s="67">
        <v>0</v>
      </c>
    </row>
    <row r="148" spans="6:7" ht="32.25" customHeight="1" x14ac:dyDescent="0.15">
      <c r="F148" s="67"/>
      <c r="G148" s="67">
        <v>0</v>
      </c>
    </row>
    <row r="149" spans="6:7" ht="32.25" customHeight="1" x14ac:dyDescent="0.15">
      <c r="F149" s="67"/>
      <c r="G149" s="67">
        <v>0</v>
      </c>
    </row>
    <row r="150" spans="6:7" ht="32.25" customHeight="1" x14ac:dyDescent="0.15">
      <c r="F150" s="67"/>
      <c r="G150" s="67">
        <v>0</v>
      </c>
    </row>
    <row r="151" spans="6:7" ht="32.25" customHeight="1" x14ac:dyDescent="0.15">
      <c r="F151" s="67"/>
      <c r="G151" s="67">
        <v>0</v>
      </c>
    </row>
    <row r="152" spans="6:7" ht="32.25" customHeight="1" x14ac:dyDescent="0.15">
      <c r="F152" s="67"/>
      <c r="G152" s="67">
        <v>0</v>
      </c>
    </row>
    <row r="153" spans="6:7" ht="32.25" customHeight="1" x14ac:dyDescent="0.15">
      <c r="F153" s="67"/>
      <c r="G153" s="67">
        <v>0</v>
      </c>
    </row>
    <row r="154" spans="6:7" ht="32.25" customHeight="1" x14ac:dyDescent="0.15">
      <c r="F154" s="67"/>
      <c r="G154" s="67">
        <v>0</v>
      </c>
    </row>
    <row r="155" spans="6:7" ht="32.25" customHeight="1" x14ac:dyDescent="0.15">
      <c r="F155" s="67"/>
      <c r="G155" s="67">
        <v>0</v>
      </c>
    </row>
    <row r="156" spans="6:7" ht="32.25" customHeight="1" x14ac:dyDescent="0.15">
      <c r="F156" s="67"/>
      <c r="G156" s="67">
        <v>0</v>
      </c>
    </row>
    <row r="157" spans="6:7" ht="32.25" customHeight="1" x14ac:dyDescent="0.15">
      <c r="F157" s="67"/>
      <c r="G157" s="67">
        <v>0</v>
      </c>
    </row>
    <row r="158" spans="6:7" ht="32.25" customHeight="1" x14ac:dyDescent="0.15">
      <c r="F158" s="67"/>
      <c r="G158" s="67">
        <v>0</v>
      </c>
    </row>
    <row r="159" spans="6:7" ht="32.25" customHeight="1" x14ac:dyDescent="0.15">
      <c r="F159" s="67"/>
      <c r="G159" s="67">
        <v>0</v>
      </c>
    </row>
    <row r="160" spans="6: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row r="1006" spans="6:7" ht="32.25" customHeight="1" x14ac:dyDescent="0.15"/>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sheetData>
  <autoFilter ref="A1:G1" xr:uid="{00000000-0009-0000-0000-000016000000}"/>
  <phoneticPr fontId="9"/>
  <dataValidations count="1">
    <dataValidation type="list" allowBlank="1" showInputMessage="1" showErrorMessage="1" sqref="F1" xr:uid="{D5947044-B215-45E1-AFBA-75D05A28312C}">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F6EA-67C9-4A41-9259-4CE7E7B5FF77}">
  <sheetPr>
    <tabColor rgb="FFFFFF99"/>
  </sheetPr>
  <dimension ref="A1:BC32"/>
  <sheetViews>
    <sheetView showGridLines="0" showZeros="0" view="pageBreakPreview" topLeftCell="A2"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26</v>
      </c>
      <c r="AY2" s="11"/>
      <c r="AZ2" s="11"/>
      <c r="BA2" s="7" t="s">
        <v>4</v>
      </c>
      <c r="BB2" s="7"/>
      <c r="BC2" s="12"/>
    </row>
    <row r="3" spans="1:55" ht="48" customHeight="1" x14ac:dyDescent="0.15">
      <c r="D3" s="14" t="s">
        <v>27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6" t="s">
        <v>6</v>
      </c>
      <c r="AE4" s="76"/>
      <c r="AF4" s="76"/>
      <c r="AG4" s="76"/>
      <c r="AH4" s="76"/>
      <c r="AI4" s="76"/>
      <c r="AJ4" s="76"/>
      <c r="AK4" s="76"/>
      <c r="AL4" s="76"/>
      <c r="AM4" s="76"/>
      <c r="AN4" s="76"/>
      <c r="AO4" s="76"/>
      <c r="AP4" s="76"/>
      <c r="AQ4" s="76"/>
      <c r="AR4" s="76"/>
      <c r="AS4" s="76"/>
      <c r="AT4" s="76"/>
      <c r="AU4" s="76"/>
      <c r="AV4" s="76"/>
      <c r="AW4" s="76"/>
      <c r="AX4" s="76"/>
      <c r="AY4" s="77"/>
      <c r="AZ4" s="77"/>
      <c r="BA4" s="77"/>
      <c r="BB4" s="77"/>
      <c r="BC4" s="77"/>
    </row>
    <row r="5" spans="1:55" ht="48" customHeight="1" x14ac:dyDescent="0.15">
      <c r="V5" s="17" t="s">
        <v>7</v>
      </c>
      <c r="W5" s="17"/>
      <c r="X5" s="17"/>
      <c r="Y5" s="17"/>
      <c r="Z5" s="17"/>
      <c r="AA5" s="17"/>
      <c r="AD5" s="76"/>
      <c r="AE5" s="76"/>
      <c r="AF5" s="76"/>
      <c r="AG5" s="76"/>
      <c r="AH5" s="76"/>
      <c r="AI5" s="76"/>
      <c r="AJ5" s="76"/>
      <c r="AK5" s="76"/>
      <c r="AL5" s="76"/>
      <c r="AM5" s="76"/>
      <c r="AN5" s="76"/>
      <c r="AO5" s="76"/>
      <c r="AP5" s="76"/>
      <c r="AQ5" s="76"/>
      <c r="AR5" s="76"/>
      <c r="AS5" s="76"/>
      <c r="AT5" s="76"/>
      <c r="AU5" s="76"/>
      <c r="AV5" s="76"/>
      <c r="AW5" s="76"/>
      <c r="AX5" s="76"/>
      <c r="AY5" s="77"/>
      <c r="AZ5" s="77"/>
      <c r="BA5" s="77"/>
      <c r="BB5" s="77"/>
      <c r="BC5" s="77"/>
    </row>
    <row r="6" spans="1:55" ht="30" customHeight="1" x14ac:dyDescent="0.25">
      <c r="D6" s="18" t="s">
        <v>8</v>
      </c>
      <c r="E6" s="19"/>
      <c r="F6" s="19"/>
      <c r="G6" s="19"/>
      <c r="H6" s="19"/>
      <c r="I6" s="20">
        <f>市価調査書内訳書!G104</f>
        <v>0</v>
      </c>
      <c r="J6" s="20"/>
      <c r="K6" s="20"/>
      <c r="L6" s="20"/>
      <c r="M6" s="20"/>
      <c r="N6" s="20"/>
      <c r="O6" s="20"/>
      <c r="P6" s="20"/>
      <c r="Q6" s="20"/>
      <c r="R6" s="20"/>
      <c r="S6" s="20"/>
      <c r="T6" s="20"/>
      <c r="U6" s="20"/>
      <c r="V6" s="20" t="s">
        <v>9</v>
      </c>
      <c r="W6" s="20"/>
      <c r="X6" s="20"/>
      <c r="Y6" s="20"/>
      <c r="Z6" s="20"/>
      <c r="AA6" s="21"/>
      <c r="AB6" s="21"/>
      <c r="AD6" s="76"/>
      <c r="AE6" s="76"/>
      <c r="AF6" s="76"/>
      <c r="AG6" s="76"/>
      <c r="AH6" s="76"/>
      <c r="AI6" s="76"/>
      <c r="AJ6" s="76"/>
      <c r="AK6" s="76"/>
      <c r="AL6" s="76"/>
      <c r="AM6" s="76"/>
      <c r="AN6" s="76"/>
      <c r="AO6" s="76"/>
      <c r="AP6" s="76"/>
      <c r="AQ6" s="76"/>
      <c r="AR6" s="76"/>
      <c r="AS6" s="76"/>
      <c r="AT6" s="76"/>
      <c r="AU6" s="76"/>
      <c r="AV6" s="76"/>
      <c r="AW6" s="76"/>
      <c r="AX6" s="76"/>
      <c r="AY6" s="77"/>
      <c r="AZ6" s="77"/>
      <c r="BA6" s="77"/>
      <c r="BB6" s="77"/>
      <c r="BC6" s="77"/>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9"/>
  <conditionalFormatting sqref="S28:BC29">
    <cfRule type="containsBlanks" dxfId="0" priority="1">
      <formula>LEN(TRIM(S28))=0</formula>
    </cfRule>
  </conditionalFormatting>
  <dataValidations count="4">
    <dataValidation type="list" allowBlank="1" showInputMessage="1" sqref="I6:U6" xr:uid="{952FE835-A169-4355-A19B-58563CD6441B}">
      <formula1>"単価による,品目別"</formula1>
    </dataValidation>
    <dataValidation type="list" allowBlank="1" showInputMessage="1" showErrorMessage="1" sqref="A1:BC1" xr:uid="{0765630F-0EAA-4DF6-8D1E-4BC9041275B0}">
      <formula1>"見　　積　　書,入　　札　　書,市価調査書"</formula1>
    </dataValidation>
    <dataValidation type="list" allowBlank="1" showInputMessage="1" showErrorMessage="1" sqref="V6:Z6" xr:uid="{25B127C7-8705-4AE2-852F-F335A5D5AA15}">
      <formula1>"(税抜),(税込),(非課税)"</formula1>
    </dataValidation>
    <dataValidation type="list" allowBlank="1" showInputMessage="1" showErrorMessage="1" sqref="AK2:AM2" xr:uid="{1FAE9209-3E9A-41A9-9873-2DA4B1C628A8}">
      <formula1>"昭和,平成,令和"</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AF1C1-5670-4A90-ADE5-109C844C3661}">
  <sheetPr>
    <tabColor rgb="FFFFFF99"/>
  </sheetPr>
  <dimension ref="A1:G2004"/>
  <sheetViews>
    <sheetView showZeros="0" view="pageBreakPreview" zoomScaleNormal="100" zoomScaleSheetLayoutView="100"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2" customWidth="1"/>
    <col min="3" max="3" width="31.125" style="70" customWidth="1"/>
    <col min="4" max="4" width="4.125" style="59" customWidth="1"/>
    <col min="5" max="5" width="9.375" style="71" customWidth="1"/>
    <col min="6" max="6" width="9.375" style="73" customWidth="1"/>
    <col min="7" max="7" width="13.5" style="73" customWidth="1"/>
    <col min="8" max="16384" width="8" style="62"/>
  </cols>
  <sheetData>
    <row r="1" spans="1:7" ht="26.1" customHeight="1" x14ac:dyDescent="0.15">
      <c r="A1" s="59" t="s">
        <v>11</v>
      </c>
      <c r="B1" s="60" t="s">
        <v>12</v>
      </c>
      <c r="C1" s="60" t="s">
        <v>13</v>
      </c>
      <c r="D1" s="59" t="s">
        <v>14</v>
      </c>
      <c r="E1" s="61" t="s">
        <v>15</v>
      </c>
      <c r="F1" s="61" t="s">
        <v>23</v>
      </c>
      <c r="G1" s="61" t="s">
        <v>17</v>
      </c>
    </row>
    <row r="2" spans="1:7" ht="32.25" customHeight="1" x14ac:dyDescent="0.2">
      <c r="A2" s="59">
        <v>1</v>
      </c>
      <c r="B2" s="63" t="s">
        <v>29</v>
      </c>
      <c r="C2" s="64" t="s">
        <v>30</v>
      </c>
      <c r="D2" s="65" t="s">
        <v>31</v>
      </c>
      <c r="E2" s="66">
        <v>18</v>
      </c>
      <c r="F2" s="67"/>
      <c r="G2" s="1">
        <f>E2*F2</f>
        <v>0</v>
      </c>
    </row>
    <row r="3" spans="1:7" ht="32.25" customHeight="1" x14ac:dyDescent="0.2">
      <c r="A3" s="59">
        <v>2</v>
      </c>
      <c r="B3" s="63" t="s">
        <v>32</v>
      </c>
      <c r="C3" s="64" t="s">
        <v>33</v>
      </c>
      <c r="D3" s="65" t="s">
        <v>31</v>
      </c>
      <c r="E3" s="66">
        <v>6</v>
      </c>
      <c r="F3" s="67"/>
      <c r="G3" s="1">
        <f t="shared" ref="G3:G66" si="0">E3*F3</f>
        <v>0</v>
      </c>
    </row>
    <row r="4" spans="1:7" ht="32.25" customHeight="1" x14ac:dyDescent="0.2">
      <c r="A4" s="59">
        <v>3</v>
      </c>
      <c r="B4" s="63" t="s">
        <v>34</v>
      </c>
      <c r="C4" s="64" t="s">
        <v>35</v>
      </c>
      <c r="D4" s="65" t="s">
        <v>36</v>
      </c>
      <c r="E4" s="66">
        <v>1</v>
      </c>
      <c r="F4" s="67"/>
      <c r="G4" s="1">
        <f t="shared" si="0"/>
        <v>0</v>
      </c>
    </row>
    <row r="5" spans="1:7" ht="32.25" customHeight="1" x14ac:dyDescent="0.2">
      <c r="A5" s="59">
        <v>4</v>
      </c>
      <c r="B5" s="63" t="s">
        <v>37</v>
      </c>
      <c r="C5" s="64" t="s">
        <v>38</v>
      </c>
      <c r="D5" s="65" t="s">
        <v>31</v>
      </c>
      <c r="E5" s="66">
        <v>2</v>
      </c>
      <c r="F5" s="67"/>
      <c r="G5" s="1">
        <f t="shared" si="0"/>
        <v>0</v>
      </c>
    </row>
    <row r="6" spans="1:7" ht="32.25" customHeight="1" x14ac:dyDescent="0.2">
      <c r="A6" s="59">
        <v>5</v>
      </c>
      <c r="B6" s="63" t="s">
        <v>39</v>
      </c>
      <c r="C6" s="64" t="s">
        <v>40</v>
      </c>
      <c r="D6" s="65" t="s">
        <v>31</v>
      </c>
      <c r="E6" s="66">
        <v>1</v>
      </c>
      <c r="F6" s="67"/>
      <c r="G6" s="1">
        <f t="shared" si="0"/>
        <v>0</v>
      </c>
    </row>
    <row r="7" spans="1:7" ht="32.25" customHeight="1" x14ac:dyDescent="0.2">
      <c r="A7" s="59">
        <v>6</v>
      </c>
      <c r="B7" s="63" t="s">
        <v>41</v>
      </c>
      <c r="C7" s="64" t="s">
        <v>42</v>
      </c>
      <c r="D7" s="65" t="s">
        <v>31</v>
      </c>
      <c r="E7" s="66">
        <v>32</v>
      </c>
      <c r="F7" s="67"/>
      <c r="G7" s="1">
        <f t="shared" si="0"/>
        <v>0</v>
      </c>
    </row>
    <row r="8" spans="1:7" ht="32.25" customHeight="1" x14ac:dyDescent="0.2">
      <c r="A8" s="59">
        <v>7</v>
      </c>
      <c r="B8" s="63" t="s">
        <v>43</v>
      </c>
      <c r="C8" s="64" t="s">
        <v>44</v>
      </c>
      <c r="D8" s="65" t="s">
        <v>31</v>
      </c>
      <c r="E8" s="66">
        <v>32</v>
      </c>
      <c r="F8" s="67"/>
      <c r="G8" s="1">
        <f t="shared" si="0"/>
        <v>0</v>
      </c>
    </row>
    <row r="9" spans="1:7" ht="32.25" customHeight="1" x14ac:dyDescent="0.2">
      <c r="A9" s="59">
        <v>8</v>
      </c>
      <c r="B9" s="63" t="s">
        <v>45</v>
      </c>
      <c r="C9" s="64" t="s">
        <v>46</v>
      </c>
      <c r="D9" s="65" t="s">
        <v>31</v>
      </c>
      <c r="E9" s="66">
        <v>2</v>
      </c>
      <c r="F9" s="67"/>
      <c r="G9" s="1">
        <f t="shared" si="0"/>
        <v>0</v>
      </c>
    </row>
    <row r="10" spans="1:7" ht="32.25" customHeight="1" x14ac:dyDescent="0.2">
      <c r="A10" s="59">
        <v>9</v>
      </c>
      <c r="B10" s="63" t="s">
        <v>47</v>
      </c>
      <c r="C10" s="64" t="s">
        <v>48</v>
      </c>
      <c r="D10" s="65" t="s">
        <v>31</v>
      </c>
      <c r="E10" s="66">
        <v>2</v>
      </c>
      <c r="F10" s="67"/>
      <c r="G10" s="1">
        <f t="shared" si="0"/>
        <v>0</v>
      </c>
    </row>
    <row r="11" spans="1:7" ht="32.25" customHeight="1" x14ac:dyDescent="0.2">
      <c r="A11" s="59">
        <v>10</v>
      </c>
      <c r="B11" s="63" t="s">
        <v>49</v>
      </c>
      <c r="C11" s="64" t="s">
        <v>50</v>
      </c>
      <c r="D11" s="65" t="s">
        <v>31</v>
      </c>
      <c r="E11" s="66">
        <v>10</v>
      </c>
      <c r="F11" s="67"/>
      <c r="G11" s="1">
        <f t="shared" si="0"/>
        <v>0</v>
      </c>
    </row>
    <row r="12" spans="1:7" ht="32.25" customHeight="1" x14ac:dyDescent="0.2">
      <c r="A12" s="59">
        <v>11</v>
      </c>
      <c r="B12" s="63" t="s">
        <v>51</v>
      </c>
      <c r="C12" s="64" t="s">
        <v>52</v>
      </c>
      <c r="D12" s="65" t="s">
        <v>31</v>
      </c>
      <c r="E12" s="66">
        <v>10</v>
      </c>
      <c r="F12" s="67"/>
      <c r="G12" s="1">
        <f t="shared" si="0"/>
        <v>0</v>
      </c>
    </row>
    <row r="13" spans="1:7" ht="32.25" customHeight="1" x14ac:dyDescent="0.2">
      <c r="A13" s="59">
        <v>12</v>
      </c>
      <c r="B13" s="63" t="s">
        <v>53</v>
      </c>
      <c r="C13" s="64" t="s">
        <v>54</v>
      </c>
      <c r="D13" s="65" t="s">
        <v>31</v>
      </c>
      <c r="E13" s="66">
        <v>9</v>
      </c>
      <c r="F13" s="67"/>
      <c r="G13" s="1">
        <f t="shared" si="0"/>
        <v>0</v>
      </c>
    </row>
    <row r="14" spans="1:7" ht="32.25" customHeight="1" x14ac:dyDescent="0.2">
      <c r="A14" s="59">
        <v>13</v>
      </c>
      <c r="B14" s="63" t="s">
        <v>55</v>
      </c>
      <c r="C14" s="64" t="s">
        <v>56</v>
      </c>
      <c r="D14" s="65" t="s">
        <v>31</v>
      </c>
      <c r="E14" s="66">
        <v>4</v>
      </c>
      <c r="F14" s="67"/>
      <c r="G14" s="1">
        <f t="shared" si="0"/>
        <v>0</v>
      </c>
    </row>
    <row r="15" spans="1:7" ht="32.25" customHeight="1" x14ac:dyDescent="0.2">
      <c r="A15" s="59">
        <v>14</v>
      </c>
      <c r="B15" s="63" t="s">
        <v>57</v>
      </c>
      <c r="C15" s="64" t="s">
        <v>58</v>
      </c>
      <c r="D15" s="65" t="s">
        <v>31</v>
      </c>
      <c r="E15" s="66">
        <v>1</v>
      </c>
      <c r="F15" s="67"/>
      <c r="G15" s="1">
        <f t="shared" si="0"/>
        <v>0</v>
      </c>
    </row>
    <row r="16" spans="1:7" ht="32.25" customHeight="1" x14ac:dyDescent="0.2">
      <c r="A16" s="59">
        <v>15</v>
      </c>
      <c r="B16" s="63" t="s">
        <v>59</v>
      </c>
      <c r="C16" s="64" t="s">
        <v>60</v>
      </c>
      <c r="D16" s="65" t="s">
        <v>31</v>
      </c>
      <c r="E16" s="66">
        <v>5</v>
      </c>
      <c r="F16" s="67"/>
      <c r="G16" s="1">
        <f t="shared" si="0"/>
        <v>0</v>
      </c>
    </row>
    <row r="17" spans="1:7" ht="32.25" customHeight="1" x14ac:dyDescent="0.2">
      <c r="A17" s="59">
        <v>16</v>
      </c>
      <c r="B17" s="63" t="s">
        <v>61</v>
      </c>
      <c r="C17" s="64" t="s">
        <v>62</v>
      </c>
      <c r="D17" s="65" t="s">
        <v>31</v>
      </c>
      <c r="E17" s="66">
        <v>5</v>
      </c>
      <c r="F17" s="67"/>
      <c r="G17" s="1">
        <f t="shared" si="0"/>
        <v>0</v>
      </c>
    </row>
    <row r="18" spans="1:7" ht="32.25" customHeight="1" x14ac:dyDescent="0.2">
      <c r="A18" s="59">
        <v>17</v>
      </c>
      <c r="B18" s="63" t="s">
        <v>63</v>
      </c>
      <c r="C18" s="64" t="s">
        <v>64</v>
      </c>
      <c r="D18" s="65" t="s">
        <v>31</v>
      </c>
      <c r="E18" s="66">
        <v>7</v>
      </c>
      <c r="F18" s="67"/>
      <c r="G18" s="1">
        <f t="shared" si="0"/>
        <v>0</v>
      </c>
    </row>
    <row r="19" spans="1:7" ht="32.25" customHeight="1" x14ac:dyDescent="0.2">
      <c r="A19" s="59">
        <v>18</v>
      </c>
      <c r="B19" s="63" t="s">
        <v>63</v>
      </c>
      <c r="C19" s="64" t="s">
        <v>65</v>
      </c>
      <c r="D19" s="65" t="s">
        <v>31</v>
      </c>
      <c r="E19" s="66">
        <v>7</v>
      </c>
      <c r="F19" s="67"/>
      <c r="G19" s="1">
        <f t="shared" si="0"/>
        <v>0</v>
      </c>
    </row>
    <row r="20" spans="1:7" ht="32.25" customHeight="1" x14ac:dyDescent="0.2">
      <c r="A20" s="59">
        <v>19</v>
      </c>
      <c r="B20" s="63" t="s">
        <v>63</v>
      </c>
      <c r="C20" s="64" t="s">
        <v>66</v>
      </c>
      <c r="D20" s="65" t="s">
        <v>31</v>
      </c>
      <c r="E20" s="66">
        <v>9</v>
      </c>
      <c r="F20" s="67"/>
      <c r="G20" s="1">
        <f t="shared" si="0"/>
        <v>0</v>
      </c>
    </row>
    <row r="21" spans="1:7" ht="32.25" customHeight="1" x14ac:dyDescent="0.2">
      <c r="A21" s="59">
        <v>20</v>
      </c>
      <c r="B21" s="63" t="s">
        <v>67</v>
      </c>
      <c r="C21" s="64" t="s">
        <v>68</v>
      </c>
      <c r="D21" s="65" t="s">
        <v>31</v>
      </c>
      <c r="E21" s="66">
        <v>3</v>
      </c>
      <c r="F21" s="67"/>
      <c r="G21" s="1">
        <f t="shared" si="0"/>
        <v>0</v>
      </c>
    </row>
    <row r="22" spans="1:7" ht="32.25" customHeight="1" x14ac:dyDescent="0.2">
      <c r="A22" s="59">
        <v>21</v>
      </c>
      <c r="B22" s="63" t="s">
        <v>69</v>
      </c>
      <c r="C22" s="64" t="s">
        <v>70</v>
      </c>
      <c r="D22" s="65" t="s">
        <v>31</v>
      </c>
      <c r="E22" s="66">
        <v>6</v>
      </c>
      <c r="F22" s="67"/>
      <c r="G22" s="1">
        <f t="shared" si="0"/>
        <v>0</v>
      </c>
    </row>
    <row r="23" spans="1:7" ht="32.25" customHeight="1" x14ac:dyDescent="0.2">
      <c r="A23" s="59">
        <v>22</v>
      </c>
      <c r="B23" s="63" t="s">
        <v>69</v>
      </c>
      <c r="C23" s="64" t="s">
        <v>71</v>
      </c>
      <c r="D23" s="65" t="s">
        <v>31</v>
      </c>
      <c r="E23" s="66">
        <v>8</v>
      </c>
      <c r="F23" s="67"/>
      <c r="G23" s="1">
        <f t="shared" si="0"/>
        <v>0</v>
      </c>
    </row>
    <row r="24" spans="1:7" ht="32.25" customHeight="1" x14ac:dyDescent="0.2">
      <c r="A24" s="59">
        <v>23</v>
      </c>
      <c r="B24" s="63" t="s">
        <v>72</v>
      </c>
      <c r="C24" s="64" t="s">
        <v>73</v>
      </c>
      <c r="D24" s="65" t="s">
        <v>31</v>
      </c>
      <c r="E24" s="66">
        <v>1</v>
      </c>
      <c r="F24" s="67"/>
      <c r="G24" s="1">
        <f t="shared" si="0"/>
        <v>0</v>
      </c>
    </row>
    <row r="25" spans="1:7" ht="32.25" customHeight="1" x14ac:dyDescent="0.2">
      <c r="A25" s="59">
        <v>24</v>
      </c>
      <c r="B25" s="63" t="s">
        <v>72</v>
      </c>
      <c r="C25" s="64" t="s">
        <v>74</v>
      </c>
      <c r="D25" s="65" t="s">
        <v>31</v>
      </c>
      <c r="E25" s="66">
        <v>1</v>
      </c>
      <c r="F25" s="67"/>
      <c r="G25" s="1">
        <f t="shared" si="0"/>
        <v>0</v>
      </c>
    </row>
    <row r="26" spans="1:7" ht="32.25" customHeight="1" x14ac:dyDescent="0.2">
      <c r="A26" s="59">
        <v>25</v>
      </c>
      <c r="B26" s="63" t="s">
        <v>75</v>
      </c>
      <c r="C26" s="64" t="s">
        <v>76</v>
      </c>
      <c r="D26" s="65" t="s">
        <v>31</v>
      </c>
      <c r="E26" s="66">
        <v>4</v>
      </c>
      <c r="F26" s="67"/>
      <c r="G26" s="1">
        <f t="shared" si="0"/>
        <v>0</v>
      </c>
    </row>
    <row r="27" spans="1:7" ht="32.25" customHeight="1" x14ac:dyDescent="0.2">
      <c r="B27" s="68" t="s">
        <v>24</v>
      </c>
      <c r="C27" s="64"/>
      <c r="D27" s="65"/>
      <c r="E27" s="66"/>
      <c r="F27" s="67"/>
      <c r="G27" s="67">
        <f>SUM(G2:G26)</f>
        <v>0</v>
      </c>
    </row>
    <row r="28" spans="1:7" ht="32.25" customHeight="1" x14ac:dyDescent="0.2">
      <c r="A28" s="59">
        <v>26</v>
      </c>
      <c r="B28" s="63" t="s">
        <v>77</v>
      </c>
      <c r="C28" s="64" t="s">
        <v>78</v>
      </c>
      <c r="D28" s="65" t="s">
        <v>31</v>
      </c>
      <c r="E28" s="66">
        <v>2</v>
      </c>
      <c r="F28" s="67"/>
      <c r="G28" s="1">
        <f t="shared" si="0"/>
        <v>0</v>
      </c>
    </row>
    <row r="29" spans="1:7" ht="32.25" customHeight="1" x14ac:dyDescent="0.2">
      <c r="A29" s="59">
        <v>27</v>
      </c>
      <c r="B29" s="63" t="s">
        <v>79</v>
      </c>
      <c r="C29" s="64" t="s">
        <v>80</v>
      </c>
      <c r="D29" s="65" t="s">
        <v>31</v>
      </c>
      <c r="E29" s="66">
        <v>4</v>
      </c>
      <c r="F29" s="67"/>
      <c r="G29" s="1">
        <f t="shared" si="0"/>
        <v>0</v>
      </c>
    </row>
    <row r="30" spans="1:7" s="69" customFormat="1" ht="32.25" customHeight="1" x14ac:dyDescent="0.2">
      <c r="A30" s="59">
        <v>28</v>
      </c>
      <c r="B30" s="63" t="s">
        <v>79</v>
      </c>
      <c r="C30" s="64" t="s">
        <v>81</v>
      </c>
      <c r="D30" s="65" t="s">
        <v>31</v>
      </c>
      <c r="E30" s="66">
        <v>2</v>
      </c>
      <c r="F30" s="67"/>
      <c r="G30" s="1">
        <f t="shared" si="0"/>
        <v>0</v>
      </c>
    </row>
    <row r="31" spans="1:7" ht="32.25" customHeight="1" x14ac:dyDescent="0.2">
      <c r="A31" s="59">
        <v>29</v>
      </c>
      <c r="B31" s="63" t="s">
        <v>79</v>
      </c>
      <c r="C31" s="64" t="s">
        <v>82</v>
      </c>
      <c r="D31" s="65" t="s">
        <v>31</v>
      </c>
      <c r="E31" s="66">
        <v>2</v>
      </c>
      <c r="F31" s="67"/>
      <c r="G31" s="1">
        <f t="shared" si="0"/>
        <v>0</v>
      </c>
    </row>
    <row r="32" spans="1:7" ht="32.25" customHeight="1" x14ac:dyDescent="0.2">
      <c r="A32" s="59">
        <v>30</v>
      </c>
      <c r="B32" s="63" t="s">
        <v>83</v>
      </c>
      <c r="C32" s="64" t="s">
        <v>84</v>
      </c>
      <c r="D32" s="65" t="s">
        <v>31</v>
      </c>
      <c r="E32" s="66">
        <v>2</v>
      </c>
      <c r="F32" s="67"/>
      <c r="G32" s="1">
        <f t="shared" si="0"/>
        <v>0</v>
      </c>
    </row>
    <row r="33" spans="1:7" ht="32.25" customHeight="1" x14ac:dyDescent="0.2">
      <c r="A33" s="59">
        <v>31</v>
      </c>
      <c r="B33" s="63" t="s">
        <v>85</v>
      </c>
      <c r="C33" s="64" t="s">
        <v>86</v>
      </c>
      <c r="D33" s="65" t="s">
        <v>31</v>
      </c>
      <c r="E33" s="66">
        <v>2</v>
      </c>
      <c r="F33" s="67"/>
      <c r="G33" s="1">
        <f t="shared" si="0"/>
        <v>0</v>
      </c>
    </row>
    <row r="34" spans="1:7" ht="32.25" customHeight="1" x14ac:dyDescent="0.2">
      <c r="A34" s="59">
        <v>32</v>
      </c>
      <c r="B34" s="63" t="s">
        <v>87</v>
      </c>
      <c r="C34" s="64" t="s">
        <v>88</v>
      </c>
      <c r="D34" s="65" t="s">
        <v>31</v>
      </c>
      <c r="E34" s="66">
        <v>1</v>
      </c>
      <c r="F34" s="67"/>
      <c r="G34" s="1">
        <f t="shared" si="0"/>
        <v>0</v>
      </c>
    </row>
    <row r="35" spans="1:7" ht="32.25" customHeight="1" x14ac:dyDescent="0.2">
      <c r="A35" s="59">
        <v>33</v>
      </c>
      <c r="B35" s="63" t="s">
        <v>87</v>
      </c>
      <c r="C35" s="64" t="s">
        <v>89</v>
      </c>
      <c r="D35" s="65" t="s">
        <v>31</v>
      </c>
      <c r="E35" s="66">
        <v>1</v>
      </c>
      <c r="F35" s="67"/>
      <c r="G35" s="1">
        <f t="shared" si="0"/>
        <v>0</v>
      </c>
    </row>
    <row r="36" spans="1:7" ht="32.25" customHeight="1" x14ac:dyDescent="0.2">
      <c r="A36" s="59">
        <v>34</v>
      </c>
      <c r="B36" s="63" t="s">
        <v>85</v>
      </c>
      <c r="C36" s="64" t="s">
        <v>90</v>
      </c>
      <c r="D36" s="65" t="s">
        <v>31</v>
      </c>
      <c r="E36" s="66">
        <v>8</v>
      </c>
      <c r="F36" s="67"/>
      <c r="G36" s="1">
        <f t="shared" si="0"/>
        <v>0</v>
      </c>
    </row>
    <row r="37" spans="1:7" ht="32.25" customHeight="1" x14ac:dyDescent="0.2">
      <c r="A37" s="59">
        <v>35</v>
      </c>
      <c r="B37" s="63" t="s">
        <v>87</v>
      </c>
      <c r="C37" s="64" t="s">
        <v>91</v>
      </c>
      <c r="D37" s="65" t="s">
        <v>31</v>
      </c>
      <c r="E37" s="66">
        <v>6</v>
      </c>
      <c r="F37" s="67"/>
      <c r="G37" s="1">
        <f t="shared" si="0"/>
        <v>0</v>
      </c>
    </row>
    <row r="38" spans="1:7" ht="32.25" customHeight="1" x14ac:dyDescent="0.2">
      <c r="A38" s="59">
        <v>36</v>
      </c>
      <c r="B38" s="63" t="s">
        <v>87</v>
      </c>
      <c r="C38" s="64" t="s">
        <v>92</v>
      </c>
      <c r="D38" s="65" t="s">
        <v>31</v>
      </c>
      <c r="E38" s="66">
        <v>5</v>
      </c>
      <c r="F38" s="67"/>
      <c r="G38" s="1">
        <f t="shared" si="0"/>
        <v>0</v>
      </c>
    </row>
    <row r="39" spans="1:7" ht="32.25" customHeight="1" x14ac:dyDescent="0.2">
      <c r="A39" s="59">
        <v>37</v>
      </c>
      <c r="B39" s="63" t="s">
        <v>93</v>
      </c>
      <c r="C39" s="64" t="s">
        <v>94</v>
      </c>
      <c r="D39" s="65" t="s">
        <v>31</v>
      </c>
      <c r="E39" s="66">
        <v>13</v>
      </c>
      <c r="F39" s="67"/>
      <c r="G39" s="1">
        <f t="shared" si="0"/>
        <v>0</v>
      </c>
    </row>
    <row r="40" spans="1:7" ht="32.25" customHeight="1" x14ac:dyDescent="0.2">
      <c r="A40" s="59">
        <v>38</v>
      </c>
      <c r="B40" s="63" t="s">
        <v>95</v>
      </c>
      <c r="C40" s="64" t="s">
        <v>96</v>
      </c>
      <c r="D40" s="65" t="s">
        <v>31</v>
      </c>
      <c r="E40" s="66">
        <v>4</v>
      </c>
      <c r="F40" s="67"/>
      <c r="G40" s="1">
        <f t="shared" si="0"/>
        <v>0</v>
      </c>
    </row>
    <row r="41" spans="1:7" ht="32.25" customHeight="1" x14ac:dyDescent="0.2">
      <c r="A41" s="59">
        <v>39</v>
      </c>
      <c r="B41" s="63" t="s">
        <v>97</v>
      </c>
      <c r="C41" s="64" t="s">
        <v>98</v>
      </c>
      <c r="D41" s="65" t="s">
        <v>31</v>
      </c>
      <c r="E41" s="66">
        <v>3</v>
      </c>
      <c r="F41" s="67"/>
      <c r="G41" s="1">
        <f t="shared" si="0"/>
        <v>0</v>
      </c>
    </row>
    <row r="42" spans="1:7" ht="32.25" customHeight="1" x14ac:dyDescent="0.2">
      <c r="A42" s="59">
        <v>40</v>
      </c>
      <c r="B42" s="63" t="s">
        <v>99</v>
      </c>
      <c r="C42" s="64" t="s">
        <v>100</v>
      </c>
      <c r="D42" s="65" t="s">
        <v>31</v>
      </c>
      <c r="E42" s="66">
        <v>7</v>
      </c>
      <c r="F42" s="67"/>
      <c r="G42" s="1">
        <f t="shared" si="0"/>
        <v>0</v>
      </c>
    </row>
    <row r="43" spans="1:7" ht="32.25" customHeight="1" x14ac:dyDescent="0.2">
      <c r="A43" s="59">
        <v>41</v>
      </c>
      <c r="B43" s="63" t="s">
        <v>101</v>
      </c>
      <c r="C43" s="64" t="s">
        <v>102</v>
      </c>
      <c r="D43" s="65" t="s">
        <v>103</v>
      </c>
      <c r="E43" s="66">
        <v>3</v>
      </c>
      <c r="F43" s="67"/>
      <c r="G43" s="1">
        <f t="shared" si="0"/>
        <v>0</v>
      </c>
    </row>
    <row r="44" spans="1:7" ht="32.25" customHeight="1" x14ac:dyDescent="0.2">
      <c r="A44" s="59">
        <v>42</v>
      </c>
      <c r="B44" s="63" t="s">
        <v>104</v>
      </c>
      <c r="C44" s="64" t="s">
        <v>105</v>
      </c>
      <c r="D44" s="65" t="s">
        <v>36</v>
      </c>
      <c r="E44" s="66">
        <v>2</v>
      </c>
      <c r="F44" s="67"/>
      <c r="G44" s="1">
        <f t="shared" si="0"/>
        <v>0</v>
      </c>
    </row>
    <row r="45" spans="1:7" ht="32.25" customHeight="1" x14ac:dyDescent="0.2">
      <c r="A45" s="59">
        <v>43</v>
      </c>
      <c r="B45" s="63" t="s">
        <v>106</v>
      </c>
      <c r="C45" s="64" t="s">
        <v>107</v>
      </c>
      <c r="D45" s="65" t="s">
        <v>108</v>
      </c>
      <c r="E45" s="66">
        <v>6</v>
      </c>
      <c r="F45" s="67"/>
      <c r="G45" s="1">
        <f t="shared" si="0"/>
        <v>0</v>
      </c>
    </row>
    <row r="46" spans="1:7" ht="32.25" customHeight="1" x14ac:dyDescent="0.2">
      <c r="A46" s="59">
        <v>44</v>
      </c>
      <c r="B46" s="63" t="s">
        <v>109</v>
      </c>
      <c r="C46" s="64" t="s">
        <v>110</v>
      </c>
      <c r="D46" s="65" t="s">
        <v>31</v>
      </c>
      <c r="E46" s="66">
        <v>140</v>
      </c>
      <c r="F46" s="67"/>
      <c r="G46" s="1">
        <f t="shared" si="0"/>
        <v>0</v>
      </c>
    </row>
    <row r="47" spans="1:7" ht="32.25" customHeight="1" x14ac:dyDescent="0.2">
      <c r="A47" s="59">
        <v>45</v>
      </c>
      <c r="B47" s="63" t="s">
        <v>111</v>
      </c>
      <c r="C47" s="64" t="s">
        <v>112</v>
      </c>
      <c r="D47" s="65" t="s">
        <v>113</v>
      </c>
      <c r="E47" s="66">
        <v>7</v>
      </c>
      <c r="F47" s="67"/>
      <c r="G47" s="1">
        <f t="shared" si="0"/>
        <v>0</v>
      </c>
    </row>
    <row r="48" spans="1:7" ht="32.25" customHeight="1" x14ac:dyDescent="0.2">
      <c r="A48" s="59">
        <v>46</v>
      </c>
      <c r="B48" s="63" t="s">
        <v>114</v>
      </c>
      <c r="C48" s="64" t="s">
        <v>115</v>
      </c>
      <c r="D48" s="65" t="s">
        <v>116</v>
      </c>
      <c r="E48" s="66">
        <v>4</v>
      </c>
      <c r="F48" s="67"/>
      <c r="G48" s="1">
        <f t="shared" si="0"/>
        <v>0</v>
      </c>
    </row>
    <row r="49" spans="1:7" ht="32.25" customHeight="1" x14ac:dyDescent="0.2">
      <c r="A49" s="59">
        <v>47</v>
      </c>
      <c r="B49" s="63" t="s">
        <v>117</v>
      </c>
      <c r="C49" s="64" t="s">
        <v>118</v>
      </c>
      <c r="D49" s="65" t="s">
        <v>113</v>
      </c>
      <c r="E49" s="66">
        <v>70</v>
      </c>
      <c r="F49" s="67"/>
      <c r="G49" s="1">
        <f t="shared" si="0"/>
        <v>0</v>
      </c>
    </row>
    <row r="50" spans="1:7" ht="32.25" customHeight="1" x14ac:dyDescent="0.2">
      <c r="A50" s="59">
        <v>48</v>
      </c>
      <c r="B50" s="63" t="s">
        <v>119</v>
      </c>
      <c r="C50" s="64" t="s">
        <v>120</v>
      </c>
      <c r="D50" s="65" t="s">
        <v>113</v>
      </c>
      <c r="E50" s="66">
        <v>4</v>
      </c>
      <c r="F50" s="67"/>
      <c r="G50" s="1">
        <f t="shared" si="0"/>
        <v>0</v>
      </c>
    </row>
    <row r="51" spans="1:7" ht="32.25" customHeight="1" x14ac:dyDescent="0.2">
      <c r="A51" s="59">
        <v>49</v>
      </c>
      <c r="B51" s="63" t="s">
        <v>121</v>
      </c>
      <c r="C51" s="64" t="s">
        <v>122</v>
      </c>
      <c r="D51" s="65" t="s">
        <v>116</v>
      </c>
      <c r="E51" s="66">
        <v>40</v>
      </c>
      <c r="F51" s="67"/>
      <c r="G51" s="1">
        <f t="shared" si="0"/>
        <v>0</v>
      </c>
    </row>
    <row r="52" spans="1:7" ht="32.25" customHeight="1" x14ac:dyDescent="0.2">
      <c r="A52" s="59">
        <v>50</v>
      </c>
      <c r="B52" s="63" t="s">
        <v>123</v>
      </c>
      <c r="C52" s="64" t="s">
        <v>124</v>
      </c>
      <c r="D52" s="65" t="s">
        <v>116</v>
      </c>
      <c r="E52" s="66">
        <v>5</v>
      </c>
      <c r="F52" s="67"/>
      <c r="G52" s="1">
        <f t="shared" si="0"/>
        <v>0</v>
      </c>
    </row>
    <row r="53" spans="1:7" ht="32.25" customHeight="1" x14ac:dyDescent="0.2">
      <c r="B53" s="68" t="s">
        <v>24</v>
      </c>
      <c r="C53" s="64"/>
      <c r="D53" s="65"/>
      <c r="E53" s="66"/>
      <c r="F53" s="67"/>
      <c r="G53" s="67">
        <f>SUM(G28:G52)</f>
        <v>0</v>
      </c>
    </row>
    <row r="54" spans="1:7" ht="32.25" customHeight="1" x14ac:dyDescent="0.2">
      <c r="A54" s="59">
        <v>51</v>
      </c>
      <c r="B54" s="63" t="s">
        <v>125</v>
      </c>
      <c r="C54" s="64" t="s">
        <v>126</v>
      </c>
      <c r="D54" s="65" t="s">
        <v>108</v>
      </c>
      <c r="E54" s="66">
        <v>40</v>
      </c>
      <c r="F54" s="67"/>
      <c r="G54" s="1">
        <f t="shared" si="0"/>
        <v>0</v>
      </c>
    </row>
    <row r="55" spans="1:7" ht="32.25" customHeight="1" x14ac:dyDescent="0.2">
      <c r="A55" s="59">
        <v>52</v>
      </c>
      <c r="B55" s="63" t="s">
        <v>127</v>
      </c>
      <c r="C55" s="64" t="s">
        <v>128</v>
      </c>
      <c r="D55" s="65" t="s">
        <v>31</v>
      </c>
      <c r="E55" s="66">
        <v>2</v>
      </c>
      <c r="F55" s="67"/>
      <c r="G55" s="1">
        <f t="shared" si="0"/>
        <v>0</v>
      </c>
    </row>
    <row r="56" spans="1:7" ht="32.25" customHeight="1" x14ac:dyDescent="0.2">
      <c r="A56" s="59">
        <v>53</v>
      </c>
      <c r="B56" s="63" t="s">
        <v>129</v>
      </c>
      <c r="C56" s="64" t="s">
        <v>130</v>
      </c>
      <c r="D56" s="65" t="s">
        <v>31</v>
      </c>
      <c r="E56" s="66">
        <v>5</v>
      </c>
      <c r="F56" s="67"/>
      <c r="G56" s="1">
        <f t="shared" si="0"/>
        <v>0</v>
      </c>
    </row>
    <row r="57" spans="1:7" ht="32.25" customHeight="1" x14ac:dyDescent="0.2">
      <c r="A57" s="59">
        <v>54</v>
      </c>
      <c r="B57" s="63" t="s">
        <v>131</v>
      </c>
      <c r="C57" s="64" t="s">
        <v>132</v>
      </c>
      <c r="D57" s="65" t="s">
        <v>133</v>
      </c>
      <c r="E57" s="66">
        <v>5</v>
      </c>
      <c r="F57" s="67"/>
      <c r="G57" s="1">
        <f t="shared" si="0"/>
        <v>0</v>
      </c>
    </row>
    <row r="58" spans="1:7" ht="32.25" customHeight="1" x14ac:dyDescent="0.2">
      <c r="A58" s="59">
        <v>55</v>
      </c>
      <c r="B58" s="63" t="s">
        <v>134</v>
      </c>
      <c r="C58" s="64" t="s">
        <v>135</v>
      </c>
      <c r="D58" s="65" t="s">
        <v>116</v>
      </c>
      <c r="E58" s="66">
        <v>5</v>
      </c>
      <c r="F58" s="67"/>
      <c r="G58" s="1">
        <f t="shared" si="0"/>
        <v>0</v>
      </c>
    </row>
    <row r="59" spans="1:7" ht="32.25" customHeight="1" x14ac:dyDescent="0.2">
      <c r="A59" s="59">
        <v>56</v>
      </c>
      <c r="B59" s="63" t="s">
        <v>136</v>
      </c>
      <c r="C59" s="64" t="s">
        <v>137</v>
      </c>
      <c r="D59" s="65" t="s">
        <v>36</v>
      </c>
      <c r="E59" s="66">
        <v>1</v>
      </c>
      <c r="F59" s="67"/>
      <c r="G59" s="1">
        <f t="shared" si="0"/>
        <v>0</v>
      </c>
    </row>
    <row r="60" spans="1:7" ht="32.25" customHeight="1" x14ac:dyDescent="0.2">
      <c r="A60" s="59">
        <v>57</v>
      </c>
      <c r="B60" s="63" t="s">
        <v>138</v>
      </c>
      <c r="C60" s="64" t="s">
        <v>139</v>
      </c>
      <c r="D60" s="65" t="s">
        <v>103</v>
      </c>
      <c r="E60" s="66">
        <v>5</v>
      </c>
      <c r="F60" s="67"/>
      <c r="G60" s="1">
        <f t="shared" si="0"/>
        <v>0</v>
      </c>
    </row>
    <row r="61" spans="1:7" ht="32.25" customHeight="1" x14ac:dyDescent="0.2">
      <c r="A61" s="59">
        <v>58</v>
      </c>
      <c r="B61" s="63" t="s">
        <v>140</v>
      </c>
      <c r="C61" s="64" t="s">
        <v>141</v>
      </c>
      <c r="D61" s="65" t="s">
        <v>113</v>
      </c>
      <c r="E61" s="66">
        <v>2</v>
      </c>
      <c r="F61" s="67"/>
      <c r="G61" s="1">
        <f t="shared" si="0"/>
        <v>0</v>
      </c>
    </row>
    <row r="62" spans="1:7" ht="32.25" customHeight="1" x14ac:dyDescent="0.2">
      <c r="A62" s="59">
        <v>59</v>
      </c>
      <c r="B62" s="63" t="s">
        <v>142</v>
      </c>
      <c r="C62" s="64" t="s">
        <v>143</v>
      </c>
      <c r="D62" s="65" t="s">
        <v>113</v>
      </c>
      <c r="E62" s="66">
        <v>10</v>
      </c>
      <c r="F62" s="67"/>
      <c r="G62" s="1">
        <f t="shared" si="0"/>
        <v>0</v>
      </c>
    </row>
    <row r="63" spans="1:7" ht="32.25" customHeight="1" x14ac:dyDescent="0.2">
      <c r="A63" s="59">
        <v>60</v>
      </c>
      <c r="B63" s="63" t="s">
        <v>144</v>
      </c>
      <c r="C63" s="64" t="s">
        <v>145</v>
      </c>
      <c r="D63" s="65" t="s">
        <v>133</v>
      </c>
      <c r="E63" s="66">
        <v>5</v>
      </c>
      <c r="F63" s="67"/>
      <c r="G63" s="1">
        <f t="shared" si="0"/>
        <v>0</v>
      </c>
    </row>
    <row r="64" spans="1:7" ht="32.25" customHeight="1" x14ac:dyDescent="0.2">
      <c r="A64" s="59">
        <v>61</v>
      </c>
      <c r="B64" s="63" t="s">
        <v>146</v>
      </c>
      <c r="C64" s="64" t="s">
        <v>147</v>
      </c>
      <c r="D64" s="65" t="s">
        <v>103</v>
      </c>
      <c r="E64" s="66">
        <v>10</v>
      </c>
      <c r="F64" s="67"/>
      <c r="G64" s="1">
        <f t="shared" si="0"/>
        <v>0</v>
      </c>
    </row>
    <row r="65" spans="1:7" ht="32.25" customHeight="1" x14ac:dyDescent="0.2">
      <c r="A65" s="59">
        <v>62</v>
      </c>
      <c r="B65" s="63" t="s">
        <v>148</v>
      </c>
      <c r="C65" s="64" t="s">
        <v>149</v>
      </c>
      <c r="D65" s="65" t="s">
        <v>113</v>
      </c>
      <c r="E65" s="66">
        <v>2</v>
      </c>
      <c r="F65" s="67"/>
      <c r="G65" s="1">
        <f t="shared" si="0"/>
        <v>0</v>
      </c>
    </row>
    <row r="66" spans="1:7" ht="32.25" customHeight="1" x14ac:dyDescent="0.2">
      <c r="A66" s="59">
        <v>63</v>
      </c>
      <c r="B66" s="63" t="s">
        <v>150</v>
      </c>
      <c r="C66" s="64" t="s">
        <v>151</v>
      </c>
      <c r="D66" s="65" t="s">
        <v>31</v>
      </c>
      <c r="E66" s="66">
        <v>1</v>
      </c>
      <c r="F66" s="67"/>
      <c r="G66" s="1">
        <f t="shared" si="0"/>
        <v>0</v>
      </c>
    </row>
    <row r="67" spans="1:7" ht="32.25" customHeight="1" x14ac:dyDescent="0.2">
      <c r="A67" s="59">
        <v>64</v>
      </c>
      <c r="B67" s="63" t="s">
        <v>32</v>
      </c>
      <c r="C67" s="64" t="s">
        <v>152</v>
      </c>
      <c r="D67" s="65" t="s">
        <v>31</v>
      </c>
      <c r="E67" s="66">
        <v>5</v>
      </c>
      <c r="F67" s="67"/>
      <c r="G67" s="1">
        <f t="shared" ref="G67:G102" si="1">E67*F67</f>
        <v>0</v>
      </c>
    </row>
    <row r="68" spans="1:7" ht="32.25" customHeight="1" x14ac:dyDescent="0.2">
      <c r="A68" s="59">
        <v>65</v>
      </c>
      <c r="B68" s="63" t="s">
        <v>153</v>
      </c>
      <c r="C68" s="64" t="s">
        <v>154</v>
      </c>
      <c r="D68" s="65" t="s">
        <v>31</v>
      </c>
      <c r="E68" s="66">
        <v>30</v>
      </c>
      <c r="F68" s="67"/>
      <c r="G68" s="1">
        <f t="shared" si="1"/>
        <v>0</v>
      </c>
    </row>
    <row r="69" spans="1:7" ht="32.25" customHeight="1" x14ac:dyDescent="0.2">
      <c r="A69" s="59">
        <v>66</v>
      </c>
      <c r="B69" s="63" t="s">
        <v>153</v>
      </c>
      <c r="C69" s="64" t="s">
        <v>155</v>
      </c>
      <c r="D69" s="65" t="s">
        <v>31</v>
      </c>
      <c r="E69" s="66">
        <v>50</v>
      </c>
      <c r="F69" s="67"/>
      <c r="G69" s="1">
        <f t="shared" si="1"/>
        <v>0</v>
      </c>
    </row>
    <row r="70" spans="1:7" ht="32.25" customHeight="1" x14ac:dyDescent="0.2">
      <c r="A70" s="59">
        <v>67</v>
      </c>
      <c r="B70" s="63" t="s">
        <v>156</v>
      </c>
      <c r="C70" s="64" t="s">
        <v>157</v>
      </c>
      <c r="D70" s="65" t="s">
        <v>31</v>
      </c>
      <c r="E70" s="66">
        <v>3</v>
      </c>
      <c r="F70" s="67"/>
      <c r="G70" s="1">
        <f t="shared" si="1"/>
        <v>0</v>
      </c>
    </row>
    <row r="71" spans="1:7" ht="32.25" customHeight="1" x14ac:dyDescent="0.2">
      <c r="A71" s="59">
        <v>68</v>
      </c>
      <c r="B71" s="63" t="s">
        <v>158</v>
      </c>
      <c r="C71" s="64" t="s">
        <v>159</v>
      </c>
      <c r="D71" s="65" t="s">
        <v>31</v>
      </c>
      <c r="E71" s="66">
        <v>5</v>
      </c>
      <c r="F71" s="67"/>
      <c r="G71" s="1">
        <f t="shared" si="1"/>
        <v>0</v>
      </c>
    </row>
    <row r="72" spans="1:7" ht="32.25" customHeight="1" x14ac:dyDescent="0.2">
      <c r="A72" s="59">
        <v>69</v>
      </c>
      <c r="B72" s="63" t="s">
        <v>160</v>
      </c>
      <c r="C72" s="64" t="s">
        <v>161</v>
      </c>
      <c r="D72" s="65" t="s">
        <v>31</v>
      </c>
      <c r="E72" s="66">
        <v>1</v>
      </c>
      <c r="F72" s="67"/>
      <c r="G72" s="1">
        <f t="shared" si="1"/>
        <v>0</v>
      </c>
    </row>
    <row r="73" spans="1:7" ht="32.25" customHeight="1" x14ac:dyDescent="0.2">
      <c r="A73" s="59">
        <v>70</v>
      </c>
      <c r="B73" s="63" t="s">
        <v>162</v>
      </c>
      <c r="C73" s="64" t="s">
        <v>163</v>
      </c>
      <c r="D73" s="65" t="s">
        <v>31</v>
      </c>
      <c r="E73" s="66">
        <v>2</v>
      </c>
      <c r="F73" s="67"/>
      <c r="G73" s="1">
        <f t="shared" si="1"/>
        <v>0</v>
      </c>
    </row>
    <row r="74" spans="1:7" ht="32.25" customHeight="1" x14ac:dyDescent="0.2">
      <c r="A74" s="59">
        <v>71</v>
      </c>
      <c r="B74" s="63" t="s">
        <v>162</v>
      </c>
      <c r="C74" s="64" t="s">
        <v>164</v>
      </c>
      <c r="D74" s="65" t="s">
        <v>31</v>
      </c>
      <c r="E74" s="66">
        <v>2</v>
      </c>
      <c r="F74" s="67"/>
      <c r="G74" s="1">
        <f t="shared" si="1"/>
        <v>0</v>
      </c>
    </row>
    <row r="75" spans="1:7" ht="32.25" customHeight="1" x14ac:dyDescent="0.2">
      <c r="A75" s="59">
        <v>72</v>
      </c>
      <c r="B75" s="63" t="s">
        <v>165</v>
      </c>
      <c r="C75" s="64" t="s">
        <v>166</v>
      </c>
      <c r="D75" s="65" t="s">
        <v>31</v>
      </c>
      <c r="E75" s="66">
        <v>2</v>
      </c>
      <c r="F75" s="67"/>
      <c r="G75" s="1">
        <f t="shared" si="1"/>
        <v>0</v>
      </c>
    </row>
    <row r="76" spans="1:7" ht="32.25" customHeight="1" x14ac:dyDescent="0.2">
      <c r="A76" s="59">
        <v>73</v>
      </c>
      <c r="B76" s="63" t="s">
        <v>167</v>
      </c>
      <c r="C76" s="64" t="s">
        <v>168</v>
      </c>
      <c r="D76" s="65" t="s">
        <v>31</v>
      </c>
      <c r="E76" s="66">
        <v>2</v>
      </c>
      <c r="F76" s="67"/>
      <c r="G76" s="1">
        <f t="shared" si="1"/>
        <v>0</v>
      </c>
    </row>
    <row r="77" spans="1:7" ht="32.25" customHeight="1" x14ac:dyDescent="0.2">
      <c r="A77" s="59">
        <v>74</v>
      </c>
      <c r="B77" s="63" t="s">
        <v>169</v>
      </c>
      <c r="C77" s="64" t="s">
        <v>170</v>
      </c>
      <c r="D77" s="65" t="s">
        <v>31</v>
      </c>
      <c r="E77" s="66">
        <v>2</v>
      </c>
      <c r="F77" s="67"/>
      <c r="G77" s="1">
        <f t="shared" si="1"/>
        <v>0</v>
      </c>
    </row>
    <row r="78" spans="1:7" ht="32.25" customHeight="1" x14ac:dyDescent="0.2">
      <c r="A78" s="59">
        <v>75</v>
      </c>
      <c r="B78" s="63" t="s">
        <v>171</v>
      </c>
      <c r="C78" s="64" t="s">
        <v>172</v>
      </c>
      <c r="D78" s="65" t="s">
        <v>31</v>
      </c>
      <c r="E78" s="66">
        <v>10</v>
      </c>
      <c r="F78" s="67"/>
      <c r="G78" s="1">
        <f t="shared" si="1"/>
        <v>0</v>
      </c>
    </row>
    <row r="79" spans="1:7" ht="32.25" customHeight="1" x14ac:dyDescent="0.2">
      <c r="B79" s="68" t="s">
        <v>24</v>
      </c>
      <c r="C79" s="64"/>
      <c r="D79" s="65"/>
      <c r="E79" s="66"/>
      <c r="F79" s="67"/>
      <c r="G79" s="67">
        <f>SUM(G54:G78)</f>
        <v>0</v>
      </c>
    </row>
    <row r="80" spans="1:7" ht="32.25" customHeight="1" x14ac:dyDescent="0.2">
      <c r="A80" s="59">
        <v>76</v>
      </c>
      <c r="B80" s="63" t="s">
        <v>173</v>
      </c>
      <c r="C80" s="64" t="s">
        <v>172</v>
      </c>
      <c r="D80" s="65" t="s">
        <v>31</v>
      </c>
      <c r="E80" s="66">
        <v>5</v>
      </c>
      <c r="F80" s="67"/>
      <c r="G80" s="1">
        <f t="shared" si="1"/>
        <v>0</v>
      </c>
    </row>
    <row r="81" spans="1:7" ht="32.25" customHeight="1" x14ac:dyDescent="0.2">
      <c r="A81" s="59">
        <v>77</v>
      </c>
      <c r="B81" s="63" t="s">
        <v>174</v>
      </c>
      <c r="C81" s="64" t="s">
        <v>175</v>
      </c>
      <c r="D81" s="65" t="s">
        <v>31</v>
      </c>
      <c r="E81" s="66">
        <v>10</v>
      </c>
      <c r="F81" s="67"/>
      <c r="G81" s="1">
        <f t="shared" si="1"/>
        <v>0</v>
      </c>
    </row>
    <row r="82" spans="1:7" ht="32.25" customHeight="1" x14ac:dyDescent="0.2">
      <c r="A82" s="59">
        <v>78</v>
      </c>
      <c r="B82" s="63" t="s">
        <v>176</v>
      </c>
      <c r="C82" s="64" t="s">
        <v>177</v>
      </c>
      <c r="D82" s="65" t="s">
        <v>31</v>
      </c>
      <c r="E82" s="66">
        <v>10</v>
      </c>
      <c r="F82" s="67"/>
      <c r="G82" s="1">
        <f t="shared" si="1"/>
        <v>0</v>
      </c>
    </row>
    <row r="83" spans="1:7" ht="32.25" customHeight="1" x14ac:dyDescent="0.2">
      <c r="A83" s="59">
        <v>79</v>
      </c>
      <c r="B83" s="63" t="s">
        <v>178</v>
      </c>
      <c r="C83" s="64" t="s">
        <v>179</v>
      </c>
      <c r="D83" s="65" t="s">
        <v>31</v>
      </c>
      <c r="E83" s="66">
        <v>30</v>
      </c>
      <c r="F83" s="67"/>
      <c r="G83" s="1">
        <f t="shared" si="1"/>
        <v>0</v>
      </c>
    </row>
    <row r="84" spans="1:7" ht="32.25" customHeight="1" x14ac:dyDescent="0.2">
      <c r="A84" s="59">
        <v>80</v>
      </c>
      <c r="B84" s="63" t="s">
        <v>180</v>
      </c>
      <c r="C84" s="64" t="s">
        <v>181</v>
      </c>
      <c r="D84" s="65" t="s">
        <v>103</v>
      </c>
      <c r="E84" s="66">
        <v>1</v>
      </c>
      <c r="F84" s="67"/>
      <c r="G84" s="1">
        <f t="shared" si="1"/>
        <v>0</v>
      </c>
    </row>
    <row r="85" spans="1:7" ht="32.25" customHeight="1" x14ac:dyDescent="0.2">
      <c r="A85" s="59">
        <v>81</v>
      </c>
      <c r="B85" s="63" t="s">
        <v>182</v>
      </c>
      <c r="C85" s="64" t="s">
        <v>183</v>
      </c>
      <c r="D85" s="65" t="s">
        <v>108</v>
      </c>
      <c r="E85" s="66">
        <v>4</v>
      </c>
      <c r="F85" s="67"/>
      <c r="G85" s="1">
        <f t="shared" si="1"/>
        <v>0</v>
      </c>
    </row>
    <row r="86" spans="1:7" ht="32.25" customHeight="1" x14ac:dyDescent="0.2">
      <c r="A86" s="59">
        <v>82</v>
      </c>
      <c r="B86" s="63" t="s">
        <v>184</v>
      </c>
      <c r="C86" s="64" t="s">
        <v>185</v>
      </c>
      <c r="D86" s="65" t="s">
        <v>31</v>
      </c>
      <c r="E86" s="66">
        <v>1</v>
      </c>
      <c r="F86" s="67"/>
      <c r="G86" s="1">
        <f t="shared" si="1"/>
        <v>0</v>
      </c>
    </row>
    <row r="87" spans="1:7" ht="32.25" customHeight="1" x14ac:dyDescent="0.2">
      <c r="A87" s="59">
        <v>83</v>
      </c>
      <c r="B87" s="63" t="s">
        <v>186</v>
      </c>
      <c r="C87" s="64" t="s">
        <v>187</v>
      </c>
      <c r="D87" s="65" t="s">
        <v>108</v>
      </c>
      <c r="E87" s="66">
        <v>1</v>
      </c>
      <c r="F87" s="67"/>
      <c r="G87" s="1">
        <f t="shared" si="1"/>
        <v>0</v>
      </c>
    </row>
    <row r="88" spans="1:7" ht="32.25" customHeight="1" x14ac:dyDescent="0.2">
      <c r="A88" s="59">
        <v>84</v>
      </c>
      <c r="B88" s="63" t="s">
        <v>188</v>
      </c>
      <c r="C88" s="64" t="s">
        <v>189</v>
      </c>
      <c r="D88" s="65" t="s">
        <v>31</v>
      </c>
      <c r="E88" s="66">
        <v>8</v>
      </c>
      <c r="F88" s="67"/>
      <c r="G88" s="1">
        <f t="shared" si="1"/>
        <v>0</v>
      </c>
    </row>
    <row r="89" spans="1:7" ht="32.25" customHeight="1" x14ac:dyDescent="0.2">
      <c r="A89" s="59">
        <v>85</v>
      </c>
      <c r="B89" s="63" t="s">
        <v>190</v>
      </c>
      <c r="C89" s="64" t="s">
        <v>191</v>
      </c>
      <c r="D89" s="65" t="s">
        <v>31</v>
      </c>
      <c r="E89" s="66">
        <v>5</v>
      </c>
      <c r="F89" s="67"/>
      <c r="G89" s="1">
        <f t="shared" si="1"/>
        <v>0</v>
      </c>
    </row>
    <row r="90" spans="1:7" ht="32.25" customHeight="1" x14ac:dyDescent="0.2">
      <c r="A90" s="59">
        <v>86</v>
      </c>
      <c r="B90" s="63" t="s">
        <v>192</v>
      </c>
      <c r="C90" s="64" t="s">
        <v>193</v>
      </c>
      <c r="D90" s="65" t="s">
        <v>116</v>
      </c>
      <c r="E90" s="66">
        <v>5</v>
      </c>
      <c r="F90" s="67"/>
      <c r="G90" s="1">
        <f t="shared" si="1"/>
        <v>0</v>
      </c>
    </row>
    <row r="91" spans="1:7" ht="32.25" customHeight="1" x14ac:dyDescent="0.2">
      <c r="A91" s="59">
        <v>87</v>
      </c>
      <c r="B91" s="63" t="s">
        <v>194</v>
      </c>
      <c r="C91" s="64" t="s">
        <v>195</v>
      </c>
      <c r="D91" s="65" t="s">
        <v>31</v>
      </c>
      <c r="E91" s="66">
        <v>5</v>
      </c>
      <c r="F91" s="67"/>
      <c r="G91" s="1">
        <f t="shared" si="1"/>
        <v>0</v>
      </c>
    </row>
    <row r="92" spans="1:7" ht="32.25" customHeight="1" x14ac:dyDescent="0.2">
      <c r="A92" s="59">
        <v>88</v>
      </c>
      <c r="B92" s="63" t="s">
        <v>196</v>
      </c>
      <c r="C92" s="64" t="s">
        <v>197</v>
      </c>
      <c r="D92" s="65" t="s">
        <v>31</v>
      </c>
      <c r="E92" s="66">
        <v>5</v>
      </c>
      <c r="F92" s="67"/>
      <c r="G92" s="1">
        <f t="shared" si="1"/>
        <v>0</v>
      </c>
    </row>
    <row r="93" spans="1:7" ht="32.25" customHeight="1" x14ac:dyDescent="0.2">
      <c r="A93" s="59">
        <v>89</v>
      </c>
      <c r="B93" s="63" t="s">
        <v>198</v>
      </c>
      <c r="C93" s="64" t="s">
        <v>199</v>
      </c>
      <c r="D93" s="65" t="s">
        <v>36</v>
      </c>
      <c r="E93" s="66">
        <v>3</v>
      </c>
      <c r="F93" s="67"/>
      <c r="G93" s="1">
        <f t="shared" si="1"/>
        <v>0</v>
      </c>
    </row>
    <row r="94" spans="1:7" ht="32.25" customHeight="1" x14ac:dyDescent="0.2">
      <c r="A94" s="59">
        <v>90</v>
      </c>
      <c r="B94" s="63" t="s">
        <v>200</v>
      </c>
      <c r="C94" s="64" t="s">
        <v>201</v>
      </c>
      <c r="D94" s="65" t="s">
        <v>133</v>
      </c>
      <c r="E94" s="66">
        <v>10</v>
      </c>
      <c r="F94" s="67"/>
      <c r="G94" s="1">
        <f t="shared" si="1"/>
        <v>0</v>
      </c>
    </row>
    <row r="95" spans="1:7" ht="32.25" customHeight="1" x14ac:dyDescent="0.2">
      <c r="A95" s="59">
        <v>91</v>
      </c>
      <c r="B95" s="63" t="s">
        <v>202</v>
      </c>
      <c r="C95" s="64" t="s">
        <v>203</v>
      </c>
      <c r="D95" s="65" t="s">
        <v>108</v>
      </c>
      <c r="E95" s="66">
        <v>5</v>
      </c>
      <c r="F95" s="67"/>
      <c r="G95" s="1">
        <f t="shared" si="1"/>
        <v>0</v>
      </c>
    </row>
    <row r="96" spans="1:7" ht="32.25" customHeight="1" x14ac:dyDescent="0.2">
      <c r="A96" s="59">
        <v>92</v>
      </c>
      <c r="B96" s="63" t="s">
        <v>204</v>
      </c>
      <c r="C96" s="64" t="s">
        <v>205</v>
      </c>
      <c r="D96" s="65" t="s">
        <v>31</v>
      </c>
      <c r="E96" s="66">
        <v>15</v>
      </c>
      <c r="F96" s="67"/>
      <c r="G96" s="1">
        <f t="shared" si="1"/>
        <v>0</v>
      </c>
    </row>
    <row r="97" spans="1:7" ht="32.25" customHeight="1" x14ac:dyDescent="0.2">
      <c r="A97" s="59">
        <v>93</v>
      </c>
      <c r="B97" s="63" t="s">
        <v>206</v>
      </c>
      <c r="C97" s="64" t="s">
        <v>207</v>
      </c>
      <c r="D97" s="65" t="s">
        <v>31</v>
      </c>
      <c r="E97" s="66">
        <v>6</v>
      </c>
      <c r="F97" s="67"/>
      <c r="G97" s="1">
        <f t="shared" si="1"/>
        <v>0</v>
      </c>
    </row>
    <row r="98" spans="1:7" ht="32.25" customHeight="1" x14ac:dyDescent="0.2">
      <c r="A98" s="59">
        <v>94</v>
      </c>
      <c r="B98" s="63" t="s">
        <v>208</v>
      </c>
      <c r="C98" s="64" t="s">
        <v>209</v>
      </c>
      <c r="D98" s="65" t="s">
        <v>36</v>
      </c>
      <c r="E98" s="66">
        <v>1</v>
      </c>
      <c r="F98" s="67"/>
      <c r="G98" s="1">
        <f t="shared" si="1"/>
        <v>0</v>
      </c>
    </row>
    <row r="99" spans="1:7" ht="32.25" customHeight="1" x14ac:dyDescent="0.2">
      <c r="A99" s="59">
        <v>95</v>
      </c>
      <c r="B99" s="63" t="s">
        <v>210</v>
      </c>
      <c r="C99" s="64" t="s">
        <v>211</v>
      </c>
      <c r="D99" s="65" t="s">
        <v>36</v>
      </c>
      <c r="E99" s="66">
        <v>1</v>
      </c>
      <c r="F99" s="67"/>
      <c r="G99" s="1">
        <f t="shared" si="1"/>
        <v>0</v>
      </c>
    </row>
    <row r="100" spans="1:7" ht="32.25" customHeight="1" x14ac:dyDescent="0.2">
      <c r="A100" s="59">
        <v>96</v>
      </c>
      <c r="B100" s="63" t="s">
        <v>212</v>
      </c>
      <c r="C100" s="64" t="s">
        <v>213</v>
      </c>
      <c r="D100" s="65" t="s">
        <v>36</v>
      </c>
      <c r="E100" s="66">
        <v>1</v>
      </c>
      <c r="F100" s="67"/>
      <c r="G100" s="1">
        <f t="shared" si="1"/>
        <v>0</v>
      </c>
    </row>
    <row r="101" spans="1:7" ht="32.25" customHeight="1" x14ac:dyDescent="0.2">
      <c r="A101" s="59">
        <v>97</v>
      </c>
      <c r="B101" s="63" t="s">
        <v>214</v>
      </c>
      <c r="C101" s="64" t="s">
        <v>215</v>
      </c>
      <c r="D101" s="65" t="s">
        <v>108</v>
      </c>
      <c r="E101" s="66">
        <v>1</v>
      </c>
      <c r="F101" s="67"/>
      <c r="G101" s="1">
        <f t="shared" si="1"/>
        <v>0</v>
      </c>
    </row>
    <row r="102" spans="1:7" ht="32.25" customHeight="1" x14ac:dyDescent="0.2">
      <c r="A102" s="59">
        <v>98</v>
      </c>
      <c r="B102" s="63" t="s">
        <v>95</v>
      </c>
      <c r="C102" s="64" t="s">
        <v>216</v>
      </c>
      <c r="D102" s="65" t="s">
        <v>113</v>
      </c>
      <c r="E102" s="66">
        <v>1</v>
      </c>
      <c r="F102" s="67"/>
      <c r="G102" s="1">
        <f t="shared" si="1"/>
        <v>0</v>
      </c>
    </row>
    <row r="103" spans="1:7" ht="32.25" customHeight="1" x14ac:dyDescent="0.2">
      <c r="B103" s="68" t="s">
        <v>24</v>
      </c>
      <c r="C103" s="64"/>
      <c r="D103" s="65"/>
      <c r="E103" s="66"/>
      <c r="F103" s="67"/>
      <c r="G103" s="67">
        <f>SUM(G80:G102)</f>
        <v>0</v>
      </c>
    </row>
    <row r="104" spans="1:7" ht="32.25" customHeight="1" x14ac:dyDescent="0.15">
      <c r="B104" s="68" t="s">
        <v>25</v>
      </c>
      <c r="F104" s="67"/>
      <c r="G104" s="67">
        <f>SUM(G103,G79,G53,G27)</f>
        <v>0</v>
      </c>
    </row>
    <row r="105" spans="1:7" ht="32.25" customHeight="1" x14ac:dyDescent="0.15">
      <c r="F105" s="67"/>
      <c r="G105" s="67">
        <v>0</v>
      </c>
    </row>
    <row r="106" spans="1:7" ht="32.25" customHeight="1" x14ac:dyDescent="0.15">
      <c r="F106" s="67"/>
      <c r="G106" s="67">
        <v>0</v>
      </c>
    </row>
    <row r="107" spans="1:7" ht="32.25" customHeight="1" x14ac:dyDescent="0.15">
      <c r="F107" s="67"/>
      <c r="G107" s="67">
        <v>0</v>
      </c>
    </row>
    <row r="108" spans="1:7" ht="32.25" customHeight="1" x14ac:dyDescent="0.15">
      <c r="F108" s="67"/>
      <c r="G108" s="67">
        <v>0</v>
      </c>
    </row>
    <row r="109" spans="1:7" ht="32.25" customHeight="1" x14ac:dyDescent="0.15">
      <c r="F109" s="67"/>
      <c r="G109" s="67">
        <v>0</v>
      </c>
    </row>
    <row r="110" spans="1:7" ht="32.25" customHeight="1" x14ac:dyDescent="0.15">
      <c r="F110" s="67"/>
      <c r="G110" s="67">
        <v>0</v>
      </c>
    </row>
    <row r="111" spans="1:7" ht="32.25" customHeight="1" x14ac:dyDescent="0.15">
      <c r="F111" s="67"/>
      <c r="G111" s="67">
        <v>0</v>
      </c>
    </row>
    <row r="112" spans="1:7" ht="32.25" customHeight="1" x14ac:dyDescent="0.15">
      <c r="F112" s="67"/>
      <c r="G112" s="67">
        <v>0</v>
      </c>
    </row>
    <row r="113" spans="6:7" ht="32.25" customHeight="1" x14ac:dyDescent="0.15">
      <c r="F113" s="67"/>
      <c r="G113" s="67">
        <v>0</v>
      </c>
    </row>
    <row r="114" spans="6:7" ht="32.25" customHeight="1" x14ac:dyDescent="0.15">
      <c r="F114" s="67"/>
      <c r="G114" s="67">
        <v>0</v>
      </c>
    </row>
    <row r="115" spans="6:7" ht="32.25" customHeight="1" x14ac:dyDescent="0.15">
      <c r="F115" s="67"/>
      <c r="G115" s="67">
        <v>0</v>
      </c>
    </row>
    <row r="116" spans="6:7" ht="32.25" customHeight="1" x14ac:dyDescent="0.15">
      <c r="F116" s="67"/>
      <c r="G116" s="67">
        <v>0</v>
      </c>
    </row>
    <row r="117" spans="6:7" ht="32.25" customHeight="1" x14ac:dyDescent="0.15">
      <c r="F117" s="67"/>
      <c r="G117" s="67">
        <v>0</v>
      </c>
    </row>
    <row r="118" spans="6:7" ht="32.25" customHeight="1" x14ac:dyDescent="0.15">
      <c r="F118" s="67"/>
      <c r="G118" s="67">
        <v>0</v>
      </c>
    </row>
    <row r="119" spans="6:7" ht="32.25" customHeight="1" x14ac:dyDescent="0.15">
      <c r="F119" s="67"/>
      <c r="G119" s="67">
        <v>0</v>
      </c>
    </row>
    <row r="120" spans="6:7" ht="32.25" customHeight="1" x14ac:dyDescent="0.15">
      <c r="F120" s="67"/>
      <c r="G120" s="67">
        <v>0</v>
      </c>
    </row>
    <row r="121" spans="6:7" ht="32.25" customHeight="1" x14ac:dyDescent="0.15">
      <c r="F121" s="67"/>
      <c r="G121" s="67">
        <v>0</v>
      </c>
    </row>
    <row r="122" spans="6:7" ht="32.25" customHeight="1" x14ac:dyDescent="0.15">
      <c r="F122" s="67"/>
      <c r="G122" s="67">
        <v>0</v>
      </c>
    </row>
    <row r="123" spans="6:7" ht="32.25" customHeight="1" x14ac:dyDescent="0.15">
      <c r="F123" s="67"/>
      <c r="G123" s="67">
        <v>0</v>
      </c>
    </row>
    <row r="124" spans="6:7" ht="32.25" customHeight="1" x14ac:dyDescent="0.15">
      <c r="F124" s="67"/>
      <c r="G124" s="67">
        <v>0</v>
      </c>
    </row>
    <row r="125" spans="6:7" ht="32.25" customHeight="1" x14ac:dyDescent="0.15">
      <c r="F125" s="67"/>
      <c r="G125" s="67">
        <v>0</v>
      </c>
    </row>
    <row r="126" spans="6:7" ht="32.25" customHeight="1" x14ac:dyDescent="0.15">
      <c r="F126" s="67"/>
      <c r="G126" s="67">
        <v>0</v>
      </c>
    </row>
    <row r="127" spans="6:7" ht="32.25" customHeight="1" x14ac:dyDescent="0.15">
      <c r="F127" s="67"/>
      <c r="G127" s="67">
        <v>0</v>
      </c>
    </row>
    <row r="128" spans="6:7" ht="32.25" customHeight="1" x14ac:dyDescent="0.15">
      <c r="F128" s="67"/>
      <c r="G128" s="67">
        <v>0</v>
      </c>
    </row>
    <row r="129" spans="6:7" ht="32.25" customHeight="1" x14ac:dyDescent="0.15">
      <c r="F129" s="67"/>
      <c r="G129" s="67">
        <v>0</v>
      </c>
    </row>
    <row r="130" spans="6:7" ht="32.25" customHeight="1" x14ac:dyDescent="0.15">
      <c r="F130" s="67"/>
      <c r="G130" s="67">
        <v>0</v>
      </c>
    </row>
    <row r="131" spans="6:7" ht="32.25" customHeight="1" x14ac:dyDescent="0.15">
      <c r="F131" s="67"/>
      <c r="G131" s="67">
        <v>0</v>
      </c>
    </row>
    <row r="132" spans="6:7" ht="32.25" customHeight="1" x14ac:dyDescent="0.15">
      <c r="F132" s="67"/>
      <c r="G132" s="67">
        <v>0</v>
      </c>
    </row>
    <row r="133" spans="6:7" ht="32.25" customHeight="1" x14ac:dyDescent="0.15">
      <c r="F133" s="67"/>
      <c r="G133" s="67">
        <v>0</v>
      </c>
    </row>
    <row r="134" spans="6:7" ht="32.25" customHeight="1" x14ac:dyDescent="0.15">
      <c r="F134" s="67"/>
      <c r="G134" s="67">
        <v>0</v>
      </c>
    </row>
    <row r="135" spans="6:7" ht="32.25" customHeight="1" x14ac:dyDescent="0.15">
      <c r="F135" s="67"/>
      <c r="G135" s="67">
        <v>0</v>
      </c>
    </row>
    <row r="136" spans="6:7" ht="32.25" customHeight="1" x14ac:dyDescent="0.15">
      <c r="F136" s="67"/>
      <c r="G136" s="67">
        <v>0</v>
      </c>
    </row>
    <row r="137" spans="6:7" ht="32.25" customHeight="1" x14ac:dyDescent="0.15">
      <c r="F137" s="67"/>
      <c r="G137" s="67">
        <v>0</v>
      </c>
    </row>
    <row r="138" spans="6:7" ht="32.25" customHeight="1" x14ac:dyDescent="0.15">
      <c r="F138" s="67"/>
      <c r="G138" s="67">
        <v>0</v>
      </c>
    </row>
    <row r="139" spans="6:7" ht="32.25" customHeight="1" x14ac:dyDescent="0.15">
      <c r="F139" s="67"/>
      <c r="G139" s="67">
        <v>0</v>
      </c>
    </row>
    <row r="140" spans="6:7" ht="32.25" customHeight="1" x14ac:dyDescent="0.15">
      <c r="F140" s="67"/>
      <c r="G140" s="67">
        <v>0</v>
      </c>
    </row>
    <row r="141" spans="6:7" ht="32.25" customHeight="1" x14ac:dyDescent="0.15">
      <c r="F141" s="67"/>
      <c r="G141" s="67">
        <v>0</v>
      </c>
    </row>
    <row r="142" spans="6:7" ht="32.25" customHeight="1" x14ac:dyDescent="0.15">
      <c r="F142" s="67"/>
      <c r="G142" s="67">
        <v>0</v>
      </c>
    </row>
    <row r="143" spans="6:7" ht="32.25" customHeight="1" x14ac:dyDescent="0.15">
      <c r="F143" s="67"/>
      <c r="G143" s="67">
        <v>0</v>
      </c>
    </row>
    <row r="144" spans="6:7" ht="32.25" customHeight="1" x14ac:dyDescent="0.15">
      <c r="F144" s="67"/>
      <c r="G144" s="67">
        <v>0</v>
      </c>
    </row>
    <row r="145" spans="6:7" ht="32.25" customHeight="1" x14ac:dyDescent="0.15">
      <c r="F145" s="67"/>
      <c r="G145" s="67">
        <v>0</v>
      </c>
    </row>
    <row r="146" spans="6:7" ht="32.25" customHeight="1" x14ac:dyDescent="0.15">
      <c r="F146" s="67"/>
      <c r="G146" s="67">
        <v>0</v>
      </c>
    </row>
    <row r="147" spans="6:7" ht="32.25" customHeight="1" x14ac:dyDescent="0.15">
      <c r="F147" s="67"/>
      <c r="G147" s="67">
        <v>0</v>
      </c>
    </row>
    <row r="148" spans="6:7" ht="32.25" customHeight="1" x14ac:dyDescent="0.15">
      <c r="F148" s="67"/>
      <c r="G148" s="67">
        <v>0</v>
      </c>
    </row>
    <row r="149" spans="6:7" ht="32.25" customHeight="1" x14ac:dyDescent="0.15">
      <c r="F149" s="67"/>
      <c r="G149" s="67">
        <v>0</v>
      </c>
    </row>
    <row r="150" spans="6:7" ht="32.25" customHeight="1" x14ac:dyDescent="0.15">
      <c r="F150" s="67"/>
      <c r="G150" s="67">
        <v>0</v>
      </c>
    </row>
    <row r="151" spans="6:7" ht="32.25" customHeight="1" x14ac:dyDescent="0.15">
      <c r="F151" s="67"/>
      <c r="G151" s="67">
        <v>0</v>
      </c>
    </row>
    <row r="152" spans="6:7" ht="32.25" customHeight="1" x14ac:dyDescent="0.15">
      <c r="F152" s="67"/>
      <c r="G152" s="67">
        <v>0</v>
      </c>
    </row>
    <row r="153" spans="6:7" ht="32.25" customHeight="1" x14ac:dyDescent="0.15">
      <c r="F153" s="67"/>
      <c r="G153" s="67">
        <v>0</v>
      </c>
    </row>
    <row r="154" spans="6:7" ht="32.25" customHeight="1" x14ac:dyDescent="0.15">
      <c r="F154" s="67"/>
      <c r="G154" s="67">
        <v>0</v>
      </c>
    </row>
    <row r="155" spans="6:7" ht="32.25" customHeight="1" x14ac:dyDescent="0.15">
      <c r="F155" s="67"/>
      <c r="G155" s="67">
        <v>0</v>
      </c>
    </row>
    <row r="156" spans="6:7" ht="32.25" customHeight="1" x14ac:dyDescent="0.15">
      <c r="F156" s="67"/>
      <c r="G156" s="67">
        <v>0</v>
      </c>
    </row>
    <row r="157" spans="6:7" ht="32.25" customHeight="1" x14ac:dyDescent="0.15">
      <c r="F157" s="67"/>
      <c r="G157" s="67">
        <v>0</v>
      </c>
    </row>
    <row r="158" spans="6:7" ht="32.25" customHeight="1" x14ac:dyDescent="0.15">
      <c r="F158" s="67"/>
      <c r="G158" s="67">
        <v>0</v>
      </c>
    </row>
    <row r="159" spans="6:7" ht="32.25" customHeight="1" x14ac:dyDescent="0.15">
      <c r="F159" s="67"/>
      <c r="G159" s="67">
        <v>0</v>
      </c>
    </row>
    <row r="160" spans="6: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row r="1006" spans="6:7" ht="32.25" customHeight="1" x14ac:dyDescent="0.15"/>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sheetData>
  <autoFilter ref="A1:G1" xr:uid="{00000000-0009-0000-0000-000016000000}"/>
  <phoneticPr fontId="9"/>
  <dataValidations count="1">
    <dataValidation type="list" allowBlank="1" showInputMessage="1" showErrorMessage="1" sqref="F1" xr:uid="{3A44F278-9E5B-4161-8049-F4C5BE89E0F1}">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入札書内訳書</vt:lpstr>
      <vt:lpstr>市価調査書</vt:lpstr>
      <vt:lpstr>市価調査書内訳書</vt:lpstr>
      <vt:lpstr>市価調査書!Print_Area</vt:lpstr>
      <vt:lpstr>市価調査書内訳書!Print_Area</vt:lpstr>
      <vt:lpstr>入札書!Print_Area</vt:lpstr>
      <vt:lpstr>入札書内訳書!Print_Area</vt:lpstr>
      <vt:lpstr>市価調査書内訳書!Print_Titles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dcterms:created xsi:type="dcterms:W3CDTF">2026-02-16T06:59:30Z</dcterms:created>
  <dcterms:modified xsi:type="dcterms:W3CDTF">2026-02-16T07:12:17Z</dcterms:modified>
</cp:coreProperties>
</file>