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10128\行政文書\52【会計】\04【契約】\令和７年度\【１未②：R8.3.31廃】契約業務\01 契約業務資料\様式\"/>
    </mc:Choice>
  </mc:AlternateContent>
  <xr:revisionPtr revIDLastSave="0" documentId="13_ncr:1_{29991A70-698B-4BD0-AAEC-309C4327412F}" xr6:coauthVersionLast="47" xr6:coauthVersionMax="47" xr10:uidLastSave="{00000000-0000-0000-0000-000000000000}"/>
  <bookViews>
    <workbookView xWindow="-120" yWindow="-120" windowWidth="20730" windowHeight="11760" xr2:uid="{9628C883-0DBB-4A23-B19F-B3BF3D7C0A3C}"/>
  </bookViews>
  <sheets>
    <sheet name="請求書" sheetId="1" r:id="rId1"/>
    <sheet name="請求書 (見本)" sheetId="2" r:id="rId2"/>
  </sheets>
  <externalReferences>
    <externalReference r:id="rId3"/>
  </externalReferences>
  <definedNames>
    <definedName name="一位代価統計">[1]一位代価!$S$1:$U$65536</definedName>
    <definedName name="基礎数値">[1]基礎数値!$A$1:$F$65536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G30" i="2"/>
  <c r="G29" i="2"/>
  <c r="G28" i="2"/>
  <c r="G27" i="2"/>
  <c r="G26" i="2"/>
  <c r="G25" i="2"/>
  <c r="G24" i="2"/>
  <c r="G23" i="2"/>
  <c r="G22" i="2"/>
  <c r="G31" i="2" s="1"/>
  <c r="G30" i="1"/>
  <c r="G29" i="1"/>
  <c r="G28" i="1"/>
  <c r="G27" i="1"/>
  <c r="G26" i="1"/>
  <c r="G25" i="1"/>
  <c r="G24" i="1"/>
  <c r="G23" i="1"/>
  <c r="G22" i="1"/>
  <c r="G31" i="1" s="1"/>
  <c r="G32" i="2" l="1"/>
  <c r="G33" i="2" s="1"/>
  <c r="G32" i="1"/>
  <c r="G33" i="1" s="1"/>
</calcChain>
</file>

<file path=xl/sharedStrings.xml><?xml version="1.0" encoding="utf-8"?>
<sst xmlns="http://schemas.openxmlformats.org/spreadsheetml/2006/main" count="50" uniqueCount="25">
  <si>
    <t>請　求　書</t>
    <rPh sb="0" eb="1">
      <t>ショウ</t>
    </rPh>
    <rPh sb="2" eb="3">
      <t>モトム</t>
    </rPh>
    <rPh sb="4" eb="5">
      <t>ショ</t>
    </rPh>
    <phoneticPr fontId="3"/>
  </si>
  <si>
    <t>令和     年     月     日</t>
    <rPh sb="0" eb="1">
      <t>レイ</t>
    </rPh>
    <rPh sb="1" eb="2">
      <t>ワ</t>
    </rPh>
    <rPh sb="7" eb="8">
      <t>ネン</t>
    </rPh>
    <rPh sb="13" eb="14">
      <t>ツキ</t>
    </rPh>
    <rPh sb="19" eb="20">
      <t>ヒ</t>
    </rPh>
    <phoneticPr fontId="3"/>
  </si>
  <si>
    <t>殿</t>
    <rPh sb="0" eb="1">
      <t>トノ</t>
    </rPh>
    <phoneticPr fontId="3"/>
  </si>
  <si>
    <t>下記のとおり請求致します。</t>
    <rPh sb="0" eb="2">
      <t>カキ</t>
    </rPh>
    <rPh sb="6" eb="8">
      <t>セイキュウ</t>
    </rPh>
    <rPh sb="8" eb="9">
      <t>イタ</t>
    </rPh>
    <phoneticPr fontId="3"/>
  </si>
  <si>
    <t>金　額　</t>
    <rPh sb="0" eb="1">
      <t>キン</t>
    </rPh>
    <rPh sb="2" eb="3">
      <t>ガク</t>
    </rPh>
    <phoneticPr fontId="3"/>
  </si>
  <si>
    <t>内　　　　　訳</t>
    <rPh sb="0" eb="1">
      <t>ウチ</t>
    </rPh>
    <rPh sb="6" eb="7">
      <t>ヤク</t>
    </rPh>
    <phoneticPr fontId="3"/>
  </si>
  <si>
    <t>品　　　　　　　　名</t>
    <rPh sb="0" eb="1">
      <t>ヒン</t>
    </rPh>
    <rPh sb="9" eb="10">
      <t>メイ</t>
    </rPh>
    <phoneticPr fontId="3"/>
  </si>
  <si>
    <t>規　　　　　格</t>
    <rPh sb="0" eb="1">
      <t>キ</t>
    </rPh>
    <rPh sb="6" eb="7">
      <t>カク</t>
    </rPh>
    <phoneticPr fontId="3"/>
  </si>
  <si>
    <t>単位</t>
    <rPh sb="0" eb="2">
      <t>タンイ</t>
    </rPh>
    <phoneticPr fontId="3"/>
  </si>
  <si>
    <t>数量</t>
    <rPh sb="0" eb="1">
      <t>スウ</t>
    </rPh>
    <rPh sb="1" eb="2">
      <t>リョウ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</si>
  <si>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</si>
  <si>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</si>
  <si>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摘　要</t>
    <rPh sb="0" eb="1">
      <t>テッ</t>
    </rPh>
    <rPh sb="2" eb="3">
      <t>ヨウ</t>
    </rPh>
    <phoneticPr fontId="3"/>
  </si>
  <si>
    <t>以下余白</t>
    <rPh sb="0" eb="4">
      <t>イカヨハク</t>
    </rPh>
    <phoneticPr fontId="3"/>
  </si>
  <si>
    <t>小　　　計</t>
    <rPh sb="0" eb="1">
      <t>ショウ</t>
    </rPh>
    <rPh sb="4" eb="5">
      <t>ケイ</t>
    </rPh>
    <phoneticPr fontId="3"/>
  </si>
  <si>
    <t>消　費　税</t>
    <rPh sb="0" eb="1">
      <t>ショウ</t>
    </rPh>
    <rPh sb="2" eb="3">
      <t>ヒ</t>
    </rPh>
    <rPh sb="4" eb="5">
      <t>ゼイ</t>
    </rPh>
    <phoneticPr fontId="3"/>
  </si>
  <si>
    <t>合　　　計</t>
    <rPh sb="0" eb="1">
      <t>ゴウ</t>
    </rPh>
    <rPh sb="4" eb="5">
      <t>ケイ</t>
    </rPh>
    <phoneticPr fontId="3"/>
  </si>
  <si>
    <t xml:space="preserve">住　　所　 </t>
    <rPh sb="0" eb="1">
      <t>ジュウ</t>
    </rPh>
    <rPh sb="3" eb="4">
      <t>トコロ</t>
    </rPh>
    <phoneticPr fontId="3"/>
  </si>
  <si>
    <t xml:space="preserve">会 社 名　 </t>
    <rPh sb="0" eb="1">
      <t>カイ</t>
    </rPh>
    <rPh sb="2" eb="3">
      <t>シャ</t>
    </rPh>
    <rPh sb="4" eb="5">
      <t>メイ</t>
    </rPh>
    <phoneticPr fontId="3"/>
  </si>
  <si>
    <t>代表者名　</t>
    <rPh sb="0" eb="3">
      <t>ダイヒョウシャ</t>
    </rPh>
    <rPh sb="3" eb="4">
      <t>メイ</t>
    </rPh>
    <phoneticPr fontId="3"/>
  </si>
  <si>
    <t>担当者：</t>
    <rPh sb="0" eb="3">
      <t>タントウシャ</t>
    </rPh>
    <phoneticPr fontId="3"/>
  </si>
  <si>
    <t>連絡先：</t>
    <rPh sb="0" eb="3">
      <t>レンラクサキ</t>
    </rPh>
    <phoneticPr fontId="3"/>
  </si>
  <si>
    <t>　資金前渡官吏</t>
    <rPh sb="1" eb="7">
      <t>シキンゼントカンリ</t>
    </rPh>
    <phoneticPr fontId="3"/>
  </si>
  <si>
    <t>　陸上自衛隊システム通信・サイバー学校</t>
    <rPh sb="1" eb="6">
      <t>リクジョウジエイタイ</t>
    </rPh>
    <rPh sb="10" eb="12">
      <t>ツウシン</t>
    </rPh>
    <rPh sb="17" eb="19">
      <t>ガッコウ</t>
    </rPh>
    <phoneticPr fontId="3"/>
  </si>
  <si>
    <t>　会計課長　　齋藤　　浩司</t>
    <rPh sb="1" eb="5">
      <t>カイケイカチョウ</t>
    </rPh>
    <rPh sb="7" eb="8">
      <t>イツ</t>
    </rPh>
    <rPh sb="8" eb="9">
      <t>フジ</t>
    </rPh>
    <rPh sb="11" eb="12">
      <t>ヒロ</t>
    </rPh>
    <rPh sb="12" eb="13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</si>
</sst>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36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2" xfId="0" applyFont="1" applyBorder="1"/>
    <xf numFmtId="0" fontId="6" fillId="0" borderId="2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/>
    </xf>
    <xf numFmtId="38" fontId="2" fillId="0" borderId="3" xfId="2" applyFont="1" applyBorder="1" applyAlignment="1">
      <alignment vertical="center"/>
    </xf>
    <xf numFmtId="38" fontId="2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3" xfId="2" applyFont="1" applyBorder="1" applyAlignment="1">
      <alignment horizontal="center" vertical="center"/>
    </xf>
    <xf numFmtId="38" fontId="2" fillId="0" borderId="3" xfId="2" applyFont="1" applyBorder="1" applyAlignment="1">
      <alignment horizontal="left" vertical="center"/>
    </xf>
    <xf numFmtId="176" fontId="2" fillId="0" borderId="3" xfId="2" applyNumberFormat="1" applyFont="1" applyBorder="1" applyAlignment="1">
      <alignment vertical="center"/>
    </xf>
    <xf numFmtId="0" fontId="2" fillId="0" borderId="3" xfId="2" applyNumberFormat="1" applyFont="1" applyBorder="1" applyAlignment="1">
      <alignment horizontal="center" vertical="center" wrapText="1"/>
    </xf>
    <xf numFmtId="0" fontId="11" fillId="0" borderId="0" xfId="0" applyFont="1"/>
    <xf numFmtId="0" fontId="2" fillId="0" borderId="6" xfId="0" applyFont="1" applyBorder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6" fontId="9" fillId="0" borderId="2" xfId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/>
  </cellXfs>
  <cellStyles count="3">
    <cellStyle name="桁区切り 2 2" xfId="2" xr:uid="{3DCF7991-9B25-4737-92C2-3588F47743EA}"/>
    <cellStyle name="通貨 2 2" xfId="1" xr:uid="{B99D1211-2D32-4EE0-9C7E-8C0CF4B2076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6</xdr:row>
      <xdr:rowOff>0</xdr:rowOff>
    </xdr:from>
    <xdr:to>
      <xdr:col>7</xdr:col>
      <xdr:colOff>428625</xdr:colOff>
      <xdr:row>11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713DBE-0BE3-1F81-F3BC-5D3CC32F04D5}"/>
            </a:ext>
          </a:extLst>
        </xdr:cNvPr>
        <xdr:cNvSpPr txBox="1"/>
      </xdr:nvSpPr>
      <xdr:spPr>
        <a:xfrm>
          <a:off x="4933950" y="1609725"/>
          <a:ext cx="150495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代表者名の下に担当者名と電話番号が記載されていたら</a:t>
          </a:r>
          <a:endParaRPr kumimoji="1" lang="en-US" altLang="ja-JP" sz="1100"/>
        </a:p>
        <a:p>
          <a:r>
            <a:rPr kumimoji="1" lang="ja-JP" altLang="en-US" sz="1100"/>
            <a:t>押印省略可能です</a:t>
          </a:r>
        </a:p>
      </xdr:txBody>
    </xdr:sp>
    <xdr:clientData/>
  </xdr:twoCellAnchor>
  <xdr:twoCellAnchor>
    <xdr:from>
      <xdr:col>0</xdr:col>
      <xdr:colOff>1419224</xdr:colOff>
      <xdr:row>20</xdr:row>
      <xdr:rowOff>333375</xdr:rowOff>
    </xdr:from>
    <xdr:to>
      <xdr:col>4</xdr:col>
      <xdr:colOff>523874</xdr:colOff>
      <xdr:row>23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F90E03-2EB6-3587-C2E4-CB7BDAF3A7A6}"/>
            </a:ext>
          </a:extLst>
        </xdr:cNvPr>
        <xdr:cNvSpPr txBox="1"/>
      </xdr:nvSpPr>
      <xdr:spPr>
        <a:xfrm>
          <a:off x="1419224" y="4838700"/>
          <a:ext cx="2886075" cy="1085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品名、規格、単位、数量は発注書に記載されているのと同じにしてください。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10&#20250;&#35336;&#35506;\&#22865;&#32004;&#29677;\&#22865;&#32004;&#29677;&#38263;\&#24037;&#20107;&#38306;&#20418;\19&#24180;&#24230;&#24037;&#20107;\&#23487;&#33294;&#20415;&#25152;&#25490;&#27700;&#31649;&#31561;&#35036;&#20462;&#24037;&#20107;19.12.17\&#22865;&#32004;&#20418;&#65288;&#29287;&#20869;&#65289;\&#23487;&#33294;&#35299;&#20307;&#12395;&#38306;&#12377;&#12427;&#36039;&#26009;\&#23500;&#22763;&#23398;&#26657;&#12288;&#23487;&#33294;&#35299;&#20307;\&#23500;&#22763;&#23398;&#26657;&#12288;&#23487;&#33294;&#35299;&#20307;\&#31309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位代価"/>
      <sheetName val="機械損料"/>
      <sheetName val="見積明細書"/>
      <sheetName val="基礎数値"/>
      <sheetName val="労務単価"/>
    </sheetNames>
    <sheetDataSet>
      <sheetData sheetId="0" refreshError="1"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5">
          <cell r="S5">
            <v>2</v>
          </cell>
          <cell r="T5" t="str">
            <v>㎡</v>
          </cell>
          <cell r="U5">
            <v>1000</v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>
            <v>3</v>
          </cell>
          <cell r="T9" t="str">
            <v>人</v>
          </cell>
          <cell r="U9">
            <v>12000</v>
          </cell>
        </row>
        <row r="11">
          <cell r="S11" t="str">
            <v/>
          </cell>
        </row>
        <row r="12">
          <cell r="S12" t="str">
            <v/>
          </cell>
        </row>
        <row r="14">
          <cell r="S14">
            <v>7</v>
          </cell>
          <cell r="T14" t="str">
            <v>ｍ3</v>
          </cell>
          <cell r="U14">
            <v>6817</v>
          </cell>
        </row>
        <row r="15">
          <cell r="S15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>
            <v>8</v>
          </cell>
          <cell r="T22" t="str">
            <v>ｍ3</v>
          </cell>
          <cell r="U22">
            <v>6458</v>
          </cell>
        </row>
        <row r="23">
          <cell r="S23" t="str">
            <v/>
          </cell>
        </row>
        <row r="27">
          <cell r="S27" t="str">
            <v/>
          </cell>
        </row>
        <row r="28">
          <cell r="S28" t="str">
            <v/>
          </cell>
        </row>
        <row r="29">
          <cell r="S29">
            <v>9</v>
          </cell>
          <cell r="T29" t="str">
            <v>ｍ3</v>
          </cell>
          <cell r="U29">
            <v>2628</v>
          </cell>
        </row>
        <row r="30">
          <cell r="S30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10</v>
          </cell>
          <cell r="T40" t="str">
            <v>㎡</v>
          </cell>
          <cell r="U40">
            <v>772</v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>10-1</v>
          </cell>
          <cell r="T45" t="str">
            <v>㎡</v>
          </cell>
          <cell r="U45">
            <v>309</v>
          </cell>
        </row>
        <row r="48">
          <cell r="S48" t="str">
            <v/>
          </cell>
        </row>
        <row r="49">
          <cell r="S49" t="str">
            <v/>
          </cell>
        </row>
        <row r="50">
          <cell r="S50">
            <v>11</v>
          </cell>
          <cell r="T50" t="str">
            <v>㎡</v>
          </cell>
          <cell r="U50">
            <v>309</v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>
            <v>12</v>
          </cell>
          <cell r="T55" t="str">
            <v>㎡</v>
          </cell>
          <cell r="U55">
            <v>309</v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>
            <v>13</v>
          </cell>
          <cell r="T60" t="str">
            <v>㎡</v>
          </cell>
          <cell r="U60">
            <v>463</v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>
            <v>14</v>
          </cell>
          <cell r="T65" t="str">
            <v>㎡</v>
          </cell>
          <cell r="U65">
            <v>3696</v>
          </cell>
        </row>
        <row r="68">
          <cell r="S68" t="str">
            <v/>
          </cell>
        </row>
        <row r="69">
          <cell r="S69" t="str">
            <v/>
          </cell>
        </row>
        <row r="71">
          <cell r="S71" t="str">
            <v>番号</v>
          </cell>
          <cell r="T71" t="str">
            <v>総計用単位</v>
          </cell>
          <cell r="U71" t="str">
            <v>総計用　　合計</v>
          </cell>
        </row>
        <row r="73">
          <cell r="S73">
            <v>15</v>
          </cell>
          <cell r="T73" t="str">
            <v>㎡</v>
          </cell>
          <cell r="U73">
            <v>1875</v>
          </cell>
        </row>
        <row r="74">
          <cell r="S74" t="str">
            <v/>
          </cell>
        </row>
        <row r="77">
          <cell r="S77" t="str">
            <v/>
          </cell>
        </row>
        <row r="78">
          <cell r="S78" t="str">
            <v/>
          </cell>
        </row>
        <row r="79">
          <cell r="S79">
            <v>16</v>
          </cell>
          <cell r="T79" t="str">
            <v>ｍ3</v>
          </cell>
          <cell r="U79">
            <v>2021</v>
          </cell>
        </row>
        <row r="80">
          <cell r="S80" t="str">
            <v/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>
            <v>17</v>
          </cell>
          <cell r="T83" t="str">
            <v>ｍ3</v>
          </cell>
          <cell r="U83">
            <v>525</v>
          </cell>
        </row>
        <row r="84">
          <cell r="S84" t="str">
            <v/>
          </cell>
        </row>
        <row r="85">
          <cell r="S85" t="str">
            <v/>
          </cell>
        </row>
        <row r="86">
          <cell r="S86" t="str">
            <v/>
          </cell>
        </row>
        <row r="87">
          <cell r="S87">
            <v>18</v>
          </cell>
          <cell r="T87" t="str">
            <v>ｍ3</v>
          </cell>
          <cell r="U87">
            <v>700</v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 t="str">
            <v/>
          </cell>
        </row>
        <row r="91">
          <cell r="S91">
            <v>19</v>
          </cell>
          <cell r="T91" t="str">
            <v>往復</v>
          </cell>
          <cell r="U91">
            <v>80182</v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20</v>
          </cell>
          <cell r="T95" t="str">
            <v>㎡</v>
          </cell>
          <cell r="U95">
            <v>2395</v>
          </cell>
        </row>
        <row r="96">
          <cell r="S96" t="str">
            <v/>
          </cell>
        </row>
        <row r="100">
          <cell r="S100" t="str">
            <v/>
          </cell>
        </row>
        <row r="101">
          <cell r="S101" t="str">
            <v/>
          </cell>
        </row>
        <row r="102">
          <cell r="S102">
            <v>21</v>
          </cell>
          <cell r="T102" t="str">
            <v>基</v>
          </cell>
          <cell r="U102">
            <v>15000</v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 t="str">
            <v/>
          </cell>
        </row>
        <row r="106">
          <cell r="S106">
            <v>39103</v>
          </cell>
          <cell r="T106" t="str">
            <v>ｍ3</v>
          </cell>
          <cell r="U106">
            <v>1500</v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一位代価統計</v>
          </cell>
        </row>
        <row r="111">
          <cell r="S111" t="str">
            <v>番号</v>
          </cell>
          <cell r="T111" t="str">
            <v>総計用単位</v>
          </cell>
          <cell r="U111" t="str">
            <v>総計用　　合計</v>
          </cell>
        </row>
        <row r="114">
          <cell r="S114">
            <v>23</v>
          </cell>
          <cell r="T114" t="str">
            <v>㎡</v>
          </cell>
          <cell r="U114">
            <v>618</v>
          </cell>
        </row>
        <row r="117">
          <cell r="S117" t="str">
            <v/>
          </cell>
        </row>
        <row r="118">
          <cell r="S118" t="str">
            <v/>
          </cell>
        </row>
        <row r="119">
          <cell r="S119">
            <v>24</v>
          </cell>
          <cell r="T119" t="str">
            <v>㎡</v>
          </cell>
          <cell r="U119">
            <v>188.08</v>
          </cell>
        </row>
        <row r="123">
          <cell r="S123" t="str">
            <v/>
          </cell>
        </row>
        <row r="127">
          <cell r="S127" t="str">
            <v/>
          </cell>
        </row>
        <row r="128">
          <cell r="S128" t="str">
            <v/>
          </cell>
        </row>
        <row r="129">
          <cell r="S129">
            <v>25</v>
          </cell>
          <cell r="T129" t="str">
            <v>㎡</v>
          </cell>
          <cell r="U129">
            <v>26.387</v>
          </cell>
        </row>
        <row r="131">
          <cell r="S131" t="str">
            <v/>
          </cell>
        </row>
        <row r="132">
          <cell r="S132" t="str">
            <v/>
          </cell>
        </row>
        <row r="133">
          <cell r="S133">
            <v>26</v>
          </cell>
          <cell r="T133" t="str">
            <v>式</v>
          </cell>
          <cell r="U133">
            <v>15000</v>
          </cell>
        </row>
        <row r="134">
          <cell r="S134" t="str">
            <v/>
          </cell>
        </row>
        <row r="135">
          <cell r="S135" t="str">
            <v/>
          </cell>
        </row>
        <row r="136">
          <cell r="S136" t="str">
            <v/>
          </cell>
        </row>
        <row r="137">
          <cell r="S137">
            <v>27</v>
          </cell>
          <cell r="T137" t="str">
            <v>式</v>
          </cell>
          <cell r="U137">
            <v>20000</v>
          </cell>
        </row>
        <row r="138">
          <cell r="S138" t="str">
            <v/>
          </cell>
        </row>
        <row r="139">
          <cell r="S139" t="str">
            <v/>
          </cell>
        </row>
        <row r="140">
          <cell r="S140" t="str">
            <v/>
          </cell>
        </row>
        <row r="141">
          <cell r="S141">
            <v>28</v>
          </cell>
          <cell r="T141" t="str">
            <v>ｍ</v>
          </cell>
          <cell r="U141">
            <v>1000</v>
          </cell>
        </row>
        <row r="143">
          <cell r="S143" t="str">
            <v/>
          </cell>
        </row>
        <row r="144">
          <cell r="S144" t="str">
            <v/>
          </cell>
        </row>
        <row r="145">
          <cell r="S145" t="str">
            <v>番号</v>
          </cell>
          <cell r="T145" t="str">
            <v>総計用単位</v>
          </cell>
          <cell r="U145" t="str">
            <v>総計用　　合計</v>
          </cell>
        </row>
        <row r="147">
          <cell r="S147">
            <v>29</v>
          </cell>
          <cell r="T147" t="str">
            <v>ｍ</v>
          </cell>
          <cell r="U147">
            <v>2000</v>
          </cell>
        </row>
        <row r="149">
          <cell r="S149" t="str">
            <v/>
          </cell>
        </row>
        <row r="150">
          <cell r="S150" t="str">
            <v/>
          </cell>
        </row>
        <row r="151">
          <cell r="S151">
            <v>31</v>
          </cell>
          <cell r="T151" t="str">
            <v>基</v>
          </cell>
          <cell r="U151">
            <v>20000</v>
          </cell>
        </row>
        <row r="153">
          <cell r="S153" t="str">
            <v/>
          </cell>
        </row>
        <row r="154">
          <cell r="S154" t="str">
            <v/>
          </cell>
        </row>
        <row r="155">
          <cell r="S155">
            <v>32</v>
          </cell>
          <cell r="T155" t="str">
            <v>基</v>
          </cell>
          <cell r="U155">
            <v>15000</v>
          </cell>
        </row>
        <row r="157">
          <cell r="S157" t="str">
            <v/>
          </cell>
        </row>
        <row r="158">
          <cell r="S158" t="str">
            <v/>
          </cell>
        </row>
        <row r="159">
          <cell r="S159">
            <v>34</v>
          </cell>
          <cell r="T159" t="str">
            <v>ｍ</v>
          </cell>
          <cell r="U159">
            <v>107.1</v>
          </cell>
        </row>
        <row r="162">
          <cell r="S162" t="str">
            <v/>
          </cell>
        </row>
        <row r="163">
          <cell r="S163" t="str">
            <v/>
          </cell>
        </row>
        <row r="164">
          <cell r="S164">
            <v>35</v>
          </cell>
          <cell r="T164" t="str">
            <v>ｍ</v>
          </cell>
          <cell r="U164">
            <v>776.55000000000007</v>
          </cell>
        </row>
        <row r="168">
          <cell r="S168" t="str">
            <v/>
          </cell>
        </row>
        <row r="169">
          <cell r="S169" t="str">
            <v/>
          </cell>
        </row>
        <row r="170">
          <cell r="S170">
            <v>36</v>
          </cell>
          <cell r="T170" t="str">
            <v>ｍ</v>
          </cell>
          <cell r="U170">
            <v>526.04999999999995</v>
          </cell>
        </row>
        <row r="174">
          <cell r="S174" t="str">
            <v/>
          </cell>
        </row>
        <row r="175">
          <cell r="S175" t="str">
            <v/>
          </cell>
        </row>
        <row r="176">
          <cell r="S176">
            <v>33</v>
          </cell>
          <cell r="T176" t="str">
            <v>㎡</v>
          </cell>
          <cell r="U176">
            <v>4830</v>
          </cell>
        </row>
        <row r="179">
          <cell r="S179" t="str">
            <v/>
          </cell>
        </row>
        <row r="180">
          <cell r="S180" t="str">
            <v/>
          </cell>
        </row>
        <row r="183">
          <cell r="S183" t="str">
            <v>番号</v>
          </cell>
          <cell r="T183" t="str">
            <v>総計用単位</v>
          </cell>
          <cell r="U183" t="str">
            <v>総計用　　合計</v>
          </cell>
        </row>
        <row r="186">
          <cell r="S186">
            <v>38</v>
          </cell>
          <cell r="T186" t="str">
            <v>ｍ</v>
          </cell>
          <cell r="U186">
            <v>74</v>
          </cell>
        </row>
        <row r="191">
          <cell r="S191">
            <v>39</v>
          </cell>
          <cell r="T191" t="str">
            <v>ｍ</v>
          </cell>
          <cell r="U191">
            <v>92</v>
          </cell>
        </row>
        <row r="196">
          <cell r="S196">
            <v>40</v>
          </cell>
          <cell r="T196" t="str">
            <v>ｍ</v>
          </cell>
          <cell r="U196">
            <v>52</v>
          </cell>
        </row>
        <row r="199">
          <cell r="S199" t="str">
            <v/>
          </cell>
        </row>
        <row r="200">
          <cell r="S200" t="str">
            <v/>
          </cell>
        </row>
        <row r="201">
          <cell r="S201">
            <v>41</v>
          </cell>
          <cell r="T201" t="str">
            <v>個</v>
          </cell>
          <cell r="U201">
            <v>301</v>
          </cell>
        </row>
        <row r="204">
          <cell r="S204" t="str">
            <v/>
          </cell>
        </row>
        <row r="205">
          <cell r="S205" t="str">
            <v/>
          </cell>
        </row>
        <row r="206">
          <cell r="S206">
            <v>43</v>
          </cell>
          <cell r="T206" t="str">
            <v>個</v>
          </cell>
          <cell r="U206">
            <v>301</v>
          </cell>
        </row>
        <row r="209">
          <cell r="S209" t="str">
            <v/>
          </cell>
        </row>
        <row r="210">
          <cell r="S210" t="str">
            <v/>
          </cell>
        </row>
        <row r="211">
          <cell r="S211">
            <v>44</v>
          </cell>
          <cell r="T211" t="str">
            <v>個</v>
          </cell>
          <cell r="U211">
            <v>669</v>
          </cell>
        </row>
        <row r="214">
          <cell r="S214" t="str">
            <v/>
          </cell>
        </row>
        <row r="215">
          <cell r="S215" t="str">
            <v/>
          </cell>
        </row>
        <row r="217">
          <cell r="S217" t="str">
            <v>番号</v>
          </cell>
          <cell r="T217" t="str">
            <v>総計用単位</v>
          </cell>
          <cell r="U217" t="str">
            <v>総計用　　合計</v>
          </cell>
        </row>
        <row r="219">
          <cell r="S219">
            <v>45</v>
          </cell>
          <cell r="T219" t="str">
            <v>個</v>
          </cell>
          <cell r="U219">
            <v>853</v>
          </cell>
        </row>
        <row r="222">
          <cell r="S222" t="str">
            <v/>
          </cell>
        </row>
        <row r="223">
          <cell r="S223" t="str">
            <v/>
          </cell>
        </row>
        <row r="224">
          <cell r="S224">
            <v>46</v>
          </cell>
          <cell r="T224" t="str">
            <v>個</v>
          </cell>
          <cell r="U224">
            <v>725</v>
          </cell>
        </row>
        <row r="227">
          <cell r="S227" t="str">
            <v/>
          </cell>
        </row>
        <row r="228">
          <cell r="S228" t="str">
            <v/>
          </cell>
        </row>
        <row r="229">
          <cell r="S229">
            <v>47</v>
          </cell>
          <cell r="T229" t="str">
            <v>個</v>
          </cell>
          <cell r="U229">
            <v>725</v>
          </cell>
        </row>
        <row r="232">
          <cell r="S232" t="str">
            <v/>
          </cell>
        </row>
        <row r="233">
          <cell r="S233" t="str">
            <v/>
          </cell>
        </row>
        <row r="234">
          <cell r="S234">
            <v>48</v>
          </cell>
          <cell r="T234" t="str">
            <v>個</v>
          </cell>
          <cell r="U234">
            <v>920</v>
          </cell>
        </row>
        <row r="237">
          <cell r="S237" t="str">
            <v/>
          </cell>
        </row>
        <row r="238">
          <cell r="S238" t="str">
            <v/>
          </cell>
        </row>
        <row r="239">
          <cell r="S239">
            <v>49</v>
          </cell>
          <cell r="T239" t="str">
            <v>個</v>
          </cell>
          <cell r="U239">
            <v>1695</v>
          </cell>
        </row>
        <row r="242">
          <cell r="S242" t="str">
            <v/>
          </cell>
        </row>
        <row r="243">
          <cell r="S243" t="str">
            <v/>
          </cell>
        </row>
        <row r="244">
          <cell r="S244">
            <v>50</v>
          </cell>
          <cell r="T244" t="str">
            <v>個</v>
          </cell>
          <cell r="U244">
            <v>761</v>
          </cell>
        </row>
        <row r="247">
          <cell r="S247" t="str">
            <v/>
          </cell>
        </row>
        <row r="248">
          <cell r="S248" t="str">
            <v/>
          </cell>
        </row>
        <row r="252">
          <cell r="S252" t="str">
            <v>番号</v>
          </cell>
          <cell r="T252" t="str">
            <v>総計用単位</v>
          </cell>
          <cell r="U252" t="str">
            <v>総計用　　合計</v>
          </cell>
        </row>
        <row r="254">
          <cell r="S254">
            <v>51</v>
          </cell>
          <cell r="T254" t="str">
            <v>台</v>
          </cell>
          <cell r="U254">
            <v>619</v>
          </cell>
        </row>
        <row r="257">
          <cell r="S257" t="str">
            <v/>
          </cell>
        </row>
        <row r="258">
          <cell r="S258" t="str">
            <v/>
          </cell>
        </row>
        <row r="259">
          <cell r="S259">
            <v>52</v>
          </cell>
          <cell r="T259" t="str">
            <v>台</v>
          </cell>
          <cell r="U259">
            <v>5784</v>
          </cell>
        </row>
        <row r="262">
          <cell r="S262" t="str">
            <v/>
          </cell>
        </row>
        <row r="263">
          <cell r="S263" t="str">
            <v/>
          </cell>
        </row>
        <row r="264">
          <cell r="S264">
            <v>53</v>
          </cell>
          <cell r="T264" t="str">
            <v>台</v>
          </cell>
          <cell r="U264">
            <v>2892</v>
          </cell>
        </row>
        <row r="267">
          <cell r="S267" t="str">
            <v/>
          </cell>
        </row>
        <row r="268">
          <cell r="S268" t="str">
            <v/>
          </cell>
        </row>
        <row r="269">
          <cell r="S269">
            <v>54</v>
          </cell>
          <cell r="T269" t="str">
            <v>本</v>
          </cell>
          <cell r="U269">
            <v>3097</v>
          </cell>
        </row>
        <row r="273">
          <cell r="S273" t="str">
            <v/>
          </cell>
        </row>
        <row r="274">
          <cell r="S274" t="str">
            <v/>
          </cell>
        </row>
        <row r="291">
          <cell r="S291" t="str">
            <v>一位代価統計</v>
          </cell>
        </row>
        <row r="292">
          <cell r="S292" t="str">
            <v>番号</v>
          </cell>
          <cell r="T292" t="str">
            <v>総計用単位</v>
          </cell>
          <cell r="U292" t="str">
            <v>総計用　　合計</v>
          </cell>
        </row>
        <row r="294">
          <cell r="S294">
            <v>55</v>
          </cell>
          <cell r="T294" t="str">
            <v>ｍ</v>
          </cell>
          <cell r="U294">
            <v>511</v>
          </cell>
        </row>
        <row r="297">
          <cell r="S297" t="str">
            <v/>
          </cell>
        </row>
        <row r="298">
          <cell r="S298" t="str">
            <v/>
          </cell>
        </row>
        <row r="299">
          <cell r="S299">
            <v>56</v>
          </cell>
          <cell r="T299" t="str">
            <v>ｍ</v>
          </cell>
          <cell r="U299">
            <v>574</v>
          </cell>
        </row>
        <row r="302">
          <cell r="S302" t="str">
            <v/>
          </cell>
        </row>
        <row r="303">
          <cell r="S303" t="str">
            <v/>
          </cell>
        </row>
        <row r="304">
          <cell r="S304">
            <v>57</v>
          </cell>
          <cell r="T304" t="str">
            <v>ｍ</v>
          </cell>
          <cell r="U304">
            <v>734</v>
          </cell>
        </row>
        <row r="307">
          <cell r="S307" t="str">
            <v/>
          </cell>
        </row>
        <row r="308">
          <cell r="S308" t="str">
            <v/>
          </cell>
        </row>
        <row r="309">
          <cell r="S309">
            <v>58</v>
          </cell>
          <cell r="T309" t="str">
            <v>ｍ</v>
          </cell>
          <cell r="U309">
            <v>1090</v>
          </cell>
        </row>
        <row r="312">
          <cell r="S312" t="str">
            <v/>
          </cell>
        </row>
        <row r="313">
          <cell r="S313" t="str">
            <v/>
          </cell>
        </row>
        <row r="314">
          <cell r="S314">
            <v>59</v>
          </cell>
          <cell r="T314" t="str">
            <v>ｍ</v>
          </cell>
          <cell r="U314">
            <v>1406</v>
          </cell>
        </row>
        <row r="317">
          <cell r="S317" t="str">
            <v/>
          </cell>
        </row>
        <row r="318">
          <cell r="S318" t="str">
            <v/>
          </cell>
        </row>
        <row r="319">
          <cell r="S319">
            <v>61</v>
          </cell>
          <cell r="T319" t="str">
            <v>個</v>
          </cell>
          <cell r="U319">
            <v>1378</v>
          </cell>
        </row>
        <row r="322">
          <cell r="S322" t="str">
            <v/>
          </cell>
        </row>
        <row r="323">
          <cell r="S323" t="str">
            <v/>
          </cell>
        </row>
        <row r="330">
          <cell r="S330" t="str">
            <v>番号</v>
          </cell>
          <cell r="T330" t="str">
            <v>総計用単位</v>
          </cell>
          <cell r="U330" t="str">
            <v>総計用　　合計</v>
          </cell>
        </row>
        <row r="332">
          <cell r="S332">
            <v>62</v>
          </cell>
          <cell r="T332" t="str">
            <v>組</v>
          </cell>
          <cell r="U332">
            <v>2189</v>
          </cell>
        </row>
        <row r="336">
          <cell r="S336" t="str">
            <v/>
          </cell>
        </row>
        <row r="337">
          <cell r="S337" t="str">
            <v/>
          </cell>
        </row>
        <row r="338">
          <cell r="S338">
            <v>63</v>
          </cell>
          <cell r="T338" t="str">
            <v>組</v>
          </cell>
          <cell r="U338">
            <v>1779</v>
          </cell>
        </row>
        <row r="342">
          <cell r="S342" t="str">
            <v/>
          </cell>
        </row>
        <row r="343">
          <cell r="S343" t="str">
            <v/>
          </cell>
        </row>
        <row r="344">
          <cell r="S344">
            <v>64</v>
          </cell>
          <cell r="T344" t="str">
            <v>組</v>
          </cell>
          <cell r="U344">
            <v>4130</v>
          </cell>
        </row>
        <row r="348">
          <cell r="S348" t="str">
            <v/>
          </cell>
        </row>
        <row r="349">
          <cell r="S349" t="str">
            <v/>
          </cell>
        </row>
        <row r="350">
          <cell r="S350">
            <v>65</v>
          </cell>
          <cell r="T350" t="str">
            <v>組</v>
          </cell>
          <cell r="U350">
            <v>17408</v>
          </cell>
        </row>
        <row r="354">
          <cell r="S354" t="str">
            <v/>
          </cell>
        </row>
        <row r="355">
          <cell r="S355" t="str">
            <v/>
          </cell>
        </row>
        <row r="356">
          <cell r="S356">
            <v>66</v>
          </cell>
          <cell r="T356" t="str">
            <v>組</v>
          </cell>
          <cell r="U356">
            <v>19199</v>
          </cell>
        </row>
        <row r="360">
          <cell r="S360" t="str">
            <v/>
          </cell>
        </row>
        <row r="361">
          <cell r="S361" t="str">
            <v/>
          </cell>
        </row>
        <row r="367">
          <cell r="S367" t="str">
            <v>番号</v>
          </cell>
          <cell r="T367" t="str">
            <v>総計用単位</v>
          </cell>
          <cell r="U367" t="str">
            <v>総計用　　合計</v>
          </cell>
        </row>
        <row r="369">
          <cell r="S369">
            <v>67</v>
          </cell>
          <cell r="T369" t="str">
            <v>組</v>
          </cell>
          <cell r="U369">
            <v>27116</v>
          </cell>
        </row>
        <row r="373">
          <cell r="S373" t="str">
            <v/>
          </cell>
        </row>
        <row r="374">
          <cell r="S374" t="str">
            <v/>
          </cell>
        </row>
        <row r="375">
          <cell r="S375">
            <v>68</v>
          </cell>
          <cell r="T375" t="str">
            <v>台</v>
          </cell>
          <cell r="U375">
            <v>7005</v>
          </cell>
        </row>
        <row r="378">
          <cell r="S378" t="str">
            <v/>
          </cell>
        </row>
        <row r="379">
          <cell r="S379" t="str">
            <v/>
          </cell>
        </row>
        <row r="380">
          <cell r="S380">
            <v>69</v>
          </cell>
          <cell r="T380" t="str">
            <v>台</v>
          </cell>
          <cell r="U380">
            <v>6143</v>
          </cell>
        </row>
        <row r="383">
          <cell r="S383" t="str">
            <v/>
          </cell>
        </row>
        <row r="384">
          <cell r="S384" t="str">
            <v/>
          </cell>
        </row>
        <row r="385">
          <cell r="S385">
            <v>70</v>
          </cell>
          <cell r="T385" t="str">
            <v>個</v>
          </cell>
          <cell r="U385">
            <v>2698</v>
          </cell>
        </row>
        <row r="388">
          <cell r="S388" t="str">
            <v/>
          </cell>
        </row>
        <row r="389">
          <cell r="S389" t="str">
            <v/>
          </cell>
        </row>
        <row r="390">
          <cell r="S390">
            <v>71</v>
          </cell>
          <cell r="T390" t="str">
            <v>台</v>
          </cell>
          <cell r="U390">
            <v>10622</v>
          </cell>
        </row>
        <row r="393">
          <cell r="S393" t="str">
            <v/>
          </cell>
        </row>
        <row r="394">
          <cell r="S394" t="str">
            <v/>
          </cell>
        </row>
        <row r="395">
          <cell r="S395">
            <v>72</v>
          </cell>
          <cell r="T395" t="str">
            <v>台</v>
          </cell>
          <cell r="U395">
            <v>8957</v>
          </cell>
        </row>
        <row r="398">
          <cell r="S398" t="str">
            <v/>
          </cell>
        </row>
        <row r="399">
          <cell r="S399" t="str">
            <v/>
          </cell>
        </row>
        <row r="404">
          <cell r="S404" t="str">
            <v>番号</v>
          </cell>
          <cell r="T404" t="str">
            <v>総計用単位</v>
          </cell>
          <cell r="U404" t="str">
            <v>総計用　　合計</v>
          </cell>
        </row>
        <row r="406">
          <cell r="S406">
            <v>73</v>
          </cell>
          <cell r="T406" t="str">
            <v>台</v>
          </cell>
          <cell r="U406">
            <v>6545</v>
          </cell>
        </row>
        <row r="409">
          <cell r="S409" t="str">
            <v/>
          </cell>
        </row>
        <row r="410">
          <cell r="S410" t="str">
            <v/>
          </cell>
        </row>
        <row r="411">
          <cell r="S411">
            <v>74</v>
          </cell>
          <cell r="T411" t="str">
            <v>台</v>
          </cell>
          <cell r="U411">
            <v>3961</v>
          </cell>
        </row>
        <row r="414">
          <cell r="S414" t="str">
            <v/>
          </cell>
        </row>
        <row r="415">
          <cell r="S415" t="str">
            <v/>
          </cell>
        </row>
        <row r="416">
          <cell r="S416">
            <v>75</v>
          </cell>
          <cell r="T416" t="str">
            <v>台</v>
          </cell>
          <cell r="U416">
            <v>3330</v>
          </cell>
        </row>
        <row r="419">
          <cell r="S419" t="str">
            <v/>
          </cell>
        </row>
        <row r="420">
          <cell r="S420" t="str">
            <v/>
          </cell>
        </row>
        <row r="421">
          <cell r="S421">
            <v>76</v>
          </cell>
          <cell r="T421" t="str">
            <v>台</v>
          </cell>
          <cell r="U421">
            <v>8613</v>
          </cell>
        </row>
        <row r="424">
          <cell r="S424" t="str">
            <v/>
          </cell>
        </row>
        <row r="425">
          <cell r="S425" t="str">
            <v/>
          </cell>
        </row>
        <row r="426">
          <cell r="S426">
            <v>77</v>
          </cell>
          <cell r="T426" t="str">
            <v>組</v>
          </cell>
          <cell r="U426">
            <v>5742</v>
          </cell>
        </row>
        <row r="429">
          <cell r="S429" t="str">
            <v/>
          </cell>
        </row>
        <row r="430">
          <cell r="S430" t="str">
            <v/>
          </cell>
        </row>
        <row r="431">
          <cell r="S431">
            <v>78</v>
          </cell>
          <cell r="T431" t="str">
            <v>枚</v>
          </cell>
          <cell r="U431">
            <v>1320</v>
          </cell>
        </row>
        <row r="434">
          <cell r="S434" t="str">
            <v/>
          </cell>
        </row>
        <row r="435">
          <cell r="S435" t="str">
            <v/>
          </cell>
        </row>
        <row r="443">
          <cell r="S443" t="str">
            <v>番号</v>
          </cell>
          <cell r="T443" t="str">
            <v>総計用単位</v>
          </cell>
          <cell r="U443" t="str">
            <v>総計用　　合計</v>
          </cell>
        </row>
        <row r="445">
          <cell r="S445">
            <v>79</v>
          </cell>
          <cell r="T445" t="str">
            <v>個</v>
          </cell>
          <cell r="U445">
            <v>746</v>
          </cell>
        </row>
        <row r="448">
          <cell r="S448" t="str">
            <v/>
          </cell>
        </row>
        <row r="449">
          <cell r="S449" t="str">
            <v/>
          </cell>
        </row>
        <row r="450">
          <cell r="S450">
            <v>80</v>
          </cell>
          <cell r="T450" t="str">
            <v>台</v>
          </cell>
          <cell r="U450">
            <v>4019</v>
          </cell>
        </row>
        <row r="453">
          <cell r="S453" t="str">
            <v/>
          </cell>
        </row>
        <row r="454">
          <cell r="S454" t="str">
            <v/>
          </cell>
        </row>
        <row r="455">
          <cell r="S455">
            <v>81</v>
          </cell>
          <cell r="T455" t="str">
            <v>個</v>
          </cell>
          <cell r="U455">
            <v>401</v>
          </cell>
        </row>
        <row r="458">
          <cell r="S458" t="str">
            <v/>
          </cell>
        </row>
        <row r="459">
          <cell r="S459" t="str">
            <v/>
          </cell>
        </row>
      </sheetData>
      <sheetData sheetId="1" refreshError="1"/>
      <sheetData sheetId="2" refreshError="1"/>
      <sheetData sheetId="3" refreshError="1">
        <row r="1">
          <cell r="B1" t="str">
            <v>公務員宿舎環境整備</v>
          </cell>
        </row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 t="str">
            <v>Ａ</v>
          </cell>
          <cell r="C3" t="str">
            <v>建築工事</v>
          </cell>
        </row>
        <row r="4">
          <cell r="A4">
            <v>1</v>
          </cell>
          <cell r="B4" t="str">
            <v>１</v>
          </cell>
          <cell r="C4" t="str">
            <v>仮設工事</v>
          </cell>
        </row>
        <row r="5">
          <cell r="A5">
            <v>2</v>
          </cell>
          <cell r="B5" t="str">
            <v>(１)</v>
          </cell>
          <cell r="C5" t="str">
            <v>単管本足場</v>
          </cell>
          <cell r="D5" t="str">
            <v>足場高さ4ｍ</v>
          </cell>
          <cell r="E5" t="str">
            <v>㎡</v>
          </cell>
          <cell r="F5">
            <v>634</v>
          </cell>
        </row>
        <row r="8">
          <cell r="B8" t="str">
            <v/>
          </cell>
          <cell r="C8" t="str">
            <v/>
          </cell>
          <cell r="D8" t="str">
            <v/>
          </cell>
          <cell r="E8" t="str">
            <v/>
          </cell>
        </row>
        <row r="9">
          <cell r="A9">
            <v>3</v>
          </cell>
          <cell r="B9" t="str">
            <v>(２)</v>
          </cell>
          <cell r="C9" t="str">
            <v>交通誘導員</v>
          </cell>
          <cell r="E9" t="str">
            <v>人</v>
          </cell>
          <cell r="F9">
            <v>14</v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39">
          <cell r="B39" t="str">
            <v>ＮＯ</v>
          </cell>
          <cell r="C39" t="str">
            <v>項　　　　　目</v>
          </cell>
          <cell r="D39" t="str">
            <v>規格・寸法</v>
          </cell>
          <cell r="E39" t="str">
            <v>単位</v>
          </cell>
          <cell r="F39" t="str">
            <v>数　量</v>
          </cell>
        </row>
        <row r="40">
          <cell r="A40">
            <v>6</v>
          </cell>
          <cell r="B40" t="str">
            <v>２</v>
          </cell>
          <cell r="C40" t="str">
            <v>とりこわし</v>
          </cell>
        </row>
        <row r="41">
          <cell r="A41">
            <v>7</v>
          </cell>
          <cell r="B41" t="str">
            <v>（１）</v>
          </cell>
          <cell r="C41" t="str">
            <v>基礎部ｺﾝｸﾘｰﾄとりこわし</v>
          </cell>
          <cell r="D41" t="str">
            <v>ｺﾝｸﾘｰﾄ圧縮機大型ﾌﾞﾚｰｶ併用</v>
          </cell>
          <cell r="E41" t="str">
            <v>ｍ3</v>
          </cell>
          <cell r="F41">
            <v>19.899999999999999</v>
          </cell>
        </row>
        <row r="43">
          <cell r="B43" t="str">
            <v/>
          </cell>
          <cell r="C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7">
          <cell r="B47" t="str">
            <v/>
          </cell>
          <cell r="C47" t="str">
            <v/>
          </cell>
        </row>
        <row r="62">
          <cell r="A62">
            <v>8</v>
          </cell>
          <cell r="B62" t="str">
            <v>（２）</v>
          </cell>
          <cell r="C62" t="str">
            <v>基礎部ｺﾝｸﾘｰﾄとりこわし</v>
          </cell>
          <cell r="D62" t="str">
            <v>ｺﾝｸﾘｰﾄ圧縮機</v>
          </cell>
          <cell r="E62" t="str">
            <v>ｍ3</v>
          </cell>
          <cell r="F62">
            <v>19.899999999999999</v>
          </cell>
        </row>
        <row r="63">
          <cell r="B63" t="str">
            <v/>
          </cell>
          <cell r="C63" t="str">
            <v/>
          </cell>
          <cell r="E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</row>
        <row r="77">
          <cell r="B77" t="str">
            <v>ＮＯ</v>
          </cell>
          <cell r="C77" t="str">
            <v>項　　　　　目</v>
          </cell>
          <cell r="D77" t="str">
            <v>規格・寸法</v>
          </cell>
          <cell r="E77" t="str">
            <v>単位</v>
          </cell>
          <cell r="F77" t="str">
            <v>数　量</v>
          </cell>
        </row>
        <row r="78">
          <cell r="A78">
            <v>9</v>
          </cell>
          <cell r="B78" t="str">
            <v>（３）</v>
          </cell>
          <cell r="C78" t="str">
            <v>ＣＢ造とりこわし</v>
          </cell>
          <cell r="E78" t="str">
            <v>ｍ3</v>
          </cell>
          <cell r="F78">
            <v>24.8</v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B81" t="str">
            <v/>
          </cell>
          <cell r="C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</row>
        <row r="85">
          <cell r="B85" t="str">
            <v/>
          </cell>
          <cell r="C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2">
          <cell r="A102">
            <v>10</v>
          </cell>
          <cell r="B102" t="str">
            <v>（４）</v>
          </cell>
          <cell r="C102" t="str">
            <v>内装材とりこわし</v>
          </cell>
          <cell r="D102" t="str">
            <v>木造床組</v>
          </cell>
          <cell r="E102" t="str">
            <v>㎡</v>
          </cell>
          <cell r="F102">
            <v>102</v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15">
          <cell r="B115" t="str">
            <v>ＮＯ</v>
          </cell>
          <cell r="C115" t="str">
            <v>項　　　　　目</v>
          </cell>
          <cell r="D115" t="str">
            <v>規格・寸法</v>
          </cell>
          <cell r="E115" t="str">
            <v>単位</v>
          </cell>
          <cell r="F115" t="str">
            <v>数　量</v>
          </cell>
        </row>
        <row r="116">
          <cell r="A116" t="str">
            <v>10-1</v>
          </cell>
          <cell r="B116" t="str">
            <v>（５）</v>
          </cell>
          <cell r="C116" t="str">
            <v>内装材とりこわし</v>
          </cell>
          <cell r="D116" t="str">
            <v>間仕切り壁　仕上げ</v>
          </cell>
          <cell r="E116" t="str">
            <v>㎡</v>
          </cell>
          <cell r="F116">
            <v>39.299999999999997</v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</row>
        <row r="127">
          <cell r="A127">
            <v>11</v>
          </cell>
          <cell r="B127" t="str">
            <v>（６）</v>
          </cell>
          <cell r="C127" t="str">
            <v>内装材とりこわし</v>
          </cell>
          <cell r="D127" t="str">
            <v>開口部</v>
          </cell>
          <cell r="E127" t="str">
            <v>㎡</v>
          </cell>
          <cell r="F127">
            <v>105</v>
          </cell>
        </row>
        <row r="131">
          <cell r="A131">
            <v>12</v>
          </cell>
          <cell r="B131" t="str">
            <v>（７）</v>
          </cell>
          <cell r="C131" t="str">
            <v>内装材とりこわし</v>
          </cell>
          <cell r="D131" t="str">
            <v>天井　下地</v>
          </cell>
          <cell r="E131" t="str">
            <v>㎡</v>
          </cell>
          <cell r="F131">
            <v>116</v>
          </cell>
        </row>
        <row r="132">
          <cell r="B132" t="str">
            <v/>
          </cell>
          <cell r="C132" t="str">
            <v/>
          </cell>
          <cell r="D132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</row>
        <row r="138">
          <cell r="A138">
            <v>13</v>
          </cell>
          <cell r="B138" t="str">
            <v>（８）</v>
          </cell>
          <cell r="C138" t="str">
            <v>内装材とりこわし</v>
          </cell>
          <cell r="D138" t="str">
            <v>天井　仕上げ</v>
          </cell>
          <cell r="E138" t="str">
            <v>㎡</v>
          </cell>
          <cell r="F138">
            <v>116</v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</row>
        <row r="141">
          <cell r="A141">
            <v>14</v>
          </cell>
          <cell r="B141" t="str">
            <v>（９）</v>
          </cell>
          <cell r="C141" t="str">
            <v>ガラス撤去</v>
          </cell>
          <cell r="E141" t="str">
            <v>㎡</v>
          </cell>
          <cell r="F141">
            <v>58</v>
          </cell>
        </row>
        <row r="143">
          <cell r="B143" t="str">
            <v/>
          </cell>
          <cell r="C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</row>
        <row r="145">
          <cell r="A145">
            <v>15</v>
          </cell>
          <cell r="B145" t="str">
            <v>（１０）</v>
          </cell>
          <cell r="C145" t="str">
            <v>木造とりこわし</v>
          </cell>
          <cell r="D145" t="str">
            <v>機械解体、標準</v>
          </cell>
          <cell r="E145" t="str">
            <v>㎡</v>
          </cell>
          <cell r="F145">
            <v>165</v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</row>
        <row r="150">
          <cell r="A150">
            <v>16</v>
          </cell>
          <cell r="B150" t="str">
            <v>（１１）</v>
          </cell>
          <cell r="C150" t="str">
            <v>とりこわし材運搬</v>
          </cell>
          <cell r="D150" t="str">
            <v>無筋ｺﾝｸﾘｰﾄ関係</v>
          </cell>
          <cell r="E150" t="str">
            <v>ｍ3</v>
          </cell>
          <cell r="F150">
            <v>44.7</v>
          </cell>
        </row>
        <row r="153">
          <cell r="B153" t="str">
            <v>ＮＯ</v>
          </cell>
          <cell r="C153" t="str">
            <v>項　　　　　目</v>
          </cell>
          <cell r="D153" t="str">
            <v>規格・寸法</v>
          </cell>
          <cell r="E153" t="str">
            <v>単位</v>
          </cell>
          <cell r="F153" t="str">
            <v>数　量</v>
          </cell>
        </row>
        <row r="154">
          <cell r="A154">
            <v>17</v>
          </cell>
          <cell r="B154" t="str">
            <v>（１２）</v>
          </cell>
          <cell r="C154" t="str">
            <v>とりこわし材運搬</v>
          </cell>
          <cell r="D154" t="str">
            <v>木材関係</v>
          </cell>
          <cell r="E154" t="str">
            <v>ｍ3</v>
          </cell>
          <cell r="F154">
            <v>30.4</v>
          </cell>
        </row>
        <row r="159">
          <cell r="B159" t="str">
            <v/>
          </cell>
          <cell r="C159" t="str">
            <v/>
          </cell>
          <cell r="D159" t="str">
            <v/>
          </cell>
          <cell r="E159" t="str">
            <v/>
          </cell>
        </row>
        <row r="160">
          <cell r="B160" t="str">
            <v/>
          </cell>
          <cell r="C160" t="str">
            <v/>
          </cell>
          <cell r="D160" t="str">
            <v/>
          </cell>
        </row>
        <row r="162"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</row>
        <row r="163"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</row>
        <row r="165"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</row>
        <row r="166">
          <cell r="B166" t="str">
            <v/>
          </cell>
          <cell r="C166" t="str">
            <v/>
          </cell>
          <cell r="D166" t="str">
            <v/>
          </cell>
          <cell r="E166" t="str">
            <v/>
          </cell>
        </row>
        <row r="167">
          <cell r="B167" t="str">
            <v/>
          </cell>
          <cell r="C167" t="str">
            <v/>
          </cell>
          <cell r="D167" t="str">
            <v/>
          </cell>
          <cell r="E167" t="str">
            <v/>
          </cell>
        </row>
        <row r="168">
          <cell r="B168" t="str">
            <v/>
          </cell>
          <cell r="C168" t="str">
            <v/>
          </cell>
          <cell r="D168" t="str">
            <v/>
          </cell>
          <cell r="E168" t="str">
            <v/>
          </cell>
        </row>
        <row r="169">
          <cell r="B169" t="str">
            <v/>
          </cell>
          <cell r="C169" t="str">
            <v/>
          </cell>
        </row>
        <row r="170">
          <cell r="B170" t="str">
            <v/>
          </cell>
          <cell r="C170" t="str">
            <v/>
          </cell>
          <cell r="D170" t="str">
            <v/>
          </cell>
          <cell r="E170" t="str">
            <v/>
          </cell>
        </row>
        <row r="171">
          <cell r="B171" t="str">
            <v/>
          </cell>
          <cell r="C171" t="str">
            <v/>
          </cell>
          <cell r="D171" t="str">
            <v/>
          </cell>
          <cell r="E171" t="str">
            <v/>
          </cell>
        </row>
        <row r="172">
          <cell r="B172" t="str">
            <v/>
          </cell>
          <cell r="C172" t="str">
            <v/>
          </cell>
          <cell r="D172" t="str">
            <v/>
          </cell>
          <cell r="E172" t="str">
            <v/>
          </cell>
        </row>
        <row r="173">
          <cell r="B173" t="str">
            <v/>
          </cell>
          <cell r="C173" t="str">
            <v/>
          </cell>
          <cell r="D173" t="str">
            <v/>
          </cell>
          <cell r="E173" t="str">
            <v/>
          </cell>
        </row>
        <row r="174">
          <cell r="B174" t="str">
            <v/>
          </cell>
          <cell r="C174" t="str">
            <v/>
          </cell>
          <cell r="E174" t="str">
            <v/>
          </cell>
        </row>
        <row r="176">
          <cell r="B176" t="str">
            <v/>
          </cell>
          <cell r="C176" t="str">
            <v/>
          </cell>
        </row>
        <row r="177"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</row>
        <row r="178">
          <cell r="B178" t="str">
            <v/>
          </cell>
          <cell r="C178" t="str">
            <v/>
          </cell>
          <cell r="D178" t="str">
            <v/>
          </cell>
          <cell r="E178" t="str">
            <v/>
          </cell>
        </row>
        <row r="191">
          <cell r="B191" t="str">
            <v>ＮＯ</v>
          </cell>
          <cell r="C191" t="str">
            <v>項　　　　　目</v>
          </cell>
          <cell r="D191" t="str">
            <v>規格・寸法</v>
          </cell>
          <cell r="E191" t="str">
            <v>単位</v>
          </cell>
          <cell r="F191" t="str">
            <v>数　量</v>
          </cell>
        </row>
        <row r="222">
          <cell r="B222" t="str">
            <v/>
          </cell>
          <cell r="C222" t="str">
            <v/>
          </cell>
          <cell r="D222" t="str">
            <v/>
          </cell>
          <cell r="E222" t="str">
            <v/>
          </cell>
        </row>
        <row r="223">
          <cell r="B223" t="str">
            <v/>
          </cell>
          <cell r="C223" t="str">
            <v/>
          </cell>
          <cell r="D223" t="str">
            <v/>
          </cell>
          <cell r="E223" t="str">
            <v/>
          </cell>
        </row>
        <row r="229">
          <cell r="B229" t="str">
            <v>ＮＯ</v>
          </cell>
          <cell r="C229" t="str">
            <v>項　　　　　目</v>
          </cell>
          <cell r="D229" t="str">
            <v>規格・寸法</v>
          </cell>
          <cell r="E229" t="str">
            <v>単位</v>
          </cell>
          <cell r="F229" t="str">
            <v>数　量</v>
          </cell>
        </row>
        <row r="235">
          <cell r="B235" t="str">
            <v/>
          </cell>
          <cell r="C235" t="str">
            <v/>
          </cell>
          <cell r="D235" t="str">
            <v/>
          </cell>
          <cell r="E235" t="str">
            <v/>
          </cell>
        </row>
        <row r="239"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</row>
        <row r="243">
          <cell r="A243">
            <v>18</v>
          </cell>
          <cell r="B243" t="str">
            <v>（１３）</v>
          </cell>
          <cell r="C243" t="str">
            <v>とりこわし材運搬</v>
          </cell>
          <cell r="D243" t="str">
            <v>ﾎﾞｰﾄﾞ関係</v>
          </cell>
          <cell r="E243" t="str">
            <v>ｍ3</v>
          </cell>
          <cell r="F243">
            <v>0.5</v>
          </cell>
        </row>
        <row r="256">
          <cell r="A256">
            <v>19</v>
          </cell>
          <cell r="B256" t="str">
            <v>（１４）</v>
          </cell>
          <cell r="C256" t="str">
            <v>とりこわし機械運搬</v>
          </cell>
          <cell r="D256" t="str">
            <v>バックホウ0.8ｍ3</v>
          </cell>
          <cell r="E256" t="str">
            <v>往復</v>
          </cell>
          <cell r="F256">
            <v>2</v>
          </cell>
        </row>
        <row r="259">
          <cell r="A259">
            <v>20</v>
          </cell>
          <cell r="B259" t="str">
            <v>(１５)</v>
          </cell>
          <cell r="C259" t="str">
            <v>ｱｽﾌｧﾙﾄ舗装とりこわし</v>
          </cell>
          <cell r="D259" t="str">
            <v>集積・積込み含む</v>
          </cell>
          <cell r="E259" t="str">
            <v>㎡</v>
          </cell>
          <cell r="F259">
            <v>19.5</v>
          </cell>
        </row>
        <row r="261"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</row>
        <row r="262">
          <cell r="A262">
            <v>21</v>
          </cell>
          <cell r="B262" t="str">
            <v>（１６）</v>
          </cell>
          <cell r="C262" t="str">
            <v>物置撤去</v>
          </cell>
          <cell r="D262" t="str">
            <v>プレハブ</v>
          </cell>
          <cell r="E262" t="str">
            <v>基</v>
          </cell>
          <cell r="F262">
            <v>2</v>
          </cell>
        </row>
        <row r="267">
          <cell r="B267" t="str">
            <v>ＮＯ</v>
          </cell>
          <cell r="C267" t="str">
            <v>項　　　　　目</v>
          </cell>
          <cell r="D267" t="str">
            <v>規格・寸法</v>
          </cell>
          <cell r="E267" t="str">
            <v>単位</v>
          </cell>
          <cell r="F267" t="str">
            <v>数　量</v>
          </cell>
        </row>
        <row r="269">
          <cell r="A269">
            <v>39103</v>
          </cell>
          <cell r="B269" t="str">
            <v>（１７）</v>
          </cell>
          <cell r="C269" t="str">
            <v>コンクリート類積込</v>
          </cell>
          <cell r="D269" t="str">
            <v>バックホウ0.8ｍ3</v>
          </cell>
          <cell r="E269" t="str">
            <v>ｍ3</v>
          </cell>
          <cell r="F269">
            <v>75.8</v>
          </cell>
        </row>
        <row r="272"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</row>
        <row r="273">
          <cell r="B273" t="str">
            <v>Ｂ</v>
          </cell>
          <cell r="C273" t="str">
            <v>土木工事</v>
          </cell>
          <cell r="D273" t="str">
            <v/>
          </cell>
          <cell r="E273" t="str">
            <v/>
          </cell>
        </row>
        <row r="274">
          <cell r="A274">
            <v>22</v>
          </cell>
          <cell r="B274" t="str">
            <v>１</v>
          </cell>
          <cell r="C274" t="str">
            <v>撤去工事</v>
          </cell>
        </row>
        <row r="275">
          <cell r="A275">
            <v>23</v>
          </cell>
          <cell r="B275" t="str">
            <v>(１)</v>
          </cell>
          <cell r="C275" t="str">
            <v>整地</v>
          </cell>
          <cell r="E275" t="str">
            <v>㎡</v>
          </cell>
          <cell r="F275">
            <v>1291</v>
          </cell>
        </row>
        <row r="278">
          <cell r="A278">
            <v>24</v>
          </cell>
          <cell r="B278" t="str">
            <v>(２)</v>
          </cell>
          <cell r="C278" t="str">
            <v>伐木（粗）</v>
          </cell>
          <cell r="D278" t="str">
            <v>Ⅰ類</v>
          </cell>
          <cell r="E278" t="str">
            <v>㎡</v>
          </cell>
          <cell r="F278">
            <v>1010</v>
          </cell>
        </row>
        <row r="282">
          <cell r="A282">
            <v>25</v>
          </cell>
          <cell r="B282" t="str">
            <v>(３)</v>
          </cell>
          <cell r="C282" t="str">
            <v>運搬作業</v>
          </cell>
          <cell r="D282" t="str">
            <v>DID区間なし　15.5㎞</v>
          </cell>
          <cell r="E282" t="str">
            <v>㎡</v>
          </cell>
          <cell r="F282">
            <v>1010</v>
          </cell>
        </row>
        <row r="284">
          <cell r="B284" t="str">
            <v/>
          </cell>
          <cell r="C284" t="str">
            <v/>
          </cell>
        </row>
        <row r="285">
          <cell r="A285">
            <v>26</v>
          </cell>
          <cell r="B285" t="str">
            <v>（４）</v>
          </cell>
          <cell r="C285" t="str">
            <v>門扉・門柱撤去</v>
          </cell>
          <cell r="D285" t="str">
            <v>伸縮型　CB造　富士宿舎</v>
          </cell>
          <cell r="E285" t="str">
            <v>式</v>
          </cell>
          <cell r="F285">
            <v>1</v>
          </cell>
        </row>
        <row r="286">
          <cell r="B286" t="str">
            <v/>
          </cell>
          <cell r="C286" t="str">
            <v/>
          </cell>
          <cell r="D286" t="str">
            <v/>
          </cell>
          <cell r="E286" t="str">
            <v/>
          </cell>
        </row>
        <row r="287"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</row>
        <row r="288">
          <cell r="A288">
            <v>27</v>
          </cell>
          <cell r="B288" t="str">
            <v>（５）</v>
          </cell>
          <cell r="C288" t="str">
            <v>門扉・門柱撤去</v>
          </cell>
          <cell r="D288" t="str">
            <v>伸縮型　CB造　北原宿舎</v>
          </cell>
          <cell r="E288" t="str">
            <v>式</v>
          </cell>
          <cell r="F288">
            <v>1</v>
          </cell>
        </row>
        <row r="289">
          <cell r="B289" t="str">
            <v/>
          </cell>
          <cell r="C289" t="str">
            <v/>
          </cell>
          <cell r="E289" t="str">
            <v/>
          </cell>
        </row>
        <row r="291">
          <cell r="A291">
            <v>28</v>
          </cell>
          <cell r="B291" t="str">
            <v>(６)</v>
          </cell>
          <cell r="C291" t="str">
            <v>フェンス撤去</v>
          </cell>
          <cell r="D291" t="str">
            <v>基礎共</v>
          </cell>
          <cell r="E291" t="str">
            <v>ｍ</v>
          </cell>
          <cell r="F291">
            <v>51.8</v>
          </cell>
        </row>
        <row r="292">
          <cell r="B292" t="str">
            <v/>
          </cell>
          <cell r="C292" t="str">
            <v/>
          </cell>
          <cell r="D292" t="str">
            <v/>
          </cell>
          <cell r="E292" t="str">
            <v/>
          </cell>
        </row>
        <row r="293">
          <cell r="B293" t="str">
            <v/>
          </cell>
          <cell r="C293" t="str">
            <v/>
          </cell>
          <cell r="D293" t="str">
            <v/>
          </cell>
          <cell r="E293" t="str">
            <v/>
          </cell>
        </row>
        <row r="294">
          <cell r="A294">
            <v>29</v>
          </cell>
          <cell r="B294" t="str">
            <v>(７)</v>
          </cell>
          <cell r="C294" t="str">
            <v>ブロック塀撤去</v>
          </cell>
          <cell r="D294" t="str">
            <v>基礎共</v>
          </cell>
          <cell r="E294" t="str">
            <v>ｍ</v>
          </cell>
          <cell r="F294">
            <v>10.1</v>
          </cell>
        </row>
        <row r="295">
          <cell r="B295" t="str">
            <v/>
          </cell>
          <cell r="C295" t="str">
            <v/>
          </cell>
          <cell r="D295" t="str">
            <v/>
          </cell>
          <cell r="E295" t="str">
            <v/>
          </cell>
        </row>
        <row r="296">
          <cell r="B296" t="str">
            <v/>
          </cell>
          <cell r="C296" t="str">
            <v/>
          </cell>
          <cell r="D296" t="str">
            <v/>
          </cell>
          <cell r="E296" t="str">
            <v/>
          </cell>
        </row>
        <row r="297">
          <cell r="A297">
            <v>31</v>
          </cell>
          <cell r="B297" t="str">
            <v>(８)</v>
          </cell>
          <cell r="C297" t="str">
            <v>浄化槽撤去</v>
          </cell>
          <cell r="E297" t="str">
            <v>基</v>
          </cell>
          <cell r="F297">
            <v>3</v>
          </cell>
        </row>
        <row r="298">
          <cell r="B298" t="str">
            <v/>
          </cell>
          <cell r="C298" t="str">
            <v/>
          </cell>
          <cell r="D298" t="str">
            <v/>
          </cell>
          <cell r="E298" t="str">
            <v/>
          </cell>
        </row>
        <row r="300">
          <cell r="A300">
            <v>32</v>
          </cell>
          <cell r="B300" t="str">
            <v>(９)</v>
          </cell>
          <cell r="C300" t="str">
            <v>分離槽撤去</v>
          </cell>
          <cell r="E300" t="str">
            <v>基</v>
          </cell>
          <cell r="F300">
            <v>2</v>
          </cell>
        </row>
        <row r="301">
          <cell r="B301" t="str">
            <v/>
          </cell>
          <cell r="C301" t="str">
            <v/>
          </cell>
          <cell r="D301" t="str">
            <v/>
          </cell>
          <cell r="E301" t="str">
            <v/>
          </cell>
        </row>
        <row r="305">
          <cell r="B305" t="str">
            <v>ＮＯ</v>
          </cell>
          <cell r="C305" t="str">
            <v>項　　　　　目</v>
          </cell>
          <cell r="D305" t="str">
            <v>規格・寸法</v>
          </cell>
          <cell r="E305" t="str">
            <v>単位</v>
          </cell>
          <cell r="F305" t="str">
            <v>数　量</v>
          </cell>
        </row>
        <row r="306">
          <cell r="A306">
            <v>34</v>
          </cell>
          <cell r="B306" t="str">
            <v>(１０)</v>
          </cell>
          <cell r="C306" t="str">
            <v>埋設給水管撤去</v>
          </cell>
          <cell r="D306" t="str">
            <v>20A　再使用なし</v>
          </cell>
          <cell r="E306" t="str">
            <v>ｍ</v>
          </cell>
          <cell r="F306">
            <v>83.8</v>
          </cell>
        </row>
        <row r="309">
          <cell r="A309">
            <v>35</v>
          </cell>
          <cell r="B309" t="str">
            <v>(１１)</v>
          </cell>
          <cell r="C309" t="str">
            <v>埋設排水管撤去</v>
          </cell>
          <cell r="D309" t="str">
            <v>HP150A　再使用なし</v>
          </cell>
          <cell r="E309" t="str">
            <v>ｍ</v>
          </cell>
          <cell r="F309">
            <v>63.8</v>
          </cell>
        </row>
        <row r="313">
          <cell r="A313">
            <v>36</v>
          </cell>
          <cell r="B313" t="str">
            <v>(１２）</v>
          </cell>
          <cell r="C313" t="str">
            <v>埋設排水管撤去</v>
          </cell>
          <cell r="D313" t="str">
            <v>VP100A以下　再使用なし</v>
          </cell>
          <cell r="E313" t="str">
            <v>ｍ</v>
          </cell>
          <cell r="F313">
            <v>41.9</v>
          </cell>
        </row>
        <row r="315">
          <cell r="B315" t="str">
            <v/>
          </cell>
          <cell r="C315" t="str">
            <v/>
          </cell>
          <cell r="D315" t="str">
            <v/>
          </cell>
          <cell r="E315" t="str">
            <v/>
          </cell>
        </row>
        <row r="316">
          <cell r="A316">
            <v>33</v>
          </cell>
          <cell r="B316" t="str">
            <v>(１３)</v>
          </cell>
          <cell r="C316" t="str">
            <v>石垣撤去</v>
          </cell>
          <cell r="E316" t="str">
            <v>㎡</v>
          </cell>
          <cell r="F316">
            <v>34</v>
          </cell>
        </row>
        <row r="319">
          <cell r="B319" t="str">
            <v>Ｃ</v>
          </cell>
          <cell r="C319" t="str">
            <v>電気工事</v>
          </cell>
          <cell r="D319" t="str">
            <v/>
          </cell>
          <cell r="E319" t="str">
            <v/>
          </cell>
        </row>
        <row r="320">
          <cell r="A320">
            <v>37</v>
          </cell>
          <cell r="B320" t="str">
            <v>１</v>
          </cell>
          <cell r="C320" t="str">
            <v>撤去工事</v>
          </cell>
        </row>
        <row r="321">
          <cell r="A321">
            <v>38</v>
          </cell>
          <cell r="B321" t="str">
            <v>（１）</v>
          </cell>
          <cell r="C321" t="str">
            <v>配線撤去</v>
          </cell>
          <cell r="D321" t="str">
            <v>VVF1.6-2C　再使用なし</v>
          </cell>
          <cell r="E321" t="str">
            <v>ｍ</v>
          </cell>
          <cell r="F321">
            <v>249</v>
          </cell>
        </row>
        <row r="322">
          <cell r="B322" t="str">
            <v/>
          </cell>
          <cell r="C322" t="str">
            <v/>
          </cell>
          <cell r="D322" t="str">
            <v/>
          </cell>
          <cell r="E322" t="str">
            <v/>
          </cell>
        </row>
        <row r="324">
          <cell r="A324">
            <v>39</v>
          </cell>
          <cell r="B324" t="str">
            <v>(２)</v>
          </cell>
          <cell r="C324" t="str">
            <v>配線撤去</v>
          </cell>
          <cell r="D324" t="str">
            <v>VVF2.0-2C　再使用なし</v>
          </cell>
          <cell r="E324" t="str">
            <v>ｍ</v>
          </cell>
          <cell r="F324">
            <v>21.9</v>
          </cell>
        </row>
        <row r="326">
          <cell r="B326" t="str">
            <v/>
          </cell>
          <cell r="C326" t="str">
            <v/>
          </cell>
          <cell r="D326" t="str">
            <v/>
          </cell>
          <cell r="E326" t="str">
            <v/>
          </cell>
        </row>
        <row r="327">
          <cell r="A327">
            <v>40</v>
          </cell>
          <cell r="B327" t="str">
            <v>(３)</v>
          </cell>
          <cell r="C327" t="str">
            <v>電子ボタン電話ケーブル撤去</v>
          </cell>
          <cell r="D327" t="str">
            <v>再使用なし</v>
          </cell>
          <cell r="E327" t="str">
            <v>ｍ</v>
          </cell>
          <cell r="F327">
            <v>21</v>
          </cell>
        </row>
        <row r="329">
          <cell r="B329" t="str">
            <v/>
          </cell>
          <cell r="C329" t="str">
            <v/>
          </cell>
          <cell r="D329" t="str">
            <v/>
          </cell>
          <cell r="E329" t="str">
            <v/>
          </cell>
        </row>
        <row r="330">
          <cell r="A330">
            <v>41</v>
          </cell>
          <cell r="B330" t="str">
            <v>(４)</v>
          </cell>
          <cell r="C330" t="str">
            <v>ﾀﾝﾌﾞﾗｽｲｯﾁ撤去</v>
          </cell>
          <cell r="D330" t="str">
            <v>1P10A　１個　再使用なし</v>
          </cell>
          <cell r="E330" t="str">
            <v>個</v>
          </cell>
          <cell r="F330">
            <v>31</v>
          </cell>
        </row>
        <row r="331">
          <cell r="C331" t="str">
            <v/>
          </cell>
        </row>
        <row r="332">
          <cell r="B332" t="str">
            <v/>
          </cell>
          <cell r="C332" t="str">
            <v/>
          </cell>
          <cell r="D332" t="str">
            <v/>
          </cell>
          <cell r="E332" t="str">
            <v/>
          </cell>
        </row>
        <row r="333">
          <cell r="A333">
            <v>43</v>
          </cell>
          <cell r="B333" t="str">
            <v>(５)</v>
          </cell>
          <cell r="C333" t="str">
            <v>コンセント撤去</v>
          </cell>
          <cell r="D333" t="str">
            <v>2P15A×1　再使用なし</v>
          </cell>
          <cell r="E333" t="str">
            <v>個</v>
          </cell>
          <cell r="F333">
            <v>29</v>
          </cell>
        </row>
        <row r="334">
          <cell r="B334" t="str">
            <v/>
          </cell>
          <cell r="C334" t="str">
            <v/>
          </cell>
          <cell r="D334" t="str">
            <v/>
          </cell>
          <cell r="E334" t="str">
            <v/>
          </cell>
        </row>
        <row r="335">
          <cell r="B335" t="str">
            <v/>
          </cell>
          <cell r="C335" t="str">
            <v/>
          </cell>
          <cell r="D335" t="str">
            <v/>
          </cell>
          <cell r="E335" t="str">
            <v/>
          </cell>
        </row>
        <row r="336">
          <cell r="A336">
            <v>44</v>
          </cell>
          <cell r="B336" t="str">
            <v>(６)</v>
          </cell>
          <cell r="C336" t="str">
            <v>コードペンダント撤去</v>
          </cell>
          <cell r="E336" t="str">
            <v>個</v>
          </cell>
          <cell r="F336">
            <v>18</v>
          </cell>
        </row>
        <row r="337">
          <cell r="B337" t="str">
            <v/>
          </cell>
          <cell r="C337" t="str">
            <v/>
          </cell>
          <cell r="E337" t="str">
            <v/>
          </cell>
        </row>
        <row r="339">
          <cell r="A339">
            <v>45</v>
          </cell>
          <cell r="B339" t="str">
            <v>(７)</v>
          </cell>
          <cell r="C339" t="str">
            <v>シーリングライト撤去</v>
          </cell>
          <cell r="E339" t="str">
            <v>個</v>
          </cell>
          <cell r="F339">
            <v>14</v>
          </cell>
        </row>
        <row r="340">
          <cell r="B340" t="str">
            <v/>
          </cell>
          <cell r="C340" t="str">
            <v/>
          </cell>
          <cell r="D340" t="str">
            <v/>
          </cell>
          <cell r="E340" t="str">
            <v/>
          </cell>
        </row>
        <row r="341">
          <cell r="B341" t="str">
            <v/>
          </cell>
          <cell r="C341" t="str">
            <v/>
          </cell>
          <cell r="D341" t="str">
            <v/>
          </cell>
          <cell r="E341" t="str">
            <v/>
          </cell>
        </row>
        <row r="343">
          <cell r="B343" t="str">
            <v>ＮＯ</v>
          </cell>
          <cell r="C343" t="str">
            <v>項　　　　　目</v>
          </cell>
          <cell r="D343" t="str">
            <v>規格・寸法</v>
          </cell>
          <cell r="E343" t="str">
            <v>単位</v>
          </cell>
          <cell r="F343" t="str">
            <v>数　量</v>
          </cell>
        </row>
        <row r="345">
          <cell r="A345">
            <v>46</v>
          </cell>
          <cell r="B345" t="str">
            <v>(８)</v>
          </cell>
          <cell r="C345" t="str">
            <v>ブラケットライト撤去</v>
          </cell>
          <cell r="E345" t="str">
            <v>個</v>
          </cell>
          <cell r="F345">
            <v>4</v>
          </cell>
        </row>
        <row r="346">
          <cell r="B346" t="str">
            <v/>
          </cell>
          <cell r="C346" t="str">
            <v/>
          </cell>
          <cell r="D346" t="str">
            <v/>
          </cell>
          <cell r="E346" t="str">
            <v/>
          </cell>
        </row>
        <row r="347">
          <cell r="B347" t="str">
            <v/>
          </cell>
          <cell r="C347" t="str">
            <v/>
          </cell>
          <cell r="D347" t="str">
            <v/>
          </cell>
          <cell r="E347" t="str">
            <v/>
          </cell>
        </row>
        <row r="348">
          <cell r="A348">
            <v>47</v>
          </cell>
          <cell r="B348" t="str">
            <v>(９)</v>
          </cell>
          <cell r="C348" t="str">
            <v>蛍光灯器具撤去</v>
          </cell>
          <cell r="D348" t="str">
            <v>FL20W×1　再使用なし</v>
          </cell>
          <cell r="E348" t="str">
            <v>個</v>
          </cell>
          <cell r="F348">
            <v>2</v>
          </cell>
        </row>
        <row r="349">
          <cell r="B349" t="str">
            <v/>
          </cell>
          <cell r="C349" t="str">
            <v/>
          </cell>
          <cell r="D349" t="str">
            <v/>
          </cell>
          <cell r="E349" t="str">
            <v/>
          </cell>
        </row>
        <row r="351">
          <cell r="A351">
            <v>48</v>
          </cell>
          <cell r="B351" t="str">
            <v>(１０)</v>
          </cell>
          <cell r="C351" t="str">
            <v>蛍光灯器具撤去</v>
          </cell>
          <cell r="D351" t="str">
            <v>FL20W×2　再使用なし</v>
          </cell>
          <cell r="E351" t="str">
            <v>個</v>
          </cell>
          <cell r="F351">
            <v>1</v>
          </cell>
        </row>
        <row r="352">
          <cell r="B352" t="str">
            <v/>
          </cell>
          <cell r="C352" t="str">
            <v/>
          </cell>
          <cell r="D352" t="str">
            <v/>
          </cell>
          <cell r="E352" t="str">
            <v/>
          </cell>
        </row>
        <row r="354">
          <cell r="A354">
            <v>49</v>
          </cell>
          <cell r="B354" t="str">
            <v>(１１)</v>
          </cell>
          <cell r="C354" t="str">
            <v>蛍光灯器具撤去</v>
          </cell>
          <cell r="D354" t="str">
            <v>FL20W×4　再使用なし</v>
          </cell>
          <cell r="E354" t="str">
            <v>個</v>
          </cell>
          <cell r="F354">
            <v>1</v>
          </cell>
        </row>
        <row r="357">
          <cell r="A357">
            <v>50</v>
          </cell>
          <cell r="B357" t="str">
            <v>(１２)</v>
          </cell>
          <cell r="C357" t="str">
            <v>蛍光灯器具撤去</v>
          </cell>
          <cell r="D357" t="str">
            <v>FL30W×1　再使用なし</v>
          </cell>
          <cell r="E357" t="str">
            <v>個</v>
          </cell>
          <cell r="F357">
            <v>2</v>
          </cell>
        </row>
        <row r="360">
          <cell r="A360">
            <v>51</v>
          </cell>
          <cell r="B360" t="str">
            <v>(１３)</v>
          </cell>
          <cell r="C360" t="str">
            <v>蛍光灯器具撤去</v>
          </cell>
          <cell r="D360" t="str">
            <v>FL10W×1　再使用なし</v>
          </cell>
          <cell r="E360" t="str">
            <v>台</v>
          </cell>
          <cell r="F360">
            <v>2</v>
          </cell>
        </row>
        <row r="362"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</row>
        <row r="363">
          <cell r="A363">
            <v>52</v>
          </cell>
          <cell r="B363" t="str">
            <v>(１４)</v>
          </cell>
          <cell r="C363" t="str">
            <v>分電盤撤去</v>
          </cell>
          <cell r="D363" t="str">
            <v>再使用なし　北原・富士１号</v>
          </cell>
          <cell r="E363" t="str">
            <v>台</v>
          </cell>
          <cell r="F363">
            <v>2</v>
          </cell>
        </row>
        <row r="366">
          <cell r="A366">
            <v>53</v>
          </cell>
          <cell r="B366" t="str">
            <v>(１５)</v>
          </cell>
          <cell r="C366" t="str">
            <v>分電盤撤去</v>
          </cell>
          <cell r="D366" t="str">
            <v>再使用なし　北原・富士２号</v>
          </cell>
          <cell r="E366" t="str">
            <v>台</v>
          </cell>
          <cell r="F366">
            <v>2</v>
          </cell>
        </row>
        <row r="369">
          <cell r="A369">
            <v>54</v>
          </cell>
          <cell r="B369" t="str">
            <v>(１６)</v>
          </cell>
          <cell r="C369" t="str">
            <v>コンクリート柱撤去</v>
          </cell>
          <cell r="D369" t="str">
            <v>10ｍ　再使用なし</v>
          </cell>
          <cell r="E369" t="str">
            <v>本</v>
          </cell>
          <cell r="F369">
            <v>2</v>
          </cell>
        </row>
        <row r="370"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</row>
        <row r="372"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</row>
        <row r="374"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</row>
        <row r="375"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</row>
        <row r="377"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</row>
        <row r="378"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</row>
        <row r="379">
          <cell r="C379" t="str">
            <v/>
          </cell>
        </row>
        <row r="380"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</row>
        <row r="381">
          <cell r="B381" t="str">
            <v>ＮＯ</v>
          </cell>
          <cell r="C381" t="str">
            <v>項　　　　　目</v>
          </cell>
          <cell r="D381" t="str">
            <v>規格・寸法</v>
          </cell>
          <cell r="E381" t="str">
            <v>単位</v>
          </cell>
          <cell r="F381" t="str">
            <v>数　量</v>
          </cell>
        </row>
        <row r="382">
          <cell r="D382" t="str">
            <v/>
          </cell>
          <cell r="E382" t="str">
            <v/>
          </cell>
        </row>
        <row r="383">
          <cell r="B383" t="str">
            <v>Ｄ</v>
          </cell>
          <cell r="C383" t="str">
            <v>機械設備工事</v>
          </cell>
        </row>
        <row r="384">
          <cell r="A384">
            <v>55</v>
          </cell>
          <cell r="B384" t="str">
            <v>(１)</v>
          </cell>
          <cell r="C384" t="str">
            <v>配管撤去</v>
          </cell>
          <cell r="D384" t="str">
            <v>SGP15A　再使用なし</v>
          </cell>
          <cell r="E384" t="str">
            <v>ｍ</v>
          </cell>
          <cell r="F384">
            <v>44.2</v>
          </cell>
        </row>
        <row r="386">
          <cell r="B386" t="str">
            <v/>
          </cell>
          <cell r="C386" t="str">
            <v/>
          </cell>
          <cell r="D386" t="str">
            <v/>
          </cell>
          <cell r="E386" t="str">
            <v/>
          </cell>
        </row>
        <row r="387">
          <cell r="A387">
            <v>56</v>
          </cell>
          <cell r="B387" t="str">
            <v>(２)</v>
          </cell>
          <cell r="C387" t="str">
            <v>配管撤去</v>
          </cell>
          <cell r="D387" t="str">
            <v>SGP20A　再使用なし</v>
          </cell>
          <cell r="E387" t="str">
            <v>ｍ</v>
          </cell>
          <cell r="F387">
            <v>68.3</v>
          </cell>
        </row>
        <row r="389"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</row>
        <row r="390">
          <cell r="A390">
            <v>57</v>
          </cell>
          <cell r="B390" t="str">
            <v>(３)</v>
          </cell>
          <cell r="C390" t="str">
            <v>配管撤去</v>
          </cell>
          <cell r="D390" t="str">
            <v>VP50A　再使用なし</v>
          </cell>
          <cell r="E390" t="str">
            <v>ｍ</v>
          </cell>
          <cell r="F390">
            <v>26.4</v>
          </cell>
        </row>
        <row r="392">
          <cell r="B392" t="str">
            <v/>
          </cell>
          <cell r="C392" t="str">
            <v/>
          </cell>
          <cell r="D392" t="str">
            <v/>
          </cell>
          <cell r="E392" t="str">
            <v/>
          </cell>
        </row>
        <row r="393">
          <cell r="C393" t="str">
            <v/>
          </cell>
        </row>
        <row r="394">
          <cell r="A394">
            <v>58</v>
          </cell>
          <cell r="B394" t="str">
            <v>(４)</v>
          </cell>
          <cell r="C394" t="str">
            <v>配管撤去</v>
          </cell>
          <cell r="D394" t="str">
            <v>VP75A　再使用なし</v>
          </cell>
          <cell r="E394" t="str">
            <v>ｍ</v>
          </cell>
          <cell r="F394">
            <v>1</v>
          </cell>
        </row>
        <row r="396"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</row>
        <row r="397">
          <cell r="A397">
            <v>59</v>
          </cell>
          <cell r="B397" t="str">
            <v>(５)</v>
          </cell>
          <cell r="C397" t="str">
            <v>配管撤去</v>
          </cell>
          <cell r="D397" t="str">
            <v>VP100A　再使用なし</v>
          </cell>
          <cell r="E397" t="str">
            <v>ｍ</v>
          </cell>
          <cell r="F397">
            <v>9.8000000000000007</v>
          </cell>
        </row>
        <row r="400">
          <cell r="A400">
            <v>61</v>
          </cell>
          <cell r="B400" t="str">
            <v>(６)</v>
          </cell>
          <cell r="C400" t="str">
            <v>量水器撤去</v>
          </cell>
          <cell r="D400" t="str">
            <v>20A　再使用なし</v>
          </cell>
          <cell r="E400" t="str">
            <v>個</v>
          </cell>
          <cell r="F400">
            <v>4</v>
          </cell>
        </row>
        <row r="402"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</row>
        <row r="403">
          <cell r="A403">
            <v>62</v>
          </cell>
          <cell r="B403" t="str">
            <v>(７)</v>
          </cell>
          <cell r="C403" t="str">
            <v>ため桝撤去</v>
          </cell>
          <cell r="D403" t="str">
            <v>400φ×650　再使用なし</v>
          </cell>
          <cell r="E403" t="str">
            <v>組</v>
          </cell>
          <cell r="F403">
            <v>13</v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</row>
        <row r="406">
          <cell r="A406">
            <v>63</v>
          </cell>
          <cell r="B406" t="str">
            <v>（８)</v>
          </cell>
          <cell r="C406" t="str">
            <v>ため桝撤去</v>
          </cell>
          <cell r="D406" t="str">
            <v>250φ×350　再使用なし</v>
          </cell>
          <cell r="E406" t="str">
            <v>組</v>
          </cell>
          <cell r="F406">
            <v>4</v>
          </cell>
        </row>
        <row r="407">
          <cell r="B407" t="str">
            <v/>
          </cell>
          <cell r="C407" t="str">
            <v/>
          </cell>
        </row>
        <row r="409">
          <cell r="A409">
            <v>64</v>
          </cell>
          <cell r="B409" t="str">
            <v>(９)</v>
          </cell>
          <cell r="C409" t="str">
            <v>ため桝撤去</v>
          </cell>
          <cell r="D409" t="str">
            <v>500φ×950　再使用なし</v>
          </cell>
          <cell r="E409" t="str">
            <v>組</v>
          </cell>
          <cell r="F409">
            <v>1</v>
          </cell>
        </row>
        <row r="410">
          <cell r="B410" t="str">
            <v/>
          </cell>
          <cell r="C410" t="str">
            <v/>
          </cell>
        </row>
        <row r="412">
          <cell r="A412">
            <v>65</v>
          </cell>
          <cell r="B412" t="str">
            <v>(１０)</v>
          </cell>
          <cell r="C412" t="str">
            <v>ため桝撤去</v>
          </cell>
          <cell r="D412" t="str">
            <v>900φ×2000　再使用なし</v>
          </cell>
          <cell r="E412" t="str">
            <v>組</v>
          </cell>
          <cell r="F412">
            <v>2</v>
          </cell>
        </row>
        <row r="413">
          <cell r="B413" t="str">
            <v/>
          </cell>
          <cell r="C413" t="str">
            <v/>
          </cell>
        </row>
        <row r="415">
          <cell r="A415">
            <v>66</v>
          </cell>
          <cell r="B415" t="str">
            <v>(１１)</v>
          </cell>
          <cell r="C415" t="str">
            <v>ため桝撤去</v>
          </cell>
          <cell r="D415" t="str">
            <v>900φ×2630　再使用なし</v>
          </cell>
          <cell r="E415" t="str">
            <v>組</v>
          </cell>
          <cell r="F415">
            <v>1</v>
          </cell>
        </row>
        <row r="416">
          <cell r="B416" t="str">
            <v/>
          </cell>
          <cell r="C416" t="str">
            <v/>
          </cell>
        </row>
        <row r="419">
          <cell r="B419" t="str">
            <v>ＮＯ</v>
          </cell>
          <cell r="C419" t="str">
            <v>項　　　　　目</v>
          </cell>
          <cell r="D419" t="str">
            <v>規格・寸法</v>
          </cell>
          <cell r="E419" t="str">
            <v>単位</v>
          </cell>
          <cell r="F419" t="str">
            <v>数　量</v>
          </cell>
        </row>
        <row r="421">
          <cell r="A421">
            <v>67</v>
          </cell>
          <cell r="B421" t="str">
            <v>(１２)</v>
          </cell>
          <cell r="C421" t="str">
            <v>ため桝撤去</v>
          </cell>
          <cell r="D421" t="str">
            <v>1600φ×2630　再使用なし</v>
          </cell>
          <cell r="E421" t="str">
            <v>組</v>
          </cell>
          <cell r="F421">
            <v>1</v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</row>
        <row r="424">
          <cell r="A424">
            <v>68</v>
          </cell>
          <cell r="B424" t="str">
            <v>(１３)</v>
          </cell>
          <cell r="C424" t="str">
            <v>ガス湯沸器撤去</v>
          </cell>
          <cell r="D424" t="str">
            <v>瞬間湯沸器　10号　再使用なし</v>
          </cell>
          <cell r="E424" t="str">
            <v>台</v>
          </cell>
          <cell r="F424">
            <v>2</v>
          </cell>
        </row>
        <row r="425">
          <cell r="B425" t="str">
            <v/>
          </cell>
          <cell r="C425" t="str">
            <v/>
          </cell>
        </row>
        <row r="427">
          <cell r="A427">
            <v>69</v>
          </cell>
          <cell r="B427" t="str">
            <v>(１４)</v>
          </cell>
          <cell r="C427" t="str">
            <v>バランス形風呂釜撤去</v>
          </cell>
          <cell r="D427" t="str">
            <v>ｼｬﾜｰなし　再使用なし</v>
          </cell>
          <cell r="E427" t="str">
            <v>台</v>
          </cell>
          <cell r="F427">
            <v>2</v>
          </cell>
        </row>
        <row r="428">
          <cell r="B428" t="str">
            <v/>
          </cell>
          <cell r="C428" t="str">
            <v/>
          </cell>
        </row>
        <row r="430">
          <cell r="A430">
            <v>70</v>
          </cell>
          <cell r="B430" t="str">
            <v>(１５)</v>
          </cell>
          <cell r="C430" t="str">
            <v>浴槽撤去</v>
          </cell>
          <cell r="D430" t="str">
            <v>据え置き形</v>
          </cell>
          <cell r="E430" t="str">
            <v>個</v>
          </cell>
          <cell r="F430">
            <v>3</v>
          </cell>
        </row>
        <row r="431"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</row>
        <row r="433">
          <cell r="A433">
            <v>71</v>
          </cell>
          <cell r="B433" t="str">
            <v>(１６)</v>
          </cell>
          <cell r="C433" t="str">
            <v>和風大便器撤去</v>
          </cell>
          <cell r="D433" t="str">
            <v>ロータンク方式</v>
          </cell>
          <cell r="E433" t="str">
            <v>台</v>
          </cell>
          <cell r="F433">
            <v>2</v>
          </cell>
        </row>
        <row r="435"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</row>
        <row r="436">
          <cell r="A436">
            <v>72</v>
          </cell>
          <cell r="B436" t="str">
            <v>(１７)</v>
          </cell>
          <cell r="C436" t="str">
            <v>洋風大便器撤去</v>
          </cell>
          <cell r="D436" t="str">
            <v>ロータンク方式</v>
          </cell>
          <cell r="E436" t="str">
            <v>台</v>
          </cell>
          <cell r="F436">
            <v>2</v>
          </cell>
        </row>
        <row r="438"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</row>
        <row r="439">
          <cell r="A439">
            <v>73</v>
          </cell>
          <cell r="B439" t="str">
            <v>(１８)</v>
          </cell>
          <cell r="C439" t="str">
            <v>小便器撤去</v>
          </cell>
          <cell r="D439" t="str">
            <v>ストール　U330R参照</v>
          </cell>
          <cell r="E439" t="str">
            <v>台</v>
          </cell>
          <cell r="F439">
            <v>1</v>
          </cell>
        </row>
        <row r="441">
          <cell r="C441" t="str">
            <v/>
          </cell>
        </row>
        <row r="442">
          <cell r="A442">
            <v>74</v>
          </cell>
          <cell r="B442" t="str">
            <v>(１９)</v>
          </cell>
          <cell r="C442" t="str">
            <v>洗面器撤去</v>
          </cell>
          <cell r="D442" t="str">
            <v>水栓１個付き</v>
          </cell>
          <cell r="E442" t="str">
            <v>台</v>
          </cell>
          <cell r="F442">
            <v>3</v>
          </cell>
        </row>
        <row r="444"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</row>
        <row r="445">
          <cell r="A445">
            <v>75</v>
          </cell>
          <cell r="B445" t="str">
            <v>(２０)</v>
          </cell>
          <cell r="C445" t="str">
            <v>洗面化粧台撤去</v>
          </cell>
          <cell r="E445" t="str">
            <v>台</v>
          </cell>
          <cell r="F445">
            <v>1</v>
          </cell>
        </row>
        <row r="448">
          <cell r="A448">
            <v>76</v>
          </cell>
          <cell r="B448" t="str">
            <v>(２１)</v>
          </cell>
          <cell r="C448" t="str">
            <v>流し撤去</v>
          </cell>
          <cell r="D448" t="str">
            <v>バック付き料理流し</v>
          </cell>
          <cell r="E448" t="str">
            <v>台</v>
          </cell>
          <cell r="F448">
            <v>3</v>
          </cell>
        </row>
        <row r="450"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</row>
        <row r="451">
          <cell r="A451">
            <v>77</v>
          </cell>
          <cell r="B451" t="str">
            <v>(２２)</v>
          </cell>
          <cell r="C451" t="str">
            <v>シャワーセット撤去</v>
          </cell>
          <cell r="E451" t="str">
            <v>組</v>
          </cell>
          <cell r="F451">
            <v>1</v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</row>
        <row r="454">
          <cell r="A454">
            <v>78</v>
          </cell>
          <cell r="B454" t="str">
            <v>(２３)</v>
          </cell>
          <cell r="C454" t="str">
            <v>鏡撤去</v>
          </cell>
          <cell r="E454" t="str">
            <v>枚</v>
          </cell>
          <cell r="F454">
            <v>1</v>
          </cell>
        </row>
        <row r="455">
          <cell r="B455" t="str">
            <v/>
          </cell>
          <cell r="C455" t="str">
            <v/>
          </cell>
        </row>
        <row r="457">
          <cell r="B457" t="str">
            <v>ＮＯ</v>
          </cell>
          <cell r="C457" t="str">
            <v>項　　　　　目</v>
          </cell>
          <cell r="D457" t="str">
            <v>規格・寸法</v>
          </cell>
          <cell r="E457" t="str">
            <v>単位</v>
          </cell>
          <cell r="F457" t="str">
            <v>数　量</v>
          </cell>
        </row>
        <row r="458">
          <cell r="A458">
            <v>79</v>
          </cell>
          <cell r="B458" t="str">
            <v>(２４)</v>
          </cell>
          <cell r="C458" t="str">
            <v>紙巻器撤去</v>
          </cell>
          <cell r="E458" t="str">
            <v>個</v>
          </cell>
          <cell r="F458">
            <v>4</v>
          </cell>
        </row>
        <row r="459">
          <cell r="B459" t="str">
            <v/>
          </cell>
          <cell r="C459" t="str">
            <v/>
          </cell>
        </row>
        <row r="461">
          <cell r="A461">
            <v>80</v>
          </cell>
          <cell r="B461" t="str">
            <v>(２５)</v>
          </cell>
          <cell r="C461" t="str">
            <v>コンロ台撤去</v>
          </cell>
          <cell r="D461" t="str">
            <v>750㎜以下　再使用なし</v>
          </cell>
          <cell r="E461" t="str">
            <v>台</v>
          </cell>
          <cell r="F461">
            <v>3</v>
          </cell>
        </row>
        <row r="462">
          <cell r="B462" t="str">
            <v/>
          </cell>
          <cell r="C462" t="str">
            <v/>
          </cell>
        </row>
        <row r="464">
          <cell r="A464">
            <v>81</v>
          </cell>
          <cell r="B464" t="str">
            <v>(２６)</v>
          </cell>
          <cell r="C464" t="str">
            <v>埋め込みカラン撤去</v>
          </cell>
          <cell r="D464" t="str">
            <v>10A</v>
          </cell>
          <cell r="E464" t="str">
            <v>個</v>
          </cell>
          <cell r="F464">
            <v>5</v>
          </cell>
        </row>
        <row r="465">
          <cell r="B465" t="str">
            <v/>
          </cell>
          <cell r="C465" t="str">
            <v/>
          </cell>
        </row>
        <row r="469">
          <cell r="C469" t="str">
            <v>廃材処理費</v>
          </cell>
        </row>
        <row r="470">
          <cell r="C470" t="str">
            <v>コンクリート処分</v>
          </cell>
          <cell r="E470" t="str">
            <v>ｍ3</v>
          </cell>
          <cell r="F470">
            <v>44.7</v>
          </cell>
        </row>
        <row r="474">
          <cell r="C474" t="str">
            <v>木材処分</v>
          </cell>
          <cell r="E474" t="str">
            <v>ｍ3</v>
          </cell>
          <cell r="F474">
            <v>30.4</v>
          </cell>
        </row>
        <row r="478">
          <cell r="C478" t="str">
            <v>ボード処分</v>
          </cell>
          <cell r="E478" t="str">
            <v>ｍ3</v>
          </cell>
          <cell r="F478">
            <v>0.5</v>
          </cell>
        </row>
        <row r="481">
          <cell r="C481" t="str">
            <v>ガラス処分</v>
          </cell>
          <cell r="E481" t="str">
            <v>ｍ3</v>
          </cell>
          <cell r="F481">
            <v>0.2</v>
          </cell>
        </row>
        <row r="483"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</row>
        <row r="489"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</row>
        <row r="490">
          <cell r="B490" t="str">
            <v/>
          </cell>
          <cell r="C490" t="str">
            <v/>
          </cell>
        </row>
        <row r="492"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</row>
        <row r="493">
          <cell r="B493" t="str">
            <v/>
          </cell>
          <cell r="C493" t="str">
            <v/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4D37-C03B-4D38-81AA-8264A1476C16}">
  <dimension ref="A1:H36"/>
  <sheetViews>
    <sheetView showZeros="0" tabSelected="1" zoomScaleNormal="100" workbookViewId="0">
      <selection activeCell="E24" sqref="E24"/>
    </sheetView>
  </sheetViews>
  <sheetFormatPr defaultRowHeight="13.5" x14ac:dyDescent="0.15"/>
  <cols>
    <col min="1" max="1" width="23.25" style="1" customWidth="1"/>
    <col min="2" max="2" width="12" style="1" customWidth="1"/>
    <col min="3" max="3" width="8.25" style="1" customWidth="1"/>
    <col min="4" max="4" width="6.125" style="1" customWidth="1"/>
    <col min="5" max="5" width="7.625" style="1" customWidth="1"/>
    <col min="6" max="6" width="8.625" style="1" customWidth="1"/>
    <col min="7" max="7" width="13" style="1" customWidth="1"/>
    <col min="8" max="8" width="9.75" style="1" customWidth="1"/>
    <col min="9" max="16384" width="9" style="1"/>
  </cols>
  <sheetData>
    <row r="1" spans="1:8" ht="42.75" thickBot="1" x14ac:dyDescent="0.45">
      <c r="B1" s="2"/>
      <c r="C1" s="38" t="s">
        <v>0</v>
      </c>
      <c r="D1" s="38"/>
      <c r="E1" s="38"/>
    </row>
    <row r="2" spans="1:8" x14ac:dyDescent="0.15">
      <c r="A2" s="1" t="s">
        <v>22</v>
      </c>
    </row>
    <row r="3" spans="1:8" x14ac:dyDescent="0.15">
      <c r="A3" s="1" t="s">
        <v>23</v>
      </c>
      <c r="F3" s="39" t="s">
        <v>1</v>
      </c>
      <c r="G3" s="39"/>
      <c r="H3" s="39"/>
    </row>
    <row r="4" spans="1:8" ht="24.95" customHeight="1" x14ac:dyDescent="0.15">
      <c r="A4" s="3" t="s">
        <v>24</v>
      </c>
      <c r="B4" s="4" t="s">
        <v>2</v>
      </c>
    </row>
    <row r="6" spans="1:8" ht="18.75" x14ac:dyDescent="0.2">
      <c r="B6" s="5"/>
      <c r="D6" s="40" t="s">
        <v>17</v>
      </c>
      <c r="E6" s="40"/>
      <c r="F6" s="40"/>
      <c r="G6" s="40"/>
      <c r="H6" s="40"/>
    </row>
    <row r="7" spans="1:8" ht="14.25" x14ac:dyDescent="0.15">
      <c r="D7" s="6"/>
    </row>
    <row r="8" spans="1:8" ht="18.75" x14ac:dyDescent="0.2">
      <c r="B8" s="5"/>
      <c r="D8" s="40" t="s">
        <v>18</v>
      </c>
      <c r="E8" s="40"/>
      <c r="F8" s="40"/>
      <c r="G8" s="40"/>
      <c r="H8" s="40"/>
    </row>
    <row r="9" spans="1:8" ht="14.25" x14ac:dyDescent="0.15">
      <c r="D9" s="6"/>
    </row>
    <row r="10" spans="1:8" ht="18.75" x14ac:dyDescent="0.2">
      <c r="B10" s="5"/>
      <c r="D10" s="40" t="s">
        <v>19</v>
      </c>
      <c r="E10" s="40"/>
      <c r="F10" s="40"/>
      <c r="G10" s="40"/>
      <c r="H10" s="40"/>
    </row>
    <row r="11" spans="1:8" x14ac:dyDescent="0.15">
      <c r="D11" s="1" t="s">
        <v>20</v>
      </c>
    </row>
    <row r="12" spans="1:8" x14ac:dyDescent="0.15">
      <c r="D12" s="1" t="s">
        <v>21</v>
      </c>
    </row>
    <row r="13" spans="1:8" ht="17.25" x14ac:dyDescent="0.2">
      <c r="A13" s="41" t="s">
        <v>3</v>
      </c>
      <c r="B13" s="41"/>
      <c r="C13" s="41"/>
      <c r="D13" s="41"/>
      <c r="E13" s="41"/>
    </row>
    <row r="14" spans="1:8" ht="18" customHeight="1" x14ac:dyDescent="0.2">
      <c r="A14" s="7"/>
    </row>
    <row r="15" spans="1:8" x14ac:dyDescent="0.15">
      <c r="F15" s="8"/>
      <c r="G15" s="9"/>
    </row>
    <row r="16" spans="1:8" x14ac:dyDescent="0.15">
      <c r="B16" s="8"/>
      <c r="C16" s="9"/>
      <c r="D16" s="8"/>
      <c r="F16" s="10"/>
      <c r="G16" s="9"/>
    </row>
    <row r="17" spans="1:8" ht="34.5" customHeight="1" x14ac:dyDescent="0.25">
      <c r="B17" s="11" t="s">
        <v>4</v>
      </c>
      <c r="C17" s="32"/>
      <c r="D17" s="32"/>
      <c r="E17" s="32"/>
      <c r="F17" s="32"/>
    </row>
    <row r="19" spans="1:8" x14ac:dyDescent="0.15">
      <c r="A19" s="33" t="s">
        <v>5</v>
      </c>
      <c r="B19" s="33"/>
      <c r="C19" s="33"/>
      <c r="D19" s="33"/>
      <c r="E19" s="33"/>
      <c r="F19" s="33"/>
      <c r="G19" s="33"/>
      <c r="H19" s="33"/>
    </row>
    <row r="20" spans="1:8" ht="11.25" customHeight="1" x14ac:dyDescent="0.15">
      <c r="A20" s="34"/>
      <c r="B20" s="34"/>
      <c r="C20" s="34"/>
      <c r="D20" s="34"/>
      <c r="E20" s="34"/>
      <c r="F20" s="34"/>
      <c r="G20" s="34"/>
      <c r="H20" s="34"/>
    </row>
    <row r="21" spans="1:8" s="15" customFormat="1" ht="27.75" customHeight="1" x14ac:dyDescent="0.15">
      <c r="A21" s="12" t="s">
        <v>6</v>
      </c>
      <c r="B21" s="35" t="s">
        <v>7</v>
      </c>
      <c r="C21" s="35"/>
      <c r="D21" s="12" t="s">
        <v>8</v>
      </c>
      <c r="E21" s="12" t="s">
        <v>9</v>
      </c>
      <c r="F21" s="12" t="s">
        <v>10</v>
      </c>
      <c r="G21" s="14" t="s">
        <v>11</v>
      </c>
      <c r="H21" s="12" t="s">
        <v>12</v>
      </c>
    </row>
    <row r="22" spans="1:8" ht="35.1" customHeight="1" x14ac:dyDescent="0.15">
      <c r="A22" s="16"/>
      <c r="B22" s="36"/>
      <c r="C22" s="37"/>
      <c r="D22" s="12"/>
      <c r="E22" s="17"/>
      <c r="F22" s="18"/>
      <c r="G22" s="19">
        <f>E22*F22</f>
        <v>0</v>
      </c>
      <c r="H22" s="20"/>
    </row>
    <row r="23" spans="1:8" ht="35.1" customHeight="1" x14ac:dyDescent="0.15">
      <c r="A23" s="16"/>
      <c r="B23" s="28" t="s">
        <v>13</v>
      </c>
      <c r="C23" s="29"/>
      <c r="D23" s="12"/>
      <c r="E23" s="17"/>
      <c r="F23" s="18"/>
      <c r="G23" s="19">
        <f t="shared" ref="G23:G29" si="0">E23*F23</f>
        <v>0</v>
      </c>
      <c r="H23" s="20"/>
    </row>
    <row r="24" spans="1:8" ht="35.1" customHeight="1" x14ac:dyDescent="0.15">
      <c r="A24" s="16"/>
      <c r="B24" s="28"/>
      <c r="C24" s="29"/>
      <c r="D24" s="12"/>
      <c r="E24" s="17"/>
      <c r="F24" s="18"/>
      <c r="G24" s="19">
        <f t="shared" si="0"/>
        <v>0</v>
      </c>
      <c r="H24" s="20"/>
    </row>
    <row r="25" spans="1:8" ht="35.1" customHeight="1" x14ac:dyDescent="0.15">
      <c r="A25" s="16"/>
      <c r="B25" s="28"/>
      <c r="C25" s="29"/>
      <c r="D25" s="12"/>
      <c r="E25" s="17"/>
      <c r="F25" s="18"/>
      <c r="G25" s="19">
        <f t="shared" si="0"/>
        <v>0</v>
      </c>
      <c r="H25" s="20"/>
    </row>
    <row r="26" spans="1:8" ht="35.1" customHeight="1" x14ac:dyDescent="0.15">
      <c r="A26" s="16"/>
      <c r="B26" s="28"/>
      <c r="C26" s="29"/>
      <c r="D26" s="12"/>
      <c r="E26" s="17"/>
      <c r="F26" s="18"/>
      <c r="G26" s="19">
        <f t="shared" si="0"/>
        <v>0</v>
      </c>
      <c r="H26" s="20"/>
    </row>
    <row r="27" spans="1:8" ht="35.1" customHeight="1" x14ac:dyDescent="0.15">
      <c r="A27" s="16"/>
      <c r="B27" s="28"/>
      <c r="C27" s="29"/>
      <c r="D27" s="12"/>
      <c r="E27" s="17"/>
      <c r="F27" s="18"/>
      <c r="G27" s="19">
        <f t="shared" si="0"/>
        <v>0</v>
      </c>
      <c r="H27" s="20"/>
    </row>
    <row r="28" spans="1:8" ht="35.1" customHeight="1" x14ac:dyDescent="0.15">
      <c r="A28" s="16"/>
      <c r="B28" s="28"/>
      <c r="C28" s="29"/>
      <c r="D28" s="12"/>
      <c r="E28" s="17"/>
      <c r="F28" s="18"/>
      <c r="G28" s="19">
        <f t="shared" si="0"/>
        <v>0</v>
      </c>
      <c r="H28" s="20"/>
    </row>
    <row r="29" spans="1:8" ht="35.1" customHeight="1" x14ac:dyDescent="0.15">
      <c r="A29" s="16"/>
      <c r="B29" s="28"/>
      <c r="C29" s="29"/>
      <c r="D29" s="12"/>
      <c r="E29" s="17"/>
      <c r="F29" s="18"/>
      <c r="G29" s="19">
        <f t="shared" si="0"/>
        <v>0</v>
      </c>
      <c r="H29" s="20"/>
    </row>
    <row r="30" spans="1:8" ht="35.1" customHeight="1" x14ac:dyDescent="0.15">
      <c r="A30" s="16"/>
      <c r="B30" s="28"/>
      <c r="C30" s="29"/>
      <c r="D30" s="12"/>
      <c r="E30" s="17"/>
      <c r="F30" s="18"/>
      <c r="G30" s="19">
        <f>E30*F30</f>
        <v>0</v>
      </c>
      <c r="H30" s="20"/>
    </row>
    <row r="31" spans="1:8" ht="35.1" customHeight="1" x14ac:dyDescent="0.15">
      <c r="A31" s="21" t="s">
        <v>14</v>
      </c>
      <c r="B31" s="28"/>
      <c r="C31" s="29"/>
      <c r="D31" s="12"/>
      <c r="E31" s="17"/>
      <c r="F31" s="18"/>
      <c r="G31" s="19">
        <f>SUM(G22:G30)</f>
        <v>0</v>
      </c>
      <c r="H31" s="20"/>
    </row>
    <row r="32" spans="1:8" ht="35.1" customHeight="1" x14ac:dyDescent="0.15">
      <c r="A32" s="21" t="s">
        <v>15</v>
      </c>
      <c r="B32" s="28"/>
      <c r="C32" s="29"/>
      <c r="D32" s="12"/>
      <c r="E32" s="17"/>
      <c r="F32" s="18"/>
      <c r="G32" s="19">
        <f>G31*0.1</f>
        <v>0</v>
      </c>
      <c r="H32" s="20"/>
    </row>
    <row r="33" spans="1:8" ht="35.1" customHeight="1" x14ac:dyDescent="0.15">
      <c r="A33" s="22" t="s">
        <v>16</v>
      </c>
      <c r="B33" s="30"/>
      <c r="C33" s="31"/>
      <c r="D33" s="23"/>
      <c r="E33" s="24"/>
      <c r="F33" s="23"/>
      <c r="G33" s="18">
        <f>G31+G32</f>
        <v>0</v>
      </c>
      <c r="H33" s="25"/>
    </row>
    <row r="34" spans="1:8" ht="15" customHeight="1" x14ac:dyDescent="0.15">
      <c r="A34" s="26"/>
      <c r="B34" s="27"/>
      <c r="C34" s="27"/>
      <c r="D34" s="27"/>
      <c r="E34" s="27"/>
      <c r="F34" s="27"/>
      <c r="G34" s="27"/>
      <c r="H34" s="27"/>
    </row>
    <row r="35" spans="1:8" ht="15" customHeight="1" x14ac:dyDescent="0.15">
      <c r="A35" s="26"/>
    </row>
    <row r="36" spans="1:8" ht="15" customHeight="1" x14ac:dyDescent="0.15"/>
  </sheetData>
  <mergeCells count="21">
    <mergeCell ref="B24:C24"/>
    <mergeCell ref="C1:E1"/>
    <mergeCell ref="F3:H3"/>
    <mergeCell ref="D6:H6"/>
    <mergeCell ref="D8:H8"/>
    <mergeCell ref="D10:H10"/>
    <mergeCell ref="A13:E13"/>
    <mergeCell ref="C17:F17"/>
    <mergeCell ref="A19:H20"/>
    <mergeCell ref="B21:C21"/>
    <mergeCell ref="B22:C22"/>
    <mergeCell ref="B23:C23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</mergeCells>
  <phoneticPr fontId="3"/>
  <pageMargins left="0.98425196850393704" right="0.59055118110236227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8CD1-7CC1-4EDF-95CB-87ED32A2E6F4}">
  <dimension ref="A1:H36"/>
  <sheetViews>
    <sheetView showZeros="0" zoomScaleNormal="100" workbookViewId="0">
      <selection activeCell="B14" sqref="B14"/>
    </sheetView>
  </sheetViews>
  <sheetFormatPr defaultRowHeight="13.5" x14ac:dyDescent="0.15"/>
  <cols>
    <col min="1" max="1" width="23.25" style="1" customWidth="1"/>
    <col min="2" max="2" width="12" style="1" customWidth="1"/>
    <col min="3" max="3" width="8.25" style="1" customWidth="1"/>
    <col min="4" max="4" width="6.125" style="1" customWidth="1"/>
    <col min="5" max="5" width="7.625" style="1" customWidth="1"/>
    <col min="6" max="6" width="8.625" style="1" customWidth="1"/>
    <col min="7" max="7" width="13" style="1" customWidth="1"/>
    <col min="8" max="8" width="9.75" style="1" customWidth="1"/>
    <col min="9" max="16384" width="9" style="1"/>
  </cols>
  <sheetData>
    <row r="1" spans="1:8" ht="42.75" thickBot="1" x14ac:dyDescent="0.45">
      <c r="B1" s="2"/>
      <c r="C1" s="38" t="s">
        <v>0</v>
      </c>
      <c r="D1" s="38"/>
      <c r="E1" s="38"/>
    </row>
    <row r="2" spans="1:8" x14ac:dyDescent="0.15">
      <c r="A2" s="1" t="s">
        <v>22</v>
      </c>
    </row>
    <row r="3" spans="1:8" x14ac:dyDescent="0.15">
      <c r="A3" s="1" t="s">
        <v>23</v>
      </c>
      <c r="F3" s="39" t="s">
        <v>1</v>
      </c>
      <c r="G3" s="39"/>
      <c r="H3" s="39"/>
    </row>
    <row r="4" spans="1:8" ht="24.95" customHeight="1" x14ac:dyDescent="0.15">
      <c r="A4" s="3" t="s">
        <v>24</v>
      </c>
      <c r="B4" s="4" t="s">
        <v>2</v>
      </c>
    </row>
    <row r="6" spans="1:8" ht="18.75" x14ac:dyDescent="0.2">
      <c r="B6" s="5"/>
      <c r="D6" s="40" t="s">
        <v>17</v>
      </c>
      <c r="E6" s="40"/>
      <c r="F6" s="40"/>
      <c r="G6" s="40"/>
      <c r="H6" s="40"/>
    </row>
    <row r="7" spans="1:8" ht="14.25" x14ac:dyDescent="0.15">
      <c r="D7" s="6"/>
    </row>
    <row r="8" spans="1:8" ht="18.75" x14ac:dyDescent="0.2">
      <c r="B8" s="5"/>
      <c r="D8" s="40" t="s">
        <v>18</v>
      </c>
      <c r="E8" s="40"/>
      <c r="F8" s="40"/>
      <c r="G8" s="40"/>
      <c r="H8" s="40"/>
    </row>
    <row r="9" spans="1:8" ht="14.25" x14ac:dyDescent="0.15">
      <c r="D9" s="6"/>
    </row>
    <row r="10" spans="1:8" ht="18.75" x14ac:dyDescent="0.2">
      <c r="B10" s="5"/>
      <c r="D10" s="40" t="s">
        <v>19</v>
      </c>
      <c r="E10" s="40"/>
      <c r="F10" s="40"/>
      <c r="G10" s="40"/>
      <c r="H10" s="40"/>
    </row>
    <row r="11" spans="1:8" x14ac:dyDescent="0.15">
      <c r="D11" s="1" t="s">
        <v>20</v>
      </c>
    </row>
    <row r="12" spans="1:8" x14ac:dyDescent="0.15">
      <c r="D12" s="1" t="s">
        <v>21</v>
      </c>
    </row>
    <row r="13" spans="1:8" ht="17.25" x14ac:dyDescent="0.2">
      <c r="A13" s="41" t="s">
        <v>3</v>
      </c>
      <c r="B13" s="41"/>
      <c r="C13" s="41"/>
      <c r="D13" s="41"/>
      <c r="E13" s="41"/>
    </row>
    <row r="14" spans="1:8" ht="18" customHeight="1" x14ac:dyDescent="0.2">
      <c r="A14" s="7"/>
    </row>
    <row r="15" spans="1:8" x14ac:dyDescent="0.15">
      <c r="F15" s="8"/>
      <c r="G15" s="9"/>
    </row>
    <row r="16" spans="1:8" x14ac:dyDescent="0.15">
      <c r="B16" s="8"/>
      <c r="C16" s="9"/>
      <c r="D16" s="8"/>
      <c r="F16" s="10"/>
      <c r="G16" s="9"/>
    </row>
    <row r="17" spans="1:8" ht="34.5" customHeight="1" x14ac:dyDescent="0.25">
      <c r="B17" s="11" t="s">
        <v>4</v>
      </c>
      <c r="C17" s="32">
        <f>G33</f>
        <v>0</v>
      </c>
      <c r="D17" s="32"/>
      <c r="E17" s="32"/>
      <c r="F17" s="32"/>
    </row>
    <row r="19" spans="1:8" x14ac:dyDescent="0.15">
      <c r="A19" s="33" t="s">
        <v>5</v>
      </c>
      <c r="B19" s="33"/>
      <c r="C19" s="33"/>
      <c r="D19" s="33"/>
      <c r="E19" s="33"/>
      <c r="F19" s="33"/>
      <c r="G19" s="33"/>
      <c r="H19" s="33"/>
    </row>
    <row r="20" spans="1:8" ht="11.25" customHeight="1" x14ac:dyDescent="0.15">
      <c r="A20" s="34"/>
      <c r="B20" s="34"/>
      <c r="C20" s="34"/>
      <c r="D20" s="34"/>
      <c r="E20" s="34"/>
      <c r="F20" s="34"/>
      <c r="G20" s="34"/>
      <c r="H20" s="34"/>
    </row>
    <row r="21" spans="1:8" s="15" customFormat="1" ht="27.75" customHeight="1" x14ac:dyDescent="0.15">
      <c r="A21" s="13" t="s">
        <v>6</v>
      </c>
      <c r="B21" s="35" t="s">
        <v>7</v>
      </c>
      <c r="C21" s="35"/>
      <c r="D21" s="13" t="s">
        <v>8</v>
      </c>
      <c r="E21" s="13" t="s">
        <v>9</v>
      </c>
      <c r="F21" s="13" t="s">
        <v>10</v>
      </c>
      <c r="G21" s="14" t="s">
        <v>11</v>
      </c>
      <c r="H21" s="13" t="s">
        <v>12</v>
      </c>
    </row>
    <row r="22" spans="1:8" ht="35.1" customHeight="1" x14ac:dyDescent="0.15">
      <c r="A22" s="16"/>
      <c r="B22" s="36"/>
      <c r="C22" s="37"/>
      <c r="D22" s="13"/>
      <c r="E22" s="17"/>
      <c r="F22" s="18"/>
      <c r="G22" s="19">
        <f>E22*F22</f>
        <v>0</v>
      </c>
      <c r="H22" s="20"/>
    </row>
    <row r="23" spans="1:8" ht="35.1" customHeight="1" x14ac:dyDescent="0.15">
      <c r="A23" s="16"/>
      <c r="B23" s="28" t="s">
        <v>13</v>
      </c>
      <c r="C23" s="29"/>
      <c r="D23" s="13"/>
      <c r="E23" s="17"/>
      <c r="F23" s="18"/>
      <c r="G23" s="19">
        <f t="shared" ref="G23:G29" si="0">E23*F23</f>
        <v>0</v>
      </c>
      <c r="H23" s="20"/>
    </row>
    <row r="24" spans="1:8" ht="35.1" customHeight="1" x14ac:dyDescent="0.15">
      <c r="A24" s="16"/>
      <c r="B24" s="28"/>
      <c r="C24" s="29"/>
      <c r="D24" s="13"/>
      <c r="E24" s="17"/>
      <c r="F24" s="18"/>
      <c r="G24" s="19">
        <f t="shared" si="0"/>
        <v>0</v>
      </c>
      <c r="H24" s="20"/>
    </row>
    <row r="25" spans="1:8" ht="35.1" customHeight="1" x14ac:dyDescent="0.15">
      <c r="A25" s="16"/>
      <c r="B25" s="28"/>
      <c r="C25" s="29"/>
      <c r="D25" s="13"/>
      <c r="E25" s="17"/>
      <c r="F25" s="18"/>
      <c r="G25" s="19">
        <f t="shared" si="0"/>
        <v>0</v>
      </c>
      <c r="H25" s="20"/>
    </row>
    <row r="26" spans="1:8" ht="35.1" customHeight="1" x14ac:dyDescent="0.15">
      <c r="A26" s="16"/>
      <c r="B26" s="28"/>
      <c r="C26" s="29"/>
      <c r="D26" s="13"/>
      <c r="E26" s="17"/>
      <c r="F26" s="18"/>
      <c r="G26" s="19">
        <f t="shared" si="0"/>
        <v>0</v>
      </c>
      <c r="H26" s="20"/>
    </row>
    <row r="27" spans="1:8" ht="35.1" customHeight="1" x14ac:dyDescent="0.15">
      <c r="A27" s="16"/>
      <c r="B27" s="28"/>
      <c r="C27" s="29"/>
      <c r="D27" s="13"/>
      <c r="E27" s="17"/>
      <c r="F27" s="18"/>
      <c r="G27" s="19">
        <f t="shared" si="0"/>
        <v>0</v>
      </c>
      <c r="H27" s="20"/>
    </row>
    <row r="28" spans="1:8" ht="35.1" customHeight="1" x14ac:dyDescent="0.15">
      <c r="A28" s="16"/>
      <c r="B28" s="28"/>
      <c r="C28" s="29"/>
      <c r="D28" s="13"/>
      <c r="E28" s="17"/>
      <c r="F28" s="18"/>
      <c r="G28" s="19">
        <f t="shared" si="0"/>
        <v>0</v>
      </c>
      <c r="H28" s="20"/>
    </row>
    <row r="29" spans="1:8" ht="35.1" customHeight="1" x14ac:dyDescent="0.15">
      <c r="A29" s="16"/>
      <c r="B29" s="28"/>
      <c r="C29" s="29"/>
      <c r="D29" s="13"/>
      <c r="E29" s="17"/>
      <c r="F29" s="18"/>
      <c r="G29" s="19">
        <f t="shared" si="0"/>
        <v>0</v>
      </c>
      <c r="H29" s="20"/>
    </row>
    <row r="30" spans="1:8" ht="35.1" customHeight="1" x14ac:dyDescent="0.15">
      <c r="A30" s="16"/>
      <c r="B30" s="28"/>
      <c r="C30" s="29"/>
      <c r="D30" s="13"/>
      <c r="E30" s="17"/>
      <c r="F30" s="18"/>
      <c r="G30" s="19">
        <f>E30*F30</f>
        <v>0</v>
      </c>
      <c r="H30" s="20"/>
    </row>
    <row r="31" spans="1:8" ht="35.1" customHeight="1" x14ac:dyDescent="0.15">
      <c r="A31" s="21" t="s">
        <v>14</v>
      </c>
      <c r="B31" s="28"/>
      <c r="C31" s="29"/>
      <c r="D31" s="13"/>
      <c r="E31" s="17"/>
      <c r="F31" s="18"/>
      <c r="G31" s="19">
        <f>SUM(G22:G30)</f>
        <v>0</v>
      </c>
      <c r="H31" s="20"/>
    </row>
    <row r="32" spans="1:8" ht="35.1" customHeight="1" x14ac:dyDescent="0.15">
      <c r="A32" s="21" t="s">
        <v>15</v>
      </c>
      <c r="B32" s="28"/>
      <c r="C32" s="29"/>
      <c r="D32" s="13"/>
      <c r="E32" s="17"/>
      <c r="F32" s="18"/>
      <c r="G32" s="19">
        <f>G31*0.1</f>
        <v>0</v>
      </c>
      <c r="H32" s="20"/>
    </row>
    <row r="33" spans="1:8" ht="35.1" customHeight="1" x14ac:dyDescent="0.15">
      <c r="A33" s="22" t="s">
        <v>16</v>
      </c>
      <c r="B33" s="30"/>
      <c r="C33" s="31"/>
      <c r="D33" s="23"/>
      <c r="E33" s="24"/>
      <c r="F33" s="23"/>
      <c r="G33" s="18">
        <f>G31+G32</f>
        <v>0</v>
      </c>
      <c r="H33" s="25"/>
    </row>
    <row r="34" spans="1:8" ht="15" customHeight="1" x14ac:dyDescent="0.15">
      <c r="A34" s="26"/>
      <c r="B34" s="27"/>
      <c r="C34" s="27"/>
      <c r="D34" s="27"/>
      <c r="E34" s="27"/>
      <c r="F34" s="27"/>
      <c r="G34" s="27"/>
      <c r="H34" s="27"/>
    </row>
    <row r="35" spans="1:8" ht="15" customHeight="1" x14ac:dyDescent="0.15">
      <c r="A35" s="26"/>
    </row>
    <row r="36" spans="1:8" ht="15" customHeight="1" x14ac:dyDescent="0.15"/>
  </sheetData>
  <mergeCells count="21"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C17:F17"/>
    <mergeCell ref="A19:H20"/>
    <mergeCell ref="B21:C21"/>
    <mergeCell ref="B22:C22"/>
    <mergeCell ref="B23:C23"/>
    <mergeCell ref="B24:C24"/>
    <mergeCell ref="C1:E1"/>
    <mergeCell ref="F3:H3"/>
    <mergeCell ref="D6:H6"/>
    <mergeCell ref="D8:H8"/>
    <mergeCell ref="D10:H10"/>
    <mergeCell ref="A13:E13"/>
  </mergeCells>
  <phoneticPr fontId="3"/>
  <pageMargins left="0.98425196850393704" right="0.59055118110236227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請求書 (見本)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祐輝</dc:creator>
  <cp:lastModifiedBy>鈴木　祐輝</cp:lastModifiedBy>
  <dcterms:created xsi:type="dcterms:W3CDTF">2025-11-25T00:46:05Z</dcterms:created>
  <dcterms:modified xsi:type="dcterms:W3CDTF">2026-02-26T06:43:02Z</dcterms:modified>
</cp:coreProperties>
</file>