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898241\Desktop\reiwa3\"/>
    </mc:Choice>
  </mc:AlternateContent>
  <bookViews>
    <workbookView xWindow="0" yWindow="0" windowWidth="20490" windowHeight="7560"/>
  </bookViews>
  <sheets>
    <sheet name="請求書" sheetId="1" r:id="rId1"/>
    <sheet name="内訳書" sheetId="7" r:id="rId2"/>
    <sheet name="請求書 (見本)" sheetId="5" r:id="rId3"/>
    <sheet name="内訳書 (見本)" sheetId="6" r:id="rId4"/>
  </sheets>
  <externalReferences>
    <externalReference r:id="rId5"/>
  </externalReferences>
  <definedNames>
    <definedName name="_xlnm.Print_Area" localSheetId="0">請求書!$A$1:$G$33</definedName>
    <definedName name="_xlnm.Print_Area" localSheetId="2">'請求書 (見本)'!$A$1:$G$33</definedName>
    <definedName name="_xlnm.Print_Area" localSheetId="1">内訳書!$A$3:$G$35</definedName>
    <definedName name="_xlnm.Print_Area" localSheetId="3">'内訳書 (見本)'!$A$3:$G$35</definedName>
    <definedName name="_xlnm.Print_Titles" localSheetId="1">内訳書!$3:$4</definedName>
    <definedName name="_xlnm.Print_Titles" localSheetId="3">'内訳書 (見本)'!$3:$4</definedName>
    <definedName name="一位代価統計">[1]一位代価!$S$1:$U$65536</definedName>
    <definedName name="基礎数値">[1]基礎数値!$A$1:$F$65536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7" l="1"/>
  <c r="E2" i="7"/>
  <c r="D2" i="7"/>
  <c r="C2" i="7"/>
  <c r="G35" i="7" l="1"/>
  <c r="G6" i="6"/>
  <c r="G7" i="6"/>
  <c r="G8" i="6"/>
  <c r="G9" i="6"/>
  <c r="G10" i="6"/>
  <c r="G5" i="6"/>
  <c r="G2" i="6"/>
  <c r="E2" i="6"/>
  <c r="D2" i="6"/>
  <c r="C2" i="6"/>
  <c r="G31" i="5"/>
  <c r="G35" i="6" l="1"/>
  <c r="G32" i="5"/>
  <c r="G33" i="5" s="1"/>
  <c r="C16" i="5" s="1"/>
  <c r="G31" i="1"/>
  <c r="G32" i="1" s="1"/>
  <c r="G33" i="1" s="1"/>
  <c r="C16" i="1" s="1"/>
</calcChain>
</file>

<file path=xl/comments1.xml><?xml version="1.0" encoding="utf-8"?>
<comments xmlns="http://schemas.openxmlformats.org/spreadsheetml/2006/main">
  <authors>
    <author>河地 篤史</author>
  </authors>
  <commentList>
    <comment ref="C5" authorId="0" shapeId="0">
      <text>
        <r>
          <rPr>
            <sz val="10"/>
            <color indexed="81"/>
            <rFont val="MS P ゴシック"/>
            <family val="3"/>
            <charset val="128"/>
          </rPr>
          <t>規格欄は空欄で大丈夫です。</t>
        </r>
      </text>
    </comment>
  </commentList>
</comments>
</file>

<file path=xl/comments2.xml><?xml version="1.0" encoding="utf-8"?>
<comments xmlns="http://schemas.openxmlformats.org/spreadsheetml/2006/main">
  <authors>
    <author>河地 篤史</author>
  </authors>
  <commentList>
    <comment ref="A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こちらの欄は空欄で大丈夫ですので、このままでお願いします。
</t>
        </r>
      </text>
    </comment>
    <comment ref="E7" authorId="0" shapeId="0">
      <text>
        <r>
          <rPr>
            <sz val="10"/>
            <color indexed="81"/>
            <rFont val="MS P ゴシック"/>
            <family val="3"/>
            <charset val="128"/>
          </rPr>
          <t>スタンパー等で押される場合、しっかりと押印をお願い致します。（たまにお名前や住所が欠けている事がございますので）</t>
        </r>
      </text>
    </comment>
    <comment ref="A21" authorId="0" shapeId="0">
      <text>
        <r>
          <rPr>
            <sz val="11"/>
            <color indexed="81"/>
            <rFont val="MS P ゴシック"/>
            <family val="3"/>
            <charset val="128"/>
          </rPr>
          <t>小麦粉を除いた、ほかの品数を記入します。</t>
        </r>
      </text>
    </comment>
    <comment ref="G21" authorId="0" shapeId="0">
      <text>
        <r>
          <rPr>
            <sz val="11"/>
            <color indexed="81"/>
            <rFont val="MS P ゴシック"/>
            <family val="3"/>
            <charset val="128"/>
          </rPr>
          <t xml:space="preserve">内訳書の合計金額を記入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河地 篤史</author>
  </authors>
  <commentList>
    <comment ref="C5" authorId="0" shapeId="0">
      <text>
        <r>
          <rPr>
            <sz val="10"/>
            <color indexed="81"/>
            <rFont val="MS P ゴシック"/>
            <family val="3"/>
            <charset val="128"/>
          </rPr>
          <t>規格欄は空欄で大丈夫です。</t>
        </r>
      </text>
    </comment>
  </commentList>
</comments>
</file>

<file path=xl/sharedStrings.xml><?xml version="1.0" encoding="utf-8"?>
<sst xmlns="http://schemas.openxmlformats.org/spreadsheetml/2006/main" count="79" uniqueCount="45">
  <si>
    <t>殿</t>
    <rPh sb="0" eb="1">
      <t>トノ</t>
    </rPh>
    <phoneticPr fontId="4"/>
  </si>
  <si>
    <t>金　額　</t>
    <rPh sb="0" eb="1">
      <t>キン</t>
    </rPh>
    <rPh sb="2" eb="3">
      <t>ガク</t>
    </rPh>
    <phoneticPr fontId="4"/>
  </si>
  <si>
    <t xml:space="preserve"> </t>
    <phoneticPr fontId="4"/>
  </si>
  <si>
    <t>内　　訳</t>
    <rPh sb="0" eb="1">
      <t>ウチ</t>
    </rPh>
    <rPh sb="3" eb="4">
      <t>ヤク</t>
    </rPh>
    <phoneticPr fontId="4"/>
  </si>
  <si>
    <t>品　　名</t>
    <rPh sb="0" eb="1">
      <t>ヒン</t>
    </rPh>
    <rPh sb="3" eb="4">
      <t>メイ</t>
    </rPh>
    <phoneticPr fontId="4"/>
  </si>
  <si>
    <t>規　　格</t>
    <rPh sb="0" eb="1">
      <t>キ</t>
    </rPh>
    <rPh sb="3" eb="4">
      <t>カク</t>
    </rPh>
    <phoneticPr fontId="4"/>
  </si>
  <si>
    <t>単位</t>
    <rPh sb="0" eb="2">
      <t>タンイ</t>
    </rPh>
    <phoneticPr fontId="4"/>
  </si>
  <si>
    <t>数量</t>
    <rPh sb="0" eb="1">
      <t>スウ</t>
    </rPh>
    <rPh sb="1" eb="2">
      <t>リョウ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</si>
  <si>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</si>
  <si>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キン</t>
    </rPh>
    <rPh sb="3" eb="4">
      <t>ガク</t>
    </rPh>
    <phoneticPr fontId="4"/>
  </si>
  <si>
    <t>　</t>
    <phoneticPr fontId="4"/>
  </si>
  <si>
    <t>小　計</t>
    <rPh sb="0" eb="1">
      <t>ショウ</t>
    </rPh>
    <rPh sb="2" eb="3">
      <t>ケイ</t>
    </rPh>
    <phoneticPr fontId="4"/>
  </si>
  <si>
    <t>消　費　税</t>
    <rPh sb="0" eb="1">
      <t>ショウ</t>
    </rPh>
    <rPh sb="2" eb="3">
      <t>ヒ</t>
    </rPh>
    <rPh sb="4" eb="5">
      <t>ゼイ</t>
    </rPh>
    <phoneticPr fontId="4"/>
  </si>
  <si>
    <t>合　　計</t>
    <rPh sb="0" eb="1">
      <t>ゴウ</t>
    </rPh>
    <rPh sb="3" eb="4">
      <t>ケイ</t>
    </rPh>
    <phoneticPr fontId="4"/>
  </si>
  <si>
    <t>代表者</t>
    <rPh sb="0" eb="3">
      <t>ダイヒョウシャ</t>
    </rPh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</si>
  <si>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</si>
  <si>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</si>
  <si>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契約書のとおり</t>
    <rPh sb="0" eb="3">
      <t>ケイヤクショ</t>
    </rPh>
    <phoneticPr fontId="4"/>
  </si>
  <si>
    <t>下記の通り　　請求　　致します。</t>
    <rPh sb="0" eb="2">
      <t>カキ</t>
    </rPh>
    <rPh sb="3" eb="4">
      <t>トオ</t>
    </rPh>
    <rPh sb="7" eb="9">
      <t>セイキュウ</t>
    </rPh>
    <rPh sb="11" eb="12">
      <t>イタ</t>
    </rPh>
    <phoneticPr fontId="4"/>
  </si>
  <si>
    <t>令和　　　　年　　　　月　　　　　日</t>
    <rPh sb="0" eb="1">
      <t>レイ</t>
    </rPh>
    <rPh sb="1" eb="2">
      <t>ワ</t>
    </rPh>
    <rPh sb="6" eb="7">
      <t>ネン</t>
    </rPh>
    <rPh sb="11" eb="12">
      <t>ツキ</t>
    </rPh>
    <rPh sb="17" eb="18">
      <t>ヒ</t>
    </rPh>
    <phoneticPr fontId="4"/>
  </si>
  <si>
    <t>内　訳　書</t>
    <rPh sb="0" eb="1">
      <t>ウチ</t>
    </rPh>
    <rPh sb="2" eb="3">
      <t>ヤク</t>
    </rPh>
    <rPh sb="4" eb="5">
      <t>ショ</t>
    </rPh>
    <phoneticPr fontId="13"/>
  </si>
  <si>
    <t>品　　　名</t>
    <rPh sb="0" eb="1">
      <t>シナ</t>
    </rPh>
    <rPh sb="4" eb="5">
      <t>メイ</t>
    </rPh>
    <phoneticPr fontId="4"/>
  </si>
  <si>
    <t>規　　　格</t>
    <rPh sb="0" eb="1">
      <t>キ</t>
    </rPh>
    <rPh sb="4" eb="5">
      <t>カク</t>
    </rPh>
    <phoneticPr fontId="13"/>
  </si>
  <si>
    <t>単 位</t>
    <rPh sb="0" eb="1">
      <t>タン</t>
    </rPh>
    <rPh sb="2" eb="3">
      <t>クライ</t>
    </rPh>
    <phoneticPr fontId="13"/>
  </si>
  <si>
    <t>数　　量　</t>
    <rPh sb="0" eb="1">
      <t>カズ</t>
    </rPh>
    <rPh sb="3" eb="4">
      <t>リョウ</t>
    </rPh>
    <phoneticPr fontId="13"/>
  </si>
  <si>
    <t>金　　額</t>
    <rPh sb="0" eb="1">
      <t>キン</t>
    </rPh>
    <rPh sb="3" eb="4">
      <t>ガク</t>
    </rPh>
    <phoneticPr fontId="13"/>
  </si>
  <si>
    <t>単　　価</t>
    <rPh sb="0" eb="1">
      <t>タン</t>
    </rPh>
    <rPh sb="3" eb="4">
      <t>アタイ</t>
    </rPh>
    <phoneticPr fontId="4"/>
  </si>
  <si>
    <t>No.</t>
    <phoneticPr fontId="4"/>
  </si>
  <si>
    <t>請　求　書</t>
    <rPh sb="0" eb="1">
      <t>ショウ</t>
    </rPh>
    <rPh sb="2" eb="3">
      <t>モトム</t>
    </rPh>
    <rPh sb="4" eb="5">
      <t>ショ</t>
    </rPh>
    <phoneticPr fontId="4"/>
  </si>
  <si>
    <t>（軽減税率対象）</t>
    <rPh sb="1" eb="5">
      <t>ケイゲンゼイリツ</t>
    </rPh>
    <rPh sb="5" eb="7">
      <t>タイショウ</t>
    </rPh>
    <phoneticPr fontId="4"/>
  </si>
  <si>
    <t>以下余白</t>
    <rPh sb="0" eb="4">
      <t>イカヨハク</t>
    </rPh>
    <phoneticPr fontId="4"/>
  </si>
  <si>
    <t>小麦粉</t>
    <rPh sb="0" eb="3">
      <t>コムギコ</t>
    </rPh>
    <phoneticPr fontId="4"/>
  </si>
  <si>
    <t>小麦粉　ほか　５件</t>
    <rPh sb="0" eb="3">
      <t>コムギコ</t>
    </rPh>
    <rPh sb="8" eb="9">
      <t>ケン</t>
    </rPh>
    <phoneticPr fontId="4"/>
  </si>
  <si>
    <t>内訳書のとおり</t>
    <rPh sb="0" eb="3">
      <t>ウチワケショ</t>
    </rPh>
    <phoneticPr fontId="4"/>
  </si>
  <si>
    <t>KG</t>
    <phoneticPr fontId="4"/>
  </si>
  <si>
    <t>KG</t>
    <phoneticPr fontId="4"/>
  </si>
  <si>
    <t>KG</t>
    <phoneticPr fontId="4"/>
  </si>
  <si>
    <t>玉ねぎ</t>
    <rPh sb="0" eb="1">
      <t>タマ</t>
    </rPh>
    <phoneticPr fontId="4"/>
  </si>
  <si>
    <t>人参</t>
    <rPh sb="0" eb="2">
      <t>ニンジン</t>
    </rPh>
    <phoneticPr fontId="4"/>
  </si>
  <si>
    <t>じゃがいも</t>
    <phoneticPr fontId="4"/>
  </si>
  <si>
    <t>胡瓜</t>
    <rPh sb="0" eb="2">
      <t>キュウリ</t>
    </rPh>
    <phoneticPr fontId="4"/>
  </si>
  <si>
    <t>白菜</t>
    <rPh sb="0" eb="2">
      <t>ハクサイ</t>
    </rPh>
    <phoneticPr fontId="4"/>
  </si>
  <si>
    <t>小計</t>
    <rPh sb="0" eb="2">
      <t>ショウケイ</t>
    </rPh>
    <phoneticPr fontId="4"/>
  </si>
  <si>
    <t>こちらのデータは内訳書を使用した場合の一例として掲載しております。ご参考にして頂ければ幸いです。</t>
    <rPh sb="8" eb="11">
      <t>ウチワケショ</t>
    </rPh>
    <rPh sb="12" eb="14">
      <t>シヨウ</t>
    </rPh>
    <rPh sb="16" eb="18">
      <t>バアイ</t>
    </rPh>
    <rPh sb="19" eb="21">
      <t>イチレイ</t>
    </rPh>
    <rPh sb="24" eb="26">
      <t>ケイサイ</t>
    </rPh>
    <rPh sb="34" eb="36">
      <t>サンコウ</t>
    </rPh>
    <rPh sb="39" eb="40">
      <t>イタダ</t>
    </rPh>
    <rPh sb="43" eb="44">
      <t>サイワ</t>
    </rPh>
    <phoneticPr fontId="4"/>
  </si>
  <si>
    <t>内訳書に関してはこの形が基本的な形となりますので、よろしくお願い致します。
必要な物は「品名」「規格」「単位」「数量」「単価」「金額」の６種類です。（左端のナンバーに関しては無くても問題ありません。ただあると全体数を数えやすいと思います）</t>
    <rPh sb="0" eb="3">
      <t>ウチワケショ</t>
    </rPh>
    <rPh sb="4" eb="5">
      <t>カン</t>
    </rPh>
    <rPh sb="10" eb="11">
      <t>カタチ</t>
    </rPh>
    <rPh sb="12" eb="14">
      <t>キホン</t>
    </rPh>
    <rPh sb="14" eb="15">
      <t>テキ</t>
    </rPh>
    <rPh sb="16" eb="17">
      <t>カタチ</t>
    </rPh>
    <rPh sb="38" eb="40">
      <t>ヒツヨウ</t>
    </rPh>
    <rPh sb="41" eb="42">
      <t>モノ</t>
    </rPh>
    <rPh sb="44" eb="46">
      <t>ヒンメイ</t>
    </rPh>
    <rPh sb="48" eb="50">
      <t>キカク</t>
    </rPh>
    <rPh sb="52" eb="54">
      <t>タンイ</t>
    </rPh>
    <rPh sb="56" eb="58">
      <t>スウリョウ</t>
    </rPh>
    <rPh sb="60" eb="62">
      <t>タンカ</t>
    </rPh>
    <rPh sb="64" eb="66">
      <t>キンガク</t>
    </rPh>
    <rPh sb="69" eb="71">
      <t>シュルイ</t>
    </rPh>
    <rPh sb="75" eb="77">
      <t>ヒダリハシ</t>
    </rPh>
    <rPh sb="83" eb="84">
      <t>カン</t>
    </rPh>
    <rPh sb="87" eb="88">
      <t>ナ</t>
    </rPh>
    <rPh sb="91" eb="93">
      <t>モンダイ</t>
    </rPh>
    <rPh sb="104" eb="107">
      <t>ゼンタイスウ</t>
    </rPh>
    <rPh sb="108" eb="109">
      <t>カゾ</t>
    </rPh>
    <rPh sb="114" eb="115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</si>
</sst>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_);[Red]\(#,##0\)"/>
    <numFmt numFmtId="177" formatCode="&quot;¥&quot;#,##0_);[Red]\(&quot;¥&quot;#,##0\)"/>
    <numFmt numFmtId="178" formatCode="#,##0.00_);[Red]\(#,##0.00\)"/>
    <numFmt numFmtId="179" formatCode="0.00_ "/>
    <numFmt numFmtId="180" formatCode="0.00_);[Red]\(0.00\)"/>
  </numFmts>
  <fonts count="1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2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76" fontId="9" fillId="0" borderId="4" xfId="2" applyNumberFormat="1" applyFont="1" applyBorder="1" applyAlignment="1">
      <alignment vertical="center"/>
    </xf>
    <xf numFmtId="38" fontId="3" fillId="0" borderId="4" xfId="2" applyFont="1" applyBorder="1" applyAlignment="1">
      <alignment horizontal="center" vertical="center"/>
    </xf>
    <xf numFmtId="176" fontId="9" fillId="0" borderId="4" xfId="2" applyNumberFormat="1" applyFont="1" applyBorder="1" applyAlignment="1">
      <alignment horizontal="left" vertical="center"/>
    </xf>
    <xf numFmtId="0" fontId="3" fillId="0" borderId="8" xfId="0" applyFont="1" applyBorder="1"/>
    <xf numFmtId="0" fontId="3" fillId="0" borderId="8" xfId="0" applyFont="1" applyBorder="1" applyAlignment="1"/>
    <xf numFmtId="0" fontId="0" fillId="2" borderId="0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 shrinkToFit="1"/>
    </xf>
    <xf numFmtId="176" fontId="10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9" xfId="0" applyFont="1" applyBorder="1" applyAlignment="1">
      <alignment horizontal="center" vertical="center"/>
    </xf>
    <xf numFmtId="38" fontId="3" fillId="0" borderId="9" xfId="2" applyFont="1" applyBorder="1" applyAlignment="1">
      <alignment vertical="center"/>
    </xf>
    <xf numFmtId="38" fontId="3" fillId="0" borderId="9" xfId="2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/>
    <xf numFmtId="38" fontId="9" fillId="0" borderId="4" xfId="3" applyFont="1" applyBorder="1" applyAlignment="1">
      <alignment vertical="center"/>
    </xf>
    <xf numFmtId="0" fontId="11" fillId="0" borderId="0" xfId="4" applyFont="1">
      <alignment vertical="center"/>
    </xf>
    <xf numFmtId="0" fontId="1" fillId="0" borderId="0" xfId="4">
      <alignment vertical="center"/>
    </xf>
    <xf numFmtId="0" fontId="1" fillId="0" borderId="0" xfId="4" applyAlignment="1">
      <alignment vertical="top"/>
    </xf>
    <xf numFmtId="0" fontId="11" fillId="0" borderId="4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38" fontId="5" fillId="0" borderId="6" xfId="6" applyFont="1" applyBorder="1" applyAlignment="1">
      <alignment horizontal="right" vertical="center" shrinkToFit="1"/>
    </xf>
    <xf numFmtId="178" fontId="5" fillId="0" borderId="0" xfId="5" applyNumberFormat="1" applyFont="1" applyBorder="1" applyAlignment="1">
      <alignment horizontal="right" vertical="center" wrapText="1"/>
    </xf>
    <xf numFmtId="179" fontId="1" fillId="0" borderId="0" xfId="4" applyNumberFormat="1">
      <alignment vertical="center"/>
    </xf>
    <xf numFmtId="0" fontId="11" fillId="0" borderId="0" xfId="4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0" fontId="9" fillId="0" borderId="0" xfId="5" applyFont="1" applyBorder="1" applyAlignment="1">
      <alignment horizontal="center" vertical="center" wrapText="1"/>
    </xf>
    <xf numFmtId="38" fontId="5" fillId="0" borderId="0" xfId="6" applyFont="1" applyBorder="1" applyAlignment="1">
      <alignment horizontal="right" vertical="center" shrinkToFit="1"/>
    </xf>
    <xf numFmtId="176" fontId="5" fillId="0" borderId="0" xfId="5" applyNumberFormat="1" applyFont="1" applyBorder="1" applyAlignment="1">
      <alignment horizontal="right" vertical="center" wrapText="1"/>
    </xf>
    <xf numFmtId="0" fontId="3" fillId="0" borderId="0" xfId="5" applyFont="1" applyBorder="1" applyAlignment="1">
      <alignment horizontal="left" vertical="center" wrapText="1"/>
    </xf>
    <xf numFmtId="180" fontId="5" fillId="0" borderId="0" xfId="5" applyNumberFormat="1" applyFont="1" applyBorder="1" applyAlignment="1">
      <alignment horizontal="right" vertical="center" shrinkToFit="1"/>
    </xf>
    <xf numFmtId="180" fontId="5" fillId="0" borderId="0" xfId="5" applyNumberFormat="1" applyFont="1" applyBorder="1" applyAlignment="1">
      <alignment horizontal="center" vertical="center" shrinkToFit="1"/>
    </xf>
    <xf numFmtId="176" fontId="5" fillId="0" borderId="6" xfId="5" applyNumberFormat="1" applyFont="1" applyBorder="1" applyAlignment="1">
      <alignment horizontal="right" vertical="center" wrapText="1"/>
    </xf>
    <xf numFmtId="0" fontId="3" fillId="0" borderId="4" xfId="5" applyFont="1" applyBorder="1" applyAlignment="1">
      <alignment horizontal="center" vertical="center" wrapText="1"/>
    </xf>
    <xf numFmtId="38" fontId="5" fillId="0" borderId="4" xfId="6" applyFont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38" fontId="3" fillId="0" borderId="4" xfId="3" applyFont="1" applyBorder="1" applyAlignment="1">
      <alignment vertical="center" wrapText="1"/>
    </xf>
    <xf numFmtId="0" fontId="9" fillId="0" borderId="9" xfId="5" applyFont="1" applyBorder="1" applyAlignment="1">
      <alignment horizontal="center" vertical="center" wrapText="1"/>
    </xf>
    <xf numFmtId="178" fontId="5" fillId="0" borderId="9" xfId="5" applyNumberFormat="1" applyFont="1" applyBorder="1" applyAlignment="1">
      <alignment horizontal="right" vertical="center" wrapText="1"/>
    </xf>
    <xf numFmtId="0" fontId="9" fillId="0" borderId="6" xfId="5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177" fontId="7" fillId="0" borderId="3" xfId="3" applyNumberFormat="1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2" fillId="0" borderId="0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0" fontId="18" fillId="0" borderId="11" xfId="4" applyFont="1" applyBorder="1" applyAlignment="1">
      <alignment horizontal="left" vertical="center" wrapText="1"/>
    </xf>
    <xf numFmtId="0" fontId="18" fillId="0" borderId="0" xfId="4" applyFont="1" applyBorder="1" applyAlignment="1">
      <alignment horizontal="left" vertical="center" wrapText="1"/>
    </xf>
    <xf numFmtId="0" fontId="1" fillId="0" borderId="0" xfId="4" applyBorder="1" applyAlignment="1">
      <alignment vertical="top"/>
    </xf>
    <xf numFmtId="0" fontId="18" fillId="0" borderId="0" xfId="4" applyFont="1" applyBorder="1" applyAlignment="1">
      <alignment vertical="center" wrapText="1"/>
    </xf>
  </cellXfs>
  <cellStyles count="7">
    <cellStyle name="桁区切り" xfId="3" builtinId="6"/>
    <cellStyle name="桁区切り 2" xfId="6"/>
    <cellStyle name="桁区切り 2 2" xfId="2"/>
    <cellStyle name="通貨 2 2" xfId="1"/>
    <cellStyle name="標準" xfId="0" builtinId="0"/>
    <cellStyle name="標準 2" xfId="4"/>
    <cellStyle name="標準_本部庁舎正面玄関等改修工事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10&#20250;&#35336;&#35506;\&#22865;&#32004;&#29677;\&#22865;&#32004;&#29677;&#38263;\&#24037;&#20107;&#38306;&#20418;\19&#24180;&#24230;&#24037;&#20107;\&#23487;&#33294;&#20415;&#25152;&#25490;&#27700;&#31649;&#31561;&#35036;&#20462;&#24037;&#20107;19.12.17\&#22865;&#32004;&#20418;&#65288;&#29287;&#20869;&#65289;\&#23487;&#33294;&#35299;&#20307;&#12395;&#38306;&#12377;&#12427;&#36039;&#26009;\&#23500;&#22763;&#23398;&#26657;&#12288;&#23487;&#33294;&#35299;&#20307;\&#23500;&#22763;&#23398;&#26657;&#12288;&#23487;&#33294;&#35299;&#20307;\&#31309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機械損料"/>
      <sheetName val="見積明細書"/>
      <sheetName val="基礎数値"/>
      <sheetName val="労務単価"/>
    </sheetNames>
    <sheetDataSet>
      <sheetData sheetId="0" refreshError="1"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5">
          <cell r="S5">
            <v>2</v>
          </cell>
          <cell r="T5" t="str">
            <v>㎡</v>
          </cell>
          <cell r="U5">
            <v>1000</v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>
            <v>3</v>
          </cell>
          <cell r="T9" t="str">
            <v>人</v>
          </cell>
          <cell r="U9">
            <v>12000</v>
          </cell>
        </row>
        <row r="11">
          <cell r="S11" t="str">
            <v/>
          </cell>
        </row>
        <row r="12">
          <cell r="S12" t="str">
            <v/>
          </cell>
        </row>
        <row r="14">
          <cell r="S14">
            <v>7</v>
          </cell>
          <cell r="T14" t="str">
            <v>ｍ3</v>
          </cell>
          <cell r="U14">
            <v>6817</v>
          </cell>
        </row>
        <row r="15">
          <cell r="S15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>
            <v>8</v>
          </cell>
          <cell r="T22" t="str">
            <v>ｍ3</v>
          </cell>
          <cell r="U22">
            <v>6458</v>
          </cell>
        </row>
        <row r="23">
          <cell r="S23" t="str">
            <v/>
          </cell>
        </row>
        <row r="27">
          <cell r="S27" t="str">
            <v/>
          </cell>
        </row>
        <row r="28">
          <cell r="S28" t="str">
            <v/>
          </cell>
        </row>
        <row r="29">
          <cell r="S29">
            <v>9</v>
          </cell>
          <cell r="T29" t="str">
            <v>ｍ3</v>
          </cell>
          <cell r="U29">
            <v>2628</v>
          </cell>
        </row>
        <row r="30">
          <cell r="S30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10</v>
          </cell>
          <cell r="T40" t="str">
            <v>㎡</v>
          </cell>
          <cell r="U40">
            <v>772</v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>10-1</v>
          </cell>
          <cell r="T45" t="str">
            <v>㎡</v>
          </cell>
          <cell r="U45">
            <v>309</v>
          </cell>
        </row>
        <row r="48">
          <cell r="S48" t="str">
            <v/>
          </cell>
        </row>
        <row r="49">
          <cell r="S49" t="str">
            <v/>
          </cell>
        </row>
        <row r="50">
          <cell r="S50">
            <v>11</v>
          </cell>
          <cell r="T50" t="str">
            <v>㎡</v>
          </cell>
          <cell r="U50">
            <v>309</v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>
            <v>12</v>
          </cell>
          <cell r="T55" t="str">
            <v>㎡</v>
          </cell>
          <cell r="U55">
            <v>309</v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>
            <v>13</v>
          </cell>
          <cell r="T60" t="str">
            <v>㎡</v>
          </cell>
          <cell r="U60">
            <v>463</v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>
            <v>14</v>
          </cell>
          <cell r="T65" t="str">
            <v>㎡</v>
          </cell>
          <cell r="U65">
            <v>3696</v>
          </cell>
        </row>
        <row r="68">
          <cell r="S68" t="str">
            <v/>
          </cell>
        </row>
        <row r="69">
          <cell r="S69" t="str">
            <v/>
          </cell>
        </row>
        <row r="71">
          <cell r="S71" t="str">
            <v>番号</v>
          </cell>
          <cell r="T71" t="str">
            <v>総計用単位</v>
          </cell>
          <cell r="U71" t="str">
            <v>総計用　　合計</v>
          </cell>
        </row>
        <row r="73">
          <cell r="S73">
            <v>15</v>
          </cell>
          <cell r="T73" t="str">
            <v>㎡</v>
          </cell>
          <cell r="U73">
            <v>1875</v>
          </cell>
        </row>
        <row r="74">
          <cell r="S74" t="str">
            <v/>
          </cell>
        </row>
        <row r="77">
          <cell r="S77" t="str">
            <v/>
          </cell>
        </row>
        <row r="78">
          <cell r="S78" t="str">
            <v/>
          </cell>
        </row>
        <row r="79">
          <cell r="S79">
            <v>16</v>
          </cell>
          <cell r="T79" t="str">
            <v>ｍ3</v>
          </cell>
          <cell r="U79">
            <v>2021</v>
          </cell>
        </row>
        <row r="80">
          <cell r="S80" t="str">
            <v/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>
            <v>17</v>
          </cell>
          <cell r="T83" t="str">
            <v>ｍ3</v>
          </cell>
          <cell r="U83">
            <v>525</v>
          </cell>
        </row>
        <row r="84">
          <cell r="S84" t="str">
            <v/>
          </cell>
        </row>
        <row r="85">
          <cell r="S85" t="str">
            <v/>
          </cell>
        </row>
        <row r="86">
          <cell r="S86" t="str">
            <v/>
          </cell>
        </row>
        <row r="87">
          <cell r="S87">
            <v>18</v>
          </cell>
          <cell r="T87" t="str">
            <v>ｍ3</v>
          </cell>
          <cell r="U87">
            <v>700</v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 t="str">
            <v/>
          </cell>
        </row>
        <row r="91">
          <cell r="S91">
            <v>19</v>
          </cell>
          <cell r="T91" t="str">
            <v>往復</v>
          </cell>
          <cell r="U91">
            <v>80182</v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20</v>
          </cell>
          <cell r="T95" t="str">
            <v>㎡</v>
          </cell>
          <cell r="U95">
            <v>2395</v>
          </cell>
        </row>
        <row r="96">
          <cell r="S96" t="str">
            <v/>
          </cell>
        </row>
        <row r="100">
          <cell r="S100" t="str">
            <v/>
          </cell>
        </row>
        <row r="101">
          <cell r="S101" t="str">
            <v/>
          </cell>
        </row>
        <row r="102">
          <cell r="S102">
            <v>21</v>
          </cell>
          <cell r="T102" t="str">
            <v>基</v>
          </cell>
          <cell r="U102">
            <v>15000</v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 t="str">
            <v/>
          </cell>
        </row>
        <row r="106">
          <cell r="S106">
            <v>39103</v>
          </cell>
          <cell r="T106" t="str">
            <v>ｍ3</v>
          </cell>
          <cell r="U106">
            <v>1500</v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一位代価統計</v>
          </cell>
        </row>
        <row r="111">
          <cell r="S111" t="str">
            <v>番号</v>
          </cell>
          <cell r="T111" t="str">
            <v>総計用単位</v>
          </cell>
          <cell r="U111" t="str">
            <v>総計用　　合計</v>
          </cell>
        </row>
        <row r="114">
          <cell r="S114">
            <v>23</v>
          </cell>
          <cell r="T114" t="str">
            <v>㎡</v>
          </cell>
          <cell r="U114">
            <v>618</v>
          </cell>
        </row>
        <row r="117">
          <cell r="S117" t="str">
            <v/>
          </cell>
        </row>
        <row r="118">
          <cell r="S118" t="str">
            <v/>
          </cell>
        </row>
        <row r="119">
          <cell r="S119">
            <v>24</v>
          </cell>
          <cell r="T119" t="str">
            <v>㎡</v>
          </cell>
          <cell r="U119">
            <v>188.08</v>
          </cell>
        </row>
        <row r="123">
          <cell r="S123" t="str">
            <v/>
          </cell>
        </row>
        <row r="127">
          <cell r="S127" t="str">
            <v/>
          </cell>
        </row>
        <row r="128">
          <cell r="S128" t="str">
            <v/>
          </cell>
        </row>
        <row r="129">
          <cell r="S129">
            <v>25</v>
          </cell>
          <cell r="T129" t="str">
            <v>㎡</v>
          </cell>
          <cell r="U129">
            <v>26.387</v>
          </cell>
        </row>
        <row r="131">
          <cell r="S131" t="str">
            <v/>
          </cell>
        </row>
        <row r="132">
          <cell r="S132" t="str">
            <v/>
          </cell>
        </row>
        <row r="133">
          <cell r="S133">
            <v>26</v>
          </cell>
          <cell r="T133" t="str">
            <v>式</v>
          </cell>
          <cell r="U133">
            <v>15000</v>
          </cell>
        </row>
        <row r="134">
          <cell r="S134" t="str">
            <v/>
          </cell>
        </row>
        <row r="135">
          <cell r="S135" t="str">
            <v/>
          </cell>
        </row>
        <row r="136">
          <cell r="S136" t="str">
            <v/>
          </cell>
        </row>
        <row r="137">
          <cell r="S137">
            <v>27</v>
          </cell>
          <cell r="T137" t="str">
            <v>式</v>
          </cell>
          <cell r="U137">
            <v>20000</v>
          </cell>
        </row>
        <row r="138">
          <cell r="S138" t="str">
            <v/>
          </cell>
        </row>
        <row r="139">
          <cell r="S139" t="str">
            <v/>
          </cell>
        </row>
        <row r="140">
          <cell r="S140" t="str">
            <v/>
          </cell>
        </row>
        <row r="141">
          <cell r="S141">
            <v>28</v>
          </cell>
          <cell r="T141" t="str">
            <v>ｍ</v>
          </cell>
          <cell r="U141">
            <v>1000</v>
          </cell>
        </row>
        <row r="143">
          <cell r="S143" t="str">
            <v/>
          </cell>
        </row>
        <row r="144">
          <cell r="S144" t="str">
            <v/>
          </cell>
        </row>
        <row r="145">
          <cell r="S145" t="str">
            <v>番号</v>
          </cell>
          <cell r="T145" t="str">
            <v>総計用単位</v>
          </cell>
          <cell r="U145" t="str">
            <v>総計用　　合計</v>
          </cell>
        </row>
        <row r="147">
          <cell r="S147">
            <v>29</v>
          </cell>
          <cell r="T147" t="str">
            <v>ｍ</v>
          </cell>
          <cell r="U147">
            <v>2000</v>
          </cell>
        </row>
        <row r="149">
          <cell r="S149" t="str">
            <v/>
          </cell>
        </row>
        <row r="150">
          <cell r="S150" t="str">
            <v/>
          </cell>
        </row>
        <row r="151">
          <cell r="S151">
            <v>31</v>
          </cell>
          <cell r="T151" t="str">
            <v>基</v>
          </cell>
          <cell r="U151">
            <v>20000</v>
          </cell>
        </row>
        <row r="153">
          <cell r="S153" t="str">
            <v/>
          </cell>
        </row>
        <row r="154">
          <cell r="S154" t="str">
            <v/>
          </cell>
        </row>
        <row r="155">
          <cell r="S155">
            <v>32</v>
          </cell>
          <cell r="T155" t="str">
            <v>基</v>
          </cell>
          <cell r="U155">
            <v>15000</v>
          </cell>
        </row>
        <row r="157">
          <cell r="S157" t="str">
            <v/>
          </cell>
        </row>
        <row r="158">
          <cell r="S158" t="str">
            <v/>
          </cell>
        </row>
        <row r="159">
          <cell r="S159">
            <v>34</v>
          </cell>
          <cell r="T159" t="str">
            <v>ｍ</v>
          </cell>
          <cell r="U159">
            <v>107.1</v>
          </cell>
        </row>
        <row r="162">
          <cell r="S162" t="str">
            <v/>
          </cell>
        </row>
        <row r="163">
          <cell r="S163" t="str">
            <v/>
          </cell>
        </row>
        <row r="164">
          <cell r="S164">
            <v>35</v>
          </cell>
          <cell r="T164" t="str">
            <v>ｍ</v>
          </cell>
          <cell r="U164">
            <v>776.55000000000007</v>
          </cell>
        </row>
        <row r="168">
          <cell r="S168" t="str">
            <v/>
          </cell>
        </row>
        <row r="169">
          <cell r="S169" t="str">
            <v/>
          </cell>
        </row>
        <row r="170">
          <cell r="S170">
            <v>36</v>
          </cell>
          <cell r="T170" t="str">
            <v>ｍ</v>
          </cell>
          <cell r="U170">
            <v>526.04999999999995</v>
          </cell>
        </row>
        <row r="174">
          <cell r="S174" t="str">
            <v/>
          </cell>
        </row>
        <row r="175">
          <cell r="S175" t="str">
            <v/>
          </cell>
        </row>
        <row r="176">
          <cell r="S176">
            <v>33</v>
          </cell>
          <cell r="T176" t="str">
            <v>㎡</v>
          </cell>
          <cell r="U176">
            <v>4830</v>
          </cell>
        </row>
        <row r="179">
          <cell r="S179" t="str">
            <v/>
          </cell>
        </row>
        <row r="180">
          <cell r="S180" t="str">
            <v/>
          </cell>
        </row>
        <row r="183">
          <cell r="S183" t="str">
            <v>番号</v>
          </cell>
          <cell r="T183" t="str">
            <v>総計用単位</v>
          </cell>
          <cell r="U183" t="str">
            <v>総計用　　合計</v>
          </cell>
        </row>
        <row r="186">
          <cell r="S186">
            <v>38</v>
          </cell>
          <cell r="T186" t="str">
            <v>ｍ</v>
          </cell>
          <cell r="U186">
            <v>74</v>
          </cell>
        </row>
        <row r="191">
          <cell r="S191">
            <v>39</v>
          </cell>
          <cell r="T191" t="str">
            <v>ｍ</v>
          </cell>
          <cell r="U191">
            <v>92</v>
          </cell>
        </row>
        <row r="196">
          <cell r="S196">
            <v>40</v>
          </cell>
          <cell r="T196" t="str">
            <v>ｍ</v>
          </cell>
          <cell r="U196">
            <v>52</v>
          </cell>
        </row>
        <row r="199">
          <cell r="S199" t="str">
            <v/>
          </cell>
        </row>
        <row r="200">
          <cell r="S200" t="str">
            <v/>
          </cell>
        </row>
        <row r="201">
          <cell r="S201">
            <v>41</v>
          </cell>
          <cell r="T201" t="str">
            <v>個</v>
          </cell>
          <cell r="U201">
            <v>301</v>
          </cell>
        </row>
        <row r="204">
          <cell r="S204" t="str">
            <v/>
          </cell>
        </row>
        <row r="205">
          <cell r="S205" t="str">
            <v/>
          </cell>
        </row>
        <row r="206">
          <cell r="S206">
            <v>43</v>
          </cell>
          <cell r="T206" t="str">
            <v>個</v>
          </cell>
          <cell r="U206">
            <v>301</v>
          </cell>
        </row>
        <row r="209">
          <cell r="S209" t="str">
            <v/>
          </cell>
        </row>
        <row r="210">
          <cell r="S210" t="str">
            <v/>
          </cell>
        </row>
        <row r="211">
          <cell r="S211">
            <v>44</v>
          </cell>
          <cell r="T211" t="str">
            <v>個</v>
          </cell>
          <cell r="U211">
            <v>669</v>
          </cell>
        </row>
        <row r="214">
          <cell r="S214" t="str">
            <v/>
          </cell>
        </row>
        <row r="215">
          <cell r="S215" t="str">
            <v/>
          </cell>
        </row>
        <row r="217">
          <cell r="S217" t="str">
            <v>番号</v>
          </cell>
          <cell r="T217" t="str">
            <v>総計用単位</v>
          </cell>
          <cell r="U217" t="str">
            <v>総計用　　合計</v>
          </cell>
        </row>
        <row r="219">
          <cell r="S219">
            <v>45</v>
          </cell>
          <cell r="T219" t="str">
            <v>個</v>
          </cell>
          <cell r="U219">
            <v>853</v>
          </cell>
        </row>
        <row r="222">
          <cell r="S222" t="str">
            <v/>
          </cell>
        </row>
        <row r="223">
          <cell r="S223" t="str">
            <v/>
          </cell>
        </row>
        <row r="224">
          <cell r="S224">
            <v>46</v>
          </cell>
          <cell r="T224" t="str">
            <v>個</v>
          </cell>
          <cell r="U224">
            <v>725</v>
          </cell>
        </row>
        <row r="227">
          <cell r="S227" t="str">
            <v/>
          </cell>
        </row>
        <row r="228">
          <cell r="S228" t="str">
            <v/>
          </cell>
        </row>
        <row r="229">
          <cell r="S229">
            <v>47</v>
          </cell>
          <cell r="T229" t="str">
            <v>個</v>
          </cell>
          <cell r="U229">
            <v>725</v>
          </cell>
        </row>
        <row r="232">
          <cell r="S232" t="str">
            <v/>
          </cell>
        </row>
        <row r="233">
          <cell r="S233" t="str">
            <v/>
          </cell>
        </row>
        <row r="234">
          <cell r="S234">
            <v>48</v>
          </cell>
          <cell r="T234" t="str">
            <v>個</v>
          </cell>
          <cell r="U234">
            <v>920</v>
          </cell>
        </row>
        <row r="237">
          <cell r="S237" t="str">
            <v/>
          </cell>
        </row>
        <row r="238">
          <cell r="S238" t="str">
            <v/>
          </cell>
        </row>
        <row r="239">
          <cell r="S239">
            <v>49</v>
          </cell>
          <cell r="T239" t="str">
            <v>個</v>
          </cell>
          <cell r="U239">
            <v>1695</v>
          </cell>
        </row>
        <row r="242">
          <cell r="S242" t="str">
            <v/>
          </cell>
        </row>
        <row r="243">
          <cell r="S243" t="str">
            <v/>
          </cell>
        </row>
        <row r="244">
          <cell r="S244">
            <v>50</v>
          </cell>
          <cell r="T244" t="str">
            <v>個</v>
          </cell>
          <cell r="U244">
            <v>761</v>
          </cell>
        </row>
        <row r="247">
          <cell r="S247" t="str">
            <v/>
          </cell>
        </row>
        <row r="248">
          <cell r="S248" t="str">
            <v/>
          </cell>
        </row>
        <row r="252">
          <cell r="S252" t="str">
            <v>番号</v>
          </cell>
          <cell r="T252" t="str">
            <v>総計用単位</v>
          </cell>
          <cell r="U252" t="str">
            <v>総計用　　合計</v>
          </cell>
        </row>
        <row r="254">
          <cell r="S254">
            <v>51</v>
          </cell>
          <cell r="T254" t="str">
            <v>台</v>
          </cell>
          <cell r="U254">
            <v>619</v>
          </cell>
        </row>
        <row r="257">
          <cell r="S257" t="str">
            <v/>
          </cell>
        </row>
        <row r="258">
          <cell r="S258" t="str">
            <v/>
          </cell>
        </row>
        <row r="259">
          <cell r="S259">
            <v>52</v>
          </cell>
          <cell r="T259" t="str">
            <v>台</v>
          </cell>
          <cell r="U259">
            <v>5784</v>
          </cell>
        </row>
        <row r="262">
          <cell r="S262" t="str">
            <v/>
          </cell>
        </row>
        <row r="263">
          <cell r="S263" t="str">
            <v/>
          </cell>
        </row>
        <row r="264">
          <cell r="S264">
            <v>53</v>
          </cell>
          <cell r="T264" t="str">
            <v>台</v>
          </cell>
          <cell r="U264">
            <v>2892</v>
          </cell>
        </row>
        <row r="267">
          <cell r="S267" t="str">
            <v/>
          </cell>
        </row>
        <row r="268">
          <cell r="S268" t="str">
            <v/>
          </cell>
        </row>
        <row r="269">
          <cell r="S269">
            <v>54</v>
          </cell>
          <cell r="T269" t="str">
            <v>本</v>
          </cell>
          <cell r="U269">
            <v>3097</v>
          </cell>
        </row>
        <row r="273">
          <cell r="S273" t="str">
            <v/>
          </cell>
        </row>
        <row r="274">
          <cell r="S274" t="str">
            <v/>
          </cell>
        </row>
        <row r="291">
          <cell r="S291" t="str">
            <v>一位代価統計</v>
          </cell>
        </row>
        <row r="292">
          <cell r="S292" t="str">
            <v>番号</v>
          </cell>
          <cell r="T292" t="str">
            <v>総計用単位</v>
          </cell>
          <cell r="U292" t="str">
            <v>総計用　　合計</v>
          </cell>
        </row>
        <row r="294">
          <cell r="S294">
            <v>55</v>
          </cell>
          <cell r="T294" t="str">
            <v>ｍ</v>
          </cell>
          <cell r="U294">
            <v>511</v>
          </cell>
        </row>
        <row r="297">
          <cell r="S297" t="str">
            <v/>
          </cell>
        </row>
        <row r="298">
          <cell r="S298" t="str">
            <v/>
          </cell>
        </row>
        <row r="299">
          <cell r="S299">
            <v>56</v>
          </cell>
          <cell r="T299" t="str">
            <v>ｍ</v>
          </cell>
          <cell r="U299">
            <v>574</v>
          </cell>
        </row>
        <row r="302">
          <cell r="S302" t="str">
            <v/>
          </cell>
        </row>
        <row r="303">
          <cell r="S303" t="str">
            <v/>
          </cell>
        </row>
        <row r="304">
          <cell r="S304">
            <v>57</v>
          </cell>
          <cell r="T304" t="str">
            <v>ｍ</v>
          </cell>
          <cell r="U304">
            <v>734</v>
          </cell>
        </row>
        <row r="307">
          <cell r="S307" t="str">
            <v/>
          </cell>
        </row>
        <row r="308">
          <cell r="S308" t="str">
            <v/>
          </cell>
        </row>
        <row r="309">
          <cell r="S309">
            <v>58</v>
          </cell>
          <cell r="T309" t="str">
            <v>ｍ</v>
          </cell>
          <cell r="U309">
            <v>1090</v>
          </cell>
        </row>
        <row r="312">
          <cell r="S312" t="str">
            <v/>
          </cell>
        </row>
        <row r="313">
          <cell r="S313" t="str">
            <v/>
          </cell>
        </row>
        <row r="314">
          <cell r="S314">
            <v>59</v>
          </cell>
          <cell r="T314" t="str">
            <v>ｍ</v>
          </cell>
          <cell r="U314">
            <v>1406</v>
          </cell>
        </row>
        <row r="317">
          <cell r="S317" t="str">
            <v/>
          </cell>
        </row>
        <row r="318">
          <cell r="S318" t="str">
            <v/>
          </cell>
        </row>
        <row r="319">
          <cell r="S319">
            <v>61</v>
          </cell>
          <cell r="T319" t="str">
            <v>個</v>
          </cell>
          <cell r="U319">
            <v>1378</v>
          </cell>
        </row>
        <row r="322">
          <cell r="S322" t="str">
            <v/>
          </cell>
        </row>
        <row r="323">
          <cell r="S323" t="str">
            <v/>
          </cell>
        </row>
        <row r="330">
          <cell r="S330" t="str">
            <v>番号</v>
          </cell>
          <cell r="T330" t="str">
            <v>総計用単位</v>
          </cell>
          <cell r="U330" t="str">
            <v>総計用　　合計</v>
          </cell>
        </row>
        <row r="332">
          <cell r="S332">
            <v>62</v>
          </cell>
          <cell r="T332" t="str">
            <v>組</v>
          </cell>
          <cell r="U332">
            <v>2189</v>
          </cell>
        </row>
        <row r="336">
          <cell r="S336" t="str">
            <v/>
          </cell>
        </row>
        <row r="337">
          <cell r="S337" t="str">
            <v/>
          </cell>
        </row>
        <row r="338">
          <cell r="S338">
            <v>63</v>
          </cell>
          <cell r="T338" t="str">
            <v>組</v>
          </cell>
          <cell r="U338">
            <v>1779</v>
          </cell>
        </row>
        <row r="342">
          <cell r="S342" t="str">
            <v/>
          </cell>
        </row>
        <row r="343">
          <cell r="S343" t="str">
            <v/>
          </cell>
        </row>
        <row r="344">
          <cell r="S344">
            <v>64</v>
          </cell>
          <cell r="T344" t="str">
            <v>組</v>
          </cell>
          <cell r="U344">
            <v>4130</v>
          </cell>
        </row>
        <row r="348">
          <cell r="S348" t="str">
            <v/>
          </cell>
        </row>
        <row r="349">
          <cell r="S349" t="str">
            <v/>
          </cell>
        </row>
        <row r="350">
          <cell r="S350">
            <v>65</v>
          </cell>
          <cell r="T350" t="str">
            <v>組</v>
          </cell>
          <cell r="U350">
            <v>17408</v>
          </cell>
        </row>
        <row r="354">
          <cell r="S354" t="str">
            <v/>
          </cell>
        </row>
        <row r="355">
          <cell r="S355" t="str">
            <v/>
          </cell>
        </row>
        <row r="356">
          <cell r="S356">
            <v>66</v>
          </cell>
          <cell r="T356" t="str">
            <v>組</v>
          </cell>
          <cell r="U356">
            <v>19199</v>
          </cell>
        </row>
        <row r="360">
          <cell r="S360" t="str">
            <v/>
          </cell>
        </row>
        <row r="361">
          <cell r="S361" t="str">
            <v/>
          </cell>
        </row>
        <row r="367">
          <cell r="S367" t="str">
            <v>番号</v>
          </cell>
          <cell r="T367" t="str">
            <v>総計用単位</v>
          </cell>
          <cell r="U367" t="str">
            <v>総計用　　合計</v>
          </cell>
        </row>
        <row r="369">
          <cell r="S369">
            <v>67</v>
          </cell>
          <cell r="T369" t="str">
            <v>組</v>
          </cell>
          <cell r="U369">
            <v>27116</v>
          </cell>
        </row>
        <row r="373">
          <cell r="S373" t="str">
            <v/>
          </cell>
        </row>
        <row r="374">
          <cell r="S374" t="str">
            <v/>
          </cell>
        </row>
        <row r="375">
          <cell r="S375">
            <v>68</v>
          </cell>
          <cell r="T375" t="str">
            <v>台</v>
          </cell>
          <cell r="U375">
            <v>7005</v>
          </cell>
        </row>
        <row r="378">
          <cell r="S378" t="str">
            <v/>
          </cell>
        </row>
        <row r="379">
          <cell r="S379" t="str">
            <v/>
          </cell>
        </row>
        <row r="380">
          <cell r="S380">
            <v>69</v>
          </cell>
          <cell r="T380" t="str">
            <v>台</v>
          </cell>
          <cell r="U380">
            <v>6143</v>
          </cell>
        </row>
        <row r="383">
          <cell r="S383" t="str">
            <v/>
          </cell>
        </row>
        <row r="384">
          <cell r="S384" t="str">
            <v/>
          </cell>
        </row>
        <row r="385">
          <cell r="S385">
            <v>70</v>
          </cell>
          <cell r="T385" t="str">
            <v>個</v>
          </cell>
          <cell r="U385">
            <v>2698</v>
          </cell>
        </row>
        <row r="388">
          <cell r="S388" t="str">
            <v/>
          </cell>
        </row>
        <row r="389">
          <cell r="S389" t="str">
            <v/>
          </cell>
        </row>
        <row r="390">
          <cell r="S390">
            <v>71</v>
          </cell>
          <cell r="T390" t="str">
            <v>台</v>
          </cell>
          <cell r="U390">
            <v>10622</v>
          </cell>
        </row>
        <row r="393">
          <cell r="S393" t="str">
            <v/>
          </cell>
        </row>
        <row r="394">
          <cell r="S394" t="str">
            <v/>
          </cell>
        </row>
        <row r="395">
          <cell r="S395">
            <v>72</v>
          </cell>
          <cell r="T395" t="str">
            <v>台</v>
          </cell>
          <cell r="U395">
            <v>8957</v>
          </cell>
        </row>
        <row r="398">
          <cell r="S398" t="str">
            <v/>
          </cell>
        </row>
        <row r="399">
          <cell r="S399" t="str">
            <v/>
          </cell>
        </row>
        <row r="404">
          <cell r="S404" t="str">
            <v>番号</v>
          </cell>
          <cell r="T404" t="str">
            <v>総計用単位</v>
          </cell>
          <cell r="U404" t="str">
            <v>総計用　　合計</v>
          </cell>
        </row>
        <row r="406">
          <cell r="S406">
            <v>73</v>
          </cell>
          <cell r="T406" t="str">
            <v>台</v>
          </cell>
          <cell r="U406">
            <v>6545</v>
          </cell>
        </row>
        <row r="409">
          <cell r="S409" t="str">
            <v/>
          </cell>
        </row>
        <row r="410">
          <cell r="S410" t="str">
            <v/>
          </cell>
        </row>
        <row r="411">
          <cell r="S411">
            <v>74</v>
          </cell>
          <cell r="T411" t="str">
            <v>台</v>
          </cell>
          <cell r="U411">
            <v>3961</v>
          </cell>
        </row>
        <row r="414">
          <cell r="S414" t="str">
            <v/>
          </cell>
        </row>
        <row r="415">
          <cell r="S415" t="str">
            <v/>
          </cell>
        </row>
        <row r="416">
          <cell r="S416">
            <v>75</v>
          </cell>
          <cell r="T416" t="str">
            <v>台</v>
          </cell>
          <cell r="U416">
            <v>3330</v>
          </cell>
        </row>
        <row r="419">
          <cell r="S419" t="str">
            <v/>
          </cell>
        </row>
        <row r="420">
          <cell r="S420" t="str">
            <v/>
          </cell>
        </row>
        <row r="421">
          <cell r="S421">
            <v>76</v>
          </cell>
          <cell r="T421" t="str">
            <v>台</v>
          </cell>
          <cell r="U421">
            <v>8613</v>
          </cell>
        </row>
        <row r="424">
          <cell r="S424" t="str">
            <v/>
          </cell>
        </row>
        <row r="425">
          <cell r="S425" t="str">
            <v/>
          </cell>
        </row>
        <row r="426">
          <cell r="S426">
            <v>77</v>
          </cell>
          <cell r="T426" t="str">
            <v>組</v>
          </cell>
          <cell r="U426">
            <v>5742</v>
          </cell>
        </row>
        <row r="429">
          <cell r="S429" t="str">
            <v/>
          </cell>
        </row>
        <row r="430">
          <cell r="S430" t="str">
            <v/>
          </cell>
        </row>
        <row r="431">
          <cell r="S431">
            <v>78</v>
          </cell>
          <cell r="T431" t="str">
            <v>枚</v>
          </cell>
          <cell r="U431">
            <v>1320</v>
          </cell>
        </row>
        <row r="434">
          <cell r="S434" t="str">
            <v/>
          </cell>
        </row>
        <row r="435">
          <cell r="S435" t="str">
            <v/>
          </cell>
        </row>
        <row r="443">
          <cell r="S443" t="str">
            <v>番号</v>
          </cell>
          <cell r="T443" t="str">
            <v>総計用単位</v>
          </cell>
          <cell r="U443" t="str">
            <v>総計用　　合計</v>
          </cell>
        </row>
        <row r="445">
          <cell r="S445">
            <v>79</v>
          </cell>
          <cell r="T445" t="str">
            <v>個</v>
          </cell>
          <cell r="U445">
            <v>746</v>
          </cell>
        </row>
        <row r="448">
          <cell r="S448" t="str">
            <v/>
          </cell>
        </row>
        <row r="449">
          <cell r="S449" t="str">
            <v/>
          </cell>
        </row>
        <row r="450">
          <cell r="S450">
            <v>80</v>
          </cell>
          <cell r="T450" t="str">
            <v>台</v>
          </cell>
          <cell r="U450">
            <v>4019</v>
          </cell>
        </row>
        <row r="453">
          <cell r="S453" t="str">
            <v/>
          </cell>
        </row>
        <row r="454">
          <cell r="S454" t="str">
            <v/>
          </cell>
        </row>
        <row r="455">
          <cell r="S455">
            <v>81</v>
          </cell>
          <cell r="T455" t="str">
            <v>個</v>
          </cell>
          <cell r="U455">
            <v>401</v>
          </cell>
        </row>
        <row r="458">
          <cell r="S458" t="str">
            <v/>
          </cell>
        </row>
        <row r="459">
          <cell r="S459" t="str">
            <v/>
          </cell>
        </row>
      </sheetData>
      <sheetData sheetId="1" refreshError="1"/>
      <sheetData sheetId="2" refreshError="1"/>
      <sheetData sheetId="3" refreshError="1">
        <row r="1">
          <cell r="B1" t="str">
            <v>公務員宿舎環境整備</v>
          </cell>
        </row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 t="str">
            <v>Ａ</v>
          </cell>
          <cell r="C3" t="str">
            <v>建築工事</v>
          </cell>
        </row>
        <row r="4">
          <cell r="A4">
            <v>1</v>
          </cell>
          <cell r="B4" t="str">
            <v>１</v>
          </cell>
          <cell r="C4" t="str">
            <v>仮設工事</v>
          </cell>
        </row>
        <row r="5">
          <cell r="A5">
            <v>2</v>
          </cell>
          <cell r="B5" t="str">
            <v>(１)</v>
          </cell>
          <cell r="C5" t="str">
            <v>単管本足場</v>
          </cell>
          <cell r="D5" t="str">
            <v>足場高さ4ｍ</v>
          </cell>
          <cell r="E5" t="str">
            <v>㎡</v>
          </cell>
          <cell r="F5">
            <v>634</v>
          </cell>
        </row>
        <row r="8">
          <cell r="B8" t="str">
            <v/>
          </cell>
          <cell r="C8" t="str">
            <v/>
          </cell>
          <cell r="D8" t="str">
            <v/>
          </cell>
          <cell r="E8" t="str">
            <v/>
          </cell>
        </row>
        <row r="9">
          <cell r="A9">
            <v>3</v>
          </cell>
          <cell r="B9" t="str">
            <v>(２)</v>
          </cell>
          <cell r="C9" t="str">
            <v>交通誘導員</v>
          </cell>
          <cell r="E9" t="str">
            <v>人</v>
          </cell>
          <cell r="F9">
            <v>14</v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39">
          <cell r="B39" t="str">
            <v>ＮＯ</v>
          </cell>
          <cell r="C39" t="str">
            <v>項　　　　　目</v>
          </cell>
          <cell r="D39" t="str">
            <v>規格・寸法</v>
          </cell>
          <cell r="E39" t="str">
            <v>単位</v>
          </cell>
          <cell r="F39" t="str">
            <v>数　量</v>
          </cell>
        </row>
        <row r="40">
          <cell r="A40">
            <v>6</v>
          </cell>
          <cell r="B40" t="str">
            <v>２</v>
          </cell>
          <cell r="C40" t="str">
            <v>とりこわし</v>
          </cell>
        </row>
        <row r="41">
          <cell r="A41">
            <v>7</v>
          </cell>
          <cell r="B41" t="str">
            <v>（１）</v>
          </cell>
          <cell r="C41" t="str">
            <v>基礎部ｺﾝｸﾘｰﾄとりこわし</v>
          </cell>
          <cell r="D41" t="str">
            <v>ｺﾝｸﾘｰﾄ圧縮機大型ﾌﾞﾚｰｶ併用</v>
          </cell>
          <cell r="E41" t="str">
            <v>ｍ3</v>
          </cell>
          <cell r="F41">
            <v>19.899999999999999</v>
          </cell>
        </row>
        <row r="43">
          <cell r="B43" t="str">
            <v/>
          </cell>
          <cell r="C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7">
          <cell r="B47" t="str">
            <v/>
          </cell>
          <cell r="C47" t="str">
            <v/>
          </cell>
        </row>
        <row r="62">
          <cell r="A62">
            <v>8</v>
          </cell>
          <cell r="B62" t="str">
            <v>（２）</v>
          </cell>
          <cell r="C62" t="str">
            <v>基礎部ｺﾝｸﾘｰﾄとりこわし</v>
          </cell>
          <cell r="D62" t="str">
            <v>ｺﾝｸﾘｰﾄ圧縮機</v>
          </cell>
          <cell r="E62" t="str">
            <v>ｍ3</v>
          </cell>
          <cell r="F62">
            <v>19.899999999999999</v>
          </cell>
        </row>
        <row r="63">
          <cell r="B63" t="str">
            <v/>
          </cell>
          <cell r="C63" t="str">
            <v/>
          </cell>
          <cell r="E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</row>
        <row r="77">
          <cell r="B77" t="str">
            <v>ＮＯ</v>
          </cell>
          <cell r="C77" t="str">
            <v>項　　　　　目</v>
          </cell>
          <cell r="D77" t="str">
            <v>規格・寸法</v>
          </cell>
          <cell r="E77" t="str">
            <v>単位</v>
          </cell>
          <cell r="F77" t="str">
            <v>数　量</v>
          </cell>
        </row>
        <row r="78">
          <cell r="A78">
            <v>9</v>
          </cell>
          <cell r="B78" t="str">
            <v>（３）</v>
          </cell>
          <cell r="C78" t="str">
            <v>ＣＢ造とりこわし</v>
          </cell>
          <cell r="E78" t="str">
            <v>ｍ3</v>
          </cell>
          <cell r="F78">
            <v>24.8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B81" t="str">
            <v/>
          </cell>
          <cell r="C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</row>
        <row r="85">
          <cell r="B85" t="str">
            <v/>
          </cell>
          <cell r="C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2">
          <cell r="A102">
            <v>10</v>
          </cell>
          <cell r="B102" t="str">
            <v>（４）</v>
          </cell>
          <cell r="C102" t="str">
            <v>内装材とりこわし</v>
          </cell>
          <cell r="D102" t="str">
            <v>木造床組</v>
          </cell>
          <cell r="E102" t="str">
            <v>㎡</v>
          </cell>
          <cell r="F102">
            <v>102</v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15">
          <cell r="B115" t="str">
            <v>ＮＯ</v>
          </cell>
          <cell r="C115" t="str">
            <v>項　　　　　目</v>
          </cell>
          <cell r="D115" t="str">
            <v>規格・寸法</v>
          </cell>
          <cell r="E115" t="str">
            <v>単位</v>
          </cell>
          <cell r="F115" t="str">
            <v>数　量</v>
          </cell>
        </row>
        <row r="116">
          <cell r="A116" t="str">
            <v>10-1</v>
          </cell>
          <cell r="B116" t="str">
            <v>（５）</v>
          </cell>
          <cell r="C116" t="str">
            <v>内装材とりこわし</v>
          </cell>
          <cell r="D116" t="str">
            <v>間仕切り壁　仕上げ</v>
          </cell>
          <cell r="E116" t="str">
            <v>㎡</v>
          </cell>
          <cell r="F116">
            <v>39.299999999999997</v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</row>
        <row r="127">
          <cell r="A127">
            <v>11</v>
          </cell>
          <cell r="B127" t="str">
            <v>（６）</v>
          </cell>
          <cell r="C127" t="str">
            <v>内装材とりこわし</v>
          </cell>
          <cell r="D127" t="str">
            <v>開口部</v>
          </cell>
          <cell r="E127" t="str">
            <v>㎡</v>
          </cell>
          <cell r="F127">
            <v>105</v>
          </cell>
        </row>
        <row r="131">
          <cell r="A131">
            <v>12</v>
          </cell>
          <cell r="B131" t="str">
            <v>（７）</v>
          </cell>
          <cell r="C131" t="str">
            <v>内装材とりこわし</v>
          </cell>
          <cell r="D131" t="str">
            <v>天井　下地</v>
          </cell>
          <cell r="E131" t="str">
            <v>㎡</v>
          </cell>
          <cell r="F131">
            <v>116</v>
          </cell>
        </row>
        <row r="132">
          <cell r="B132" t="str">
            <v/>
          </cell>
          <cell r="C132" t="str">
            <v/>
          </cell>
          <cell r="D132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</row>
        <row r="138">
          <cell r="A138">
            <v>13</v>
          </cell>
          <cell r="B138" t="str">
            <v>（８）</v>
          </cell>
          <cell r="C138" t="str">
            <v>内装材とりこわし</v>
          </cell>
          <cell r="D138" t="str">
            <v>天井　仕上げ</v>
          </cell>
          <cell r="E138" t="str">
            <v>㎡</v>
          </cell>
          <cell r="F138">
            <v>116</v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</row>
        <row r="141">
          <cell r="A141">
            <v>14</v>
          </cell>
          <cell r="B141" t="str">
            <v>（９）</v>
          </cell>
          <cell r="C141" t="str">
            <v>ガラス撤去</v>
          </cell>
          <cell r="E141" t="str">
            <v>㎡</v>
          </cell>
          <cell r="F141">
            <v>58</v>
          </cell>
        </row>
        <row r="143">
          <cell r="B143" t="str">
            <v/>
          </cell>
          <cell r="C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</row>
        <row r="145">
          <cell r="A145">
            <v>15</v>
          </cell>
          <cell r="B145" t="str">
            <v>（１０）</v>
          </cell>
          <cell r="C145" t="str">
            <v>木造とりこわし</v>
          </cell>
          <cell r="D145" t="str">
            <v>機械解体、標準</v>
          </cell>
          <cell r="E145" t="str">
            <v>㎡</v>
          </cell>
          <cell r="F145">
            <v>165</v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</row>
        <row r="150">
          <cell r="A150">
            <v>16</v>
          </cell>
          <cell r="B150" t="str">
            <v>（１１）</v>
          </cell>
          <cell r="C150" t="str">
            <v>とりこわし材運搬</v>
          </cell>
          <cell r="D150" t="str">
            <v>無筋ｺﾝｸﾘｰﾄ関係</v>
          </cell>
          <cell r="E150" t="str">
            <v>ｍ3</v>
          </cell>
          <cell r="F150">
            <v>44.7</v>
          </cell>
        </row>
        <row r="153">
          <cell r="B153" t="str">
            <v>ＮＯ</v>
          </cell>
          <cell r="C153" t="str">
            <v>項　　　　　目</v>
          </cell>
          <cell r="D153" t="str">
            <v>規格・寸法</v>
          </cell>
          <cell r="E153" t="str">
            <v>単位</v>
          </cell>
          <cell r="F153" t="str">
            <v>数　量</v>
          </cell>
        </row>
        <row r="154">
          <cell r="A154">
            <v>17</v>
          </cell>
          <cell r="B154" t="str">
            <v>（１２）</v>
          </cell>
          <cell r="C154" t="str">
            <v>とりこわし材運搬</v>
          </cell>
          <cell r="D154" t="str">
            <v>木材関係</v>
          </cell>
          <cell r="E154" t="str">
            <v>ｍ3</v>
          </cell>
          <cell r="F154">
            <v>30.4</v>
          </cell>
        </row>
        <row r="159"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</row>
        <row r="160">
          <cell r="B160" t="str">
            <v/>
          </cell>
          <cell r="C160" t="str">
            <v/>
          </cell>
          <cell r="D160" t="str">
            <v/>
          </cell>
        </row>
        <row r="162"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</row>
        <row r="163"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</row>
        <row r="165"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</row>
        <row r="166"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</row>
        <row r="167"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</row>
        <row r="168"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</row>
        <row r="169">
          <cell r="B169" t="str">
            <v/>
          </cell>
          <cell r="C169" t="str">
            <v/>
          </cell>
        </row>
        <row r="170"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</row>
        <row r="171"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</row>
        <row r="172"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</row>
        <row r="173"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</row>
        <row r="174">
          <cell r="B174" t="str">
            <v/>
          </cell>
          <cell r="C174" t="str">
            <v/>
          </cell>
          <cell r="E174" t="str">
            <v/>
          </cell>
        </row>
        <row r="176">
          <cell r="B176" t="str">
            <v/>
          </cell>
          <cell r="C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</row>
        <row r="178"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</row>
        <row r="191">
          <cell r="B191" t="str">
            <v>ＮＯ</v>
          </cell>
          <cell r="C191" t="str">
            <v>項　　　　　目</v>
          </cell>
          <cell r="D191" t="str">
            <v>規格・寸法</v>
          </cell>
          <cell r="E191" t="str">
            <v>単位</v>
          </cell>
          <cell r="F191" t="str">
            <v>数　量</v>
          </cell>
        </row>
        <row r="222">
          <cell r="B222" t="str">
            <v/>
          </cell>
          <cell r="C222" t="str">
            <v/>
          </cell>
          <cell r="D222" t="str">
            <v/>
          </cell>
          <cell r="E222" t="str">
            <v/>
          </cell>
        </row>
        <row r="223">
          <cell r="B223" t="str">
            <v/>
          </cell>
          <cell r="C223" t="str">
            <v/>
          </cell>
          <cell r="D223" t="str">
            <v/>
          </cell>
          <cell r="E223" t="str">
            <v/>
          </cell>
        </row>
        <row r="229">
          <cell r="B229" t="str">
            <v>ＮＯ</v>
          </cell>
          <cell r="C229" t="str">
            <v>項　　　　　目</v>
          </cell>
          <cell r="D229" t="str">
            <v>規格・寸法</v>
          </cell>
          <cell r="E229" t="str">
            <v>単位</v>
          </cell>
          <cell r="F229" t="str">
            <v>数　量</v>
          </cell>
        </row>
        <row r="235">
          <cell r="B235" t="str">
            <v/>
          </cell>
          <cell r="C235" t="str">
            <v/>
          </cell>
          <cell r="D235" t="str">
            <v/>
          </cell>
          <cell r="E235" t="str">
            <v/>
          </cell>
        </row>
        <row r="239"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</row>
        <row r="243">
          <cell r="A243">
            <v>18</v>
          </cell>
          <cell r="B243" t="str">
            <v>（１３）</v>
          </cell>
          <cell r="C243" t="str">
            <v>とりこわし材運搬</v>
          </cell>
          <cell r="D243" t="str">
            <v>ﾎﾞｰﾄﾞ関係</v>
          </cell>
          <cell r="E243" t="str">
            <v>ｍ3</v>
          </cell>
          <cell r="F243">
            <v>0.5</v>
          </cell>
        </row>
        <row r="256">
          <cell r="A256">
            <v>19</v>
          </cell>
          <cell r="B256" t="str">
            <v>（１４）</v>
          </cell>
          <cell r="C256" t="str">
            <v>とりこわし機械運搬</v>
          </cell>
          <cell r="D256" t="str">
            <v>バックホウ0.8ｍ3</v>
          </cell>
          <cell r="E256" t="str">
            <v>往復</v>
          </cell>
          <cell r="F256">
            <v>2</v>
          </cell>
        </row>
        <row r="259">
          <cell r="A259">
            <v>20</v>
          </cell>
          <cell r="B259" t="str">
            <v>(１５)</v>
          </cell>
          <cell r="C259" t="str">
            <v>ｱｽﾌｧﾙﾄ舗装とりこわし</v>
          </cell>
          <cell r="D259" t="str">
            <v>集積・積込み含む</v>
          </cell>
          <cell r="E259" t="str">
            <v>㎡</v>
          </cell>
          <cell r="F259">
            <v>19.5</v>
          </cell>
        </row>
        <row r="261"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</row>
        <row r="262">
          <cell r="A262">
            <v>21</v>
          </cell>
          <cell r="B262" t="str">
            <v>（１６）</v>
          </cell>
          <cell r="C262" t="str">
            <v>物置撤去</v>
          </cell>
          <cell r="D262" t="str">
            <v>プレハブ</v>
          </cell>
          <cell r="E262" t="str">
            <v>基</v>
          </cell>
          <cell r="F262">
            <v>2</v>
          </cell>
        </row>
        <row r="267">
          <cell r="B267" t="str">
            <v>ＮＯ</v>
          </cell>
          <cell r="C267" t="str">
            <v>項　　　　　目</v>
          </cell>
          <cell r="D267" t="str">
            <v>規格・寸法</v>
          </cell>
          <cell r="E267" t="str">
            <v>単位</v>
          </cell>
          <cell r="F267" t="str">
            <v>数　量</v>
          </cell>
        </row>
        <row r="269">
          <cell r="A269">
            <v>39103</v>
          </cell>
          <cell r="B269" t="str">
            <v>（１７）</v>
          </cell>
          <cell r="C269" t="str">
            <v>コンクリート類積込</v>
          </cell>
          <cell r="D269" t="str">
            <v>バックホウ0.8ｍ3</v>
          </cell>
          <cell r="E269" t="str">
            <v>ｍ3</v>
          </cell>
          <cell r="F269">
            <v>75.8</v>
          </cell>
        </row>
        <row r="272"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</row>
        <row r="273">
          <cell r="B273" t="str">
            <v>Ｂ</v>
          </cell>
          <cell r="C273" t="str">
            <v>土木工事</v>
          </cell>
          <cell r="D273" t="str">
            <v/>
          </cell>
          <cell r="E273" t="str">
            <v/>
          </cell>
        </row>
        <row r="274">
          <cell r="A274">
            <v>22</v>
          </cell>
          <cell r="B274" t="str">
            <v>１</v>
          </cell>
          <cell r="C274" t="str">
            <v>撤去工事</v>
          </cell>
        </row>
        <row r="275">
          <cell r="A275">
            <v>23</v>
          </cell>
          <cell r="B275" t="str">
            <v>(１)</v>
          </cell>
          <cell r="C275" t="str">
            <v>整地</v>
          </cell>
          <cell r="E275" t="str">
            <v>㎡</v>
          </cell>
          <cell r="F275">
            <v>1291</v>
          </cell>
        </row>
        <row r="278">
          <cell r="A278">
            <v>24</v>
          </cell>
          <cell r="B278" t="str">
            <v>(２)</v>
          </cell>
          <cell r="C278" t="str">
            <v>伐木（粗）</v>
          </cell>
          <cell r="D278" t="str">
            <v>Ⅰ類</v>
          </cell>
          <cell r="E278" t="str">
            <v>㎡</v>
          </cell>
          <cell r="F278">
            <v>1010</v>
          </cell>
        </row>
        <row r="282">
          <cell r="A282">
            <v>25</v>
          </cell>
          <cell r="B282" t="str">
            <v>(３)</v>
          </cell>
          <cell r="C282" t="str">
            <v>運搬作業</v>
          </cell>
          <cell r="D282" t="str">
            <v>DID区間なし　15.5㎞</v>
          </cell>
          <cell r="E282" t="str">
            <v>㎡</v>
          </cell>
          <cell r="F282">
            <v>1010</v>
          </cell>
        </row>
        <row r="284">
          <cell r="B284" t="str">
            <v/>
          </cell>
          <cell r="C284" t="str">
            <v/>
          </cell>
        </row>
        <row r="285">
          <cell r="A285">
            <v>26</v>
          </cell>
          <cell r="B285" t="str">
            <v>（４）</v>
          </cell>
          <cell r="C285" t="str">
            <v>門扉・門柱撤去</v>
          </cell>
          <cell r="D285" t="str">
            <v>伸縮型　CB造　富士宿舎</v>
          </cell>
          <cell r="E285" t="str">
            <v>式</v>
          </cell>
          <cell r="F285">
            <v>1</v>
          </cell>
        </row>
        <row r="286"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</row>
        <row r="287"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</row>
        <row r="288">
          <cell r="A288">
            <v>27</v>
          </cell>
          <cell r="B288" t="str">
            <v>（５）</v>
          </cell>
          <cell r="C288" t="str">
            <v>門扉・門柱撤去</v>
          </cell>
          <cell r="D288" t="str">
            <v>伸縮型　CB造　北原宿舎</v>
          </cell>
          <cell r="E288" t="str">
            <v>式</v>
          </cell>
          <cell r="F288">
            <v>1</v>
          </cell>
        </row>
        <row r="289">
          <cell r="B289" t="str">
            <v/>
          </cell>
          <cell r="C289" t="str">
            <v/>
          </cell>
          <cell r="E289" t="str">
            <v/>
          </cell>
        </row>
        <row r="291">
          <cell r="A291">
            <v>28</v>
          </cell>
          <cell r="B291" t="str">
            <v>(６)</v>
          </cell>
          <cell r="C291" t="str">
            <v>フェンス撤去</v>
          </cell>
          <cell r="D291" t="str">
            <v>基礎共</v>
          </cell>
          <cell r="E291" t="str">
            <v>ｍ</v>
          </cell>
          <cell r="F291">
            <v>51.8</v>
          </cell>
        </row>
        <row r="292"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</row>
        <row r="293">
          <cell r="B293" t="str">
            <v/>
          </cell>
          <cell r="C293" t="str">
            <v/>
          </cell>
          <cell r="D293" t="str">
            <v/>
          </cell>
          <cell r="E293" t="str">
            <v/>
          </cell>
        </row>
        <row r="294">
          <cell r="A294">
            <v>29</v>
          </cell>
          <cell r="B294" t="str">
            <v>(７)</v>
          </cell>
          <cell r="C294" t="str">
            <v>ブロック塀撤去</v>
          </cell>
          <cell r="D294" t="str">
            <v>基礎共</v>
          </cell>
          <cell r="E294" t="str">
            <v>ｍ</v>
          </cell>
          <cell r="F294">
            <v>10.1</v>
          </cell>
        </row>
        <row r="295"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</row>
        <row r="296">
          <cell r="B296" t="str">
            <v/>
          </cell>
          <cell r="C296" t="str">
            <v/>
          </cell>
          <cell r="D296" t="str">
            <v/>
          </cell>
          <cell r="E296" t="str">
            <v/>
          </cell>
        </row>
        <row r="297">
          <cell r="A297">
            <v>31</v>
          </cell>
          <cell r="B297" t="str">
            <v>(８)</v>
          </cell>
          <cell r="C297" t="str">
            <v>浄化槽撤去</v>
          </cell>
          <cell r="E297" t="str">
            <v>基</v>
          </cell>
          <cell r="F297">
            <v>3</v>
          </cell>
        </row>
        <row r="298">
          <cell r="B298" t="str">
            <v/>
          </cell>
          <cell r="C298" t="str">
            <v/>
          </cell>
          <cell r="D298" t="str">
            <v/>
          </cell>
          <cell r="E298" t="str">
            <v/>
          </cell>
        </row>
        <row r="300">
          <cell r="A300">
            <v>32</v>
          </cell>
          <cell r="B300" t="str">
            <v>(９)</v>
          </cell>
          <cell r="C300" t="str">
            <v>分離槽撤去</v>
          </cell>
          <cell r="E300" t="str">
            <v>基</v>
          </cell>
          <cell r="F300">
            <v>2</v>
          </cell>
        </row>
        <row r="301"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</row>
        <row r="305">
          <cell r="B305" t="str">
            <v>ＮＯ</v>
          </cell>
          <cell r="C305" t="str">
            <v>項　　　　　目</v>
          </cell>
          <cell r="D305" t="str">
            <v>規格・寸法</v>
          </cell>
          <cell r="E305" t="str">
            <v>単位</v>
          </cell>
          <cell r="F305" t="str">
            <v>数　量</v>
          </cell>
        </row>
        <row r="306">
          <cell r="A306">
            <v>34</v>
          </cell>
          <cell r="B306" t="str">
            <v>(１０)</v>
          </cell>
          <cell r="C306" t="str">
            <v>埋設給水管撤去</v>
          </cell>
          <cell r="D306" t="str">
            <v>20A　再使用なし</v>
          </cell>
          <cell r="E306" t="str">
            <v>ｍ</v>
          </cell>
          <cell r="F306">
            <v>83.8</v>
          </cell>
        </row>
        <row r="309">
          <cell r="A309">
            <v>35</v>
          </cell>
          <cell r="B309" t="str">
            <v>(１１)</v>
          </cell>
          <cell r="C309" t="str">
            <v>埋設排水管撤去</v>
          </cell>
          <cell r="D309" t="str">
            <v>HP150A　再使用なし</v>
          </cell>
          <cell r="E309" t="str">
            <v>ｍ</v>
          </cell>
          <cell r="F309">
            <v>63.8</v>
          </cell>
        </row>
        <row r="313">
          <cell r="A313">
            <v>36</v>
          </cell>
          <cell r="B313" t="str">
            <v>(１２）</v>
          </cell>
          <cell r="C313" t="str">
            <v>埋設排水管撤去</v>
          </cell>
          <cell r="D313" t="str">
            <v>VP100A以下　再使用なし</v>
          </cell>
          <cell r="E313" t="str">
            <v>ｍ</v>
          </cell>
          <cell r="F313">
            <v>41.9</v>
          </cell>
        </row>
        <row r="315"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</row>
        <row r="316">
          <cell r="A316">
            <v>33</v>
          </cell>
          <cell r="B316" t="str">
            <v>(１３)</v>
          </cell>
          <cell r="C316" t="str">
            <v>石垣撤去</v>
          </cell>
          <cell r="E316" t="str">
            <v>㎡</v>
          </cell>
          <cell r="F316">
            <v>34</v>
          </cell>
        </row>
        <row r="319">
          <cell r="B319" t="str">
            <v>Ｃ</v>
          </cell>
          <cell r="C319" t="str">
            <v>電気工事</v>
          </cell>
          <cell r="D319" t="str">
            <v/>
          </cell>
          <cell r="E319" t="str">
            <v/>
          </cell>
        </row>
        <row r="320">
          <cell r="A320">
            <v>37</v>
          </cell>
          <cell r="B320" t="str">
            <v>１</v>
          </cell>
          <cell r="C320" t="str">
            <v>撤去工事</v>
          </cell>
        </row>
        <row r="321">
          <cell r="A321">
            <v>38</v>
          </cell>
          <cell r="B321" t="str">
            <v>（１）</v>
          </cell>
          <cell r="C321" t="str">
            <v>配線撤去</v>
          </cell>
          <cell r="D321" t="str">
            <v>VVF1.6-2C　再使用なし</v>
          </cell>
          <cell r="E321" t="str">
            <v>ｍ</v>
          </cell>
          <cell r="F321">
            <v>249</v>
          </cell>
        </row>
        <row r="322">
          <cell r="B322" t="str">
            <v/>
          </cell>
          <cell r="C322" t="str">
            <v/>
          </cell>
          <cell r="D322" t="str">
            <v/>
          </cell>
          <cell r="E322" t="str">
            <v/>
          </cell>
        </row>
        <row r="324">
          <cell r="A324">
            <v>39</v>
          </cell>
          <cell r="B324" t="str">
            <v>(２)</v>
          </cell>
          <cell r="C324" t="str">
            <v>配線撤去</v>
          </cell>
          <cell r="D324" t="str">
            <v>VVF2.0-2C　再使用なし</v>
          </cell>
          <cell r="E324" t="str">
            <v>ｍ</v>
          </cell>
          <cell r="F324">
            <v>21.9</v>
          </cell>
        </row>
        <row r="326">
          <cell r="B326" t="str">
            <v/>
          </cell>
          <cell r="C326" t="str">
            <v/>
          </cell>
          <cell r="D326" t="str">
            <v/>
          </cell>
          <cell r="E326" t="str">
            <v/>
          </cell>
        </row>
        <row r="327">
          <cell r="A327">
            <v>40</v>
          </cell>
          <cell r="B327" t="str">
            <v>(３)</v>
          </cell>
          <cell r="C327" t="str">
            <v>電子ボタン電話ケーブル撤去</v>
          </cell>
          <cell r="D327" t="str">
            <v>再使用なし</v>
          </cell>
          <cell r="E327" t="str">
            <v>ｍ</v>
          </cell>
          <cell r="F327">
            <v>21</v>
          </cell>
        </row>
        <row r="329"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</row>
        <row r="330">
          <cell r="A330">
            <v>41</v>
          </cell>
          <cell r="B330" t="str">
            <v>(４)</v>
          </cell>
          <cell r="C330" t="str">
            <v>ﾀﾝﾌﾞﾗｽｲｯﾁ撤去</v>
          </cell>
          <cell r="D330" t="str">
            <v>1P10A　１個　再使用なし</v>
          </cell>
          <cell r="E330" t="str">
            <v>個</v>
          </cell>
          <cell r="F330">
            <v>31</v>
          </cell>
        </row>
        <row r="331">
          <cell r="C331" t="str">
            <v/>
          </cell>
        </row>
        <row r="332">
          <cell r="B332" t="str">
            <v/>
          </cell>
          <cell r="C332" t="str">
            <v/>
          </cell>
          <cell r="D332" t="str">
            <v/>
          </cell>
          <cell r="E332" t="str">
            <v/>
          </cell>
        </row>
        <row r="333">
          <cell r="A333">
            <v>43</v>
          </cell>
          <cell r="B333" t="str">
            <v>(５)</v>
          </cell>
          <cell r="C333" t="str">
            <v>コンセント撤去</v>
          </cell>
          <cell r="D333" t="str">
            <v>2P15A×1　再使用なし</v>
          </cell>
          <cell r="E333" t="str">
            <v>個</v>
          </cell>
          <cell r="F333">
            <v>29</v>
          </cell>
        </row>
        <row r="334">
          <cell r="B334" t="str">
            <v/>
          </cell>
          <cell r="C334" t="str">
            <v/>
          </cell>
          <cell r="D334" t="str">
            <v/>
          </cell>
          <cell r="E334" t="str">
            <v/>
          </cell>
        </row>
        <row r="335">
          <cell r="B335" t="str">
            <v/>
          </cell>
          <cell r="C335" t="str">
            <v/>
          </cell>
          <cell r="D335" t="str">
            <v/>
          </cell>
          <cell r="E335" t="str">
            <v/>
          </cell>
        </row>
        <row r="336">
          <cell r="A336">
            <v>44</v>
          </cell>
          <cell r="B336" t="str">
            <v>(６)</v>
          </cell>
          <cell r="C336" t="str">
            <v>コードペンダント撤去</v>
          </cell>
          <cell r="E336" t="str">
            <v>個</v>
          </cell>
          <cell r="F336">
            <v>18</v>
          </cell>
        </row>
        <row r="337">
          <cell r="B337" t="str">
            <v/>
          </cell>
          <cell r="C337" t="str">
            <v/>
          </cell>
          <cell r="E337" t="str">
            <v/>
          </cell>
        </row>
        <row r="339">
          <cell r="A339">
            <v>45</v>
          </cell>
          <cell r="B339" t="str">
            <v>(７)</v>
          </cell>
          <cell r="C339" t="str">
            <v>シーリングライト撤去</v>
          </cell>
          <cell r="E339" t="str">
            <v>個</v>
          </cell>
          <cell r="F339">
            <v>14</v>
          </cell>
        </row>
        <row r="340">
          <cell r="B340" t="str">
            <v/>
          </cell>
          <cell r="C340" t="str">
            <v/>
          </cell>
          <cell r="D340" t="str">
            <v/>
          </cell>
          <cell r="E340" t="str">
            <v/>
          </cell>
        </row>
        <row r="341">
          <cell r="B341" t="str">
            <v/>
          </cell>
          <cell r="C341" t="str">
            <v/>
          </cell>
          <cell r="D341" t="str">
            <v/>
          </cell>
          <cell r="E341" t="str">
            <v/>
          </cell>
        </row>
        <row r="343">
          <cell r="B343" t="str">
            <v>ＮＯ</v>
          </cell>
          <cell r="C343" t="str">
            <v>項　　　　　目</v>
          </cell>
          <cell r="D343" t="str">
            <v>規格・寸法</v>
          </cell>
          <cell r="E343" t="str">
            <v>単位</v>
          </cell>
          <cell r="F343" t="str">
            <v>数　量</v>
          </cell>
        </row>
        <row r="345">
          <cell r="A345">
            <v>46</v>
          </cell>
          <cell r="B345" t="str">
            <v>(８)</v>
          </cell>
          <cell r="C345" t="str">
            <v>ブラケットライト撤去</v>
          </cell>
          <cell r="E345" t="str">
            <v>個</v>
          </cell>
          <cell r="F345">
            <v>4</v>
          </cell>
        </row>
        <row r="346">
          <cell r="B346" t="str">
            <v/>
          </cell>
          <cell r="C346" t="str">
            <v/>
          </cell>
          <cell r="D346" t="str">
            <v/>
          </cell>
          <cell r="E346" t="str">
            <v/>
          </cell>
        </row>
        <row r="347">
          <cell r="B347" t="str">
            <v/>
          </cell>
          <cell r="C347" t="str">
            <v/>
          </cell>
          <cell r="D347" t="str">
            <v/>
          </cell>
          <cell r="E347" t="str">
            <v/>
          </cell>
        </row>
        <row r="348">
          <cell r="A348">
            <v>47</v>
          </cell>
          <cell r="B348" t="str">
            <v>(９)</v>
          </cell>
          <cell r="C348" t="str">
            <v>蛍光灯器具撤去</v>
          </cell>
          <cell r="D348" t="str">
            <v>FL20W×1　再使用なし</v>
          </cell>
          <cell r="E348" t="str">
            <v>個</v>
          </cell>
          <cell r="F348">
            <v>2</v>
          </cell>
        </row>
        <row r="349">
          <cell r="B349" t="str">
            <v/>
          </cell>
          <cell r="C349" t="str">
            <v/>
          </cell>
          <cell r="D349" t="str">
            <v/>
          </cell>
          <cell r="E349" t="str">
            <v/>
          </cell>
        </row>
        <row r="351">
          <cell r="A351">
            <v>48</v>
          </cell>
          <cell r="B351" t="str">
            <v>(１０)</v>
          </cell>
          <cell r="C351" t="str">
            <v>蛍光灯器具撤去</v>
          </cell>
          <cell r="D351" t="str">
            <v>FL20W×2　再使用なし</v>
          </cell>
          <cell r="E351" t="str">
            <v>個</v>
          </cell>
          <cell r="F351">
            <v>1</v>
          </cell>
        </row>
        <row r="352">
          <cell r="B352" t="str">
            <v/>
          </cell>
          <cell r="C352" t="str">
            <v/>
          </cell>
          <cell r="D352" t="str">
            <v/>
          </cell>
          <cell r="E352" t="str">
            <v/>
          </cell>
        </row>
        <row r="354">
          <cell r="A354">
            <v>49</v>
          </cell>
          <cell r="B354" t="str">
            <v>(１１)</v>
          </cell>
          <cell r="C354" t="str">
            <v>蛍光灯器具撤去</v>
          </cell>
          <cell r="D354" t="str">
            <v>FL20W×4　再使用なし</v>
          </cell>
          <cell r="E354" t="str">
            <v>個</v>
          </cell>
          <cell r="F354">
            <v>1</v>
          </cell>
        </row>
        <row r="357">
          <cell r="A357">
            <v>50</v>
          </cell>
          <cell r="B357" t="str">
            <v>(１２)</v>
          </cell>
          <cell r="C357" t="str">
            <v>蛍光灯器具撤去</v>
          </cell>
          <cell r="D357" t="str">
            <v>FL30W×1　再使用なし</v>
          </cell>
          <cell r="E357" t="str">
            <v>個</v>
          </cell>
          <cell r="F357">
            <v>2</v>
          </cell>
        </row>
        <row r="360">
          <cell r="A360">
            <v>51</v>
          </cell>
          <cell r="B360" t="str">
            <v>(１３)</v>
          </cell>
          <cell r="C360" t="str">
            <v>蛍光灯器具撤去</v>
          </cell>
          <cell r="D360" t="str">
            <v>FL10W×1　再使用なし</v>
          </cell>
          <cell r="E360" t="str">
            <v>台</v>
          </cell>
          <cell r="F360">
            <v>2</v>
          </cell>
        </row>
        <row r="362"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</row>
        <row r="363">
          <cell r="A363">
            <v>52</v>
          </cell>
          <cell r="B363" t="str">
            <v>(１４)</v>
          </cell>
          <cell r="C363" t="str">
            <v>分電盤撤去</v>
          </cell>
          <cell r="D363" t="str">
            <v>再使用なし　北原・富士１号</v>
          </cell>
          <cell r="E363" t="str">
            <v>台</v>
          </cell>
          <cell r="F363">
            <v>2</v>
          </cell>
        </row>
        <row r="366">
          <cell r="A366">
            <v>53</v>
          </cell>
          <cell r="B366" t="str">
            <v>(１５)</v>
          </cell>
          <cell r="C366" t="str">
            <v>分電盤撤去</v>
          </cell>
          <cell r="D366" t="str">
            <v>再使用なし　北原・富士２号</v>
          </cell>
          <cell r="E366" t="str">
            <v>台</v>
          </cell>
          <cell r="F366">
            <v>2</v>
          </cell>
        </row>
        <row r="369">
          <cell r="A369">
            <v>54</v>
          </cell>
          <cell r="B369" t="str">
            <v>(１６)</v>
          </cell>
          <cell r="C369" t="str">
            <v>コンクリート柱撤去</v>
          </cell>
          <cell r="D369" t="str">
            <v>10ｍ　再使用なし</v>
          </cell>
          <cell r="E369" t="str">
            <v>本</v>
          </cell>
          <cell r="F369">
            <v>2</v>
          </cell>
        </row>
        <row r="370"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</row>
        <row r="372"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</row>
        <row r="374"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</row>
        <row r="375"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</row>
        <row r="377"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</row>
        <row r="378"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</row>
        <row r="379">
          <cell r="C379" t="str">
            <v/>
          </cell>
        </row>
        <row r="380"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</row>
        <row r="381">
          <cell r="B381" t="str">
            <v>ＮＯ</v>
          </cell>
          <cell r="C381" t="str">
            <v>項　　　　　目</v>
          </cell>
          <cell r="D381" t="str">
            <v>規格・寸法</v>
          </cell>
          <cell r="E381" t="str">
            <v>単位</v>
          </cell>
          <cell r="F381" t="str">
            <v>数　量</v>
          </cell>
        </row>
        <row r="382">
          <cell r="D382" t="str">
            <v/>
          </cell>
          <cell r="E382" t="str">
            <v/>
          </cell>
        </row>
        <row r="383">
          <cell r="B383" t="str">
            <v>Ｄ</v>
          </cell>
          <cell r="C383" t="str">
            <v>機械設備工事</v>
          </cell>
        </row>
        <row r="384">
          <cell r="A384">
            <v>55</v>
          </cell>
          <cell r="B384" t="str">
            <v>(１)</v>
          </cell>
          <cell r="C384" t="str">
            <v>配管撤去</v>
          </cell>
          <cell r="D384" t="str">
            <v>SGP15A　再使用なし</v>
          </cell>
          <cell r="E384" t="str">
            <v>ｍ</v>
          </cell>
          <cell r="F384">
            <v>44.2</v>
          </cell>
        </row>
        <row r="386"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</row>
        <row r="387">
          <cell r="A387">
            <v>56</v>
          </cell>
          <cell r="B387" t="str">
            <v>(２)</v>
          </cell>
          <cell r="C387" t="str">
            <v>配管撤去</v>
          </cell>
          <cell r="D387" t="str">
            <v>SGP20A　再使用なし</v>
          </cell>
          <cell r="E387" t="str">
            <v>ｍ</v>
          </cell>
          <cell r="F387">
            <v>68.3</v>
          </cell>
        </row>
        <row r="389"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</row>
        <row r="390">
          <cell r="A390">
            <v>57</v>
          </cell>
          <cell r="B390" t="str">
            <v>(３)</v>
          </cell>
          <cell r="C390" t="str">
            <v>配管撤去</v>
          </cell>
          <cell r="D390" t="str">
            <v>VP50A　再使用なし</v>
          </cell>
          <cell r="E390" t="str">
            <v>ｍ</v>
          </cell>
          <cell r="F390">
            <v>26.4</v>
          </cell>
        </row>
        <row r="392"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</row>
        <row r="393">
          <cell r="C393" t="str">
            <v/>
          </cell>
        </row>
        <row r="394">
          <cell r="A394">
            <v>58</v>
          </cell>
          <cell r="B394" t="str">
            <v>(４)</v>
          </cell>
          <cell r="C394" t="str">
            <v>配管撤去</v>
          </cell>
          <cell r="D394" t="str">
            <v>VP75A　再使用なし</v>
          </cell>
          <cell r="E394" t="str">
            <v>ｍ</v>
          </cell>
          <cell r="F394">
            <v>1</v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</row>
        <row r="397">
          <cell r="A397">
            <v>59</v>
          </cell>
          <cell r="B397" t="str">
            <v>(５)</v>
          </cell>
          <cell r="C397" t="str">
            <v>配管撤去</v>
          </cell>
          <cell r="D397" t="str">
            <v>VP100A　再使用なし</v>
          </cell>
          <cell r="E397" t="str">
            <v>ｍ</v>
          </cell>
          <cell r="F397">
            <v>9.8000000000000007</v>
          </cell>
        </row>
        <row r="400">
          <cell r="A400">
            <v>61</v>
          </cell>
          <cell r="B400" t="str">
            <v>(６)</v>
          </cell>
          <cell r="C400" t="str">
            <v>量水器撤去</v>
          </cell>
          <cell r="D400" t="str">
            <v>20A　再使用なし</v>
          </cell>
          <cell r="E400" t="str">
            <v>個</v>
          </cell>
          <cell r="F400">
            <v>4</v>
          </cell>
        </row>
        <row r="402"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</row>
        <row r="403">
          <cell r="A403">
            <v>62</v>
          </cell>
          <cell r="B403" t="str">
            <v>(７)</v>
          </cell>
          <cell r="C403" t="str">
            <v>ため桝撤去</v>
          </cell>
          <cell r="D403" t="str">
            <v>400φ×650　再使用なし</v>
          </cell>
          <cell r="E403" t="str">
            <v>組</v>
          </cell>
          <cell r="F403">
            <v>13</v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</row>
        <row r="406">
          <cell r="A406">
            <v>63</v>
          </cell>
          <cell r="B406" t="str">
            <v>（８)</v>
          </cell>
          <cell r="C406" t="str">
            <v>ため桝撤去</v>
          </cell>
          <cell r="D406" t="str">
            <v>250φ×350　再使用なし</v>
          </cell>
          <cell r="E406" t="str">
            <v>組</v>
          </cell>
          <cell r="F406">
            <v>4</v>
          </cell>
        </row>
        <row r="407">
          <cell r="B407" t="str">
            <v/>
          </cell>
          <cell r="C407" t="str">
            <v/>
          </cell>
        </row>
        <row r="409">
          <cell r="A409">
            <v>64</v>
          </cell>
          <cell r="B409" t="str">
            <v>(９)</v>
          </cell>
          <cell r="C409" t="str">
            <v>ため桝撤去</v>
          </cell>
          <cell r="D409" t="str">
            <v>500φ×950　再使用なし</v>
          </cell>
          <cell r="E409" t="str">
            <v>組</v>
          </cell>
          <cell r="F409">
            <v>1</v>
          </cell>
        </row>
        <row r="410">
          <cell r="B410" t="str">
            <v/>
          </cell>
          <cell r="C410" t="str">
            <v/>
          </cell>
        </row>
        <row r="412">
          <cell r="A412">
            <v>65</v>
          </cell>
          <cell r="B412" t="str">
            <v>(１０)</v>
          </cell>
          <cell r="C412" t="str">
            <v>ため桝撤去</v>
          </cell>
          <cell r="D412" t="str">
            <v>900φ×2000　再使用なし</v>
          </cell>
          <cell r="E412" t="str">
            <v>組</v>
          </cell>
          <cell r="F412">
            <v>2</v>
          </cell>
        </row>
        <row r="413">
          <cell r="B413" t="str">
            <v/>
          </cell>
          <cell r="C413" t="str">
            <v/>
          </cell>
        </row>
        <row r="415">
          <cell r="A415">
            <v>66</v>
          </cell>
          <cell r="B415" t="str">
            <v>(１１)</v>
          </cell>
          <cell r="C415" t="str">
            <v>ため桝撤去</v>
          </cell>
          <cell r="D415" t="str">
            <v>900φ×2630　再使用なし</v>
          </cell>
          <cell r="E415" t="str">
            <v>組</v>
          </cell>
          <cell r="F415">
            <v>1</v>
          </cell>
        </row>
        <row r="416">
          <cell r="B416" t="str">
            <v/>
          </cell>
          <cell r="C416" t="str">
            <v/>
          </cell>
        </row>
        <row r="419">
          <cell r="B419" t="str">
            <v>ＮＯ</v>
          </cell>
          <cell r="C419" t="str">
            <v>項　　　　　目</v>
          </cell>
          <cell r="D419" t="str">
            <v>規格・寸法</v>
          </cell>
          <cell r="E419" t="str">
            <v>単位</v>
          </cell>
          <cell r="F419" t="str">
            <v>数　量</v>
          </cell>
        </row>
        <row r="421">
          <cell r="A421">
            <v>67</v>
          </cell>
          <cell r="B421" t="str">
            <v>(１２)</v>
          </cell>
          <cell r="C421" t="str">
            <v>ため桝撤去</v>
          </cell>
          <cell r="D421" t="str">
            <v>1600φ×2630　再使用なし</v>
          </cell>
          <cell r="E421" t="str">
            <v>組</v>
          </cell>
          <cell r="F421">
            <v>1</v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</row>
        <row r="424">
          <cell r="A424">
            <v>68</v>
          </cell>
          <cell r="B424" t="str">
            <v>(１３)</v>
          </cell>
          <cell r="C424" t="str">
            <v>ガス湯沸器撤去</v>
          </cell>
          <cell r="D424" t="str">
            <v>瞬間湯沸器　10号　再使用なし</v>
          </cell>
          <cell r="E424" t="str">
            <v>台</v>
          </cell>
          <cell r="F424">
            <v>2</v>
          </cell>
        </row>
        <row r="425">
          <cell r="B425" t="str">
            <v/>
          </cell>
          <cell r="C425" t="str">
            <v/>
          </cell>
        </row>
        <row r="427">
          <cell r="A427">
            <v>69</v>
          </cell>
          <cell r="B427" t="str">
            <v>(１４)</v>
          </cell>
          <cell r="C427" t="str">
            <v>バランス形風呂釜撤去</v>
          </cell>
          <cell r="D427" t="str">
            <v>ｼｬﾜｰなし　再使用なし</v>
          </cell>
          <cell r="E427" t="str">
            <v>台</v>
          </cell>
          <cell r="F427">
            <v>2</v>
          </cell>
        </row>
        <row r="428">
          <cell r="B428" t="str">
            <v/>
          </cell>
          <cell r="C428" t="str">
            <v/>
          </cell>
        </row>
        <row r="430">
          <cell r="A430">
            <v>70</v>
          </cell>
          <cell r="B430" t="str">
            <v>(１５)</v>
          </cell>
          <cell r="C430" t="str">
            <v>浴槽撤去</v>
          </cell>
          <cell r="D430" t="str">
            <v>据え置き形</v>
          </cell>
          <cell r="E430" t="str">
            <v>個</v>
          </cell>
          <cell r="F430">
            <v>3</v>
          </cell>
        </row>
        <row r="431"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</row>
        <row r="433">
          <cell r="A433">
            <v>71</v>
          </cell>
          <cell r="B433" t="str">
            <v>(１６)</v>
          </cell>
          <cell r="C433" t="str">
            <v>和風大便器撤去</v>
          </cell>
          <cell r="D433" t="str">
            <v>ロータンク方式</v>
          </cell>
          <cell r="E433" t="str">
            <v>台</v>
          </cell>
          <cell r="F433">
            <v>2</v>
          </cell>
        </row>
        <row r="435"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</row>
        <row r="436">
          <cell r="A436">
            <v>72</v>
          </cell>
          <cell r="B436" t="str">
            <v>(１７)</v>
          </cell>
          <cell r="C436" t="str">
            <v>洋風大便器撤去</v>
          </cell>
          <cell r="D436" t="str">
            <v>ロータンク方式</v>
          </cell>
          <cell r="E436" t="str">
            <v>台</v>
          </cell>
          <cell r="F436">
            <v>2</v>
          </cell>
        </row>
        <row r="438"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</row>
        <row r="439">
          <cell r="A439">
            <v>73</v>
          </cell>
          <cell r="B439" t="str">
            <v>(１８)</v>
          </cell>
          <cell r="C439" t="str">
            <v>小便器撤去</v>
          </cell>
          <cell r="D439" t="str">
            <v>ストール　U330R参照</v>
          </cell>
          <cell r="E439" t="str">
            <v>台</v>
          </cell>
          <cell r="F439">
            <v>1</v>
          </cell>
        </row>
        <row r="441">
          <cell r="C441" t="str">
            <v/>
          </cell>
        </row>
        <row r="442">
          <cell r="A442">
            <v>74</v>
          </cell>
          <cell r="B442" t="str">
            <v>(１９)</v>
          </cell>
          <cell r="C442" t="str">
            <v>洗面器撤去</v>
          </cell>
          <cell r="D442" t="str">
            <v>水栓１個付き</v>
          </cell>
          <cell r="E442" t="str">
            <v>台</v>
          </cell>
          <cell r="F442">
            <v>3</v>
          </cell>
        </row>
        <row r="444"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</row>
        <row r="445">
          <cell r="A445">
            <v>75</v>
          </cell>
          <cell r="B445" t="str">
            <v>(２０)</v>
          </cell>
          <cell r="C445" t="str">
            <v>洗面化粧台撤去</v>
          </cell>
          <cell r="E445" t="str">
            <v>台</v>
          </cell>
          <cell r="F445">
            <v>1</v>
          </cell>
        </row>
        <row r="448">
          <cell r="A448">
            <v>76</v>
          </cell>
          <cell r="B448" t="str">
            <v>(２１)</v>
          </cell>
          <cell r="C448" t="str">
            <v>流し撤去</v>
          </cell>
          <cell r="D448" t="str">
            <v>バック付き料理流し</v>
          </cell>
          <cell r="E448" t="str">
            <v>台</v>
          </cell>
          <cell r="F448">
            <v>3</v>
          </cell>
        </row>
        <row r="450"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</row>
        <row r="451">
          <cell r="A451">
            <v>77</v>
          </cell>
          <cell r="B451" t="str">
            <v>(２２)</v>
          </cell>
          <cell r="C451" t="str">
            <v>シャワーセット撤去</v>
          </cell>
          <cell r="E451" t="str">
            <v>組</v>
          </cell>
          <cell r="F451">
            <v>1</v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</row>
        <row r="454">
          <cell r="A454">
            <v>78</v>
          </cell>
          <cell r="B454" t="str">
            <v>(２３)</v>
          </cell>
          <cell r="C454" t="str">
            <v>鏡撤去</v>
          </cell>
          <cell r="E454" t="str">
            <v>枚</v>
          </cell>
          <cell r="F454">
            <v>1</v>
          </cell>
        </row>
        <row r="455">
          <cell r="B455" t="str">
            <v/>
          </cell>
          <cell r="C455" t="str">
            <v/>
          </cell>
        </row>
        <row r="457">
          <cell r="B457" t="str">
            <v>ＮＯ</v>
          </cell>
          <cell r="C457" t="str">
            <v>項　　　　　目</v>
          </cell>
          <cell r="D457" t="str">
            <v>規格・寸法</v>
          </cell>
          <cell r="E457" t="str">
            <v>単位</v>
          </cell>
          <cell r="F457" t="str">
            <v>数　量</v>
          </cell>
        </row>
        <row r="458">
          <cell r="A458">
            <v>79</v>
          </cell>
          <cell r="B458" t="str">
            <v>(２４)</v>
          </cell>
          <cell r="C458" t="str">
            <v>紙巻器撤去</v>
          </cell>
          <cell r="E458" t="str">
            <v>個</v>
          </cell>
          <cell r="F458">
            <v>4</v>
          </cell>
        </row>
        <row r="459">
          <cell r="B459" t="str">
            <v/>
          </cell>
          <cell r="C459" t="str">
            <v/>
          </cell>
        </row>
        <row r="461">
          <cell r="A461">
            <v>80</v>
          </cell>
          <cell r="B461" t="str">
            <v>(２５)</v>
          </cell>
          <cell r="C461" t="str">
            <v>コンロ台撤去</v>
          </cell>
          <cell r="D461" t="str">
            <v>750㎜以下　再使用なし</v>
          </cell>
          <cell r="E461" t="str">
            <v>台</v>
          </cell>
          <cell r="F461">
            <v>3</v>
          </cell>
        </row>
        <row r="462">
          <cell r="B462" t="str">
            <v/>
          </cell>
          <cell r="C462" t="str">
            <v/>
          </cell>
        </row>
        <row r="464">
          <cell r="A464">
            <v>81</v>
          </cell>
          <cell r="B464" t="str">
            <v>(２６)</v>
          </cell>
          <cell r="C464" t="str">
            <v>埋め込みカラン撤去</v>
          </cell>
          <cell r="D464" t="str">
            <v>10A</v>
          </cell>
          <cell r="E464" t="str">
            <v>個</v>
          </cell>
          <cell r="F464">
            <v>5</v>
          </cell>
        </row>
        <row r="465">
          <cell r="B465" t="str">
            <v/>
          </cell>
          <cell r="C465" t="str">
            <v/>
          </cell>
        </row>
        <row r="469">
          <cell r="C469" t="str">
            <v>廃材処理費</v>
          </cell>
        </row>
        <row r="470">
          <cell r="C470" t="str">
            <v>コンクリート処分</v>
          </cell>
          <cell r="E470" t="str">
            <v>ｍ3</v>
          </cell>
          <cell r="F470">
            <v>44.7</v>
          </cell>
        </row>
        <row r="474">
          <cell r="C474" t="str">
            <v>木材処分</v>
          </cell>
          <cell r="E474" t="str">
            <v>ｍ3</v>
          </cell>
          <cell r="F474">
            <v>30.4</v>
          </cell>
        </row>
        <row r="478">
          <cell r="C478" t="str">
            <v>ボード処分</v>
          </cell>
          <cell r="E478" t="str">
            <v>ｍ3</v>
          </cell>
          <cell r="F478">
            <v>0.5</v>
          </cell>
        </row>
        <row r="481">
          <cell r="C481" t="str">
            <v>ガラス処分</v>
          </cell>
          <cell r="E481" t="str">
            <v>ｍ3</v>
          </cell>
          <cell r="F481">
            <v>0.2</v>
          </cell>
        </row>
        <row r="483"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</row>
        <row r="489"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</row>
        <row r="490">
          <cell r="B490" t="str">
            <v/>
          </cell>
          <cell r="C490" t="str">
            <v/>
          </cell>
        </row>
        <row r="492"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</row>
        <row r="493">
          <cell r="B493" t="str">
            <v/>
          </cell>
          <cell r="C493" t="str">
            <v/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8"/>
  <sheetViews>
    <sheetView tabSelected="1" view="pageBreakPreview" zoomScale="85" zoomScaleNormal="100" zoomScaleSheetLayoutView="85" workbookViewId="0">
      <selection activeCell="A11" sqref="A11"/>
    </sheetView>
  </sheetViews>
  <sheetFormatPr defaultRowHeight="13.5"/>
  <cols>
    <col min="1" max="1" width="20.625" style="1" customWidth="1"/>
    <col min="2" max="2" width="12.625" style="1" customWidth="1"/>
    <col min="3" max="3" width="9.625" style="1" customWidth="1"/>
    <col min="4" max="4" width="6.125" style="1" customWidth="1"/>
    <col min="5" max="5" width="7.625" style="1" customWidth="1"/>
    <col min="6" max="6" width="12" style="1" customWidth="1"/>
    <col min="7" max="7" width="16.25" style="1" customWidth="1"/>
    <col min="8" max="8" width="8.625" style="1" customWidth="1"/>
    <col min="9" max="16384" width="9" style="1"/>
  </cols>
  <sheetData>
    <row r="1" spans="1:9" ht="39.950000000000003" customHeight="1">
      <c r="B1" s="82" t="s">
        <v>28</v>
      </c>
      <c r="C1" s="82"/>
      <c r="D1" s="82"/>
      <c r="E1" s="82"/>
    </row>
    <row r="2" spans="1:9">
      <c r="B2" s="83" t="s">
        <v>29</v>
      </c>
      <c r="C2" s="83"/>
      <c r="D2" s="83"/>
      <c r="E2" s="83"/>
    </row>
    <row r="3" spans="1:9">
      <c r="B3" s="83"/>
      <c r="C3" s="83"/>
      <c r="D3" s="83"/>
      <c r="E3" s="83"/>
      <c r="F3" s="80" t="s">
        <v>19</v>
      </c>
      <c r="G3" s="80"/>
      <c r="H3" s="2"/>
      <c r="I3" s="2"/>
    </row>
    <row r="5" spans="1:9" ht="21.95" customHeight="1" thickBot="1">
      <c r="A5" s="3"/>
      <c r="B5" s="4" t="s">
        <v>0</v>
      </c>
    </row>
    <row r="7" spans="1:9" ht="18.75" customHeight="1">
      <c r="C7" s="2"/>
      <c r="D7" s="65" t="s">
        <v>15</v>
      </c>
      <c r="E7" s="2"/>
    </row>
    <row r="8" spans="1:9">
      <c r="D8" s="11"/>
    </row>
    <row r="9" spans="1:9" ht="18.75">
      <c r="B9" s="5"/>
      <c r="D9" s="65" t="s">
        <v>16</v>
      </c>
    </row>
    <row r="10" spans="1:9" ht="17.25">
      <c r="D10" s="65"/>
    </row>
    <row r="11" spans="1:9" ht="18.75">
      <c r="B11" s="5"/>
      <c r="D11" s="66" t="s">
        <v>14</v>
      </c>
      <c r="E11" s="8"/>
      <c r="F11" s="8"/>
      <c r="G11" s="8"/>
    </row>
    <row r="12" spans="1:9" ht="17.25">
      <c r="D12" s="7"/>
    </row>
    <row r="14" spans="1:9" ht="17.25">
      <c r="A14" s="73" t="s">
        <v>18</v>
      </c>
      <c r="B14" s="73"/>
      <c r="C14" s="73"/>
      <c r="D14" s="73"/>
      <c r="E14" s="73"/>
    </row>
    <row r="15" spans="1:9">
      <c r="A15" s="2"/>
      <c r="B15" s="9"/>
      <c r="C15" s="10"/>
      <c r="D15" s="9"/>
      <c r="F15" s="11"/>
      <c r="G15" s="10"/>
    </row>
    <row r="16" spans="1:9" ht="26.25" customHeight="1">
      <c r="B16" s="6" t="s">
        <v>1</v>
      </c>
      <c r="C16" s="74">
        <f>G33</f>
        <v>0</v>
      </c>
      <c r="D16" s="74"/>
      <c r="E16" s="74"/>
      <c r="F16" s="74"/>
      <c r="G16" s="1" t="s">
        <v>2</v>
      </c>
    </row>
    <row r="17" spans="1:14">
      <c r="C17" s="2"/>
    </row>
    <row r="19" spans="1:14" ht="17.25">
      <c r="A19" s="81" t="s">
        <v>3</v>
      </c>
      <c r="B19" s="81"/>
      <c r="C19" s="81"/>
      <c r="D19" s="81"/>
      <c r="E19" s="81"/>
      <c r="F19" s="81"/>
      <c r="G19" s="81"/>
      <c r="H19" s="37"/>
    </row>
    <row r="20" spans="1:14" s="12" customFormat="1" ht="27" customHeight="1">
      <c r="A20" s="35" t="s">
        <v>4</v>
      </c>
      <c r="B20" s="75" t="s">
        <v>5</v>
      </c>
      <c r="C20" s="75"/>
      <c r="D20" s="35" t="s">
        <v>6</v>
      </c>
      <c r="E20" s="35" t="s">
        <v>7</v>
      </c>
      <c r="F20" s="35" t="s">
        <v>8</v>
      </c>
      <c r="G20" s="36" t="s">
        <v>9</v>
      </c>
      <c r="H20" s="27"/>
      <c r="I20" s="25"/>
    </row>
    <row r="21" spans="1:14" ht="30" customHeight="1">
      <c r="A21" s="13"/>
      <c r="B21" s="72" t="s">
        <v>17</v>
      </c>
      <c r="C21" s="72"/>
      <c r="D21" s="14"/>
      <c r="E21" s="15"/>
      <c r="F21" s="16"/>
      <c r="G21" s="38"/>
      <c r="H21" s="28"/>
      <c r="I21" s="26"/>
      <c r="J21" s="21"/>
      <c r="K21" s="21"/>
      <c r="L21" s="22"/>
      <c r="M21" s="23"/>
      <c r="N21" s="24"/>
    </row>
    <row r="22" spans="1:14" ht="30" customHeight="1">
      <c r="A22" s="13"/>
      <c r="B22" s="76"/>
      <c r="C22" s="77"/>
      <c r="D22" s="14"/>
      <c r="E22" s="15"/>
      <c r="F22" s="16"/>
      <c r="G22" s="38"/>
      <c r="H22" s="28"/>
      <c r="I22" s="26"/>
      <c r="J22" s="21"/>
      <c r="K22" s="21"/>
      <c r="L22" s="22"/>
      <c r="M22" s="23"/>
      <c r="N22" s="24"/>
    </row>
    <row r="23" spans="1:14" ht="30" customHeight="1">
      <c r="A23" s="13"/>
      <c r="B23" s="76"/>
      <c r="C23" s="77"/>
      <c r="D23" s="14"/>
      <c r="E23" s="15"/>
      <c r="F23" s="16"/>
      <c r="G23" s="38"/>
      <c r="H23" s="28"/>
      <c r="I23" s="26"/>
      <c r="J23" s="21"/>
      <c r="K23" s="21"/>
      <c r="L23" s="22"/>
      <c r="M23" s="23"/>
      <c r="N23" s="24"/>
    </row>
    <row r="24" spans="1:14" ht="30" customHeight="1">
      <c r="A24" s="13"/>
      <c r="B24" s="72"/>
      <c r="C24" s="72"/>
      <c r="D24" s="14"/>
      <c r="E24" s="15"/>
      <c r="F24" s="16"/>
      <c r="G24" s="38"/>
      <c r="H24" s="28"/>
      <c r="I24" s="26"/>
      <c r="J24" s="21"/>
      <c r="K24" s="21"/>
      <c r="L24" s="22"/>
      <c r="M24" s="23"/>
      <c r="N24" s="24"/>
    </row>
    <row r="25" spans="1:14" ht="30" customHeight="1">
      <c r="A25" s="13"/>
      <c r="B25" s="72"/>
      <c r="C25" s="72"/>
      <c r="D25" s="14"/>
      <c r="E25" s="15"/>
      <c r="F25" s="16"/>
      <c r="G25" s="38"/>
      <c r="H25" s="28"/>
      <c r="I25" s="26"/>
      <c r="J25" s="21"/>
      <c r="K25" s="21"/>
      <c r="L25" s="22"/>
      <c r="M25" s="23"/>
      <c r="N25" s="24"/>
    </row>
    <row r="26" spans="1:14" ht="30" customHeight="1">
      <c r="A26" s="13"/>
      <c r="B26" s="72"/>
      <c r="C26" s="72"/>
      <c r="D26" s="14"/>
      <c r="E26" s="15"/>
      <c r="F26" s="16"/>
      <c r="G26" s="38"/>
      <c r="H26" s="28"/>
      <c r="I26" s="26"/>
      <c r="J26" s="21"/>
      <c r="K26" s="21"/>
      <c r="L26" s="22"/>
      <c r="M26" s="23"/>
      <c r="N26" s="24"/>
    </row>
    <row r="27" spans="1:14" ht="30" customHeight="1">
      <c r="A27" s="13"/>
      <c r="B27" s="78"/>
      <c r="C27" s="79"/>
      <c r="D27" s="14"/>
      <c r="E27" s="15"/>
      <c r="F27" s="16"/>
      <c r="G27" s="38"/>
      <c r="H27" s="32"/>
      <c r="I27" s="26"/>
      <c r="J27" s="21"/>
      <c r="K27" s="21"/>
      <c r="L27" s="22"/>
      <c r="M27" s="23"/>
      <c r="N27" s="24"/>
    </row>
    <row r="28" spans="1:14" ht="30" customHeight="1">
      <c r="A28" s="13"/>
      <c r="B28" s="72"/>
      <c r="C28" s="72"/>
      <c r="D28" s="14"/>
      <c r="E28" s="15"/>
      <c r="F28" s="16"/>
      <c r="G28" s="38"/>
      <c r="H28" s="31"/>
      <c r="I28" s="26"/>
    </row>
    <row r="29" spans="1:14" ht="30" customHeight="1">
      <c r="A29" s="13"/>
      <c r="B29" s="72"/>
      <c r="C29" s="72"/>
      <c r="D29" s="14"/>
      <c r="E29" s="15"/>
      <c r="F29" s="16"/>
      <c r="G29" s="38"/>
      <c r="H29" s="30"/>
      <c r="I29" s="26"/>
    </row>
    <row r="30" spans="1:14" ht="30" customHeight="1">
      <c r="A30" s="13"/>
      <c r="B30" s="76" t="s">
        <v>10</v>
      </c>
      <c r="C30" s="77"/>
      <c r="D30" s="14"/>
      <c r="E30" s="15"/>
      <c r="F30" s="16"/>
      <c r="G30" s="38"/>
      <c r="H30" s="30"/>
      <c r="I30" s="26"/>
    </row>
    <row r="31" spans="1:14" ht="30" customHeight="1">
      <c r="A31" s="33" t="s">
        <v>11</v>
      </c>
      <c r="B31" s="72"/>
      <c r="C31" s="72"/>
      <c r="D31" s="14"/>
      <c r="E31" s="15"/>
      <c r="F31" s="16"/>
      <c r="G31" s="38">
        <f>SUM(G21:G30)</f>
        <v>0</v>
      </c>
      <c r="H31" s="30"/>
      <c r="I31" s="26"/>
    </row>
    <row r="32" spans="1:14" ht="30" customHeight="1">
      <c r="A32" s="33" t="s">
        <v>12</v>
      </c>
      <c r="B32" s="72"/>
      <c r="C32" s="72"/>
      <c r="D32" s="14"/>
      <c r="E32" s="15"/>
      <c r="F32" s="16"/>
      <c r="G32" s="38">
        <f>INT(G31*0.08)</f>
        <v>0</v>
      </c>
      <c r="H32" s="30"/>
      <c r="I32" s="26"/>
    </row>
    <row r="33" spans="1:9" ht="30" customHeight="1">
      <c r="A33" s="34" t="s">
        <v>13</v>
      </c>
      <c r="B33" s="72"/>
      <c r="C33" s="72"/>
      <c r="D33" s="17"/>
      <c r="E33" s="18"/>
      <c r="F33" s="18"/>
      <c r="G33" s="38">
        <f>INT(G31+G32)</f>
        <v>0</v>
      </c>
      <c r="H33" s="29"/>
      <c r="I33" s="26"/>
    </row>
    <row r="34" spans="1:9">
      <c r="A34" s="19"/>
      <c r="B34" s="20"/>
      <c r="C34" s="20"/>
      <c r="D34" s="19"/>
      <c r="E34" s="19"/>
      <c r="F34" s="19"/>
      <c r="G34" s="19"/>
      <c r="H34" s="26"/>
    </row>
    <row r="35" spans="1:9">
      <c r="B35" s="2"/>
      <c r="C35" s="2"/>
    </row>
    <row r="36" spans="1:9">
      <c r="B36" s="2"/>
      <c r="C36" s="2"/>
    </row>
    <row r="37" spans="1:9">
      <c r="B37" s="2"/>
      <c r="C37" s="2"/>
    </row>
    <row r="38" spans="1:9">
      <c r="B38" s="2"/>
      <c r="C38" s="2"/>
    </row>
    <row r="39" spans="1:9">
      <c r="B39" s="2"/>
      <c r="C39" s="2"/>
    </row>
    <row r="40" spans="1:9">
      <c r="B40" s="2"/>
      <c r="C40" s="2"/>
    </row>
    <row r="41" spans="1:9">
      <c r="B41" s="2"/>
      <c r="C41" s="2"/>
    </row>
    <row r="42" spans="1:9">
      <c r="B42" s="2"/>
      <c r="C42" s="2"/>
    </row>
    <row r="43" spans="1:9">
      <c r="B43" s="2"/>
      <c r="C43" s="2"/>
    </row>
    <row r="44" spans="1:9">
      <c r="B44" s="2"/>
      <c r="C44" s="2"/>
    </row>
    <row r="45" spans="1:9">
      <c r="B45" s="2"/>
      <c r="C45" s="2"/>
    </row>
    <row r="46" spans="1:9">
      <c r="B46" s="2"/>
      <c r="C46" s="2"/>
    </row>
    <row r="47" spans="1:9">
      <c r="B47" s="2"/>
      <c r="C47" s="2"/>
    </row>
    <row r="48" spans="1:9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  <row r="65" spans="2:3">
      <c r="B65" s="2"/>
      <c r="C65" s="2"/>
    </row>
    <row r="66" spans="2:3">
      <c r="B66" s="2"/>
      <c r="C66" s="2"/>
    </row>
    <row r="67" spans="2:3">
      <c r="B67" s="2"/>
      <c r="C67" s="2"/>
    </row>
    <row r="68" spans="2:3">
      <c r="B68" s="2"/>
      <c r="C68" s="2"/>
    </row>
    <row r="69" spans="2:3">
      <c r="B69" s="2"/>
      <c r="C69" s="2"/>
    </row>
    <row r="70" spans="2:3">
      <c r="B70" s="2"/>
      <c r="C70" s="2"/>
    </row>
    <row r="71" spans="2:3">
      <c r="B71" s="2"/>
      <c r="C71" s="2"/>
    </row>
    <row r="72" spans="2:3">
      <c r="B72" s="2"/>
      <c r="C72" s="2"/>
    </row>
    <row r="73" spans="2:3">
      <c r="B73" s="2"/>
      <c r="C73" s="2"/>
    </row>
    <row r="74" spans="2:3">
      <c r="B74" s="2"/>
      <c r="C74" s="2"/>
    </row>
    <row r="75" spans="2:3">
      <c r="B75" s="2"/>
      <c r="C75" s="2"/>
    </row>
    <row r="76" spans="2:3">
      <c r="B76" s="2"/>
      <c r="C76" s="2"/>
    </row>
    <row r="77" spans="2:3">
      <c r="B77" s="2"/>
      <c r="C77" s="2"/>
    </row>
    <row r="78" spans="2:3">
      <c r="B78" s="2"/>
      <c r="C78" s="2"/>
    </row>
    <row r="79" spans="2:3">
      <c r="B79" s="2"/>
      <c r="C79" s="2"/>
    </row>
    <row r="80" spans="2:3">
      <c r="B80" s="2"/>
      <c r="C80" s="2"/>
    </row>
    <row r="81" spans="2:3">
      <c r="B81" s="2"/>
      <c r="C81" s="2"/>
    </row>
    <row r="82" spans="2:3">
      <c r="B82" s="2"/>
      <c r="C82" s="2"/>
    </row>
    <row r="83" spans="2:3">
      <c r="B83" s="2"/>
      <c r="C83" s="2"/>
    </row>
    <row r="84" spans="2:3">
      <c r="B84" s="2"/>
      <c r="C84" s="2"/>
    </row>
    <row r="85" spans="2:3">
      <c r="B85" s="2"/>
      <c r="C85" s="2"/>
    </row>
    <row r="86" spans="2:3">
      <c r="B86" s="2"/>
      <c r="C86" s="2"/>
    </row>
    <row r="87" spans="2:3">
      <c r="B87" s="2"/>
      <c r="C87" s="2"/>
    </row>
    <row r="88" spans="2:3">
      <c r="B88" s="2"/>
      <c r="C88" s="2"/>
    </row>
    <row r="89" spans="2:3">
      <c r="B89" s="2"/>
      <c r="C89" s="2"/>
    </row>
    <row r="90" spans="2:3">
      <c r="B90" s="2"/>
      <c r="C90" s="2"/>
    </row>
    <row r="91" spans="2:3">
      <c r="B91" s="2"/>
      <c r="C91" s="2"/>
    </row>
    <row r="92" spans="2:3">
      <c r="B92" s="2"/>
      <c r="C92" s="2"/>
    </row>
    <row r="93" spans="2:3">
      <c r="B93" s="2"/>
      <c r="C93" s="2"/>
    </row>
    <row r="94" spans="2:3">
      <c r="B94" s="2"/>
      <c r="C94" s="2"/>
    </row>
    <row r="95" spans="2:3">
      <c r="B95" s="2"/>
      <c r="C95" s="2"/>
    </row>
    <row r="96" spans="2:3">
      <c r="B96" s="2"/>
      <c r="C96" s="2"/>
    </row>
    <row r="97" spans="2:3">
      <c r="B97" s="2"/>
      <c r="C97" s="2"/>
    </row>
    <row r="98" spans="2:3">
      <c r="B98" s="2"/>
      <c r="C98" s="2"/>
    </row>
    <row r="99" spans="2:3">
      <c r="B99" s="2"/>
      <c r="C99" s="2"/>
    </row>
    <row r="100" spans="2:3">
      <c r="B100" s="2"/>
      <c r="C100" s="2"/>
    </row>
    <row r="101" spans="2:3">
      <c r="B101" s="2"/>
      <c r="C101" s="2"/>
    </row>
    <row r="102" spans="2:3">
      <c r="B102" s="2"/>
      <c r="C102" s="2"/>
    </row>
    <row r="103" spans="2:3">
      <c r="B103" s="2"/>
      <c r="C103" s="2"/>
    </row>
    <row r="104" spans="2:3">
      <c r="B104" s="2"/>
      <c r="C104" s="2"/>
    </row>
    <row r="105" spans="2:3">
      <c r="B105" s="2"/>
      <c r="C105" s="2"/>
    </row>
    <row r="106" spans="2:3">
      <c r="B106" s="2"/>
      <c r="C106" s="2"/>
    </row>
    <row r="107" spans="2:3">
      <c r="B107" s="2"/>
      <c r="C107" s="2"/>
    </row>
    <row r="108" spans="2:3">
      <c r="B108" s="2"/>
      <c r="C108" s="2"/>
    </row>
    <row r="109" spans="2:3">
      <c r="B109" s="2"/>
      <c r="C109" s="2"/>
    </row>
    <row r="110" spans="2:3">
      <c r="B110" s="2"/>
      <c r="C110" s="2"/>
    </row>
    <row r="111" spans="2:3">
      <c r="B111" s="2"/>
      <c r="C111" s="2"/>
    </row>
    <row r="112" spans="2:3">
      <c r="B112" s="2"/>
      <c r="C112" s="2"/>
    </row>
    <row r="113" spans="2:3">
      <c r="B113" s="2"/>
      <c r="C113" s="2"/>
    </row>
    <row r="114" spans="2:3">
      <c r="B114" s="2"/>
      <c r="C114" s="2"/>
    </row>
    <row r="115" spans="2:3">
      <c r="B115" s="2"/>
      <c r="C115" s="2"/>
    </row>
    <row r="116" spans="2:3">
      <c r="B116" s="2"/>
      <c r="C116" s="2"/>
    </row>
    <row r="117" spans="2:3">
      <c r="B117" s="2"/>
      <c r="C117" s="2"/>
    </row>
    <row r="118" spans="2:3">
      <c r="B118" s="2"/>
      <c r="C118" s="2"/>
    </row>
    <row r="119" spans="2:3">
      <c r="B119" s="2"/>
      <c r="C119" s="2"/>
    </row>
    <row r="120" spans="2:3">
      <c r="B120" s="2"/>
      <c r="C120" s="2"/>
    </row>
    <row r="121" spans="2:3">
      <c r="B121" s="2"/>
      <c r="C121" s="2"/>
    </row>
    <row r="122" spans="2:3">
      <c r="B122" s="2"/>
      <c r="C122" s="2"/>
    </row>
    <row r="123" spans="2:3">
      <c r="B123" s="2"/>
      <c r="C123" s="2"/>
    </row>
    <row r="124" spans="2:3">
      <c r="B124" s="2"/>
      <c r="C124" s="2"/>
    </row>
    <row r="125" spans="2:3">
      <c r="B125" s="2"/>
      <c r="C125" s="2"/>
    </row>
    <row r="126" spans="2:3">
      <c r="B126" s="2"/>
      <c r="C126" s="2"/>
    </row>
    <row r="127" spans="2:3">
      <c r="B127" s="2"/>
      <c r="C127" s="2"/>
    </row>
    <row r="128" spans="2:3">
      <c r="B128" s="2"/>
      <c r="C128" s="2"/>
    </row>
    <row r="129" spans="2:3">
      <c r="B129" s="2"/>
      <c r="C129" s="2"/>
    </row>
    <row r="130" spans="2:3">
      <c r="B130" s="2"/>
      <c r="C130" s="2"/>
    </row>
    <row r="131" spans="2:3">
      <c r="B131" s="2"/>
      <c r="C131" s="2"/>
    </row>
    <row r="132" spans="2:3">
      <c r="B132" s="2"/>
      <c r="C132" s="2"/>
    </row>
    <row r="133" spans="2:3">
      <c r="B133" s="2"/>
      <c r="C133" s="2"/>
    </row>
    <row r="134" spans="2:3">
      <c r="B134" s="2"/>
      <c r="C134" s="2"/>
    </row>
    <row r="135" spans="2:3">
      <c r="B135" s="2"/>
      <c r="C135" s="2"/>
    </row>
    <row r="136" spans="2:3">
      <c r="B136" s="2"/>
      <c r="C136" s="2"/>
    </row>
    <row r="137" spans="2:3">
      <c r="B137" s="2"/>
      <c r="C137" s="2"/>
    </row>
    <row r="138" spans="2:3">
      <c r="B138" s="2"/>
      <c r="C138" s="2"/>
    </row>
  </sheetData>
  <mergeCells count="20">
    <mergeCell ref="F3:G3"/>
    <mergeCell ref="A19:G19"/>
    <mergeCell ref="B1:E1"/>
    <mergeCell ref="B2:E3"/>
    <mergeCell ref="B31:C31"/>
    <mergeCell ref="B32:C32"/>
    <mergeCell ref="B33:C33"/>
    <mergeCell ref="B27:C27"/>
    <mergeCell ref="B28:C28"/>
    <mergeCell ref="B29:C29"/>
    <mergeCell ref="B30:C30"/>
    <mergeCell ref="B26:C26"/>
    <mergeCell ref="A14:E14"/>
    <mergeCell ref="C16:F16"/>
    <mergeCell ref="B20:C20"/>
    <mergeCell ref="B21:C21"/>
    <mergeCell ref="B22:C22"/>
    <mergeCell ref="B23:C23"/>
    <mergeCell ref="B24:C24"/>
    <mergeCell ref="B25:C25"/>
  </mergeCells>
  <phoneticPr fontId="4"/>
  <pageMargins left="1.181102362204724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42"/>
  <sheetViews>
    <sheetView view="pageBreakPreview" zoomScale="90" zoomScaleNormal="100" zoomScaleSheetLayoutView="90" workbookViewId="0">
      <selection activeCell="I2" sqref="I2"/>
    </sheetView>
  </sheetViews>
  <sheetFormatPr defaultRowHeight="18.75"/>
  <cols>
    <col min="1" max="1" width="4" style="39" customWidth="1"/>
    <col min="2" max="2" width="22.625" style="40" customWidth="1"/>
    <col min="3" max="3" width="18.75" style="40" customWidth="1"/>
    <col min="4" max="4" width="8.625" style="40" customWidth="1"/>
    <col min="5" max="6" width="11.75" style="40" customWidth="1"/>
    <col min="7" max="7" width="14.625" style="40" customWidth="1"/>
    <col min="8" max="8" width="7.625" style="40" customWidth="1"/>
    <col min="9" max="9" width="14.625" style="40" customWidth="1"/>
    <col min="10" max="10" width="13.125" style="40" customWidth="1"/>
    <col min="11" max="11" width="14.25" style="40" customWidth="1"/>
    <col min="12" max="12" width="11.625" style="40" bestFit="1" customWidth="1"/>
    <col min="13" max="13" width="9" style="40"/>
    <col min="14" max="14" width="10.5" style="40" bestFit="1" customWidth="1"/>
    <col min="15" max="15" width="9" style="40"/>
    <col min="16" max="16" width="10.5" style="40" bestFit="1" customWidth="1"/>
    <col min="17" max="16384" width="9" style="40"/>
  </cols>
  <sheetData>
    <row r="2" spans="1:16">
      <c r="C2" s="40" t="str">
        <f>IF($B$1=1,C5,"")</f>
        <v/>
      </c>
      <c r="D2" s="40" t="str">
        <f>IF($B$1=1,D5,"")</f>
        <v/>
      </c>
      <c r="E2" s="40" t="str">
        <f>IF($B$1=1,E5,"")</f>
        <v/>
      </c>
      <c r="G2" s="40" t="str">
        <f>IF($B$1=1,G5,"")</f>
        <v/>
      </c>
    </row>
    <row r="3" spans="1:16" s="41" customFormat="1" ht="30" customHeight="1">
      <c r="A3" s="84" t="s">
        <v>20</v>
      </c>
      <c r="B3" s="84"/>
      <c r="C3" s="84"/>
      <c r="D3" s="84"/>
      <c r="E3" s="84"/>
      <c r="F3" s="84"/>
      <c r="G3" s="84"/>
      <c r="H3" s="96"/>
      <c r="I3" s="101"/>
      <c r="J3" s="101"/>
      <c r="K3" s="101"/>
    </row>
    <row r="4" spans="1:16" ht="30" customHeight="1">
      <c r="A4" s="42" t="s">
        <v>27</v>
      </c>
      <c r="B4" s="50" t="s">
        <v>21</v>
      </c>
      <c r="C4" s="71" t="s">
        <v>22</v>
      </c>
      <c r="D4" s="44" t="s">
        <v>23</v>
      </c>
      <c r="E4" s="71" t="s">
        <v>24</v>
      </c>
      <c r="F4" s="71" t="s">
        <v>26</v>
      </c>
      <c r="G4" s="71" t="s">
        <v>25</v>
      </c>
      <c r="H4" s="69"/>
      <c r="I4" s="102"/>
      <c r="J4" s="102"/>
      <c r="K4" s="102"/>
    </row>
    <row r="5" spans="1:16" ht="27" customHeight="1">
      <c r="A5" s="42"/>
      <c r="B5" s="51"/>
      <c r="C5" s="45"/>
      <c r="D5" s="44"/>
      <c r="E5" s="46"/>
      <c r="F5" s="46"/>
      <c r="G5" s="60"/>
      <c r="H5" s="70"/>
      <c r="I5" s="102"/>
      <c r="J5" s="102"/>
      <c r="K5" s="102"/>
      <c r="L5" s="48"/>
      <c r="M5" s="48"/>
      <c r="N5" s="48"/>
      <c r="O5" s="48"/>
      <c r="P5" s="48"/>
    </row>
    <row r="6" spans="1:16" ht="27" customHeight="1">
      <c r="A6" s="42"/>
      <c r="B6" s="51"/>
      <c r="C6" s="45"/>
      <c r="D6" s="44"/>
      <c r="E6" s="46"/>
      <c r="F6" s="46"/>
      <c r="G6" s="60"/>
      <c r="H6" s="70"/>
      <c r="I6" s="102"/>
      <c r="J6" s="102"/>
      <c r="K6" s="102"/>
      <c r="L6" s="48"/>
      <c r="M6" s="48"/>
      <c r="N6" s="48"/>
      <c r="O6" s="48"/>
      <c r="P6" s="48"/>
    </row>
    <row r="7" spans="1:16" ht="27" customHeight="1">
      <c r="A7" s="42"/>
      <c r="B7" s="51"/>
      <c r="C7" s="45"/>
      <c r="D7" s="44"/>
      <c r="E7" s="46"/>
      <c r="F7" s="46"/>
      <c r="G7" s="60"/>
      <c r="H7" s="70"/>
      <c r="I7" s="102"/>
      <c r="J7" s="102"/>
      <c r="K7" s="102"/>
      <c r="L7" s="48"/>
      <c r="M7" s="48"/>
      <c r="N7" s="48"/>
      <c r="O7" s="48"/>
      <c r="P7" s="48"/>
    </row>
    <row r="8" spans="1:16" ht="27" customHeight="1">
      <c r="A8" s="42"/>
      <c r="B8" s="51"/>
      <c r="C8" s="45"/>
      <c r="D8" s="44"/>
      <c r="E8" s="46"/>
      <c r="F8" s="46"/>
      <c r="G8" s="60"/>
      <c r="H8" s="70"/>
      <c r="I8" s="102"/>
      <c r="J8" s="102"/>
      <c r="K8" s="102"/>
      <c r="L8" s="48"/>
      <c r="M8" s="48"/>
      <c r="N8" s="48"/>
      <c r="O8" s="48"/>
      <c r="P8" s="48"/>
    </row>
    <row r="9" spans="1:16" ht="27" customHeight="1">
      <c r="A9" s="42"/>
      <c r="B9" s="51"/>
      <c r="C9" s="45"/>
      <c r="D9" s="44"/>
      <c r="E9" s="46"/>
      <c r="F9" s="46"/>
      <c r="G9" s="60"/>
      <c r="H9" s="70"/>
      <c r="I9" s="102"/>
      <c r="J9" s="102"/>
      <c r="K9" s="102"/>
      <c r="L9" s="48"/>
      <c r="M9" s="48"/>
      <c r="N9" s="48"/>
      <c r="O9" s="48"/>
      <c r="P9" s="48"/>
    </row>
    <row r="10" spans="1:16" ht="27" customHeight="1">
      <c r="A10" s="42"/>
      <c r="B10" s="51"/>
      <c r="C10" s="45"/>
      <c r="D10" s="44"/>
      <c r="E10" s="46"/>
      <c r="F10" s="46"/>
      <c r="G10" s="60"/>
      <c r="H10" s="70"/>
      <c r="I10" s="102"/>
      <c r="J10" s="102"/>
      <c r="K10" s="102"/>
      <c r="L10" s="48"/>
      <c r="M10" s="48"/>
      <c r="N10" s="48"/>
      <c r="O10" s="48"/>
      <c r="P10" s="48"/>
    </row>
    <row r="11" spans="1:16" ht="27" customHeight="1">
      <c r="A11" s="42"/>
      <c r="B11" s="51"/>
      <c r="C11" s="45"/>
      <c r="D11" s="44"/>
      <c r="E11" s="46"/>
      <c r="F11" s="46"/>
      <c r="G11" s="60"/>
      <c r="H11" s="70"/>
      <c r="I11" s="102"/>
      <c r="J11" s="102"/>
      <c r="K11" s="102"/>
      <c r="L11" s="48"/>
      <c r="M11" s="48"/>
      <c r="N11" s="48"/>
      <c r="O11" s="48"/>
      <c r="P11" s="48"/>
    </row>
    <row r="12" spans="1:16" ht="27" customHeight="1">
      <c r="A12" s="42"/>
      <c r="B12" s="51"/>
      <c r="C12" s="45"/>
      <c r="D12" s="44"/>
      <c r="E12" s="46"/>
      <c r="F12" s="46"/>
      <c r="G12" s="60"/>
      <c r="H12" s="70"/>
      <c r="I12" s="102"/>
      <c r="J12" s="102"/>
      <c r="K12" s="102"/>
      <c r="L12" s="48"/>
      <c r="M12" s="48"/>
      <c r="N12" s="48"/>
      <c r="O12" s="48"/>
      <c r="P12" s="48"/>
    </row>
    <row r="13" spans="1:16" ht="27" customHeight="1">
      <c r="A13" s="42"/>
      <c r="B13" s="51"/>
      <c r="C13" s="45"/>
      <c r="D13" s="44"/>
      <c r="E13" s="46"/>
      <c r="F13" s="46"/>
      <c r="G13" s="60"/>
      <c r="H13" s="70"/>
      <c r="I13" s="48"/>
      <c r="J13" s="48"/>
      <c r="K13" s="48"/>
      <c r="L13" s="48"/>
      <c r="M13" s="48"/>
      <c r="N13" s="48"/>
      <c r="O13" s="48"/>
      <c r="P13" s="48"/>
    </row>
    <row r="14" spans="1:16" ht="27" customHeight="1">
      <c r="A14" s="42"/>
      <c r="B14" s="51"/>
      <c r="C14" s="45"/>
      <c r="D14" s="44"/>
      <c r="E14" s="46"/>
      <c r="F14" s="46"/>
      <c r="G14" s="60"/>
      <c r="H14" s="70"/>
      <c r="I14" s="48"/>
      <c r="J14" s="48"/>
      <c r="K14" s="48"/>
      <c r="L14" s="48"/>
      <c r="M14" s="48"/>
      <c r="N14" s="48"/>
      <c r="O14" s="48"/>
      <c r="P14" s="48"/>
    </row>
    <row r="15" spans="1:16" ht="27" customHeight="1">
      <c r="A15" s="42"/>
      <c r="B15" s="51"/>
      <c r="C15" s="45"/>
      <c r="D15" s="44"/>
      <c r="E15" s="46"/>
      <c r="F15" s="46"/>
      <c r="G15" s="60"/>
      <c r="H15" s="70"/>
      <c r="I15" s="48"/>
      <c r="J15" s="48"/>
      <c r="K15" s="48"/>
      <c r="L15" s="48"/>
      <c r="M15" s="48"/>
      <c r="N15" s="48"/>
      <c r="O15" s="48"/>
      <c r="P15" s="48"/>
    </row>
    <row r="16" spans="1:16" ht="27" customHeight="1">
      <c r="A16" s="42"/>
      <c r="B16" s="51"/>
      <c r="C16" s="45"/>
      <c r="D16" s="44"/>
      <c r="E16" s="46"/>
      <c r="F16" s="46"/>
      <c r="G16" s="60"/>
      <c r="H16" s="70"/>
      <c r="I16" s="48"/>
      <c r="J16" s="48"/>
      <c r="K16" s="48"/>
      <c r="L16" s="48"/>
      <c r="M16" s="48"/>
      <c r="N16" s="48"/>
      <c r="O16" s="48"/>
      <c r="P16" s="48"/>
    </row>
    <row r="17" spans="1:16" ht="27" customHeight="1">
      <c r="A17" s="42"/>
      <c r="B17" s="51"/>
      <c r="C17" s="45"/>
      <c r="D17" s="44"/>
      <c r="E17" s="46"/>
      <c r="F17" s="46"/>
      <c r="G17" s="60"/>
      <c r="H17" s="70"/>
      <c r="I17" s="48"/>
      <c r="J17" s="48"/>
      <c r="K17" s="48"/>
      <c r="L17" s="48"/>
      <c r="M17" s="48"/>
      <c r="N17" s="48"/>
      <c r="O17" s="48"/>
      <c r="P17" s="48"/>
    </row>
    <row r="18" spans="1:16" ht="27" customHeight="1">
      <c r="A18" s="42"/>
      <c r="B18" s="51"/>
      <c r="C18" s="45"/>
      <c r="D18" s="44"/>
      <c r="E18" s="46"/>
      <c r="F18" s="46"/>
      <c r="G18" s="60"/>
      <c r="H18" s="70"/>
      <c r="I18" s="48"/>
      <c r="J18" s="48"/>
      <c r="K18" s="48"/>
      <c r="L18" s="48"/>
      <c r="M18" s="48"/>
      <c r="N18" s="48"/>
      <c r="O18" s="48"/>
      <c r="P18" s="48"/>
    </row>
    <row r="19" spans="1:16" ht="27" customHeight="1">
      <c r="A19" s="42"/>
      <c r="B19" s="51"/>
      <c r="C19" s="45"/>
      <c r="D19" s="44"/>
      <c r="E19" s="46"/>
      <c r="F19" s="46"/>
      <c r="G19" s="60"/>
      <c r="H19" s="70"/>
      <c r="I19" s="48"/>
      <c r="J19" s="48"/>
      <c r="K19" s="48"/>
      <c r="L19" s="48"/>
      <c r="M19" s="48"/>
      <c r="N19" s="48"/>
      <c r="O19" s="48"/>
      <c r="P19" s="48"/>
    </row>
    <row r="20" spans="1:16" ht="27" customHeight="1">
      <c r="A20" s="42"/>
      <c r="B20" s="51"/>
      <c r="C20" s="45"/>
      <c r="D20" s="44"/>
      <c r="E20" s="46"/>
      <c r="F20" s="46"/>
      <c r="G20" s="60"/>
      <c r="H20" s="70"/>
      <c r="I20" s="48"/>
      <c r="J20" s="48"/>
      <c r="K20" s="48"/>
      <c r="L20" s="48"/>
      <c r="M20" s="48"/>
      <c r="N20" s="48"/>
      <c r="O20" s="48"/>
      <c r="P20" s="48"/>
    </row>
    <row r="21" spans="1:16" ht="27" customHeight="1">
      <c r="A21" s="42"/>
      <c r="B21" s="51"/>
      <c r="C21" s="45"/>
      <c r="D21" s="44"/>
      <c r="E21" s="46"/>
      <c r="F21" s="46"/>
      <c r="G21" s="60"/>
      <c r="H21" s="70"/>
      <c r="I21" s="48"/>
      <c r="J21" s="48"/>
      <c r="K21" s="48"/>
      <c r="L21" s="48"/>
      <c r="M21" s="48"/>
      <c r="N21" s="48"/>
      <c r="O21" s="48"/>
      <c r="P21" s="48"/>
    </row>
    <row r="22" spans="1:16" ht="27" customHeight="1">
      <c r="A22" s="42"/>
      <c r="B22" s="51"/>
      <c r="C22" s="45"/>
      <c r="D22" s="44"/>
      <c r="E22" s="46"/>
      <c r="F22" s="46"/>
      <c r="G22" s="60"/>
      <c r="H22" s="70"/>
      <c r="I22" s="48"/>
      <c r="J22" s="48"/>
      <c r="K22" s="48"/>
      <c r="L22" s="48"/>
      <c r="M22" s="48"/>
      <c r="N22" s="48"/>
      <c r="O22" s="48"/>
      <c r="P22" s="48"/>
    </row>
    <row r="23" spans="1:16" ht="27" customHeight="1">
      <c r="A23" s="42"/>
      <c r="B23" s="51"/>
      <c r="C23" s="45"/>
      <c r="D23" s="44"/>
      <c r="E23" s="46"/>
      <c r="F23" s="46"/>
      <c r="G23" s="60"/>
      <c r="H23" s="70"/>
      <c r="I23" s="48"/>
      <c r="J23" s="48"/>
      <c r="K23" s="48"/>
      <c r="L23" s="48"/>
      <c r="M23" s="48"/>
      <c r="N23" s="48"/>
      <c r="O23" s="48"/>
      <c r="P23" s="48"/>
    </row>
    <row r="24" spans="1:16" ht="27" customHeight="1">
      <c r="A24" s="42"/>
      <c r="B24" s="51"/>
      <c r="C24" s="45"/>
      <c r="D24" s="44"/>
      <c r="E24" s="46"/>
      <c r="F24" s="46"/>
      <c r="G24" s="60"/>
      <c r="H24" s="70"/>
      <c r="I24" s="48"/>
      <c r="J24" s="48"/>
      <c r="K24" s="48"/>
      <c r="L24" s="48"/>
      <c r="M24" s="48"/>
      <c r="N24" s="48"/>
      <c r="O24" s="48"/>
      <c r="P24" s="48"/>
    </row>
    <row r="25" spans="1:16" ht="27" customHeight="1">
      <c r="A25" s="42"/>
      <c r="B25" s="51"/>
      <c r="C25" s="45"/>
      <c r="D25" s="44"/>
      <c r="E25" s="46"/>
      <c r="F25" s="46"/>
      <c r="G25" s="60"/>
      <c r="H25" s="70"/>
      <c r="I25" s="48"/>
      <c r="J25" s="48"/>
      <c r="K25" s="48"/>
      <c r="L25" s="48"/>
      <c r="M25" s="48"/>
      <c r="N25" s="48"/>
      <c r="O25" s="48"/>
      <c r="P25" s="48"/>
    </row>
    <row r="26" spans="1:16" ht="27" customHeight="1">
      <c r="A26" s="42"/>
      <c r="B26" s="51"/>
      <c r="C26" s="45"/>
      <c r="D26" s="44"/>
      <c r="E26" s="46"/>
      <c r="F26" s="46"/>
      <c r="G26" s="60"/>
      <c r="H26" s="70"/>
      <c r="I26" s="48"/>
      <c r="J26" s="48"/>
      <c r="K26" s="48"/>
      <c r="L26" s="48"/>
      <c r="M26" s="48"/>
      <c r="N26" s="48"/>
      <c r="O26" s="48"/>
      <c r="P26" s="48"/>
    </row>
    <row r="27" spans="1:16" ht="27" customHeight="1">
      <c r="A27" s="42"/>
      <c r="B27" s="51"/>
      <c r="C27" s="45"/>
      <c r="D27" s="44"/>
      <c r="E27" s="46"/>
      <c r="F27" s="46"/>
      <c r="G27" s="60"/>
      <c r="H27" s="70"/>
      <c r="I27" s="48"/>
      <c r="J27" s="48"/>
      <c r="K27" s="48"/>
      <c r="L27" s="48"/>
      <c r="M27" s="48"/>
      <c r="N27" s="48"/>
      <c r="O27" s="48"/>
      <c r="P27" s="48"/>
    </row>
    <row r="28" spans="1:16" ht="27" customHeight="1">
      <c r="A28" s="42"/>
      <c r="B28" s="51"/>
      <c r="C28" s="45"/>
      <c r="D28" s="44"/>
      <c r="E28" s="46"/>
      <c r="F28" s="46"/>
      <c r="G28" s="60"/>
      <c r="H28" s="70"/>
      <c r="I28" s="48"/>
      <c r="J28" s="48"/>
      <c r="K28" s="48"/>
      <c r="L28" s="48"/>
      <c r="M28" s="48"/>
      <c r="N28" s="48"/>
      <c r="O28" s="48"/>
      <c r="P28" s="48"/>
    </row>
    <row r="29" spans="1:16" ht="27" customHeight="1">
      <c r="A29" s="42"/>
      <c r="B29" s="51"/>
      <c r="C29" s="45"/>
      <c r="D29" s="44"/>
      <c r="E29" s="46"/>
      <c r="F29" s="46"/>
      <c r="G29" s="60"/>
      <c r="H29" s="70"/>
      <c r="I29" s="48"/>
      <c r="J29" s="48"/>
      <c r="K29" s="48"/>
      <c r="L29" s="48"/>
      <c r="M29" s="48"/>
      <c r="N29" s="48"/>
      <c r="O29" s="48"/>
      <c r="P29" s="48"/>
    </row>
    <row r="30" spans="1:16" ht="27" customHeight="1">
      <c r="A30" s="42"/>
      <c r="B30" s="51"/>
      <c r="C30" s="45"/>
      <c r="D30" s="44"/>
      <c r="E30" s="46"/>
      <c r="F30" s="46"/>
      <c r="G30" s="60"/>
      <c r="H30" s="70"/>
      <c r="I30" s="48"/>
      <c r="J30" s="48"/>
      <c r="K30" s="48"/>
      <c r="L30" s="48"/>
      <c r="M30" s="48"/>
      <c r="N30" s="48"/>
      <c r="O30" s="48"/>
      <c r="P30" s="48"/>
    </row>
    <row r="31" spans="1:16" ht="27" customHeight="1">
      <c r="A31" s="42"/>
      <c r="B31" s="51"/>
      <c r="C31" s="45"/>
      <c r="D31" s="44"/>
      <c r="E31" s="46"/>
      <c r="F31" s="46"/>
      <c r="G31" s="60"/>
      <c r="H31" s="70"/>
      <c r="I31" s="48"/>
      <c r="J31" s="48"/>
      <c r="K31" s="48"/>
      <c r="L31" s="48"/>
      <c r="M31" s="48"/>
      <c r="N31" s="48"/>
      <c r="O31" s="48"/>
      <c r="P31" s="48"/>
    </row>
    <row r="32" spans="1:16" ht="27" customHeight="1">
      <c r="A32" s="42"/>
      <c r="B32" s="51"/>
      <c r="C32" s="45"/>
      <c r="D32" s="44"/>
      <c r="E32" s="46"/>
      <c r="F32" s="46"/>
      <c r="G32" s="60"/>
      <c r="H32" s="70"/>
      <c r="I32" s="48"/>
      <c r="J32" s="48"/>
      <c r="K32" s="48"/>
      <c r="L32" s="48"/>
      <c r="M32" s="48"/>
      <c r="N32" s="48"/>
      <c r="O32" s="48"/>
      <c r="P32" s="48"/>
    </row>
    <row r="33" spans="1:16" ht="27" customHeight="1">
      <c r="A33" s="42"/>
      <c r="B33" s="51"/>
      <c r="C33" s="45"/>
      <c r="D33" s="44"/>
      <c r="E33" s="46"/>
      <c r="F33" s="46"/>
      <c r="G33" s="60"/>
      <c r="H33" s="70"/>
      <c r="I33" s="48"/>
      <c r="J33" s="48"/>
      <c r="K33" s="48"/>
      <c r="L33" s="48"/>
      <c r="M33" s="48"/>
      <c r="N33" s="48"/>
      <c r="O33" s="48"/>
      <c r="P33" s="48"/>
    </row>
    <row r="34" spans="1:16" ht="27" customHeight="1">
      <c r="A34" s="42"/>
      <c r="B34" s="51"/>
      <c r="C34" s="45"/>
      <c r="D34" s="44"/>
      <c r="E34" s="46"/>
      <c r="F34" s="46"/>
      <c r="G34" s="60"/>
      <c r="H34" s="70"/>
      <c r="I34" s="48"/>
      <c r="J34" s="48"/>
      <c r="K34" s="48"/>
      <c r="L34" s="48"/>
      <c r="M34" s="48"/>
      <c r="N34" s="48"/>
      <c r="O34" s="48"/>
      <c r="P34" s="48"/>
    </row>
    <row r="35" spans="1:16" ht="27" customHeight="1">
      <c r="A35" s="97" t="s">
        <v>42</v>
      </c>
      <c r="B35" s="98"/>
      <c r="C35" s="61"/>
      <c r="D35" s="44"/>
      <c r="E35" s="62"/>
      <c r="F35" s="62"/>
      <c r="G35" s="60">
        <f>SUM(G5:G33)</f>
        <v>0</v>
      </c>
      <c r="H35" s="70"/>
      <c r="I35" s="48"/>
      <c r="J35" s="48"/>
      <c r="K35" s="48"/>
      <c r="L35" s="48"/>
      <c r="M35" s="48"/>
      <c r="N35" s="48"/>
      <c r="O35" s="48"/>
      <c r="P35" s="48"/>
    </row>
    <row r="36" spans="1:16" ht="27" customHeight="1">
      <c r="A36" s="49"/>
      <c r="B36" s="52"/>
      <c r="C36" s="53"/>
      <c r="D36" s="54"/>
      <c r="E36" s="55"/>
      <c r="F36" s="55"/>
      <c r="G36" s="56"/>
      <c r="H36" s="47"/>
      <c r="I36" s="48"/>
      <c r="J36" s="48"/>
      <c r="K36" s="48"/>
      <c r="L36" s="48"/>
      <c r="M36" s="48"/>
      <c r="N36" s="48"/>
      <c r="O36" s="48"/>
      <c r="P36" s="48"/>
    </row>
    <row r="37" spans="1:16" ht="27" customHeight="1">
      <c r="A37" s="49"/>
      <c r="B37" s="52"/>
      <c r="C37" s="53"/>
      <c r="D37" s="54"/>
      <c r="E37" s="55"/>
      <c r="F37" s="55"/>
      <c r="G37" s="56"/>
      <c r="H37" s="47"/>
      <c r="I37" s="48"/>
      <c r="J37" s="48"/>
      <c r="K37" s="48"/>
      <c r="L37" s="48"/>
      <c r="M37" s="48"/>
      <c r="N37" s="48"/>
      <c r="O37" s="48"/>
      <c r="P37" s="48"/>
    </row>
    <row r="38" spans="1:16" ht="27" customHeight="1">
      <c r="A38" s="49"/>
      <c r="B38" s="52"/>
      <c r="C38" s="53"/>
      <c r="D38" s="54"/>
      <c r="E38" s="55"/>
      <c r="F38" s="55"/>
      <c r="G38" s="56"/>
      <c r="H38" s="47"/>
      <c r="I38" s="48"/>
      <c r="J38" s="48"/>
      <c r="K38" s="48"/>
      <c r="L38" s="48"/>
      <c r="M38" s="48"/>
      <c r="N38" s="48"/>
      <c r="O38" s="48"/>
      <c r="P38" s="48"/>
    </row>
    <row r="39" spans="1:16" ht="27" customHeight="1">
      <c r="A39" s="49"/>
      <c r="B39" s="52"/>
      <c r="C39" s="53"/>
      <c r="D39" s="54"/>
      <c r="E39" s="55"/>
      <c r="F39" s="55"/>
      <c r="G39" s="56"/>
      <c r="H39" s="47"/>
      <c r="I39" s="48"/>
      <c r="J39" s="48"/>
      <c r="K39" s="48"/>
      <c r="L39" s="48"/>
      <c r="M39" s="48"/>
      <c r="N39" s="48"/>
      <c r="O39" s="48"/>
      <c r="P39" s="48"/>
    </row>
    <row r="40" spans="1:16" ht="27" customHeight="1">
      <c r="A40" s="49"/>
      <c r="B40" s="52"/>
      <c r="C40" s="53"/>
      <c r="D40" s="54"/>
      <c r="E40" s="55"/>
      <c r="F40" s="55"/>
      <c r="G40" s="56"/>
      <c r="H40" s="47"/>
      <c r="I40" s="48"/>
      <c r="J40" s="48"/>
      <c r="K40" s="48"/>
      <c r="L40" s="48"/>
      <c r="M40" s="48"/>
      <c r="N40" s="48"/>
      <c r="O40" s="48"/>
      <c r="P40" s="48"/>
    </row>
    <row r="41" spans="1:16" ht="27" customHeight="1">
      <c r="A41" s="49"/>
      <c r="B41" s="52"/>
      <c r="C41" s="53"/>
      <c r="D41" s="54"/>
      <c r="E41" s="55"/>
      <c r="F41" s="55"/>
      <c r="G41" s="56"/>
      <c r="H41" s="47"/>
      <c r="I41" s="48"/>
      <c r="J41" s="48"/>
      <c r="K41" s="48"/>
      <c r="L41" s="48"/>
      <c r="M41" s="48"/>
      <c r="N41" s="48"/>
      <c r="O41" s="48"/>
      <c r="P41" s="48"/>
    </row>
    <row r="42" spans="1:16" ht="27" customHeight="1">
      <c r="A42" s="49"/>
      <c r="B42" s="52"/>
      <c r="C42" s="53"/>
      <c r="D42" s="54"/>
      <c r="E42" s="55"/>
      <c r="F42" s="55"/>
      <c r="G42" s="56"/>
      <c r="H42" s="47"/>
      <c r="I42" s="48"/>
      <c r="J42" s="48"/>
      <c r="K42" s="48"/>
      <c r="L42" s="48"/>
      <c r="M42" s="48"/>
      <c r="N42" s="48"/>
      <c r="O42" s="48"/>
      <c r="P42" s="48"/>
    </row>
    <row r="43" spans="1:16" ht="27" customHeight="1">
      <c r="A43" s="49"/>
      <c r="B43" s="52"/>
      <c r="C43" s="53"/>
      <c r="D43" s="54"/>
      <c r="E43" s="55"/>
      <c r="F43" s="55"/>
      <c r="G43" s="56"/>
      <c r="H43" s="47"/>
      <c r="I43" s="48"/>
      <c r="J43" s="48"/>
      <c r="K43" s="48"/>
      <c r="L43" s="48"/>
      <c r="M43" s="48"/>
      <c r="N43" s="48"/>
      <c r="O43" s="48"/>
      <c r="P43" s="48"/>
    </row>
    <row r="44" spans="1:16" ht="27" customHeight="1">
      <c r="A44" s="49"/>
      <c r="B44" s="52"/>
      <c r="C44" s="53"/>
      <c r="D44" s="54"/>
      <c r="E44" s="55"/>
      <c r="F44" s="55"/>
      <c r="G44" s="56"/>
      <c r="H44" s="47"/>
      <c r="I44" s="48"/>
      <c r="J44" s="48"/>
      <c r="K44" s="48"/>
      <c r="L44" s="48"/>
      <c r="M44" s="48"/>
      <c r="N44" s="48"/>
      <c r="O44" s="48"/>
      <c r="P44" s="48"/>
    </row>
    <row r="45" spans="1:16" ht="27" customHeight="1">
      <c r="A45" s="49"/>
      <c r="B45" s="52"/>
      <c r="C45" s="53"/>
      <c r="D45" s="54"/>
      <c r="E45" s="55"/>
      <c r="F45" s="55"/>
      <c r="G45" s="56"/>
      <c r="H45" s="47"/>
      <c r="I45" s="48"/>
      <c r="J45" s="48"/>
      <c r="K45" s="48"/>
      <c r="L45" s="48"/>
      <c r="M45" s="48"/>
      <c r="N45" s="48"/>
      <c r="O45" s="48"/>
      <c r="P45" s="48"/>
    </row>
    <row r="46" spans="1:16" ht="27" customHeight="1">
      <c r="A46" s="49"/>
      <c r="B46" s="52"/>
      <c r="C46" s="53"/>
      <c r="D46" s="54"/>
      <c r="E46" s="55"/>
      <c r="F46" s="55"/>
      <c r="G46" s="56"/>
      <c r="H46" s="47"/>
      <c r="I46" s="48"/>
      <c r="J46" s="48"/>
      <c r="K46" s="48"/>
      <c r="L46" s="48"/>
      <c r="M46" s="48"/>
      <c r="N46" s="48"/>
      <c r="O46" s="48"/>
      <c r="P46" s="48"/>
    </row>
    <row r="47" spans="1:16" ht="27" customHeight="1">
      <c r="A47" s="49"/>
      <c r="B47" s="52"/>
      <c r="C47" s="53"/>
      <c r="D47" s="54"/>
      <c r="E47" s="55"/>
      <c r="F47" s="55"/>
      <c r="G47" s="56"/>
      <c r="H47" s="47"/>
      <c r="I47" s="48"/>
      <c r="J47" s="48"/>
      <c r="K47" s="48"/>
      <c r="L47" s="48"/>
      <c r="M47" s="48"/>
      <c r="N47" s="48"/>
      <c r="O47" s="48"/>
      <c r="P47" s="48"/>
    </row>
    <row r="48" spans="1:16" ht="27" customHeight="1">
      <c r="A48" s="49"/>
      <c r="B48" s="52"/>
      <c r="C48" s="53"/>
      <c r="D48" s="54"/>
      <c r="E48" s="55"/>
      <c r="F48" s="55"/>
      <c r="G48" s="56"/>
      <c r="H48" s="47"/>
      <c r="I48" s="48"/>
      <c r="J48" s="48"/>
      <c r="K48" s="48"/>
      <c r="L48" s="48"/>
      <c r="M48" s="48"/>
      <c r="N48" s="48"/>
      <c r="O48" s="48"/>
      <c r="P48" s="48"/>
    </row>
    <row r="49" spans="1:16" ht="27" customHeight="1">
      <c r="A49" s="49"/>
      <c r="B49" s="52"/>
      <c r="C49" s="53"/>
      <c r="D49" s="54"/>
      <c r="E49" s="55"/>
      <c r="F49" s="55"/>
      <c r="G49" s="56"/>
      <c r="H49" s="47"/>
      <c r="I49" s="48"/>
      <c r="J49" s="48"/>
      <c r="K49" s="48"/>
      <c r="L49" s="48"/>
      <c r="M49" s="48"/>
      <c r="N49" s="48"/>
      <c r="O49" s="48"/>
      <c r="P49" s="48"/>
    </row>
    <row r="50" spans="1:16" ht="27" customHeight="1">
      <c r="A50" s="49"/>
      <c r="B50" s="52"/>
      <c r="C50" s="53"/>
      <c r="D50" s="54"/>
      <c r="E50" s="55"/>
      <c r="F50" s="55"/>
      <c r="G50" s="56"/>
      <c r="H50" s="47"/>
      <c r="I50" s="48"/>
      <c r="J50" s="48"/>
      <c r="K50" s="48"/>
      <c r="L50" s="48"/>
      <c r="M50" s="48"/>
      <c r="N50" s="48"/>
      <c r="O50" s="48"/>
      <c r="P50" s="48"/>
    </row>
    <row r="51" spans="1:16" ht="27" customHeight="1">
      <c r="A51" s="49"/>
      <c r="B51" s="52"/>
      <c r="C51" s="53"/>
      <c r="D51" s="54"/>
      <c r="E51" s="55"/>
      <c r="F51" s="55"/>
      <c r="G51" s="56"/>
      <c r="H51" s="47"/>
      <c r="I51" s="48"/>
      <c r="J51" s="48"/>
      <c r="K51" s="48"/>
      <c r="L51" s="48"/>
      <c r="M51" s="48"/>
      <c r="N51" s="48"/>
      <c r="O51" s="48"/>
      <c r="P51" s="48"/>
    </row>
    <row r="52" spans="1:16" ht="27" customHeight="1">
      <c r="A52" s="49"/>
      <c r="B52" s="52"/>
      <c r="C52" s="53"/>
      <c r="D52" s="54"/>
      <c r="E52" s="55"/>
      <c r="F52" s="55"/>
      <c r="G52" s="56"/>
      <c r="H52" s="47"/>
      <c r="I52" s="48"/>
      <c r="J52" s="48"/>
      <c r="K52" s="48"/>
      <c r="L52" s="48"/>
      <c r="M52" s="48"/>
      <c r="N52" s="48"/>
      <c r="O52" s="48"/>
      <c r="P52" s="48"/>
    </row>
    <row r="53" spans="1:16" ht="27" customHeight="1">
      <c r="A53" s="49"/>
      <c r="B53" s="52"/>
      <c r="C53" s="53"/>
      <c r="D53" s="54"/>
      <c r="E53" s="55"/>
      <c r="F53" s="55"/>
      <c r="G53" s="56"/>
      <c r="H53" s="47"/>
      <c r="I53" s="48"/>
      <c r="J53" s="48"/>
      <c r="K53" s="48"/>
      <c r="L53" s="48"/>
      <c r="M53" s="48"/>
      <c r="N53" s="48"/>
      <c r="O53" s="48"/>
      <c r="P53" s="48"/>
    </row>
    <row r="54" spans="1:16" ht="27" customHeight="1">
      <c r="A54" s="49"/>
      <c r="B54" s="52"/>
      <c r="C54" s="53"/>
      <c r="D54" s="54"/>
      <c r="E54" s="55"/>
      <c r="F54" s="55"/>
      <c r="G54" s="56"/>
      <c r="H54" s="47"/>
      <c r="I54" s="48"/>
      <c r="J54" s="48"/>
      <c r="K54" s="48"/>
      <c r="L54" s="48"/>
      <c r="M54" s="48"/>
      <c r="N54" s="48"/>
      <c r="O54" s="48"/>
      <c r="P54" s="48"/>
    </row>
    <row r="55" spans="1:16" ht="27" customHeight="1">
      <c r="A55" s="49"/>
      <c r="B55" s="52"/>
      <c r="C55" s="53"/>
      <c r="D55" s="54"/>
      <c r="E55" s="55"/>
      <c r="F55" s="55"/>
      <c r="G55" s="56"/>
      <c r="H55" s="47"/>
      <c r="I55" s="48"/>
      <c r="J55" s="48"/>
      <c r="K55" s="48"/>
      <c r="L55" s="48"/>
      <c r="M55" s="48"/>
      <c r="N55" s="48"/>
      <c r="O55" s="48"/>
      <c r="P55" s="48"/>
    </row>
    <row r="56" spans="1:16" ht="27" customHeight="1">
      <c r="A56" s="49"/>
      <c r="B56" s="52"/>
      <c r="C56" s="53"/>
      <c r="D56" s="54"/>
      <c r="E56" s="55"/>
      <c r="F56" s="55"/>
      <c r="G56" s="56"/>
      <c r="H56" s="47"/>
      <c r="I56" s="48"/>
      <c r="J56" s="48"/>
      <c r="K56" s="48"/>
      <c r="L56" s="48"/>
      <c r="M56" s="48"/>
      <c r="N56" s="48"/>
      <c r="O56" s="48"/>
      <c r="P56" s="48"/>
    </row>
    <row r="57" spans="1:16" ht="27" customHeight="1">
      <c r="A57" s="49"/>
      <c r="B57" s="57"/>
      <c r="C57" s="54"/>
      <c r="D57" s="54"/>
      <c r="E57" s="58"/>
      <c r="F57" s="58"/>
      <c r="G57" s="47"/>
      <c r="H57" s="47"/>
      <c r="I57" s="48"/>
      <c r="J57" s="48"/>
      <c r="K57" s="48"/>
      <c r="L57" s="48"/>
      <c r="M57" s="48"/>
      <c r="N57" s="48"/>
      <c r="O57" s="48"/>
      <c r="P57" s="48"/>
    </row>
    <row r="58" spans="1:16" ht="27" customHeight="1">
      <c r="A58" s="49"/>
      <c r="B58" s="57"/>
      <c r="C58" s="53"/>
      <c r="D58" s="54"/>
      <c r="E58" s="58"/>
      <c r="F58" s="58"/>
      <c r="G58" s="47"/>
      <c r="H58" s="47"/>
      <c r="I58" s="48"/>
      <c r="J58" s="48"/>
      <c r="K58" s="48"/>
      <c r="L58" s="48"/>
      <c r="M58" s="48"/>
      <c r="N58" s="48"/>
      <c r="O58" s="48"/>
      <c r="P58" s="48"/>
    </row>
    <row r="59" spans="1:16" ht="27" customHeight="1">
      <c r="A59" s="49"/>
      <c r="B59" s="57"/>
      <c r="C59" s="53"/>
      <c r="D59" s="54"/>
      <c r="E59" s="58"/>
      <c r="F59" s="58"/>
      <c r="G59" s="47"/>
      <c r="H59" s="47"/>
      <c r="I59" s="48"/>
      <c r="J59" s="48"/>
      <c r="K59" s="48"/>
      <c r="L59" s="48"/>
      <c r="M59" s="48"/>
      <c r="N59" s="48"/>
      <c r="O59" s="48"/>
      <c r="P59" s="48"/>
    </row>
    <row r="60" spans="1:16" ht="27" customHeight="1">
      <c r="A60" s="49"/>
      <c r="B60" s="57"/>
      <c r="C60" s="53"/>
      <c r="D60" s="54"/>
      <c r="E60" s="58"/>
      <c r="F60" s="58"/>
      <c r="G60" s="47"/>
      <c r="H60" s="47"/>
      <c r="I60" s="48"/>
      <c r="J60" s="48"/>
      <c r="K60" s="48"/>
      <c r="L60" s="48"/>
      <c r="M60" s="48"/>
      <c r="N60" s="48"/>
      <c r="O60" s="48"/>
      <c r="P60" s="48"/>
    </row>
    <row r="61" spans="1:16" ht="27" customHeight="1">
      <c r="A61" s="49"/>
      <c r="B61" s="57"/>
      <c r="C61" s="53"/>
      <c r="D61" s="54"/>
      <c r="E61" s="58"/>
      <c r="F61" s="58"/>
      <c r="G61" s="47"/>
      <c r="H61" s="47"/>
      <c r="I61" s="48"/>
      <c r="J61" s="48"/>
      <c r="K61" s="48"/>
      <c r="L61" s="48"/>
      <c r="M61" s="48"/>
      <c r="N61" s="48"/>
      <c r="O61" s="48"/>
      <c r="P61" s="48"/>
    </row>
    <row r="62" spans="1:16" ht="27" customHeight="1">
      <c r="A62" s="49"/>
      <c r="B62" s="57"/>
      <c r="C62" s="53"/>
      <c r="D62" s="54"/>
      <c r="E62" s="58"/>
      <c r="F62" s="58"/>
      <c r="G62" s="47"/>
      <c r="H62" s="47"/>
      <c r="I62" s="48"/>
      <c r="J62" s="48"/>
      <c r="K62" s="48"/>
      <c r="L62" s="48"/>
      <c r="M62" s="48"/>
      <c r="N62" s="48"/>
      <c r="O62" s="48"/>
      <c r="P62" s="48"/>
    </row>
    <row r="63" spans="1:16" ht="27" customHeight="1">
      <c r="A63" s="49"/>
      <c r="B63" s="57"/>
      <c r="C63" s="53"/>
      <c r="D63" s="54"/>
      <c r="E63" s="58"/>
      <c r="F63" s="58"/>
      <c r="G63" s="47"/>
      <c r="H63" s="47"/>
      <c r="I63" s="48"/>
      <c r="J63" s="48"/>
      <c r="K63" s="48"/>
      <c r="L63" s="48"/>
      <c r="M63" s="48"/>
      <c r="N63" s="48"/>
      <c r="O63" s="48"/>
      <c r="P63" s="48"/>
    </row>
    <row r="64" spans="1:16" ht="27" customHeight="1">
      <c r="A64" s="49"/>
      <c r="B64" s="57"/>
      <c r="C64" s="53"/>
      <c r="D64" s="54"/>
      <c r="E64" s="58"/>
      <c r="F64" s="58"/>
      <c r="G64" s="47"/>
      <c r="H64" s="47"/>
      <c r="I64" s="48"/>
      <c r="J64" s="48"/>
      <c r="K64" s="48"/>
      <c r="L64" s="48"/>
      <c r="M64" s="48"/>
      <c r="N64" s="48"/>
      <c r="O64" s="48"/>
      <c r="P64" s="48"/>
    </row>
    <row r="65" spans="1:16" ht="27" customHeight="1">
      <c r="A65" s="49"/>
      <c r="B65" s="57"/>
      <c r="C65" s="53"/>
      <c r="D65" s="54"/>
      <c r="E65" s="58"/>
      <c r="F65" s="58"/>
      <c r="G65" s="47"/>
      <c r="H65" s="47"/>
      <c r="I65" s="48"/>
      <c r="J65" s="48"/>
      <c r="K65" s="48"/>
      <c r="L65" s="48"/>
      <c r="M65" s="48"/>
      <c r="N65" s="48"/>
      <c r="O65" s="48"/>
      <c r="P65" s="48"/>
    </row>
    <row r="66" spans="1:16" ht="27" customHeight="1">
      <c r="A66" s="49"/>
      <c r="B66" s="57"/>
      <c r="C66" s="53"/>
      <c r="D66" s="54"/>
      <c r="E66" s="58"/>
      <c r="F66" s="58"/>
      <c r="G66" s="47"/>
      <c r="H66" s="47"/>
      <c r="I66" s="48"/>
      <c r="J66" s="48"/>
      <c r="K66" s="48"/>
      <c r="L66" s="48"/>
      <c r="M66" s="48"/>
      <c r="N66" s="48"/>
      <c r="O66" s="48"/>
      <c r="P66" s="48"/>
    </row>
    <row r="67" spans="1:16" ht="27" customHeight="1">
      <c r="A67" s="49"/>
      <c r="B67" s="57"/>
      <c r="C67" s="53"/>
      <c r="D67" s="54"/>
      <c r="E67" s="58"/>
      <c r="F67" s="58"/>
      <c r="G67" s="47"/>
      <c r="H67" s="47"/>
      <c r="I67" s="48"/>
      <c r="J67" s="48"/>
      <c r="K67" s="48"/>
      <c r="L67" s="48"/>
      <c r="M67" s="48"/>
      <c r="N67" s="48"/>
      <c r="O67" s="48"/>
      <c r="P67" s="48"/>
    </row>
    <row r="68" spans="1:16" ht="27" customHeight="1">
      <c r="A68" s="49"/>
      <c r="B68" s="57"/>
      <c r="C68" s="53"/>
      <c r="D68" s="54"/>
      <c r="E68" s="58"/>
      <c r="F68" s="58"/>
      <c r="G68" s="47"/>
      <c r="H68" s="47"/>
      <c r="I68" s="48"/>
      <c r="J68" s="48"/>
      <c r="K68" s="48"/>
      <c r="L68" s="48"/>
      <c r="M68" s="48"/>
      <c r="N68" s="48"/>
      <c r="O68" s="48"/>
      <c r="P68" s="48"/>
    </row>
    <row r="69" spans="1:16" ht="27" customHeight="1">
      <c r="A69" s="49"/>
      <c r="B69" s="57"/>
      <c r="C69" s="53"/>
      <c r="D69" s="54"/>
      <c r="E69" s="58"/>
      <c r="F69" s="58"/>
      <c r="G69" s="47"/>
      <c r="H69" s="47"/>
      <c r="I69" s="48"/>
      <c r="J69" s="48"/>
      <c r="K69" s="48"/>
      <c r="L69" s="48"/>
      <c r="M69" s="48"/>
      <c r="N69" s="48"/>
      <c r="O69" s="48"/>
      <c r="P69" s="48"/>
    </row>
    <row r="70" spans="1:16" ht="27" customHeight="1">
      <c r="A70" s="49"/>
      <c r="B70" s="57"/>
      <c r="C70" s="53"/>
      <c r="D70" s="54"/>
      <c r="E70" s="58"/>
      <c r="F70" s="58"/>
      <c r="G70" s="47"/>
      <c r="H70" s="47"/>
      <c r="I70" s="48"/>
      <c r="J70" s="48"/>
      <c r="K70" s="48"/>
      <c r="L70" s="48"/>
      <c r="M70" s="48"/>
      <c r="N70" s="48"/>
      <c r="O70" s="48"/>
      <c r="P70" s="48"/>
    </row>
    <row r="71" spans="1:16" ht="27" customHeight="1">
      <c r="A71" s="49"/>
      <c r="B71" s="57"/>
      <c r="C71" s="53"/>
      <c r="D71" s="54"/>
      <c r="E71" s="58"/>
      <c r="F71" s="58"/>
      <c r="G71" s="47"/>
      <c r="H71" s="47"/>
      <c r="I71" s="48"/>
      <c r="L71" s="48"/>
      <c r="N71" s="48"/>
      <c r="P71" s="48"/>
    </row>
    <row r="72" spans="1:16" ht="27" customHeight="1">
      <c r="A72" s="49"/>
      <c r="B72" s="57"/>
      <c r="C72" s="53"/>
      <c r="D72" s="54"/>
      <c r="E72" s="58"/>
      <c r="F72" s="58"/>
      <c r="G72" s="47"/>
      <c r="H72" s="47"/>
    </row>
    <row r="73" spans="1:16" ht="27" customHeight="1">
      <c r="A73" s="49"/>
      <c r="B73" s="57"/>
      <c r="C73" s="53"/>
      <c r="D73" s="54"/>
      <c r="E73" s="58"/>
      <c r="F73" s="58"/>
      <c r="G73" s="47"/>
      <c r="H73" s="47"/>
      <c r="L73" s="48"/>
    </row>
    <row r="74" spans="1:16" ht="27" customHeight="1">
      <c r="A74" s="49"/>
      <c r="B74" s="57"/>
      <c r="C74" s="53"/>
      <c r="D74" s="54"/>
      <c r="E74" s="58"/>
      <c r="F74" s="58"/>
      <c r="G74" s="47"/>
      <c r="H74" s="47"/>
    </row>
    <row r="75" spans="1:16" ht="27" customHeight="1">
      <c r="A75" s="49"/>
      <c r="B75" s="57"/>
      <c r="C75" s="53"/>
      <c r="D75" s="54"/>
      <c r="E75" s="58"/>
      <c r="F75" s="58"/>
      <c r="G75" s="47"/>
      <c r="H75" s="47"/>
    </row>
    <row r="76" spans="1:16" ht="27" customHeight="1">
      <c r="A76" s="49"/>
      <c r="B76" s="57"/>
      <c r="C76" s="53"/>
      <c r="D76" s="54"/>
      <c r="E76" s="58"/>
      <c r="F76" s="58"/>
      <c r="G76" s="47"/>
      <c r="H76" s="47"/>
    </row>
    <row r="77" spans="1:16" ht="27" customHeight="1">
      <c r="A77" s="49"/>
      <c r="B77" s="57"/>
      <c r="C77" s="53"/>
      <c r="D77" s="54"/>
      <c r="E77" s="58"/>
      <c r="F77" s="58"/>
      <c r="G77" s="47"/>
      <c r="H77" s="47"/>
    </row>
    <row r="78" spans="1:16" ht="27" customHeight="1">
      <c r="A78" s="49"/>
      <c r="B78" s="57"/>
      <c r="C78" s="53"/>
      <c r="D78" s="54"/>
      <c r="E78" s="58"/>
      <c r="F78" s="58"/>
      <c r="G78" s="47"/>
      <c r="H78" s="47"/>
    </row>
    <row r="79" spans="1:16" ht="27" customHeight="1">
      <c r="A79" s="49"/>
      <c r="B79" s="57"/>
      <c r="C79" s="53"/>
      <c r="D79" s="54"/>
      <c r="E79" s="58"/>
      <c r="F79" s="58"/>
      <c r="G79" s="47"/>
      <c r="H79" s="47"/>
    </row>
    <row r="80" spans="1:16" ht="27" customHeight="1">
      <c r="A80" s="49"/>
      <c r="B80" s="57"/>
      <c r="C80" s="57"/>
      <c r="D80" s="54"/>
      <c r="E80" s="59"/>
      <c r="F80" s="59"/>
      <c r="G80" s="47"/>
      <c r="H80" s="47"/>
    </row>
    <row r="81" spans="1:8" ht="27" customHeight="1">
      <c r="A81" s="49"/>
      <c r="B81" s="57"/>
      <c r="C81" s="57"/>
      <c r="D81" s="54"/>
      <c r="E81" s="59"/>
      <c r="F81" s="59"/>
      <c r="G81" s="47"/>
      <c r="H81" s="47"/>
    </row>
    <row r="82" spans="1:8" s="39" customFormat="1" ht="27" customHeight="1"/>
    <row r="83" spans="1:8" s="39" customFormat="1" ht="27" customHeight="1"/>
    <row r="84" spans="1:8" s="39" customFormat="1" ht="27" customHeight="1"/>
    <row r="85" spans="1:8" s="39" customFormat="1" ht="27" customHeight="1"/>
    <row r="86" spans="1:8" s="39" customFormat="1" ht="27" customHeight="1"/>
    <row r="87" spans="1:8" s="39" customFormat="1" ht="27" customHeight="1"/>
    <row r="88" spans="1:8" s="39" customFormat="1" ht="27" customHeight="1"/>
    <row r="89" spans="1:8" s="39" customFormat="1" ht="27" customHeight="1"/>
    <row r="90" spans="1:8" s="39" customFormat="1" ht="27" customHeight="1"/>
    <row r="91" spans="1:8" s="39" customFormat="1" ht="27" customHeight="1"/>
    <row r="92" spans="1:8" s="39" customFormat="1" ht="27" customHeight="1"/>
    <row r="93" spans="1:8" s="39" customFormat="1" ht="27" customHeight="1"/>
    <row r="94" spans="1:8" s="39" customFormat="1" ht="27" customHeight="1"/>
    <row r="95" spans="1:8" s="39" customFormat="1" ht="27" customHeight="1"/>
    <row r="96" spans="1:8" s="39" customFormat="1" ht="27" customHeight="1"/>
    <row r="97" s="39" customFormat="1" ht="27" customHeight="1"/>
    <row r="98" s="39" customFormat="1" ht="27" customHeight="1"/>
    <row r="99" s="39" customFormat="1" ht="24.95" customHeight="1"/>
    <row r="100" s="39" customFormat="1" ht="24.95" customHeight="1"/>
    <row r="101" s="39" customFormat="1" ht="24.95" customHeight="1"/>
    <row r="102" s="39" customFormat="1" ht="24.95" customHeight="1"/>
    <row r="103" s="39" customFormat="1" ht="24.95" customHeight="1"/>
    <row r="104" s="39" customFormat="1" ht="24.95" customHeight="1"/>
    <row r="105" s="39" customFormat="1" ht="24.95" customHeight="1"/>
    <row r="106" s="39" customFormat="1" ht="24.95" customHeight="1"/>
    <row r="107" s="39" customFormat="1" ht="24.95" customHeight="1"/>
    <row r="108" s="39" customFormat="1" ht="24.95" customHeight="1"/>
    <row r="109" s="39" customFormat="1" ht="24.95" customHeight="1"/>
    <row r="110" s="39" customFormat="1" ht="24.95" customHeight="1"/>
    <row r="111" s="39" customFormat="1" ht="24.95" customHeight="1"/>
    <row r="112" s="39" customFormat="1" ht="24.95" customHeight="1"/>
    <row r="113" s="39" customFormat="1" ht="24.95" customHeight="1"/>
    <row r="114" s="39" customFormat="1" ht="24.95" customHeight="1"/>
    <row r="115" s="39" customFormat="1" ht="24.95" customHeight="1"/>
    <row r="116" s="39" customFormat="1" ht="24.95" customHeight="1"/>
    <row r="117" s="39" customFormat="1" ht="24.95" customHeight="1"/>
    <row r="118" s="39" customFormat="1" ht="24.95" customHeight="1"/>
    <row r="119" s="39" customFormat="1" ht="24.95" customHeight="1"/>
    <row r="120" s="39" customFormat="1" ht="24.95" customHeight="1"/>
    <row r="121" s="39" customFormat="1" ht="24.95" customHeight="1"/>
    <row r="122" s="39" customFormat="1" ht="24.95" customHeight="1"/>
    <row r="123" s="39" customFormat="1" ht="24.95" customHeight="1"/>
    <row r="124" s="39" customFormat="1" ht="24.95" customHeight="1"/>
    <row r="125" s="39" customFormat="1" ht="24.95" customHeight="1"/>
    <row r="126" s="39" customFormat="1" ht="24.95" customHeight="1"/>
    <row r="127" s="39" customFormat="1" ht="24.95" customHeight="1"/>
    <row r="128" s="39" customFormat="1" ht="24.95" customHeight="1"/>
    <row r="129" s="39" customFormat="1" ht="24.95" customHeight="1"/>
    <row r="130" s="39" customFormat="1" ht="24.95" customHeight="1"/>
    <row r="131" s="39" customFormat="1" ht="24.95" customHeight="1"/>
    <row r="132" s="39" customFormat="1" ht="24.95" customHeight="1"/>
    <row r="133" s="39" customFormat="1" ht="24.95" customHeight="1"/>
    <row r="134" s="39" customFormat="1" ht="24.95" customHeight="1"/>
    <row r="135" s="39" customFormat="1" ht="24.95" customHeight="1"/>
    <row r="136" s="39" customFormat="1" ht="24.95" customHeight="1"/>
    <row r="137" s="39" customFormat="1" ht="24.95" customHeight="1"/>
    <row r="138" s="39" customFormat="1" ht="24.95" customHeight="1"/>
    <row r="139" s="39" customFormat="1" ht="24.95" customHeight="1"/>
    <row r="140" s="39" customFormat="1" ht="24.95" customHeight="1"/>
    <row r="141" s="39" customFormat="1" ht="24.95" customHeight="1"/>
    <row r="142" s="39" customFormat="1" ht="24.95" customHeight="1"/>
  </sheetData>
  <mergeCells count="2">
    <mergeCell ref="A3:H3"/>
    <mergeCell ref="A35:B35"/>
  </mergeCells>
  <phoneticPr fontId="4"/>
  <printOptions horizontalCentered="1"/>
  <pageMargins left="0.78740157480314965" right="0.51181102362204722" top="0.6692913385826772" bottom="0.11811023622047245" header="0.39370078740157483" footer="0.31496062992125984"/>
  <pageSetup paperSize="9" scale="85" orientation="portrait" r:id="rId1"/>
  <rowBreaks count="2" manualBreakCount="2">
    <brk id="35" max="7" man="1"/>
    <brk id="65" min="1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138"/>
  <sheetViews>
    <sheetView view="pageBreakPreview" zoomScale="85" zoomScaleNormal="100" zoomScaleSheetLayoutView="85" workbookViewId="0">
      <selection activeCell="C16" sqref="C16:F16"/>
    </sheetView>
  </sheetViews>
  <sheetFormatPr defaultRowHeight="13.5"/>
  <cols>
    <col min="1" max="1" width="20.625" style="1" customWidth="1"/>
    <col min="2" max="2" width="12.625" style="1" customWidth="1"/>
    <col min="3" max="3" width="9.625" style="1" customWidth="1"/>
    <col min="4" max="4" width="6.125" style="1" customWidth="1"/>
    <col min="5" max="5" width="7.625" style="1" customWidth="1"/>
    <col min="6" max="6" width="12" style="1" customWidth="1"/>
    <col min="7" max="7" width="16.25" style="1" customWidth="1"/>
    <col min="8" max="8" width="8.625" style="1" customWidth="1"/>
    <col min="9" max="16384" width="9" style="1"/>
  </cols>
  <sheetData>
    <row r="1" spans="1:13" ht="39.950000000000003" customHeight="1">
      <c r="B1" s="82" t="s">
        <v>28</v>
      </c>
      <c r="C1" s="82"/>
      <c r="D1" s="82"/>
      <c r="E1" s="82"/>
    </row>
    <row r="2" spans="1:13" ht="14.25" thickBot="1">
      <c r="B2" s="83" t="s">
        <v>29</v>
      </c>
      <c r="C2" s="83"/>
      <c r="D2" s="83"/>
      <c r="E2" s="83"/>
    </row>
    <row r="3" spans="1:13">
      <c r="B3" s="83"/>
      <c r="C3" s="83"/>
      <c r="D3" s="83"/>
      <c r="E3" s="83"/>
      <c r="F3" s="80" t="s">
        <v>19</v>
      </c>
      <c r="G3" s="80"/>
      <c r="H3" s="2"/>
      <c r="I3" s="87" t="s">
        <v>43</v>
      </c>
      <c r="J3" s="88"/>
      <c r="K3" s="88"/>
      <c r="L3" s="88"/>
      <c r="M3" s="89"/>
    </row>
    <row r="4" spans="1:13">
      <c r="I4" s="90"/>
      <c r="J4" s="91"/>
      <c r="K4" s="91"/>
      <c r="L4" s="91"/>
      <c r="M4" s="92"/>
    </row>
    <row r="5" spans="1:13" ht="21.95" customHeight="1" thickBot="1">
      <c r="A5" s="3"/>
      <c r="B5" s="4" t="s">
        <v>0</v>
      </c>
      <c r="I5" s="93"/>
      <c r="J5" s="94"/>
      <c r="K5" s="94"/>
      <c r="L5" s="94"/>
      <c r="M5" s="95"/>
    </row>
    <row r="7" spans="1:13" ht="18.75" customHeight="1">
      <c r="C7" s="2"/>
      <c r="D7" s="65" t="s">
        <v>15</v>
      </c>
      <c r="E7" s="85"/>
      <c r="F7" s="85"/>
      <c r="G7" s="85"/>
    </row>
    <row r="8" spans="1:13">
      <c r="E8" s="85"/>
      <c r="F8" s="85"/>
      <c r="G8" s="85"/>
    </row>
    <row r="9" spans="1:13" ht="18.75">
      <c r="B9" s="5"/>
      <c r="D9" s="65" t="s">
        <v>16</v>
      </c>
      <c r="E9" s="85"/>
      <c r="F9" s="85"/>
      <c r="G9" s="85"/>
    </row>
    <row r="10" spans="1:13" ht="17.25">
      <c r="D10" s="7"/>
      <c r="E10" s="85"/>
      <c r="F10" s="85"/>
      <c r="G10" s="85"/>
    </row>
    <row r="11" spans="1:13" ht="18.75">
      <c r="B11" s="5"/>
      <c r="D11" s="66" t="s">
        <v>14</v>
      </c>
      <c r="E11" s="86"/>
      <c r="F11" s="86"/>
      <c r="G11" s="86"/>
    </row>
    <row r="12" spans="1:13" ht="17.25">
      <c r="D12" s="7"/>
    </row>
    <row r="14" spans="1:13" ht="17.25">
      <c r="A14" s="73" t="s">
        <v>18</v>
      </c>
      <c r="B14" s="73"/>
      <c r="C14" s="73"/>
      <c r="D14" s="73"/>
      <c r="E14" s="73"/>
    </row>
    <row r="15" spans="1:13">
      <c r="A15" s="2"/>
      <c r="B15" s="9"/>
      <c r="C15" s="64"/>
      <c r="D15" s="9"/>
      <c r="F15" s="11"/>
      <c r="G15" s="64"/>
    </row>
    <row r="16" spans="1:13" ht="26.25" customHeight="1">
      <c r="B16" s="6" t="s">
        <v>1</v>
      </c>
      <c r="C16" s="74">
        <f>G33</f>
        <v>16200</v>
      </c>
      <c r="D16" s="74"/>
      <c r="E16" s="74"/>
      <c r="F16" s="74"/>
      <c r="G16" s="1" t="s">
        <v>2</v>
      </c>
    </row>
    <row r="17" spans="1:14">
      <c r="C17" s="2"/>
    </row>
    <row r="19" spans="1:14" ht="17.25">
      <c r="A19" s="81" t="s">
        <v>3</v>
      </c>
      <c r="B19" s="81"/>
      <c r="C19" s="81"/>
      <c r="D19" s="81"/>
      <c r="E19" s="81"/>
      <c r="F19" s="81"/>
      <c r="G19" s="81"/>
      <c r="H19" s="37"/>
    </row>
    <row r="20" spans="1:14" s="12" customFormat="1" ht="27" customHeight="1">
      <c r="A20" s="63" t="s">
        <v>4</v>
      </c>
      <c r="B20" s="75" t="s">
        <v>5</v>
      </c>
      <c r="C20" s="75"/>
      <c r="D20" s="63" t="s">
        <v>6</v>
      </c>
      <c r="E20" s="63" t="s">
        <v>7</v>
      </c>
      <c r="F20" s="63" t="s">
        <v>8</v>
      </c>
      <c r="G20" s="36" t="s">
        <v>9</v>
      </c>
      <c r="H20" s="27"/>
      <c r="I20" s="25"/>
    </row>
    <row r="21" spans="1:14" ht="30" customHeight="1">
      <c r="A21" s="13" t="s">
        <v>32</v>
      </c>
      <c r="B21" s="72" t="s">
        <v>33</v>
      </c>
      <c r="C21" s="72"/>
      <c r="D21" s="67"/>
      <c r="E21" s="67"/>
      <c r="F21" s="67"/>
      <c r="G21" s="68">
        <v>15000</v>
      </c>
      <c r="H21" s="28"/>
      <c r="I21" s="26"/>
      <c r="J21" s="21"/>
      <c r="K21" s="21"/>
      <c r="L21" s="22"/>
      <c r="M21" s="23"/>
      <c r="N21" s="24"/>
    </row>
    <row r="22" spans="1:14" ht="30" customHeight="1">
      <c r="A22" s="13"/>
      <c r="B22" s="76" t="s">
        <v>30</v>
      </c>
      <c r="C22" s="77"/>
      <c r="D22" s="14"/>
      <c r="E22" s="15"/>
      <c r="F22" s="16"/>
      <c r="G22" s="38"/>
      <c r="H22" s="28"/>
      <c r="I22" s="26"/>
      <c r="J22" s="21"/>
      <c r="K22" s="21"/>
      <c r="L22" s="22"/>
      <c r="M22" s="23"/>
      <c r="N22" s="24"/>
    </row>
    <row r="23" spans="1:14" ht="30" customHeight="1">
      <c r="A23" s="13"/>
      <c r="B23" s="76"/>
      <c r="C23" s="77"/>
      <c r="D23" s="14"/>
      <c r="E23" s="15"/>
      <c r="F23" s="16"/>
      <c r="G23" s="38"/>
      <c r="H23" s="28"/>
      <c r="I23" s="26"/>
      <c r="J23" s="21"/>
      <c r="K23" s="21"/>
      <c r="L23" s="22"/>
      <c r="M23" s="23"/>
      <c r="N23" s="24"/>
    </row>
    <row r="24" spans="1:14" ht="30" customHeight="1">
      <c r="A24" s="13"/>
      <c r="B24" s="72"/>
      <c r="C24" s="72"/>
      <c r="D24" s="14"/>
      <c r="E24" s="15"/>
      <c r="F24" s="16"/>
      <c r="G24" s="38"/>
      <c r="H24" s="28"/>
      <c r="I24" s="26"/>
      <c r="J24" s="21"/>
      <c r="K24" s="21"/>
      <c r="L24" s="22"/>
      <c r="M24" s="23"/>
      <c r="N24" s="24"/>
    </row>
    <row r="25" spans="1:14" ht="30" customHeight="1">
      <c r="A25" s="13"/>
      <c r="B25" s="72"/>
      <c r="C25" s="72"/>
      <c r="D25" s="14"/>
      <c r="E25" s="15"/>
      <c r="F25" s="16"/>
      <c r="G25" s="38"/>
      <c r="H25" s="28"/>
      <c r="I25" s="26"/>
      <c r="J25" s="21"/>
      <c r="K25" s="21"/>
      <c r="L25" s="22"/>
      <c r="M25" s="23"/>
      <c r="N25" s="24"/>
    </row>
    <row r="26" spans="1:14" ht="30" customHeight="1">
      <c r="A26" s="13"/>
      <c r="B26" s="72"/>
      <c r="C26" s="72"/>
      <c r="D26" s="14"/>
      <c r="E26" s="15"/>
      <c r="F26" s="16"/>
      <c r="G26" s="38"/>
      <c r="H26" s="28"/>
      <c r="I26" s="26"/>
      <c r="J26" s="21"/>
      <c r="K26" s="21"/>
      <c r="L26" s="22"/>
      <c r="M26" s="23"/>
      <c r="N26" s="24"/>
    </row>
    <row r="27" spans="1:14" ht="30" customHeight="1">
      <c r="A27" s="13"/>
      <c r="B27" s="78"/>
      <c r="C27" s="79"/>
      <c r="D27" s="14"/>
      <c r="E27" s="15"/>
      <c r="F27" s="16"/>
      <c r="G27" s="38"/>
      <c r="H27" s="32"/>
      <c r="I27" s="26"/>
      <c r="J27" s="21"/>
      <c r="K27" s="21"/>
      <c r="L27" s="22"/>
      <c r="M27" s="23"/>
      <c r="N27" s="24"/>
    </row>
    <row r="28" spans="1:14" ht="30" customHeight="1">
      <c r="A28" s="13"/>
      <c r="B28" s="72"/>
      <c r="C28" s="72"/>
      <c r="D28" s="14"/>
      <c r="E28" s="15"/>
      <c r="F28" s="16"/>
      <c r="G28" s="38"/>
      <c r="H28" s="31"/>
      <c r="I28" s="26"/>
    </row>
    <row r="29" spans="1:14" ht="30" customHeight="1">
      <c r="A29" s="13"/>
      <c r="B29" s="72"/>
      <c r="C29" s="72"/>
      <c r="D29" s="14"/>
      <c r="E29" s="15"/>
      <c r="F29" s="16"/>
      <c r="G29" s="38"/>
      <c r="H29" s="30"/>
      <c r="I29" s="26"/>
    </row>
    <row r="30" spans="1:14" ht="30" customHeight="1">
      <c r="A30" s="13"/>
      <c r="B30" s="76" t="s">
        <v>10</v>
      </c>
      <c r="C30" s="77"/>
      <c r="D30" s="14"/>
      <c r="E30" s="15"/>
      <c r="F30" s="16"/>
      <c r="G30" s="38"/>
      <c r="H30" s="30"/>
      <c r="I30" s="26"/>
    </row>
    <row r="31" spans="1:14" ht="30" customHeight="1">
      <c r="A31" s="33" t="s">
        <v>11</v>
      </c>
      <c r="B31" s="72"/>
      <c r="C31" s="72"/>
      <c r="D31" s="14"/>
      <c r="E31" s="15"/>
      <c r="F31" s="16"/>
      <c r="G31" s="38">
        <f>SUM(G21:G30)</f>
        <v>15000</v>
      </c>
      <c r="H31" s="30"/>
      <c r="I31" s="26"/>
    </row>
    <row r="32" spans="1:14" ht="30" customHeight="1">
      <c r="A32" s="33" t="s">
        <v>12</v>
      </c>
      <c r="B32" s="72"/>
      <c r="C32" s="72"/>
      <c r="D32" s="14"/>
      <c r="E32" s="15"/>
      <c r="F32" s="16"/>
      <c r="G32" s="38">
        <f>INT(G31*0.08)</f>
        <v>1200</v>
      </c>
      <c r="H32" s="30"/>
      <c r="I32" s="26"/>
    </row>
    <row r="33" spans="1:9" ht="30" customHeight="1">
      <c r="A33" s="34" t="s">
        <v>13</v>
      </c>
      <c r="B33" s="72"/>
      <c r="C33" s="72"/>
      <c r="D33" s="17"/>
      <c r="E33" s="18"/>
      <c r="F33" s="18"/>
      <c r="G33" s="38">
        <f>INT(G31+G32)</f>
        <v>16200</v>
      </c>
      <c r="H33" s="29"/>
      <c r="I33" s="26"/>
    </row>
    <row r="34" spans="1:9">
      <c r="A34" s="19"/>
      <c r="B34" s="20"/>
      <c r="C34" s="20"/>
      <c r="D34" s="19"/>
      <c r="E34" s="19"/>
      <c r="F34" s="19"/>
      <c r="G34" s="19"/>
      <c r="H34" s="26"/>
    </row>
    <row r="35" spans="1:9">
      <c r="B35" s="2"/>
      <c r="C35" s="2"/>
    </row>
    <row r="36" spans="1:9">
      <c r="B36" s="2"/>
      <c r="C36" s="2"/>
    </row>
    <row r="37" spans="1:9">
      <c r="B37" s="2"/>
      <c r="C37" s="2"/>
    </row>
    <row r="38" spans="1:9">
      <c r="B38" s="2"/>
      <c r="C38" s="2"/>
    </row>
    <row r="39" spans="1:9">
      <c r="B39" s="2"/>
      <c r="C39" s="2"/>
    </row>
    <row r="40" spans="1:9">
      <c r="B40" s="2"/>
      <c r="C40" s="2"/>
    </row>
    <row r="41" spans="1:9">
      <c r="B41" s="2"/>
      <c r="C41" s="2"/>
    </row>
    <row r="42" spans="1:9">
      <c r="B42" s="2"/>
      <c r="C42" s="2"/>
    </row>
    <row r="43" spans="1:9">
      <c r="B43" s="2"/>
      <c r="C43" s="2"/>
    </row>
    <row r="44" spans="1:9">
      <c r="B44" s="2"/>
      <c r="C44" s="2"/>
    </row>
    <row r="45" spans="1:9">
      <c r="B45" s="2"/>
      <c r="C45" s="2"/>
    </row>
    <row r="46" spans="1:9">
      <c r="B46" s="2"/>
      <c r="C46" s="2"/>
    </row>
    <row r="47" spans="1:9">
      <c r="B47" s="2"/>
      <c r="C47" s="2"/>
    </row>
    <row r="48" spans="1:9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  <row r="65" spans="2:3">
      <c r="B65" s="2"/>
      <c r="C65" s="2"/>
    </row>
    <row r="66" spans="2:3">
      <c r="B66" s="2"/>
      <c r="C66" s="2"/>
    </row>
    <row r="67" spans="2:3">
      <c r="B67" s="2"/>
      <c r="C67" s="2"/>
    </row>
    <row r="68" spans="2:3">
      <c r="B68" s="2"/>
      <c r="C68" s="2"/>
    </row>
    <row r="69" spans="2:3">
      <c r="B69" s="2"/>
      <c r="C69" s="2"/>
    </row>
    <row r="70" spans="2:3">
      <c r="B70" s="2"/>
      <c r="C70" s="2"/>
    </row>
    <row r="71" spans="2:3">
      <c r="B71" s="2"/>
      <c r="C71" s="2"/>
    </row>
    <row r="72" spans="2:3">
      <c r="B72" s="2"/>
      <c r="C72" s="2"/>
    </row>
    <row r="73" spans="2:3">
      <c r="B73" s="2"/>
      <c r="C73" s="2"/>
    </row>
    <row r="74" spans="2:3">
      <c r="B74" s="2"/>
      <c r="C74" s="2"/>
    </row>
    <row r="75" spans="2:3">
      <c r="B75" s="2"/>
      <c r="C75" s="2"/>
    </row>
    <row r="76" spans="2:3">
      <c r="B76" s="2"/>
      <c r="C76" s="2"/>
    </row>
    <row r="77" spans="2:3">
      <c r="B77" s="2"/>
      <c r="C77" s="2"/>
    </row>
    <row r="78" spans="2:3">
      <c r="B78" s="2"/>
      <c r="C78" s="2"/>
    </row>
    <row r="79" spans="2:3">
      <c r="B79" s="2"/>
      <c r="C79" s="2"/>
    </row>
    <row r="80" spans="2:3">
      <c r="B80" s="2"/>
      <c r="C80" s="2"/>
    </row>
    <row r="81" spans="2:3">
      <c r="B81" s="2"/>
      <c r="C81" s="2"/>
    </row>
    <row r="82" spans="2:3">
      <c r="B82" s="2"/>
      <c r="C82" s="2"/>
    </row>
    <row r="83" spans="2:3">
      <c r="B83" s="2"/>
      <c r="C83" s="2"/>
    </row>
    <row r="84" spans="2:3">
      <c r="B84" s="2"/>
      <c r="C84" s="2"/>
    </row>
    <row r="85" spans="2:3">
      <c r="B85" s="2"/>
      <c r="C85" s="2"/>
    </row>
    <row r="86" spans="2:3">
      <c r="B86" s="2"/>
      <c r="C86" s="2"/>
    </row>
    <row r="87" spans="2:3">
      <c r="B87" s="2"/>
      <c r="C87" s="2"/>
    </row>
    <row r="88" spans="2:3">
      <c r="B88" s="2"/>
      <c r="C88" s="2"/>
    </row>
    <row r="89" spans="2:3">
      <c r="B89" s="2"/>
      <c r="C89" s="2"/>
    </row>
    <row r="90" spans="2:3">
      <c r="B90" s="2"/>
      <c r="C90" s="2"/>
    </row>
    <row r="91" spans="2:3">
      <c r="B91" s="2"/>
      <c r="C91" s="2"/>
    </row>
    <row r="92" spans="2:3">
      <c r="B92" s="2"/>
      <c r="C92" s="2"/>
    </row>
    <row r="93" spans="2:3">
      <c r="B93" s="2"/>
      <c r="C93" s="2"/>
    </row>
    <row r="94" spans="2:3">
      <c r="B94" s="2"/>
      <c r="C94" s="2"/>
    </row>
    <row r="95" spans="2:3">
      <c r="B95" s="2"/>
      <c r="C95" s="2"/>
    </row>
    <row r="96" spans="2:3">
      <c r="B96" s="2"/>
      <c r="C96" s="2"/>
    </row>
    <row r="97" spans="2:3">
      <c r="B97" s="2"/>
      <c r="C97" s="2"/>
    </row>
    <row r="98" spans="2:3">
      <c r="B98" s="2"/>
      <c r="C98" s="2"/>
    </row>
    <row r="99" spans="2:3">
      <c r="B99" s="2"/>
      <c r="C99" s="2"/>
    </row>
    <row r="100" spans="2:3">
      <c r="B100" s="2"/>
      <c r="C100" s="2"/>
    </row>
    <row r="101" spans="2:3">
      <c r="B101" s="2"/>
      <c r="C101" s="2"/>
    </row>
    <row r="102" spans="2:3">
      <c r="B102" s="2"/>
      <c r="C102" s="2"/>
    </row>
    <row r="103" spans="2:3">
      <c r="B103" s="2"/>
      <c r="C103" s="2"/>
    </row>
    <row r="104" spans="2:3">
      <c r="B104" s="2"/>
      <c r="C104" s="2"/>
    </row>
    <row r="105" spans="2:3">
      <c r="B105" s="2"/>
      <c r="C105" s="2"/>
    </row>
    <row r="106" spans="2:3">
      <c r="B106" s="2"/>
      <c r="C106" s="2"/>
    </row>
    <row r="107" spans="2:3">
      <c r="B107" s="2"/>
      <c r="C107" s="2"/>
    </row>
    <row r="108" spans="2:3">
      <c r="B108" s="2"/>
      <c r="C108" s="2"/>
    </row>
    <row r="109" spans="2:3">
      <c r="B109" s="2"/>
      <c r="C109" s="2"/>
    </row>
    <row r="110" spans="2:3">
      <c r="B110" s="2"/>
      <c r="C110" s="2"/>
    </row>
    <row r="111" spans="2:3">
      <c r="B111" s="2"/>
      <c r="C111" s="2"/>
    </row>
    <row r="112" spans="2:3">
      <c r="B112" s="2"/>
      <c r="C112" s="2"/>
    </row>
    <row r="113" spans="2:3">
      <c r="B113" s="2"/>
      <c r="C113" s="2"/>
    </row>
    <row r="114" spans="2:3">
      <c r="B114" s="2"/>
      <c r="C114" s="2"/>
    </row>
    <row r="115" spans="2:3">
      <c r="B115" s="2"/>
      <c r="C115" s="2"/>
    </row>
    <row r="116" spans="2:3">
      <c r="B116" s="2"/>
      <c r="C116" s="2"/>
    </row>
    <row r="117" spans="2:3">
      <c r="B117" s="2"/>
      <c r="C117" s="2"/>
    </row>
    <row r="118" spans="2:3">
      <c r="B118" s="2"/>
      <c r="C118" s="2"/>
    </row>
    <row r="119" spans="2:3">
      <c r="B119" s="2"/>
      <c r="C119" s="2"/>
    </row>
    <row r="120" spans="2:3">
      <c r="B120" s="2"/>
      <c r="C120" s="2"/>
    </row>
    <row r="121" spans="2:3">
      <c r="B121" s="2"/>
      <c r="C121" s="2"/>
    </row>
    <row r="122" spans="2:3">
      <c r="B122" s="2"/>
      <c r="C122" s="2"/>
    </row>
    <row r="123" spans="2:3">
      <c r="B123" s="2"/>
      <c r="C123" s="2"/>
    </row>
    <row r="124" spans="2:3">
      <c r="B124" s="2"/>
      <c r="C124" s="2"/>
    </row>
    <row r="125" spans="2:3">
      <c r="B125" s="2"/>
      <c r="C125" s="2"/>
    </row>
    <row r="126" spans="2:3">
      <c r="B126" s="2"/>
      <c r="C126" s="2"/>
    </row>
    <row r="127" spans="2:3">
      <c r="B127" s="2"/>
      <c r="C127" s="2"/>
    </row>
    <row r="128" spans="2:3">
      <c r="B128" s="2"/>
      <c r="C128" s="2"/>
    </row>
    <row r="129" spans="2:3">
      <c r="B129" s="2"/>
      <c r="C129" s="2"/>
    </row>
    <row r="130" spans="2:3">
      <c r="B130" s="2"/>
      <c r="C130" s="2"/>
    </row>
    <row r="131" spans="2:3">
      <c r="B131" s="2"/>
      <c r="C131" s="2"/>
    </row>
    <row r="132" spans="2:3">
      <c r="B132" s="2"/>
      <c r="C132" s="2"/>
    </row>
    <row r="133" spans="2:3">
      <c r="B133" s="2"/>
      <c r="C133" s="2"/>
    </row>
    <row r="134" spans="2:3">
      <c r="B134" s="2"/>
      <c r="C134" s="2"/>
    </row>
    <row r="135" spans="2:3">
      <c r="B135" s="2"/>
      <c r="C135" s="2"/>
    </row>
    <row r="136" spans="2:3">
      <c r="B136" s="2"/>
      <c r="C136" s="2"/>
    </row>
    <row r="137" spans="2:3">
      <c r="B137" s="2"/>
      <c r="C137" s="2"/>
    </row>
    <row r="138" spans="2:3">
      <c r="B138" s="2"/>
      <c r="C138" s="2"/>
    </row>
  </sheetData>
  <mergeCells count="22">
    <mergeCell ref="A19:G19"/>
    <mergeCell ref="B1:E1"/>
    <mergeCell ref="B2:E3"/>
    <mergeCell ref="F3:G3"/>
    <mergeCell ref="A14:E14"/>
    <mergeCell ref="C16:F16"/>
    <mergeCell ref="B32:C32"/>
    <mergeCell ref="B33:C33"/>
    <mergeCell ref="E7:G11"/>
    <mergeCell ref="I3:M5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</mergeCells>
  <phoneticPr fontId="4"/>
  <pageMargins left="1.1811023622047245" right="0.39370078740157483" top="1.1811023622047245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42"/>
  <sheetViews>
    <sheetView view="pageBreakPreview" zoomScale="90" zoomScaleNormal="100" zoomScaleSheetLayoutView="90" workbookViewId="0">
      <selection activeCell="I4" sqref="I4:K12"/>
    </sheetView>
  </sheetViews>
  <sheetFormatPr defaultRowHeight="18.75"/>
  <cols>
    <col min="1" max="1" width="4" style="39" customWidth="1"/>
    <col min="2" max="2" width="22.625" style="40" customWidth="1"/>
    <col min="3" max="3" width="18.75" style="40" customWidth="1"/>
    <col min="4" max="4" width="8.625" style="40" customWidth="1"/>
    <col min="5" max="6" width="11.75" style="40" customWidth="1"/>
    <col min="7" max="7" width="14.625" style="40" customWidth="1"/>
    <col min="8" max="8" width="7.625" style="40" customWidth="1"/>
    <col min="9" max="9" width="14.625" style="40" customWidth="1"/>
    <col min="10" max="10" width="13.125" style="40" customWidth="1"/>
    <col min="11" max="11" width="14.25" style="40" customWidth="1"/>
    <col min="12" max="12" width="11.625" style="40" bestFit="1" customWidth="1"/>
    <col min="13" max="13" width="9" style="40"/>
    <col min="14" max="14" width="10.5" style="40" bestFit="1" customWidth="1"/>
    <col min="15" max="15" width="9" style="40"/>
    <col min="16" max="16" width="10.5" style="40" bestFit="1" customWidth="1"/>
    <col min="17" max="16384" width="9" style="40"/>
  </cols>
  <sheetData>
    <row r="2" spans="1:16">
      <c r="C2" s="40" t="str">
        <f>IF($B$1=1,C5,"")</f>
        <v/>
      </c>
      <c r="D2" s="40" t="str">
        <f>IF($B$1=1,D5,"")</f>
        <v/>
      </c>
      <c r="E2" s="40" t="str">
        <f>IF($B$1=1,E5,"")</f>
        <v/>
      </c>
      <c r="G2" s="40" t="str">
        <f>IF($B$1=1,G5,"")</f>
        <v/>
      </c>
    </row>
    <row r="3" spans="1:16" s="41" customFormat="1" ht="30" customHeight="1" thickBot="1">
      <c r="A3" s="84" t="s">
        <v>20</v>
      </c>
      <c r="B3" s="84"/>
      <c r="C3" s="84"/>
      <c r="D3" s="84"/>
      <c r="E3" s="84"/>
      <c r="F3" s="84"/>
      <c r="G3" s="84"/>
      <c r="H3" s="96"/>
    </row>
    <row r="4" spans="1:16" ht="30" customHeight="1">
      <c r="A4" s="42" t="s">
        <v>27</v>
      </c>
      <c r="B4" s="50" t="s">
        <v>21</v>
      </c>
      <c r="C4" s="43" t="s">
        <v>22</v>
      </c>
      <c r="D4" s="44" t="s">
        <v>23</v>
      </c>
      <c r="E4" s="43" t="s">
        <v>24</v>
      </c>
      <c r="F4" s="43" t="s">
        <v>26</v>
      </c>
      <c r="G4" s="43" t="s">
        <v>25</v>
      </c>
      <c r="H4" s="69"/>
      <c r="I4" s="99" t="s">
        <v>44</v>
      </c>
      <c r="J4" s="99"/>
      <c r="K4" s="99"/>
    </row>
    <row r="5" spans="1:16" ht="27" customHeight="1">
      <c r="A5" s="42">
        <v>1</v>
      </c>
      <c r="B5" s="51" t="s">
        <v>31</v>
      </c>
      <c r="C5" s="45"/>
      <c r="D5" s="44" t="s">
        <v>34</v>
      </c>
      <c r="E5" s="46">
        <v>5</v>
      </c>
      <c r="F5" s="46">
        <v>1000</v>
      </c>
      <c r="G5" s="60">
        <f>E5*F5</f>
        <v>5000</v>
      </c>
      <c r="H5" s="70"/>
      <c r="I5" s="100"/>
      <c r="J5" s="100"/>
      <c r="K5" s="100"/>
      <c r="L5" s="48"/>
      <c r="M5" s="48"/>
      <c r="N5" s="48"/>
      <c r="O5" s="48"/>
      <c r="P5" s="48"/>
    </row>
    <row r="6" spans="1:16" ht="27" customHeight="1">
      <c r="A6" s="42">
        <v>2</v>
      </c>
      <c r="B6" s="51" t="s">
        <v>37</v>
      </c>
      <c r="C6" s="45"/>
      <c r="D6" s="44" t="s">
        <v>35</v>
      </c>
      <c r="E6" s="46">
        <v>10</v>
      </c>
      <c r="F6" s="46">
        <v>100</v>
      </c>
      <c r="G6" s="60">
        <f t="shared" ref="G6:G10" si="0">E6*F6</f>
        <v>1000</v>
      </c>
      <c r="H6" s="70"/>
      <c r="I6" s="100"/>
      <c r="J6" s="100"/>
      <c r="K6" s="100"/>
      <c r="L6" s="48"/>
      <c r="M6" s="48"/>
      <c r="N6" s="48"/>
      <c r="O6" s="48"/>
      <c r="P6" s="48"/>
    </row>
    <row r="7" spans="1:16" ht="27" customHeight="1">
      <c r="A7" s="42">
        <v>3</v>
      </c>
      <c r="B7" s="51" t="s">
        <v>38</v>
      </c>
      <c r="C7" s="45"/>
      <c r="D7" s="44" t="s">
        <v>36</v>
      </c>
      <c r="E7" s="46">
        <v>20</v>
      </c>
      <c r="F7" s="46">
        <v>150</v>
      </c>
      <c r="G7" s="60">
        <f t="shared" si="0"/>
        <v>3000</v>
      </c>
      <c r="H7" s="70"/>
      <c r="I7" s="100"/>
      <c r="J7" s="100"/>
      <c r="K7" s="100"/>
      <c r="L7" s="48"/>
      <c r="M7" s="48"/>
      <c r="N7" s="48"/>
      <c r="O7" s="48"/>
      <c r="P7" s="48"/>
    </row>
    <row r="8" spans="1:16" ht="27" customHeight="1">
      <c r="A8" s="42">
        <v>4</v>
      </c>
      <c r="B8" s="51" t="s">
        <v>39</v>
      </c>
      <c r="C8" s="45"/>
      <c r="D8" s="44" t="s">
        <v>36</v>
      </c>
      <c r="E8" s="46">
        <v>5</v>
      </c>
      <c r="F8" s="46">
        <v>120</v>
      </c>
      <c r="G8" s="60">
        <f t="shared" si="0"/>
        <v>600</v>
      </c>
      <c r="H8" s="70"/>
      <c r="I8" s="100"/>
      <c r="J8" s="100"/>
      <c r="K8" s="100"/>
      <c r="L8" s="48"/>
      <c r="M8" s="48"/>
      <c r="N8" s="48"/>
      <c r="O8" s="48"/>
      <c r="P8" s="48"/>
    </row>
    <row r="9" spans="1:16" ht="27" customHeight="1">
      <c r="A9" s="42">
        <v>5</v>
      </c>
      <c r="B9" s="51" t="s">
        <v>40</v>
      </c>
      <c r="C9" s="45"/>
      <c r="D9" s="44" t="s">
        <v>36</v>
      </c>
      <c r="E9" s="46">
        <v>30</v>
      </c>
      <c r="F9" s="46">
        <v>80</v>
      </c>
      <c r="G9" s="60">
        <f t="shared" si="0"/>
        <v>2400</v>
      </c>
      <c r="H9" s="70"/>
      <c r="I9" s="100"/>
      <c r="J9" s="100"/>
      <c r="K9" s="100"/>
      <c r="L9" s="48"/>
      <c r="M9" s="48"/>
      <c r="N9" s="48"/>
      <c r="O9" s="48"/>
      <c r="P9" s="48"/>
    </row>
    <row r="10" spans="1:16" ht="27" customHeight="1">
      <c r="A10" s="42">
        <v>6</v>
      </c>
      <c r="B10" s="51" t="s">
        <v>41</v>
      </c>
      <c r="C10" s="45"/>
      <c r="D10" s="44" t="s">
        <v>36</v>
      </c>
      <c r="E10" s="46">
        <v>15</v>
      </c>
      <c r="F10" s="46">
        <v>200</v>
      </c>
      <c r="G10" s="60">
        <f t="shared" si="0"/>
        <v>3000</v>
      </c>
      <c r="H10" s="70"/>
      <c r="I10" s="100"/>
      <c r="J10" s="100"/>
      <c r="K10" s="100"/>
      <c r="L10" s="48"/>
      <c r="M10" s="48"/>
      <c r="N10" s="48"/>
      <c r="O10" s="48"/>
      <c r="P10" s="48"/>
    </row>
    <row r="11" spans="1:16" ht="27" customHeight="1">
      <c r="A11" s="42"/>
      <c r="B11" s="51"/>
      <c r="C11" s="45" t="s">
        <v>30</v>
      </c>
      <c r="D11" s="44"/>
      <c r="E11" s="46"/>
      <c r="F11" s="46"/>
      <c r="G11" s="60"/>
      <c r="H11" s="70"/>
      <c r="I11" s="100"/>
      <c r="J11" s="100"/>
      <c r="K11" s="100"/>
      <c r="L11" s="48"/>
      <c r="M11" s="48"/>
      <c r="N11" s="48"/>
      <c r="O11" s="48"/>
      <c r="P11" s="48"/>
    </row>
    <row r="12" spans="1:16" ht="27" customHeight="1">
      <c r="A12" s="42"/>
      <c r="B12" s="51"/>
      <c r="C12" s="45"/>
      <c r="D12" s="44"/>
      <c r="E12" s="46"/>
      <c r="F12" s="46"/>
      <c r="G12" s="60"/>
      <c r="H12" s="70"/>
      <c r="I12" s="100"/>
      <c r="J12" s="100"/>
      <c r="K12" s="100"/>
      <c r="L12" s="48"/>
      <c r="M12" s="48"/>
      <c r="N12" s="48"/>
      <c r="O12" s="48"/>
      <c r="P12" s="48"/>
    </row>
    <row r="13" spans="1:16" ht="27" customHeight="1">
      <c r="A13" s="42"/>
      <c r="B13" s="51"/>
      <c r="C13" s="45"/>
      <c r="D13" s="44"/>
      <c r="E13" s="46"/>
      <c r="F13" s="46"/>
      <c r="G13" s="60"/>
      <c r="H13" s="70"/>
      <c r="I13" s="48"/>
      <c r="J13" s="48"/>
      <c r="K13" s="48"/>
      <c r="L13" s="48"/>
      <c r="M13" s="48"/>
      <c r="N13" s="48"/>
      <c r="O13" s="48"/>
      <c r="P13" s="48"/>
    </row>
    <row r="14" spans="1:16" ht="27" customHeight="1">
      <c r="A14" s="42"/>
      <c r="B14" s="51"/>
      <c r="C14" s="45"/>
      <c r="D14" s="44"/>
      <c r="E14" s="46"/>
      <c r="F14" s="46"/>
      <c r="G14" s="60"/>
      <c r="H14" s="70"/>
      <c r="I14" s="48"/>
      <c r="J14" s="48"/>
      <c r="K14" s="48"/>
      <c r="L14" s="48"/>
      <c r="M14" s="48"/>
      <c r="N14" s="48"/>
      <c r="O14" s="48"/>
      <c r="P14" s="48"/>
    </row>
    <row r="15" spans="1:16" ht="27" customHeight="1">
      <c r="A15" s="42"/>
      <c r="B15" s="51"/>
      <c r="C15" s="45"/>
      <c r="D15" s="44"/>
      <c r="E15" s="46"/>
      <c r="F15" s="46"/>
      <c r="G15" s="60"/>
      <c r="H15" s="70"/>
      <c r="I15" s="48"/>
      <c r="J15" s="48"/>
      <c r="K15" s="48"/>
      <c r="L15" s="48"/>
      <c r="M15" s="48"/>
      <c r="N15" s="48"/>
      <c r="O15" s="48"/>
      <c r="P15" s="48"/>
    </row>
    <row r="16" spans="1:16" ht="27" customHeight="1">
      <c r="A16" s="42"/>
      <c r="B16" s="51"/>
      <c r="C16" s="45"/>
      <c r="D16" s="44"/>
      <c r="E16" s="46"/>
      <c r="F16" s="46"/>
      <c r="G16" s="60"/>
      <c r="H16" s="70"/>
      <c r="I16" s="48"/>
      <c r="J16" s="48"/>
      <c r="K16" s="48"/>
      <c r="L16" s="48"/>
      <c r="M16" s="48"/>
      <c r="N16" s="48"/>
      <c r="O16" s="48"/>
      <c r="P16" s="48"/>
    </row>
    <row r="17" spans="1:16" ht="27" customHeight="1">
      <c r="A17" s="42"/>
      <c r="B17" s="51"/>
      <c r="C17" s="45"/>
      <c r="D17" s="44"/>
      <c r="E17" s="46"/>
      <c r="F17" s="46"/>
      <c r="G17" s="60"/>
      <c r="H17" s="70"/>
      <c r="I17" s="48"/>
      <c r="J17" s="48"/>
      <c r="K17" s="48"/>
      <c r="L17" s="48"/>
      <c r="M17" s="48"/>
      <c r="N17" s="48"/>
      <c r="O17" s="48"/>
      <c r="P17" s="48"/>
    </row>
    <row r="18" spans="1:16" ht="27" customHeight="1">
      <c r="A18" s="42"/>
      <c r="B18" s="51"/>
      <c r="C18" s="45"/>
      <c r="D18" s="44"/>
      <c r="E18" s="46"/>
      <c r="F18" s="46"/>
      <c r="G18" s="60"/>
      <c r="H18" s="70"/>
      <c r="I18" s="48"/>
      <c r="J18" s="48"/>
      <c r="K18" s="48"/>
      <c r="L18" s="48"/>
      <c r="M18" s="48"/>
      <c r="N18" s="48"/>
      <c r="O18" s="48"/>
      <c r="P18" s="48"/>
    </row>
    <row r="19" spans="1:16" ht="27" customHeight="1">
      <c r="A19" s="42"/>
      <c r="B19" s="51"/>
      <c r="C19" s="45"/>
      <c r="D19" s="44"/>
      <c r="E19" s="46"/>
      <c r="F19" s="46"/>
      <c r="G19" s="60"/>
      <c r="H19" s="70"/>
      <c r="I19" s="48"/>
      <c r="J19" s="48"/>
      <c r="K19" s="48"/>
      <c r="L19" s="48"/>
      <c r="M19" s="48"/>
      <c r="N19" s="48"/>
      <c r="O19" s="48"/>
      <c r="P19" s="48"/>
    </row>
    <row r="20" spans="1:16" ht="27" customHeight="1">
      <c r="A20" s="42"/>
      <c r="B20" s="51"/>
      <c r="C20" s="45"/>
      <c r="D20" s="44"/>
      <c r="E20" s="46"/>
      <c r="F20" s="46"/>
      <c r="G20" s="60"/>
      <c r="H20" s="70"/>
      <c r="I20" s="48"/>
      <c r="J20" s="48"/>
      <c r="K20" s="48"/>
      <c r="L20" s="48"/>
      <c r="M20" s="48"/>
      <c r="N20" s="48"/>
      <c r="O20" s="48"/>
      <c r="P20" s="48"/>
    </row>
    <row r="21" spans="1:16" ht="27" customHeight="1">
      <c r="A21" s="42"/>
      <c r="B21" s="51"/>
      <c r="C21" s="45"/>
      <c r="D21" s="44"/>
      <c r="E21" s="46"/>
      <c r="F21" s="46"/>
      <c r="G21" s="60"/>
      <c r="H21" s="70"/>
      <c r="I21" s="48"/>
      <c r="J21" s="48"/>
      <c r="K21" s="48"/>
      <c r="L21" s="48"/>
      <c r="M21" s="48"/>
      <c r="N21" s="48"/>
      <c r="O21" s="48"/>
      <c r="P21" s="48"/>
    </row>
    <row r="22" spans="1:16" ht="27" customHeight="1">
      <c r="A22" s="42"/>
      <c r="B22" s="51"/>
      <c r="C22" s="45"/>
      <c r="D22" s="44"/>
      <c r="E22" s="46"/>
      <c r="F22" s="46"/>
      <c r="G22" s="60"/>
      <c r="H22" s="70"/>
      <c r="I22" s="48"/>
      <c r="J22" s="48"/>
      <c r="K22" s="48"/>
      <c r="L22" s="48"/>
      <c r="M22" s="48"/>
      <c r="N22" s="48"/>
      <c r="O22" s="48"/>
      <c r="P22" s="48"/>
    </row>
    <row r="23" spans="1:16" ht="27" customHeight="1">
      <c r="A23" s="42"/>
      <c r="B23" s="51"/>
      <c r="C23" s="45"/>
      <c r="D23" s="44"/>
      <c r="E23" s="46"/>
      <c r="F23" s="46"/>
      <c r="G23" s="60"/>
      <c r="H23" s="70"/>
      <c r="I23" s="48"/>
      <c r="J23" s="48"/>
      <c r="K23" s="48"/>
      <c r="L23" s="48"/>
      <c r="M23" s="48"/>
      <c r="N23" s="48"/>
      <c r="O23" s="48"/>
      <c r="P23" s="48"/>
    </row>
    <row r="24" spans="1:16" ht="27" customHeight="1">
      <c r="A24" s="42"/>
      <c r="B24" s="51"/>
      <c r="C24" s="45"/>
      <c r="D24" s="44"/>
      <c r="E24" s="46"/>
      <c r="F24" s="46"/>
      <c r="G24" s="60"/>
      <c r="H24" s="70"/>
      <c r="I24" s="48"/>
      <c r="J24" s="48"/>
      <c r="K24" s="48"/>
      <c r="L24" s="48"/>
      <c r="M24" s="48"/>
      <c r="N24" s="48"/>
      <c r="O24" s="48"/>
      <c r="P24" s="48"/>
    </row>
    <row r="25" spans="1:16" ht="27" customHeight="1">
      <c r="A25" s="42"/>
      <c r="B25" s="51"/>
      <c r="C25" s="45"/>
      <c r="D25" s="44"/>
      <c r="E25" s="46"/>
      <c r="F25" s="46"/>
      <c r="G25" s="60"/>
      <c r="H25" s="70"/>
      <c r="I25" s="48"/>
      <c r="J25" s="48"/>
      <c r="K25" s="48"/>
      <c r="L25" s="48"/>
      <c r="M25" s="48"/>
      <c r="N25" s="48"/>
      <c r="O25" s="48"/>
      <c r="P25" s="48"/>
    </row>
    <row r="26" spans="1:16" ht="27" customHeight="1">
      <c r="A26" s="42"/>
      <c r="B26" s="51"/>
      <c r="C26" s="45"/>
      <c r="D26" s="44"/>
      <c r="E26" s="46"/>
      <c r="F26" s="46"/>
      <c r="G26" s="60"/>
      <c r="H26" s="70"/>
      <c r="I26" s="48"/>
      <c r="J26" s="48"/>
      <c r="K26" s="48"/>
      <c r="L26" s="48"/>
      <c r="M26" s="48"/>
      <c r="N26" s="48"/>
      <c r="O26" s="48"/>
      <c r="P26" s="48"/>
    </row>
    <row r="27" spans="1:16" ht="27" customHeight="1">
      <c r="A27" s="42"/>
      <c r="B27" s="51"/>
      <c r="C27" s="45"/>
      <c r="D27" s="44"/>
      <c r="E27" s="46"/>
      <c r="F27" s="46"/>
      <c r="G27" s="60"/>
      <c r="H27" s="70"/>
      <c r="I27" s="48"/>
      <c r="J27" s="48"/>
      <c r="K27" s="48"/>
      <c r="L27" s="48"/>
      <c r="M27" s="48"/>
      <c r="N27" s="48"/>
      <c r="O27" s="48"/>
      <c r="P27" s="48"/>
    </row>
    <row r="28" spans="1:16" ht="27" customHeight="1">
      <c r="A28" s="42"/>
      <c r="B28" s="51"/>
      <c r="C28" s="45"/>
      <c r="D28" s="44"/>
      <c r="E28" s="46"/>
      <c r="F28" s="46"/>
      <c r="G28" s="60"/>
      <c r="H28" s="70"/>
      <c r="I28" s="48"/>
      <c r="J28" s="48"/>
      <c r="K28" s="48"/>
      <c r="L28" s="48"/>
      <c r="M28" s="48"/>
      <c r="N28" s="48"/>
      <c r="O28" s="48"/>
      <c r="P28" s="48"/>
    </row>
    <row r="29" spans="1:16" ht="27" customHeight="1">
      <c r="A29" s="42"/>
      <c r="B29" s="51"/>
      <c r="C29" s="45"/>
      <c r="D29" s="44"/>
      <c r="E29" s="46"/>
      <c r="F29" s="46"/>
      <c r="G29" s="60"/>
      <c r="H29" s="70"/>
      <c r="I29" s="48"/>
      <c r="J29" s="48"/>
      <c r="K29" s="48"/>
      <c r="L29" s="48"/>
      <c r="M29" s="48"/>
      <c r="N29" s="48"/>
      <c r="O29" s="48"/>
      <c r="P29" s="48"/>
    </row>
    <row r="30" spans="1:16" ht="27" customHeight="1">
      <c r="A30" s="42"/>
      <c r="B30" s="51"/>
      <c r="C30" s="45"/>
      <c r="D30" s="44"/>
      <c r="E30" s="46"/>
      <c r="F30" s="46"/>
      <c r="G30" s="60"/>
      <c r="H30" s="70"/>
      <c r="I30" s="48"/>
      <c r="J30" s="48"/>
      <c r="K30" s="48"/>
      <c r="L30" s="48"/>
      <c r="M30" s="48"/>
      <c r="N30" s="48"/>
      <c r="O30" s="48"/>
      <c r="P30" s="48"/>
    </row>
    <row r="31" spans="1:16" ht="27" customHeight="1">
      <c r="A31" s="42"/>
      <c r="B31" s="51"/>
      <c r="C31" s="45"/>
      <c r="D31" s="44"/>
      <c r="E31" s="46"/>
      <c r="F31" s="46"/>
      <c r="G31" s="60"/>
      <c r="H31" s="70"/>
      <c r="I31" s="48"/>
      <c r="J31" s="48"/>
      <c r="K31" s="48"/>
      <c r="L31" s="48"/>
      <c r="M31" s="48"/>
      <c r="N31" s="48"/>
      <c r="O31" s="48"/>
      <c r="P31" s="48"/>
    </row>
    <row r="32" spans="1:16" ht="27" customHeight="1">
      <c r="A32" s="42"/>
      <c r="B32" s="51"/>
      <c r="C32" s="45"/>
      <c r="D32" s="44"/>
      <c r="E32" s="46"/>
      <c r="F32" s="46"/>
      <c r="G32" s="60"/>
      <c r="H32" s="70"/>
      <c r="I32" s="48"/>
      <c r="J32" s="48"/>
      <c r="K32" s="48"/>
      <c r="L32" s="48"/>
      <c r="M32" s="48"/>
      <c r="N32" s="48"/>
      <c r="O32" s="48"/>
      <c r="P32" s="48"/>
    </row>
    <row r="33" spans="1:16" ht="27" customHeight="1">
      <c r="A33" s="42"/>
      <c r="B33" s="51"/>
      <c r="C33" s="45"/>
      <c r="D33" s="44"/>
      <c r="E33" s="46"/>
      <c r="F33" s="46"/>
      <c r="G33" s="60"/>
      <c r="H33" s="70"/>
      <c r="I33" s="48"/>
      <c r="J33" s="48"/>
      <c r="K33" s="48"/>
      <c r="L33" s="48"/>
      <c r="M33" s="48"/>
      <c r="N33" s="48"/>
      <c r="O33" s="48"/>
      <c r="P33" s="48"/>
    </row>
    <row r="34" spans="1:16" ht="27" customHeight="1">
      <c r="A34" s="42"/>
      <c r="B34" s="51"/>
      <c r="C34" s="45"/>
      <c r="D34" s="44"/>
      <c r="E34" s="46"/>
      <c r="F34" s="46"/>
      <c r="G34" s="60"/>
      <c r="H34" s="70"/>
      <c r="I34" s="48"/>
      <c r="J34" s="48"/>
      <c r="K34" s="48"/>
      <c r="L34" s="48"/>
      <c r="M34" s="48"/>
      <c r="N34" s="48"/>
      <c r="O34" s="48"/>
      <c r="P34" s="48"/>
    </row>
    <row r="35" spans="1:16" ht="27" customHeight="1">
      <c r="A35" s="97" t="s">
        <v>42</v>
      </c>
      <c r="B35" s="98"/>
      <c r="C35" s="61"/>
      <c r="D35" s="44"/>
      <c r="E35" s="62"/>
      <c r="F35" s="62"/>
      <c r="G35" s="60">
        <f>SUM(G5:G33)</f>
        <v>15000</v>
      </c>
      <c r="H35" s="70"/>
      <c r="I35" s="48"/>
      <c r="J35" s="48"/>
      <c r="K35" s="48"/>
      <c r="L35" s="48"/>
      <c r="M35" s="48"/>
      <c r="N35" s="48"/>
      <c r="O35" s="48"/>
      <c r="P35" s="48"/>
    </row>
    <row r="36" spans="1:16" ht="27" customHeight="1">
      <c r="A36" s="49"/>
      <c r="B36" s="52"/>
      <c r="C36" s="53"/>
      <c r="D36" s="54"/>
      <c r="E36" s="55"/>
      <c r="F36" s="55"/>
      <c r="G36" s="56"/>
      <c r="H36" s="47"/>
      <c r="I36" s="48"/>
      <c r="J36" s="48"/>
      <c r="K36" s="48"/>
      <c r="L36" s="48"/>
      <c r="M36" s="48"/>
      <c r="N36" s="48"/>
      <c r="O36" s="48"/>
      <c r="P36" s="48"/>
    </row>
    <row r="37" spans="1:16" ht="27" customHeight="1">
      <c r="A37" s="49"/>
      <c r="B37" s="52"/>
      <c r="C37" s="53"/>
      <c r="D37" s="54"/>
      <c r="E37" s="55"/>
      <c r="F37" s="55"/>
      <c r="G37" s="56"/>
      <c r="H37" s="47"/>
      <c r="I37" s="48"/>
      <c r="J37" s="48"/>
      <c r="K37" s="48"/>
      <c r="L37" s="48"/>
      <c r="M37" s="48"/>
      <c r="N37" s="48"/>
      <c r="O37" s="48"/>
      <c r="P37" s="48"/>
    </row>
    <row r="38" spans="1:16" ht="27" customHeight="1">
      <c r="A38" s="49"/>
      <c r="B38" s="52"/>
      <c r="C38" s="53"/>
      <c r="D38" s="54"/>
      <c r="E38" s="55"/>
      <c r="F38" s="55"/>
      <c r="G38" s="56"/>
      <c r="H38" s="47"/>
      <c r="I38" s="48"/>
      <c r="J38" s="48"/>
      <c r="K38" s="48"/>
      <c r="L38" s="48"/>
      <c r="M38" s="48"/>
      <c r="N38" s="48"/>
      <c r="O38" s="48"/>
      <c r="P38" s="48"/>
    </row>
    <row r="39" spans="1:16" ht="27" customHeight="1">
      <c r="A39" s="49"/>
      <c r="B39" s="52"/>
      <c r="C39" s="53"/>
      <c r="D39" s="54"/>
      <c r="E39" s="55"/>
      <c r="F39" s="55"/>
      <c r="G39" s="56"/>
      <c r="H39" s="47"/>
      <c r="I39" s="48"/>
      <c r="J39" s="48"/>
      <c r="K39" s="48"/>
      <c r="L39" s="48"/>
      <c r="M39" s="48"/>
      <c r="N39" s="48"/>
      <c r="O39" s="48"/>
      <c r="P39" s="48"/>
    </row>
    <row r="40" spans="1:16" ht="27" customHeight="1">
      <c r="A40" s="49"/>
      <c r="B40" s="52"/>
      <c r="C40" s="53"/>
      <c r="D40" s="54"/>
      <c r="E40" s="55"/>
      <c r="F40" s="55"/>
      <c r="G40" s="56"/>
      <c r="H40" s="47"/>
      <c r="I40" s="48"/>
      <c r="J40" s="48"/>
      <c r="K40" s="48"/>
      <c r="L40" s="48"/>
      <c r="M40" s="48"/>
      <c r="N40" s="48"/>
      <c r="O40" s="48"/>
      <c r="P40" s="48"/>
    </row>
    <row r="41" spans="1:16" ht="27" customHeight="1">
      <c r="A41" s="49"/>
      <c r="B41" s="52"/>
      <c r="C41" s="53"/>
      <c r="D41" s="54"/>
      <c r="E41" s="55"/>
      <c r="F41" s="55"/>
      <c r="G41" s="56"/>
      <c r="H41" s="47"/>
      <c r="I41" s="48"/>
      <c r="J41" s="48"/>
      <c r="K41" s="48"/>
      <c r="L41" s="48"/>
      <c r="M41" s="48"/>
      <c r="N41" s="48"/>
      <c r="O41" s="48"/>
      <c r="P41" s="48"/>
    </row>
    <row r="42" spans="1:16" ht="27" customHeight="1">
      <c r="A42" s="49"/>
      <c r="B42" s="52"/>
      <c r="C42" s="53"/>
      <c r="D42" s="54"/>
      <c r="E42" s="55"/>
      <c r="F42" s="55"/>
      <c r="G42" s="56"/>
      <c r="H42" s="47"/>
      <c r="I42" s="48"/>
      <c r="J42" s="48"/>
      <c r="K42" s="48"/>
      <c r="L42" s="48"/>
      <c r="M42" s="48"/>
      <c r="N42" s="48"/>
      <c r="O42" s="48"/>
      <c r="P42" s="48"/>
    </row>
    <row r="43" spans="1:16" ht="27" customHeight="1">
      <c r="A43" s="49"/>
      <c r="B43" s="52"/>
      <c r="C43" s="53"/>
      <c r="D43" s="54"/>
      <c r="E43" s="55"/>
      <c r="F43" s="55"/>
      <c r="G43" s="56"/>
      <c r="H43" s="47"/>
      <c r="I43" s="48"/>
      <c r="J43" s="48"/>
      <c r="K43" s="48"/>
      <c r="L43" s="48"/>
      <c r="M43" s="48"/>
      <c r="N43" s="48"/>
      <c r="O43" s="48"/>
      <c r="P43" s="48"/>
    </row>
    <row r="44" spans="1:16" ht="27" customHeight="1">
      <c r="A44" s="49"/>
      <c r="B44" s="52"/>
      <c r="C44" s="53"/>
      <c r="D44" s="54"/>
      <c r="E44" s="55"/>
      <c r="F44" s="55"/>
      <c r="G44" s="56"/>
      <c r="H44" s="47"/>
      <c r="I44" s="48"/>
      <c r="J44" s="48"/>
      <c r="K44" s="48"/>
      <c r="L44" s="48"/>
      <c r="M44" s="48"/>
      <c r="N44" s="48"/>
      <c r="O44" s="48"/>
      <c r="P44" s="48"/>
    </row>
    <row r="45" spans="1:16" ht="27" customHeight="1">
      <c r="A45" s="49"/>
      <c r="B45" s="52"/>
      <c r="C45" s="53"/>
      <c r="D45" s="54"/>
      <c r="E45" s="55"/>
      <c r="F45" s="55"/>
      <c r="G45" s="56"/>
      <c r="H45" s="47"/>
      <c r="I45" s="48"/>
      <c r="J45" s="48"/>
      <c r="K45" s="48"/>
      <c r="L45" s="48"/>
      <c r="M45" s="48"/>
      <c r="N45" s="48"/>
      <c r="O45" s="48"/>
      <c r="P45" s="48"/>
    </row>
    <row r="46" spans="1:16" ht="27" customHeight="1">
      <c r="A46" s="49"/>
      <c r="B46" s="52"/>
      <c r="C46" s="53"/>
      <c r="D46" s="54"/>
      <c r="E46" s="55"/>
      <c r="F46" s="55"/>
      <c r="G46" s="56"/>
      <c r="H46" s="47"/>
      <c r="I46" s="48"/>
      <c r="J46" s="48"/>
      <c r="K46" s="48"/>
      <c r="L46" s="48"/>
      <c r="M46" s="48"/>
      <c r="N46" s="48"/>
      <c r="O46" s="48"/>
      <c r="P46" s="48"/>
    </row>
    <row r="47" spans="1:16" ht="27" customHeight="1">
      <c r="A47" s="49"/>
      <c r="B47" s="52"/>
      <c r="C47" s="53"/>
      <c r="D47" s="54"/>
      <c r="E47" s="55"/>
      <c r="F47" s="55"/>
      <c r="G47" s="56"/>
      <c r="H47" s="47"/>
      <c r="I47" s="48"/>
      <c r="J47" s="48"/>
      <c r="K47" s="48"/>
      <c r="L47" s="48"/>
      <c r="M47" s="48"/>
      <c r="N47" s="48"/>
      <c r="O47" s="48"/>
      <c r="P47" s="48"/>
    </row>
    <row r="48" spans="1:16" ht="27" customHeight="1">
      <c r="A48" s="49"/>
      <c r="B48" s="52"/>
      <c r="C48" s="53"/>
      <c r="D48" s="54"/>
      <c r="E48" s="55"/>
      <c r="F48" s="55"/>
      <c r="G48" s="56"/>
      <c r="H48" s="47"/>
      <c r="I48" s="48"/>
      <c r="J48" s="48"/>
      <c r="K48" s="48"/>
      <c r="L48" s="48"/>
      <c r="M48" s="48"/>
      <c r="N48" s="48"/>
      <c r="O48" s="48"/>
      <c r="P48" s="48"/>
    </row>
    <row r="49" spans="1:16" ht="27" customHeight="1">
      <c r="A49" s="49"/>
      <c r="B49" s="52"/>
      <c r="C49" s="53"/>
      <c r="D49" s="54"/>
      <c r="E49" s="55"/>
      <c r="F49" s="55"/>
      <c r="G49" s="56"/>
      <c r="H49" s="47"/>
      <c r="I49" s="48"/>
      <c r="J49" s="48"/>
      <c r="K49" s="48"/>
      <c r="L49" s="48"/>
      <c r="M49" s="48"/>
      <c r="N49" s="48"/>
      <c r="O49" s="48"/>
      <c r="P49" s="48"/>
    </row>
    <row r="50" spans="1:16" ht="27" customHeight="1">
      <c r="A50" s="49"/>
      <c r="B50" s="52"/>
      <c r="C50" s="53"/>
      <c r="D50" s="54"/>
      <c r="E50" s="55"/>
      <c r="F50" s="55"/>
      <c r="G50" s="56"/>
      <c r="H50" s="47"/>
      <c r="I50" s="48"/>
      <c r="J50" s="48"/>
      <c r="K50" s="48"/>
      <c r="L50" s="48"/>
      <c r="M50" s="48"/>
      <c r="N50" s="48"/>
      <c r="O50" s="48"/>
      <c r="P50" s="48"/>
    </row>
    <row r="51" spans="1:16" ht="27" customHeight="1">
      <c r="A51" s="49"/>
      <c r="B51" s="52"/>
      <c r="C51" s="53"/>
      <c r="D51" s="54"/>
      <c r="E51" s="55"/>
      <c r="F51" s="55"/>
      <c r="G51" s="56"/>
      <c r="H51" s="47"/>
      <c r="I51" s="48"/>
      <c r="J51" s="48"/>
      <c r="K51" s="48"/>
      <c r="L51" s="48"/>
      <c r="M51" s="48"/>
      <c r="N51" s="48"/>
      <c r="O51" s="48"/>
      <c r="P51" s="48"/>
    </row>
    <row r="52" spans="1:16" ht="27" customHeight="1">
      <c r="A52" s="49"/>
      <c r="B52" s="52"/>
      <c r="C52" s="53"/>
      <c r="D52" s="54"/>
      <c r="E52" s="55"/>
      <c r="F52" s="55"/>
      <c r="G52" s="56"/>
      <c r="H52" s="47"/>
      <c r="I52" s="48"/>
      <c r="J52" s="48"/>
      <c r="K52" s="48"/>
      <c r="L52" s="48"/>
      <c r="M52" s="48"/>
      <c r="N52" s="48"/>
      <c r="O52" s="48"/>
      <c r="P52" s="48"/>
    </row>
    <row r="53" spans="1:16" ht="27" customHeight="1">
      <c r="A53" s="49"/>
      <c r="B53" s="52"/>
      <c r="C53" s="53"/>
      <c r="D53" s="54"/>
      <c r="E53" s="55"/>
      <c r="F53" s="55"/>
      <c r="G53" s="56"/>
      <c r="H53" s="47"/>
      <c r="I53" s="48"/>
      <c r="J53" s="48"/>
      <c r="K53" s="48"/>
      <c r="L53" s="48"/>
      <c r="M53" s="48"/>
      <c r="N53" s="48"/>
      <c r="O53" s="48"/>
      <c r="P53" s="48"/>
    </row>
    <row r="54" spans="1:16" ht="27" customHeight="1">
      <c r="A54" s="49"/>
      <c r="B54" s="52"/>
      <c r="C54" s="53"/>
      <c r="D54" s="54"/>
      <c r="E54" s="55"/>
      <c r="F54" s="55"/>
      <c r="G54" s="56"/>
      <c r="H54" s="47"/>
      <c r="I54" s="48"/>
      <c r="J54" s="48"/>
      <c r="K54" s="48"/>
      <c r="L54" s="48"/>
      <c r="M54" s="48"/>
      <c r="N54" s="48"/>
      <c r="O54" s="48"/>
      <c r="P54" s="48"/>
    </row>
    <row r="55" spans="1:16" ht="27" customHeight="1">
      <c r="A55" s="49"/>
      <c r="B55" s="52"/>
      <c r="C55" s="53"/>
      <c r="D55" s="54"/>
      <c r="E55" s="55"/>
      <c r="F55" s="55"/>
      <c r="G55" s="56"/>
      <c r="H55" s="47"/>
      <c r="I55" s="48"/>
      <c r="J55" s="48"/>
      <c r="K55" s="48"/>
      <c r="L55" s="48"/>
      <c r="M55" s="48"/>
      <c r="N55" s="48"/>
      <c r="O55" s="48"/>
      <c r="P55" s="48"/>
    </row>
    <row r="56" spans="1:16" ht="27" customHeight="1">
      <c r="A56" s="49"/>
      <c r="B56" s="52"/>
      <c r="C56" s="53"/>
      <c r="D56" s="54"/>
      <c r="E56" s="55"/>
      <c r="F56" s="55"/>
      <c r="G56" s="56"/>
      <c r="H56" s="47"/>
      <c r="I56" s="48"/>
      <c r="J56" s="48"/>
      <c r="K56" s="48"/>
      <c r="L56" s="48"/>
      <c r="M56" s="48"/>
      <c r="N56" s="48"/>
      <c r="O56" s="48"/>
      <c r="P56" s="48"/>
    </row>
    <row r="57" spans="1:16" ht="27" customHeight="1">
      <c r="A57" s="49"/>
      <c r="B57" s="57"/>
      <c r="C57" s="54"/>
      <c r="D57" s="54"/>
      <c r="E57" s="58"/>
      <c r="F57" s="58"/>
      <c r="G57" s="47"/>
      <c r="H57" s="47"/>
      <c r="I57" s="48"/>
      <c r="J57" s="48"/>
      <c r="K57" s="48"/>
      <c r="L57" s="48"/>
      <c r="M57" s="48"/>
      <c r="N57" s="48"/>
      <c r="O57" s="48"/>
      <c r="P57" s="48"/>
    </row>
    <row r="58" spans="1:16" ht="27" customHeight="1">
      <c r="A58" s="49"/>
      <c r="B58" s="57"/>
      <c r="C58" s="53"/>
      <c r="D58" s="54"/>
      <c r="E58" s="58"/>
      <c r="F58" s="58"/>
      <c r="G58" s="47"/>
      <c r="H58" s="47"/>
      <c r="I58" s="48"/>
      <c r="J58" s="48"/>
      <c r="K58" s="48"/>
      <c r="L58" s="48"/>
      <c r="M58" s="48"/>
      <c r="N58" s="48"/>
      <c r="O58" s="48"/>
      <c r="P58" s="48"/>
    </row>
    <row r="59" spans="1:16" ht="27" customHeight="1">
      <c r="A59" s="49"/>
      <c r="B59" s="57"/>
      <c r="C59" s="53"/>
      <c r="D59" s="54"/>
      <c r="E59" s="58"/>
      <c r="F59" s="58"/>
      <c r="G59" s="47"/>
      <c r="H59" s="47"/>
      <c r="I59" s="48"/>
      <c r="J59" s="48"/>
      <c r="K59" s="48"/>
      <c r="L59" s="48"/>
      <c r="M59" s="48"/>
      <c r="N59" s="48"/>
      <c r="O59" s="48"/>
      <c r="P59" s="48"/>
    </row>
    <row r="60" spans="1:16" ht="27" customHeight="1">
      <c r="A60" s="49"/>
      <c r="B60" s="57"/>
      <c r="C60" s="53"/>
      <c r="D60" s="54"/>
      <c r="E60" s="58"/>
      <c r="F60" s="58"/>
      <c r="G60" s="47"/>
      <c r="H60" s="47"/>
      <c r="I60" s="48"/>
      <c r="J60" s="48"/>
      <c r="K60" s="48"/>
      <c r="L60" s="48"/>
      <c r="M60" s="48"/>
      <c r="N60" s="48"/>
      <c r="O60" s="48"/>
      <c r="P60" s="48"/>
    </row>
    <row r="61" spans="1:16" ht="27" customHeight="1">
      <c r="A61" s="49"/>
      <c r="B61" s="57"/>
      <c r="C61" s="53"/>
      <c r="D61" s="54"/>
      <c r="E61" s="58"/>
      <c r="F61" s="58"/>
      <c r="G61" s="47"/>
      <c r="H61" s="47"/>
      <c r="I61" s="48"/>
      <c r="J61" s="48"/>
      <c r="K61" s="48"/>
      <c r="L61" s="48"/>
      <c r="M61" s="48"/>
      <c r="N61" s="48"/>
      <c r="O61" s="48"/>
      <c r="P61" s="48"/>
    </row>
    <row r="62" spans="1:16" ht="27" customHeight="1">
      <c r="A62" s="49"/>
      <c r="B62" s="57"/>
      <c r="C62" s="53"/>
      <c r="D62" s="54"/>
      <c r="E62" s="58"/>
      <c r="F62" s="58"/>
      <c r="G62" s="47"/>
      <c r="H62" s="47"/>
      <c r="I62" s="48"/>
      <c r="J62" s="48"/>
      <c r="K62" s="48"/>
      <c r="L62" s="48"/>
      <c r="M62" s="48"/>
      <c r="N62" s="48"/>
      <c r="O62" s="48"/>
      <c r="P62" s="48"/>
    </row>
    <row r="63" spans="1:16" ht="27" customHeight="1">
      <c r="A63" s="49"/>
      <c r="B63" s="57"/>
      <c r="C63" s="53"/>
      <c r="D63" s="54"/>
      <c r="E63" s="58"/>
      <c r="F63" s="58"/>
      <c r="G63" s="47"/>
      <c r="H63" s="47"/>
      <c r="I63" s="48"/>
      <c r="J63" s="48"/>
      <c r="K63" s="48"/>
      <c r="L63" s="48"/>
      <c r="M63" s="48"/>
      <c r="N63" s="48"/>
      <c r="O63" s="48"/>
      <c r="P63" s="48"/>
    </row>
    <row r="64" spans="1:16" ht="27" customHeight="1">
      <c r="A64" s="49"/>
      <c r="B64" s="57"/>
      <c r="C64" s="53"/>
      <c r="D64" s="54"/>
      <c r="E64" s="58"/>
      <c r="F64" s="58"/>
      <c r="G64" s="47"/>
      <c r="H64" s="47"/>
      <c r="I64" s="48"/>
      <c r="J64" s="48"/>
      <c r="K64" s="48"/>
      <c r="L64" s="48"/>
      <c r="M64" s="48"/>
      <c r="N64" s="48"/>
      <c r="O64" s="48"/>
      <c r="P64" s="48"/>
    </row>
    <row r="65" spans="1:16" ht="27" customHeight="1">
      <c r="A65" s="49"/>
      <c r="B65" s="57"/>
      <c r="C65" s="53"/>
      <c r="D65" s="54"/>
      <c r="E65" s="58"/>
      <c r="F65" s="58"/>
      <c r="G65" s="47"/>
      <c r="H65" s="47"/>
      <c r="I65" s="48"/>
      <c r="J65" s="48"/>
      <c r="K65" s="48"/>
      <c r="L65" s="48"/>
      <c r="M65" s="48"/>
      <c r="N65" s="48"/>
      <c r="O65" s="48"/>
      <c r="P65" s="48"/>
    </row>
    <row r="66" spans="1:16" ht="27" customHeight="1">
      <c r="A66" s="49"/>
      <c r="B66" s="57"/>
      <c r="C66" s="53"/>
      <c r="D66" s="54"/>
      <c r="E66" s="58"/>
      <c r="F66" s="58"/>
      <c r="G66" s="47"/>
      <c r="H66" s="47"/>
      <c r="I66" s="48"/>
      <c r="J66" s="48"/>
      <c r="K66" s="48"/>
      <c r="L66" s="48"/>
      <c r="M66" s="48"/>
      <c r="N66" s="48"/>
      <c r="O66" s="48"/>
      <c r="P66" s="48"/>
    </row>
    <row r="67" spans="1:16" ht="27" customHeight="1">
      <c r="A67" s="49"/>
      <c r="B67" s="57"/>
      <c r="C67" s="53"/>
      <c r="D67" s="54"/>
      <c r="E67" s="58"/>
      <c r="F67" s="58"/>
      <c r="G67" s="47"/>
      <c r="H67" s="47"/>
      <c r="I67" s="48"/>
      <c r="J67" s="48"/>
      <c r="K67" s="48"/>
      <c r="L67" s="48"/>
      <c r="M67" s="48"/>
      <c r="N67" s="48"/>
      <c r="O67" s="48"/>
      <c r="P67" s="48"/>
    </row>
    <row r="68" spans="1:16" ht="27" customHeight="1">
      <c r="A68" s="49"/>
      <c r="B68" s="57"/>
      <c r="C68" s="53"/>
      <c r="D68" s="54"/>
      <c r="E68" s="58"/>
      <c r="F68" s="58"/>
      <c r="G68" s="47"/>
      <c r="H68" s="47"/>
      <c r="I68" s="48"/>
      <c r="J68" s="48"/>
      <c r="K68" s="48"/>
      <c r="L68" s="48"/>
      <c r="M68" s="48"/>
      <c r="N68" s="48"/>
      <c r="O68" s="48"/>
      <c r="P68" s="48"/>
    </row>
    <row r="69" spans="1:16" ht="27" customHeight="1">
      <c r="A69" s="49"/>
      <c r="B69" s="57"/>
      <c r="C69" s="53"/>
      <c r="D69" s="54"/>
      <c r="E69" s="58"/>
      <c r="F69" s="58"/>
      <c r="G69" s="47"/>
      <c r="H69" s="47"/>
      <c r="I69" s="48"/>
      <c r="J69" s="48"/>
      <c r="K69" s="48"/>
      <c r="L69" s="48"/>
      <c r="M69" s="48"/>
      <c r="N69" s="48"/>
      <c r="O69" s="48"/>
      <c r="P69" s="48"/>
    </row>
    <row r="70" spans="1:16" ht="27" customHeight="1">
      <c r="A70" s="49"/>
      <c r="B70" s="57"/>
      <c r="C70" s="53"/>
      <c r="D70" s="54"/>
      <c r="E70" s="58"/>
      <c r="F70" s="58"/>
      <c r="G70" s="47"/>
      <c r="H70" s="47"/>
      <c r="I70" s="48"/>
      <c r="J70" s="48"/>
      <c r="K70" s="48"/>
      <c r="L70" s="48"/>
      <c r="M70" s="48"/>
      <c r="N70" s="48"/>
      <c r="O70" s="48"/>
      <c r="P70" s="48"/>
    </row>
    <row r="71" spans="1:16" ht="27" customHeight="1">
      <c r="A71" s="49"/>
      <c r="B71" s="57"/>
      <c r="C71" s="53"/>
      <c r="D71" s="54"/>
      <c r="E71" s="58"/>
      <c r="F71" s="58"/>
      <c r="G71" s="47"/>
      <c r="H71" s="47"/>
      <c r="I71" s="48"/>
      <c r="L71" s="48"/>
      <c r="N71" s="48"/>
      <c r="P71" s="48"/>
    </row>
    <row r="72" spans="1:16" ht="27" customHeight="1">
      <c r="A72" s="49"/>
      <c r="B72" s="57"/>
      <c r="C72" s="53"/>
      <c r="D72" s="54"/>
      <c r="E72" s="58"/>
      <c r="F72" s="58"/>
      <c r="G72" s="47"/>
      <c r="H72" s="47"/>
    </row>
    <row r="73" spans="1:16" ht="27" customHeight="1">
      <c r="A73" s="49"/>
      <c r="B73" s="57"/>
      <c r="C73" s="53"/>
      <c r="D73" s="54"/>
      <c r="E73" s="58"/>
      <c r="F73" s="58"/>
      <c r="G73" s="47"/>
      <c r="H73" s="47"/>
      <c r="L73" s="48"/>
    </row>
    <row r="74" spans="1:16" ht="27" customHeight="1">
      <c r="A74" s="49"/>
      <c r="B74" s="57"/>
      <c r="C74" s="53"/>
      <c r="D74" s="54"/>
      <c r="E74" s="58"/>
      <c r="F74" s="58"/>
      <c r="G74" s="47"/>
      <c r="H74" s="47"/>
    </row>
    <row r="75" spans="1:16" ht="27" customHeight="1">
      <c r="A75" s="49"/>
      <c r="B75" s="57"/>
      <c r="C75" s="53"/>
      <c r="D75" s="54"/>
      <c r="E75" s="58"/>
      <c r="F75" s="58"/>
      <c r="G75" s="47"/>
      <c r="H75" s="47"/>
    </row>
    <row r="76" spans="1:16" ht="27" customHeight="1">
      <c r="A76" s="49"/>
      <c r="B76" s="57"/>
      <c r="C76" s="53"/>
      <c r="D76" s="54"/>
      <c r="E76" s="58"/>
      <c r="F76" s="58"/>
      <c r="G76" s="47"/>
      <c r="H76" s="47"/>
    </row>
    <row r="77" spans="1:16" ht="27" customHeight="1">
      <c r="A77" s="49"/>
      <c r="B77" s="57"/>
      <c r="C77" s="53"/>
      <c r="D77" s="54"/>
      <c r="E77" s="58"/>
      <c r="F77" s="58"/>
      <c r="G77" s="47"/>
      <c r="H77" s="47"/>
    </row>
    <row r="78" spans="1:16" ht="27" customHeight="1">
      <c r="A78" s="49"/>
      <c r="B78" s="57"/>
      <c r="C78" s="53"/>
      <c r="D78" s="54"/>
      <c r="E78" s="58"/>
      <c r="F78" s="58"/>
      <c r="G78" s="47"/>
      <c r="H78" s="47"/>
    </row>
    <row r="79" spans="1:16" ht="27" customHeight="1">
      <c r="A79" s="49"/>
      <c r="B79" s="57"/>
      <c r="C79" s="53"/>
      <c r="D79" s="54"/>
      <c r="E79" s="58"/>
      <c r="F79" s="58"/>
      <c r="G79" s="47"/>
      <c r="H79" s="47"/>
    </row>
    <row r="80" spans="1:16" ht="27" customHeight="1">
      <c r="A80" s="49"/>
      <c r="B80" s="57"/>
      <c r="C80" s="57"/>
      <c r="D80" s="54"/>
      <c r="E80" s="59"/>
      <c r="F80" s="59"/>
      <c r="G80" s="47"/>
      <c r="H80" s="47"/>
    </row>
    <row r="81" spans="1:8" ht="27" customHeight="1">
      <c r="A81" s="49"/>
      <c r="B81" s="57"/>
      <c r="C81" s="57"/>
      <c r="D81" s="54"/>
      <c r="E81" s="59"/>
      <c r="F81" s="59"/>
      <c r="G81" s="47"/>
      <c r="H81" s="47"/>
    </row>
    <row r="82" spans="1:8" s="39" customFormat="1" ht="27" customHeight="1"/>
    <row r="83" spans="1:8" s="39" customFormat="1" ht="27" customHeight="1"/>
    <row r="84" spans="1:8" s="39" customFormat="1" ht="27" customHeight="1"/>
    <row r="85" spans="1:8" s="39" customFormat="1" ht="27" customHeight="1"/>
    <row r="86" spans="1:8" s="39" customFormat="1" ht="27" customHeight="1"/>
    <row r="87" spans="1:8" s="39" customFormat="1" ht="27" customHeight="1"/>
    <row r="88" spans="1:8" s="39" customFormat="1" ht="27" customHeight="1"/>
    <row r="89" spans="1:8" s="39" customFormat="1" ht="27" customHeight="1"/>
    <row r="90" spans="1:8" s="39" customFormat="1" ht="27" customHeight="1"/>
    <row r="91" spans="1:8" s="39" customFormat="1" ht="27" customHeight="1"/>
    <row r="92" spans="1:8" s="39" customFormat="1" ht="27" customHeight="1"/>
    <row r="93" spans="1:8" s="39" customFormat="1" ht="27" customHeight="1"/>
    <row r="94" spans="1:8" s="39" customFormat="1" ht="27" customHeight="1"/>
    <row r="95" spans="1:8" s="39" customFormat="1" ht="27" customHeight="1"/>
    <row r="96" spans="1:8" s="39" customFormat="1" ht="27" customHeight="1"/>
    <row r="97" s="39" customFormat="1" ht="27" customHeight="1"/>
    <row r="98" s="39" customFormat="1" ht="27" customHeight="1"/>
    <row r="99" s="39" customFormat="1" ht="24.95" customHeight="1"/>
    <row r="100" s="39" customFormat="1" ht="24.95" customHeight="1"/>
    <row r="101" s="39" customFormat="1" ht="24.95" customHeight="1"/>
    <row r="102" s="39" customFormat="1" ht="24.95" customHeight="1"/>
    <row r="103" s="39" customFormat="1" ht="24.95" customHeight="1"/>
    <row r="104" s="39" customFormat="1" ht="24.95" customHeight="1"/>
    <row r="105" s="39" customFormat="1" ht="24.95" customHeight="1"/>
    <row r="106" s="39" customFormat="1" ht="24.95" customHeight="1"/>
    <row r="107" s="39" customFormat="1" ht="24.95" customHeight="1"/>
    <row r="108" s="39" customFormat="1" ht="24.95" customHeight="1"/>
    <row r="109" s="39" customFormat="1" ht="24.95" customHeight="1"/>
    <row r="110" s="39" customFormat="1" ht="24.95" customHeight="1"/>
    <row r="111" s="39" customFormat="1" ht="24.95" customHeight="1"/>
    <row r="112" s="39" customFormat="1" ht="24.95" customHeight="1"/>
    <row r="113" s="39" customFormat="1" ht="24.95" customHeight="1"/>
    <row r="114" s="39" customFormat="1" ht="24.95" customHeight="1"/>
    <row r="115" s="39" customFormat="1" ht="24.95" customHeight="1"/>
    <row r="116" s="39" customFormat="1" ht="24.95" customHeight="1"/>
    <row r="117" s="39" customFormat="1" ht="24.95" customHeight="1"/>
    <row r="118" s="39" customFormat="1" ht="24.95" customHeight="1"/>
    <row r="119" s="39" customFormat="1" ht="24.95" customHeight="1"/>
    <row r="120" s="39" customFormat="1" ht="24.95" customHeight="1"/>
    <row r="121" s="39" customFormat="1" ht="24.95" customHeight="1"/>
    <row r="122" s="39" customFormat="1" ht="24.95" customHeight="1"/>
    <row r="123" s="39" customFormat="1" ht="24.95" customHeight="1"/>
    <row r="124" s="39" customFormat="1" ht="24.95" customHeight="1"/>
    <row r="125" s="39" customFormat="1" ht="24.95" customHeight="1"/>
    <row r="126" s="39" customFormat="1" ht="24.95" customHeight="1"/>
    <row r="127" s="39" customFormat="1" ht="24.95" customHeight="1"/>
    <row r="128" s="39" customFormat="1" ht="24.95" customHeight="1"/>
    <row r="129" s="39" customFormat="1" ht="24.95" customHeight="1"/>
    <row r="130" s="39" customFormat="1" ht="24.95" customHeight="1"/>
    <row r="131" s="39" customFormat="1" ht="24.95" customHeight="1"/>
    <row r="132" s="39" customFormat="1" ht="24.95" customHeight="1"/>
    <row r="133" s="39" customFormat="1" ht="24.95" customHeight="1"/>
    <row r="134" s="39" customFormat="1" ht="24.95" customHeight="1"/>
    <row r="135" s="39" customFormat="1" ht="24.95" customHeight="1"/>
    <row r="136" s="39" customFormat="1" ht="24.95" customHeight="1"/>
    <row r="137" s="39" customFormat="1" ht="24.95" customHeight="1"/>
    <row r="138" s="39" customFormat="1" ht="24.95" customHeight="1"/>
    <row r="139" s="39" customFormat="1" ht="24.95" customHeight="1"/>
    <row r="140" s="39" customFormat="1" ht="24.95" customHeight="1"/>
    <row r="141" s="39" customFormat="1" ht="24.95" customHeight="1"/>
    <row r="142" s="39" customFormat="1" ht="24.95" customHeight="1"/>
  </sheetData>
  <mergeCells count="3">
    <mergeCell ref="A3:H3"/>
    <mergeCell ref="A35:B35"/>
    <mergeCell ref="I4:K12"/>
  </mergeCells>
  <phoneticPr fontId="4"/>
  <printOptions horizontalCentered="1"/>
  <pageMargins left="0.78740157480314965" right="0.51181102362204722" top="0.6692913385826772" bottom="0.11811023622047245" header="0.39370078740157483" footer="0.31496062992125984"/>
  <pageSetup paperSize="9" scale="85" orientation="portrait" r:id="rId1"/>
  <rowBreaks count="2" manualBreakCount="2">
    <brk id="35" max="7" man="1"/>
    <brk id="65" min="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請求書</vt:lpstr>
      <vt:lpstr>内訳書</vt:lpstr>
      <vt:lpstr>請求書 (見本)</vt:lpstr>
      <vt:lpstr>内訳書 (見本)</vt:lpstr>
      <vt:lpstr>請求書!Print_Area</vt:lpstr>
      <vt:lpstr>'請求書 (見本)'!Print_Area</vt:lpstr>
      <vt:lpstr>内訳書!Print_Area</vt:lpstr>
      <vt:lpstr>'内訳書 (見本)'!Print_Area</vt:lpstr>
      <vt:lpstr>内訳書!Print_Titles</vt:lpstr>
      <vt:lpstr>'内訳書 (見本)'!Print_Titles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河地 篤史</dc:creator>
  <cp:lastModifiedBy>河地 篤史</cp:lastModifiedBy>
  <cp:lastPrinted>2021-07-08T06:22:43Z</cp:lastPrinted>
  <dcterms:created xsi:type="dcterms:W3CDTF">2020-07-03T01:04:09Z</dcterms:created>
  <dcterms:modified xsi:type="dcterms:W3CDTF">2021-07-30T00:43:03Z</dcterms:modified>
</cp:coreProperties>
</file>