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315" windowWidth="17895" windowHeight="8355" tabRatio="979"/>
  </bookViews>
  <sheets>
    <sheet name="入札書（物品売買）" sheetId="26" r:id="rId1"/>
    <sheet name="入札書（工事・役務等）" sheetId="30" r:id="rId2"/>
    <sheet name="見積書（物品売買）" sheetId="8" r:id="rId3"/>
    <sheet name="見積書（工事・役務等）" sheetId="28" r:id="rId4"/>
    <sheet name="請求書（物品売買）" sheetId="18" r:id="rId5"/>
    <sheet name="請求書（工事・役務等）" sheetId="29" r:id="rId6"/>
    <sheet name="納品書" sheetId="10" r:id="rId7"/>
    <sheet name="糧食納品書" sheetId="20" r:id="rId8"/>
    <sheet name="同等品申請書" sheetId="22" r:id="rId9"/>
    <sheet name="変更届" sheetId="23" r:id="rId10"/>
    <sheet name="契約履行延期（解除）申請書" sheetId="24" r:id="rId11"/>
    <sheet name="銀行振込依頼書" sheetId="25" r:id="rId12"/>
  </sheets>
  <externalReferences>
    <externalReference r:id="rId13"/>
  </externalReferences>
  <definedNames>
    <definedName name="_xlnm.Print_Area" localSheetId="6">納品書!$A$1:$P$35</definedName>
    <definedName name="_xlnm.Print_Area" localSheetId="7">糧食納品書!$A$1:$P$39</definedName>
    <definedName name="一位代価統計">[1]一位代価!$S$1:$U$65536</definedName>
    <definedName name="基礎数値">[1]基礎数値!$A$1:$F$65536</definedName>
  </definedNames>
  <calcPr calcId="145621" fullCalcOnLoad="1"/>
</workbook>
</file>

<file path=xl/calcChain.xml><?xml version="1.0" encoding="utf-8"?>
<calcChain xmlns="http://schemas.openxmlformats.org/spreadsheetml/2006/main">
  <c r="G30" i="29" l="1"/>
  <c r="G29" i="28"/>
  <c r="G28" i="30"/>
  <c r="G29" i="30"/>
  <c r="G20" i="30"/>
  <c r="G27" i="30"/>
  <c r="G26" i="30"/>
  <c r="G25" i="30"/>
  <c r="G24" i="30"/>
  <c r="G23" i="30"/>
  <c r="G22" i="30"/>
  <c r="G21" i="30"/>
  <c r="G28" i="29"/>
  <c r="G27" i="29"/>
  <c r="G26" i="29"/>
  <c r="G25" i="29"/>
  <c r="G24" i="29"/>
  <c r="G23" i="29"/>
  <c r="G22" i="29"/>
  <c r="G21" i="29"/>
  <c r="G20" i="29"/>
  <c r="G29" i="29"/>
  <c r="G27" i="28"/>
  <c r="G26" i="28"/>
  <c r="G25" i="28"/>
  <c r="G24" i="28"/>
  <c r="G23" i="28"/>
  <c r="G22" i="28"/>
  <c r="G21" i="28"/>
  <c r="G20" i="28"/>
  <c r="G28" i="28"/>
  <c r="G28" i="18"/>
  <c r="G29" i="26"/>
  <c r="G28" i="26"/>
  <c r="G27" i="26"/>
  <c r="G26" i="26"/>
  <c r="G25" i="26"/>
  <c r="G24" i="26"/>
  <c r="G23" i="26"/>
  <c r="G22" i="26"/>
  <c r="G21" i="26"/>
  <c r="G20" i="26"/>
  <c r="G30" i="26"/>
  <c r="C16" i="26"/>
  <c r="G27" i="18"/>
  <c r="G26" i="18"/>
  <c r="G25" i="18"/>
  <c r="G24" i="18"/>
  <c r="G23" i="18"/>
  <c r="G22" i="18"/>
  <c r="G21" i="18"/>
  <c r="G20" i="18"/>
  <c r="G29" i="18"/>
  <c r="G21" i="8"/>
  <c r="G22" i="8"/>
  <c r="G23" i="8"/>
  <c r="G24" i="8"/>
  <c r="G25" i="8"/>
  <c r="G26" i="8"/>
  <c r="G27" i="8"/>
  <c r="G28" i="8"/>
  <c r="G29" i="8"/>
  <c r="G20" i="8"/>
  <c r="G30" i="8"/>
  <c r="C16" i="8"/>
  <c r="G30" i="18"/>
  <c r="G31" i="18"/>
  <c r="C16" i="18"/>
  <c r="G30" i="28"/>
  <c r="C16" i="28"/>
  <c r="G31" i="29"/>
  <c r="C16" i="29"/>
  <c r="G30" i="30"/>
  <c r="C16" i="30"/>
</calcChain>
</file>

<file path=xl/sharedStrings.xml><?xml version="1.0" encoding="utf-8"?>
<sst xmlns="http://schemas.openxmlformats.org/spreadsheetml/2006/main" count="370" uniqueCount="196">
  <si>
    <t>納　　　期</t>
    <rPh sb="0" eb="1">
      <t>オサム</t>
    </rPh>
    <rPh sb="4" eb="5">
      <t>キ</t>
    </rPh>
    <phoneticPr fontId="3"/>
  </si>
  <si>
    <t>殿</t>
    <rPh sb="0" eb="1">
      <t>トノ</t>
    </rPh>
    <phoneticPr fontId="3"/>
  </si>
  <si>
    <t>住　　所</t>
    <rPh sb="0" eb="1">
      <t>ジュウ</t>
    </rPh>
    <rPh sb="3" eb="4">
      <t>トコロ</t>
    </rPh>
    <phoneticPr fontId="3"/>
  </si>
  <si>
    <t>会 社 名</t>
    <rPh sb="0" eb="1">
      <t>カイ</t>
    </rPh>
    <rPh sb="2" eb="3">
      <t>シャ</t>
    </rPh>
    <rPh sb="4" eb="5">
      <t>メイ</t>
    </rPh>
    <phoneticPr fontId="3"/>
  </si>
  <si>
    <t>代表者名</t>
    <rPh sb="0" eb="3">
      <t>ダイヒョウシャ</t>
    </rPh>
    <rPh sb="3" eb="4">
      <t>メイ</t>
    </rPh>
    <phoneticPr fontId="3"/>
  </si>
  <si>
    <t>金額</t>
    <rPh sb="0" eb="2">
      <t>キンガク</t>
    </rPh>
    <phoneticPr fontId="3"/>
  </si>
  <si>
    <t>単位</t>
    <rPh sb="0" eb="2">
      <t>タンイ</t>
    </rPh>
    <phoneticPr fontId="3"/>
  </si>
  <si>
    <t>単価</t>
    <rPh sb="0" eb="2">
      <t>タンカ</t>
    </rPh>
    <phoneticPr fontId="3"/>
  </si>
  <si>
    <t>　当社は、暴力団排除に関する誓約事項に定める事項について誓約いたします。</t>
    <rPh sb="1" eb="3">
      <t>トウシャ</t>
    </rPh>
    <rPh sb="5" eb="8">
      <t>ボウリョクダン</t>
    </rPh>
    <rPh sb="8" eb="10">
      <t>ハイジョ</t>
    </rPh>
    <rPh sb="11" eb="12">
      <t>カン</t>
    </rPh>
    <rPh sb="14" eb="15">
      <t>チカ</t>
    </rPh>
    <rPh sb="15" eb="16">
      <t>ヤク</t>
    </rPh>
    <rPh sb="16" eb="18">
      <t>ジコウ</t>
    </rPh>
    <phoneticPr fontId="3"/>
  </si>
  <si>
    <t>金　額　</t>
    <rPh sb="0" eb="1">
      <t>キン</t>
    </rPh>
    <rPh sb="2" eb="3">
      <t>ガク</t>
    </rPh>
    <phoneticPr fontId="3"/>
  </si>
  <si>
    <t>数量</t>
    <rPh sb="0" eb="1">
      <t>スウ</t>
    </rPh>
    <rPh sb="1" eb="2">
      <t>リョウ</t>
    </rPh>
    <phoneticPr fontId="3"/>
  </si>
  <si>
    <t>単　価</t>
    <rPh sb="0" eb="1">
      <t>タン</t>
    </rPh>
    <rPh sb="2" eb="3">
      <t>アタイ</t>
    </rPh>
    <phoneticPr fontId="3"/>
  </si>
  <si>
    <t>金　　額</t>
    <rPh sb="0" eb="1">
      <t>キン</t>
    </rPh>
    <rPh sb="3" eb="4">
      <t>ガク</t>
    </rPh>
    <phoneticPr fontId="3"/>
  </si>
  <si>
    <t>摘　要</t>
    <rPh sb="0" eb="1">
      <t>テッ</t>
    </rPh>
    <rPh sb="2" eb="3">
      <t>ヨウ</t>
    </rPh>
    <phoneticPr fontId="3"/>
  </si>
  <si>
    <t>合　　計</t>
    <rPh sb="0" eb="1">
      <t>ゴウ</t>
    </rPh>
    <rPh sb="3" eb="4">
      <t>ケイ</t>
    </rPh>
    <phoneticPr fontId="3"/>
  </si>
  <si>
    <t>住所、会社名、代表者印</t>
    <rPh sb="0" eb="2">
      <t>ジュウショ</t>
    </rPh>
    <rPh sb="3" eb="5">
      <t>カイシャ</t>
    </rPh>
    <rPh sb="5" eb="6">
      <t>メイ</t>
    </rPh>
    <rPh sb="7" eb="9">
      <t>ダイヒョウ</t>
    </rPh>
    <rPh sb="9" eb="10">
      <t>シャ</t>
    </rPh>
    <rPh sb="10" eb="11">
      <t>イン</t>
    </rPh>
    <phoneticPr fontId="3"/>
  </si>
  <si>
    <t>調達要求番号</t>
    <rPh sb="0" eb="2">
      <t>チョウタツ</t>
    </rPh>
    <rPh sb="2" eb="4">
      <t>ヨウキュウ</t>
    </rPh>
    <rPh sb="4" eb="6">
      <t>バンゴウ</t>
    </rPh>
    <phoneticPr fontId="3"/>
  </si>
  <si>
    <t>発送年月日</t>
    <rPh sb="0" eb="2">
      <t>ハッソウ</t>
    </rPh>
    <rPh sb="2" eb="3">
      <t>ネン</t>
    </rPh>
    <rPh sb="3" eb="4">
      <t>ツキ</t>
    </rPh>
    <rPh sb="4" eb="5">
      <t>ヒ</t>
    </rPh>
    <phoneticPr fontId="3"/>
  </si>
  <si>
    <t>物品管理官命令印</t>
    <rPh sb="0" eb="1">
      <t>ブツ</t>
    </rPh>
    <rPh sb="1" eb="2">
      <t>ヒン</t>
    </rPh>
    <rPh sb="2" eb="4">
      <t>カンリ</t>
    </rPh>
    <rPh sb="4" eb="5">
      <t>カン</t>
    </rPh>
    <rPh sb="5" eb="7">
      <t>メイレイ</t>
    </rPh>
    <rPh sb="7" eb="8">
      <t>イン</t>
    </rPh>
    <phoneticPr fontId="3"/>
  </si>
  <si>
    <t>命令年月日</t>
    <rPh sb="0" eb="2">
      <t>メイレイ</t>
    </rPh>
    <rPh sb="2" eb="3">
      <t>ネン</t>
    </rPh>
    <rPh sb="3" eb="4">
      <t>ツキ</t>
    </rPh>
    <rPh sb="4" eb="5">
      <t>ヒ</t>
    </rPh>
    <phoneticPr fontId="3"/>
  </si>
  <si>
    <t>確認番号（認証番号）</t>
    <rPh sb="0" eb="2">
      <t>カクニン</t>
    </rPh>
    <rPh sb="2" eb="4">
      <t>バンゴウ</t>
    </rPh>
    <rPh sb="5" eb="6">
      <t>ニン</t>
    </rPh>
    <rPh sb="6" eb="7">
      <t>ショウ</t>
    </rPh>
    <rPh sb="7" eb="9">
      <t>バンゴウ</t>
    </rPh>
    <phoneticPr fontId="3"/>
  </si>
  <si>
    <t>輸送方法</t>
    <rPh sb="0" eb="2">
      <t>ユソウ</t>
    </rPh>
    <rPh sb="2" eb="4">
      <t>ホウホウ</t>
    </rPh>
    <phoneticPr fontId="3"/>
  </si>
  <si>
    <t>管理簿登記年月日</t>
    <rPh sb="0" eb="2">
      <t>カンリ</t>
    </rPh>
    <rPh sb="2" eb="3">
      <t>ボ</t>
    </rPh>
    <rPh sb="3" eb="5">
      <t>トウキ</t>
    </rPh>
    <rPh sb="5" eb="6">
      <t>ネン</t>
    </rPh>
    <rPh sb="6" eb="7">
      <t>ツキ</t>
    </rPh>
    <rPh sb="7" eb="8">
      <t>ヒ</t>
    </rPh>
    <phoneticPr fontId="3"/>
  </si>
  <si>
    <t>契約年月日</t>
    <rPh sb="0" eb="2">
      <t>ケイヤク</t>
    </rPh>
    <rPh sb="2" eb="3">
      <t>ネン</t>
    </rPh>
    <rPh sb="3" eb="4">
      <t>ツキ</t>
    </rPh>
    <rPh sb="4" eb="5">
      <t>ヒ</t>
    </rPh>
    <phoneticPr fontId="3"/>
  </si>
  <si>
    <t>発送駅</t>
    <rPh sb="0" eb="2">
      <t>ハッソウ</t>
    </rPh>
    <rPh sb="2" eb="3">
      <t>エキ</t>
    </rPh>
    <phoneticPr fontId="3"/>
  </si>
  <si>
    <t>証書番号</t>
    <rPh sb="0" eb="2">
      <t>ショウショ</t>
    </rPh>
    <rPh sb="2" eb="4">
      <t>バンゴウ</t>
    </rPh>
    <phoneticPr fontId="3"/>
  </si>
  <si>
    <t>分割納入</t>
    <rPh sb="0" eb="1">
      <t>ブン</t>
    </rPh>
    <rPh sb="1" eb="2">
      <t>ワ</t>
    </rPh>
    <rPh sb="2" eb="3">
      <t>ノウ</t>
    </rPh>
    <rPh sb="3" eb="4">
      <t>ニュウ</t>
    </rPh>
    <phoneticPr fontId="3"/>
  </si>
  <si>
    <t>同上付与年月日</t>
    <rPh sb="0" eb="1">
      <t>ドウ</t>
    </rPh>
    <rPh sb="1" eb="2">
      <t>ジョウ</t>
    </rPh>
    <rPh sb="2" eb="3">
      <t>フ</t>
    </rPh>
    <rPh sb="3" eb="4">
      <t>ヨ</t>
    </rPh>
    <rPh sb="4" eb="5">
      <t>ネン</t>
    </rPh>
    <rPh sb="5" eb="6">
      <t>ツキ</t>
    </rPh>
    <rPh sb="6" eb="7">
      <t>ヒ</t>
    </rPh>
    <phoneticPr fontId="3"/>
  </si>
  <si>
    <t>資　料　種　別</t>
    <rPh sb="0" eb="1">
      <t>シ</t>
    </rPh>
    <rPh sb="2" eb="3">
      <t>リョウ</t>
    </rPh>
    <rPh sb="4" eb="5">
      <t>シュ</t>
    </rPh>
    <rPh sb="6" eb="7">
      <t>ベツ</t>
    </rPh>
    <phoneticPr fontId="3"/>
  </si>
  <si>
    <t>相手方番号</t>
    <rPh sb="0" eb="2">
      <t>アイテ</t>
    </rPh>
    <rPh sb="2" eb="3">
      <t>カタ</t>
    </rPh>
    <rPh sb="3" eb="5">
      <t>バンゴウ</t>
    </rPh>
    <phoneticPr fontId="3"/>
  </si>
  <si>
    <t>処　理　年　月　日</t>
    <rPh sb="0" eb="1">
      <t>トコロ</t>
    </rPh>
    <rPh sb="2" eb="3">
      <t>リ</t>
    </rPh>
    <rPh sb="4" eb="5">
      <t>ネン</t>
    </rPh>
    <rPh sb="6" eb="7">
      <t>ツキ</t>
    </rPh>
    <rPh sb="8" eb="9">
      <t>ヒ</t>
    </rPh>
    <phoneticPr fontId="3"/>
  </si>
  <si>
    <t>物　品　区　分</t>
    <rPh sb="0" eb="1">
      <t>ブツ</t>
    </rPh>
    <rPh sb="2" eb="3">
      <t>ヒン</t>
    </rPh>
    <rPh sb="4" eb="5">
      <t>ク</t>
    </rPh>
    <rPh sb="6" eb="7">
      <t>ブン</t>
    </rPh>
    <phoneticPr fontId="3"/>
  </si>
  <si>
    <t>要求番号</t>
    <rPh sb="0" eb="2">
      <t>ヨウキュウ</t>
    </rPh>
    <rPh sb="2" eb="4">
      <t>バンゴウ</t>
    </rPh>
    <phoneticPr fontId="3"/>
  </si>
  <si>
    <t>納　　期</t>
    <rPh sb="0" eb="1">
      <t>オサム</t>
    </rPh>
    <rPh sb="3" eb="4">
      <t>キ</t>
    </rPh>
    <phoneticPr fontId="3"/>
  </si>
  <si>
    <t>分　納　区　分</t>
    <rPh sb="0" eb="1">
      <t>ブン</t>
    </rPh>
    <rPh sb="2" eb="3">
      <t>ノウ</t>
    </rPh>
    <rPh sb="4" eb="5">
      <t>ク</t>
    </rPh>
    <rPh sb="6" eb="7">
      <t>ブン</t>
    </rPh>
    <phoneticPr fontId="3"/>
  </si>
  <si>
    <t>備考</t>
    <rPh sb="0" eb="2">
      <t>ビコウ</t>
    </rPh>
    <phoneticPr fontId="3"/>
  </si>
  <si>
    <t>物品番号</t>
    <rPh sb="0" eb="1">
      <t>ブツ</t>
    </rPh>
    <rPh sb="1" eb="2">
      <t>ヒン</t>
    </rPh>
    <rPh sb="2" eb="4">
      <t>バンゴウ</t>
    </rPh>
    <phoneticPr fontId="3"/>
  </si>
  <si>
    <t>品　　　　　　　　　名</t>
    <rPh sb="0" eb="1">
      <t>シナ</t>
    </rPh>
    <rPh sb="10" eb="11">
      <t>メイ</t>
    </rPh>
    <phoneticPr fontId="3"/>
  </si>
  <si>
    <t>会社部品番号</t>
    <rPh sb="0" eb="2">
      <t>カイシャ</t>
    </rPh>
    <rPh sb="2" eb="4">
      <t>ブヒン</t>
    </rPh>
    <rPh sb="4" eb="6">
      <t>バンゴウ</t>
    </rPh>
    <phoneticPr fontId="3"/>
  </si>
  <si>
    <t>程度</t>
    <rPh sb="0" eb="2">
      <t>テイド</t>
    </rPh>
    <phoneticPr fontId="3"/>
  </si>
  <si>
    <t>数量</t>
    <rPh sb="0" eb="2">
      <t>スウリョウ</t>
    </rPh>
    <phoneticPr fontId="3"/>
  </si>
  <si>
    <t>受領数量</t>
    <rPh sb="0" eb="2">
      <t>ジュリョウ</t>
    </rPh>
    <rPh sb="2" eb="3">
      <t>スウ</t>
    </rPh>
    <rPh sb="3" eb="4">
      <t>リョウ</t>
    </rPh>
    <phoneticPr fontId="3"/>
  </si>
  <si>
    <t>処置コード</t>
    <rPh sb="0" eb="2">
      <t>ショチ</t>
    </rPh>
    <phoneticPr fontId="3"/>
  </si>
  <si>
    <t>又は　　規　格</t>
    <rPh sb="0" eb="1">
      <t>マタ</t>
    </rPh>
    <rPh sb="4" eb="5">
      <t>キ</t>
    </rPh>
    <rPh sb="6" eb="7">
      <t>カク</t>
    </rPh>
    <phoneticPr fontId="3"/>
  </si>
  <si>
    <t>指令番号</t>
    <rPh sb="0" eb="2">
      <t>シレイ</t>
    </rPh>
    <rPh sb="2" eb="4">
      <t>バンゴウ</t>
    </rPh>
    <phoneticPr fontId="3"/>
  </si>
  <si>
    <t>方　式</t>
    <rPh sb="0" eb="1">
      <t>カタ</t>
    </rPh>
    <rPh sb="2" eb="3">
      <t>シキ</t>
    </rPh>
    <phoneticPr fontId="3"/>
  </si>
  <si>
    <t>納入年月日</t>
    <rPh sb="0" eb="2">
      <t>ノウニュウ</t>
    </rPh>
    <rPh sb="2" eb="3">
      <t>ネン</t>
    </rPh>
    <rPh sb="3" eb="4">
      <t>ツキ</t>
    </rPh>
    <rPh sb="4" eb="5">
      <t>ヒ</t>
    </rPh>
    <phoneticPr fontId="3"/>
  </si>
  <si>
    <t>判　定</t>
    <rPh sb="0" eb="1">
      <t>ハン</t>
    </rPh>
    <rPh sb="2" eb="3">
      <t>サダム</t>
    </rPh>
    <phoneticPr fontId="3"/>
  </si>
  <si>
    <t>検査結果及び物品管理官の受入命令（受領命令）により受領した。</t>
    <rPh sb="0" eb="2">
      <t>ケンサ</t>
    </rPh>
    <rPh sb="2" eb="4">
      <t>ケッカ</t>
    </rPh>
    <rPh sb="4" eb="5">
      <t>オヨ</t>
    </rPh>
    <rPh sb="6" eb="7">
      <t>ブツ</t>
    </rPh>
    <rPh sb="7" eb="8">
      <t>ヒン</t>
    </rPh>
    <rPh sb="8" eb="10">
      <t>カンリ</t>
    </rPh>
    <rPh sb="10" eb="11">
      <t>カン</t>
    </rPh>
    <rPh sb="12" eb="13">
      <t>ウ</t>
    </rPh>
    <rPh sb="13" eb="14">
      <t>イ</t>
    </rPh>
    <rPh sb="14" eb="16">
      <t>メイレイ</t>
    </rPh>
    <rPh sb="17" eb="19">
      <t>ジュリョウ</t>
    </rPh>
    <rPh sb="19" eb="21">
      <t>メイレイ</t>
    </rPh>
    <rPh sb="25" eb="27">
      <t>ジュリョウ</t>
    </rPh>
    <phoneticPr fontId="3"/>
  </si>
  <si>
    <t>種　類</t>
    <rPh sb="0" eb="1">
      <t>タネ</t>
    </rPh>
    <rPh sb="2" eb="3">
      <t>タグイ</t>
    </rPh>
    <phoneticPr fontId="3"/>
  </si>
  <si>
    <t>場　所</t>
    <rPh sb="0" eb="1">
      <t>バ</t>
    </rPh>
    <rPh sb="2" eb="3">
      <t>トコロ</t>
    </rPh>
    <phoneticPr fontId="3"/>
  </si>
  <si>
    <t>検査年月日</t>
    <rPh sb="0" eb="2">
      <t>ケンサ</t>
    </rPh>
    <rPh sb="2" eb="3">
      <t>ネン</t>
    </rPh>
    <rPh sb="3" eb="4">
      <t>ツキ</t>
    </rPh>
    <rPh sb="4" eb="5">
      <t>ヒ</t>
    </rPh>
    <phoneticPr fontId="3"/>
  </si>
  <si>
    <t>所　見</t>
    <rPh sb="0" eb="1">
      <t>トコロ</t>
    </rPh>
    <rPh sb="2" eb="3">
      <t>ミ</t>
    </rPh>
    <phoneticPr fontId="3"/>
  </si>
  <si>
    <t>　　　平成　　　年　　　月　　　　日</t>
    <rPh sb="3" eb="5">
      <t>ヘイセイ</t>
    </rPh>
    <rPh sb="8" eb="9">
      <t>ネン</t>
    </rPh>
    <rPh sb="12" eb="13">
      <t>ツキ</t>
    </rPh>
    <rPh sb="17" eb="18">
      <t>ヒ</t>
    </rPh>
    <phoneticPr fontId="3"/>
  </si>
  <si>
    <t>上記のとおり検査結果を報告する。</t>
    <rPh sb="0" eb="2">
      <t>ジョウキ</t>
    </rPh>
    <rPh sb="6" eb="8">
      <t>ケンサ</t>
    </rPh>
    <rPh sb="8" eb="10">
      <t>ケッカ</t>
    </rPh>
    <rPh sb="11" eb="13">
      <t>ホウコク</t>
    </rPh>
    <phoneticPr fontId="3"/>
  </si>
  <si>
    <t>　平成　　年　　　月　　　　日</t>
    <rPh sb="1" eb="3">
      <t>ヘイセイ</t>
    </rPh>
    <rPh sb="5" eb="6">
      <t>ネン</t>
    </rPh>
    <rPh sb="9" eb="10">
      <t>ツキ</t>
    </rPh>
    <rPh sb="14" eb="15">
      <t>ヒ</t>
    </rPh>
    <phoneticPr fontId="3"/>
  </si>
  <si>
    <t>　　　　　受領者</t>
    <rPh sb="5" eb="7">
      <t>ジュリョウ</t>
    </rPh>
    <rPh sb="7" eb="8">
      <t>シャ</t>
    </rPh>
    <phoneticPr fontId="3"/>
  </si>
  <si>
    <t>検査官所属</t>
    <rPh sb="0" eb="2">
      <t>ケンサ</t>
    </rPh>
    <rPh sb="2" eb="3">
      <t>カン</t>
    </rPh>
    <rPh sb="3" eb="5">
      <t>ショゾク</t>
    </rPh>
    <phoneticPr fontId="3"/>
  </si>
  <si>
    <t>官職氏名</t>
    <rPh sb="0" eb="2">
      <t>カンショク</t>
    </rPh>
    <rPh sb="2" eb="4">
      <t>シメイ</t>
    </rPh>
    <phoneticPr fontId="3"/>
  </si>
  <si>
    <t>　　　　　　　　官職氏名</t>
    <rPh sb="8" eb="10">
      <t>カンショク</t>
    </rPh>
    <rPh sb="10" eb="12">
      <t>シメイ</t>
    </rPh>
    <phoneticPr fontId="3"/>
  </si>
  <si>
    <t>　　　ページ中の第　　　　　　　　ページ</t>
    <rPh sb="6" eb="7">
      <t>チュウ</t>
    </rPh>
    <rPh sb="8" eb="9">
      <t>ダイ</t>
    </rPh>
    <phoneticPr fontId="3"/>
  </si>
  <si>
    <t>（控）</t>
    <rPh sb="1" eb="2">
      <t>ヒカ</t>
    </rPh>
    <phoneticPr fontId="3"/>
  </si>
  <si>
    <t>平成     年     月     日</t>
    <rPh sb="0" eb="2">
      <t>ヘイセイ</t>
    </rPh>
    <rPh sb="7" eb="8">
      <t>ネン</t>
    </rPh>
    <rPh sb="13" eb="14">
      <t>ツキ</t>
    </rPh>
    <rPh sb="19" eb="20">
      <t>ヒ</t>
    </rPh>
    <phoneticPr fontId="3"/>
  </si>
  <si>
    <t>　　納　　期　：　平成 　　 年 　　 月 　　 日</t>
    <rPh sb="2" eb="3">
      <t>オサム</t>
    </rPh>
    <rPh sb="5" eb="6">
      <t>キ</t>
    </rPh>
    <rPh sb="9" eb="11">
      <t>ヘイセイ</t>
    </rPh>
    <rPh sb="15" eb="16">
      <t>ネン</t>
    </rPh>
    <rPh sb="20" eb="21">
      <t>ツキ</t>
    </rPh>
    <rPh sb="25" eb="26">
      <t>ヒ</t>
    </rPh>
    <phoneticPr fontId="3"/>
  </si>
  <si>
    <t>　　・</t>
    <phoneticPr fontId="3"/>
  </si>
  <si>
    <t>・</t>
    <phoneticPr fontId="3"/>
  </si>
  <si>
    <t>１，　２，　３，　Ｘ</t>
    <phoneticPr fontId="3"/>
  </si>
  <si>
    <t>納入先</t>
    <rPh sb="0" eb="3">
      <t>ノウニュウサキ</t>
    </rPh>
    <phoneticPr fontId="3"/>
  </si>
  <si>
    <t>契約者</t>
    <rPh sb="0" eb="3">
      <t>ケイヤクシャ</t>
    </rPh>
    <phoneticPr fontId="3"/>
  </si>
  <si>
    <t>番号</t>
    <rPh sb="0" eb="2">
      <t>バンゴウ</t>
    </rPh>
    <phoneticPr fontId="3"/>
  </si>
  <si>
    <t>　　　　　　　　　　　　印</t>
    <rPh sb="12" eb="13">
      <t>イン</t>
    </rPh>
    <phoneticPr fontId="3"/>
  </si>
  <si>
    <t>検査</t>
    <rPh sb="0" eb="2">
      <t>ケンサ</t>
    </rPh>
    <phoneticPr fontId="3"/>
  </si>
  <si>
    <t>受入・受領</t>
    <rPh sb="0" eb="2">
      <t>ウケイレ</t>
    </rPh>
    <rPh sb="3" eb="5">
      <t>ジュリョウ</t>
    </rPh>
    <phoneticPr fontId="3"/>
  </si>
  <si>
    <t>　　　　　　　　　　　　　　　　　印</t>
    <rPh sb="17" eb="18">
      <t>イン</t>
    </rPh>
    <phoneticPr fontId="3"/>
  </si>
  <si>
    <t>食品衛生検査官</t>
    <rPh sb="0" eb="2">
      <t>ショクヒン</t>
    </rPh>
    <rPh sb="2" eb="4">
      <t>エイセイ</t>
    </rPh>
    <rPh sb="4" eb="6">
      <t>ケンサ</t>
    </rPh>
    <rPh sb="6" eb="7">
      <t>カン</t>
    </rPh>
    <phoneticPr fontId="3"/>
  </si>
  <si>
    <t>判　　定</t>
    <rPh sb="0" eb="1">
      <t>ハン</t>
    </rPh>
    <rPh sb="3" eb="4">
      <t>サダム</t>
    </rPh>
    <phoneticPr fontId="3"/>
  </si>
  <si>
    <t>（　　　　）</t>
    <phoneticPr fontId="3"/>
  </si>
  <si>
    <t>官職　氏名</t>
    <rPh sb="0" eb="2">
      <t>カンショク</t>
    </rPh>
    <rPh sb="3" eb="5">
      <t>シメイ</t>
    </rPh>
    <phoneticPr fontId="3"/>
  </si>
  <si>
    <t>　　　　　　　　所　　属</t>
    <rPh sb="8" eb="9">
      <t>トコロ</t>
    </rPh>
    <rPh sb="11" eb="12">
      <t>ゾク</t>
    </rPh>
    <phoneticPr fontId="3"/>
  </si>
  <si>
    <t>印</t>
    <rPh sb="0" eb="1">
      <t>イン</t>
    </rPh>
    <phoneticPr fontId="3"/>
  </si>
  <si>
    <t>糧　食　納　品　書　・　（　受　領　）　検　査　調　書</t>
    <rPh sb="0" eb="1">
      <t>カテ</t>
    </rPh>
    <rPh sb="2" eb="3">
      <t>ショク</t>
    </rPh>
    <rPh sb="4" eb="5">
      <t>オサム</t>
    </rPh>
    <rPh sb="6" eb="7">
      <t>ヒン</t>
    </rPh>
    <rPh sb="8" eb="9">
      <t>ショ</t>
    </rPh>
    <rPh sb="14" eb="15">
      <t>ウケ</t>
    </rPh>
    <rPh sb="16" eb="17">
      <t>リョウ</t>
    </rPh>
    <rPh sb="20" eb="21">
      <t>ケン</t>
    </rPh>
    <rPh sb="22" eb="23">
      <t>サ</t>
    </rPh>
    <rPh sb="24" eb="25">
      <t>チョウ</t>
    </rPh>
    <rPh sb="26" eb="27">
      <t>ショ</t>
    </rPh>
    <phoneticPr fontId="3"/>
  </si>
  <si>
    <t>納　品　書　・　（　受　領　）　検　査　調　書</t>
    <rPh sb="0" eb="1">
      <t>オサム</t>
    </rPh>
    <rPh sb="2" eb="3">
      <t>ヒン</t>
    </rPh>
    <rPh sb="4" eb="5">
      <t>ショ</t>
    </rPh>
    <rPh sb="10" eb="11">
      <t>ウケ</t>
    </rPh>
    <rPh sb="12" eb="13">
      <t>リョウ</t>
    </rPh>
    <rPh sb="16" eb="17">
      <t>ケン</t>
    </rPh>
    <rPh sb="18" eb="19">
      <t>サ</t>
    </rPh>
    <rPh sb="20" eb="21">
      <t>チョウ</t>
    </rPh>
    <rPh sb="22" eb="23">
      <t>ショ</t>
    </rPh>
    <phoneticPr fontId="3"/>
  </si>
  <si>
    <t>食品
衛生
検査</t>
    <rPh sb="0" eb="2">
      <t>ショクヒン</t>
    </rPh>
    <rPh sb="3" eb="5">
      <t>エイセイ</t>
    </rPh>
    <rPh sb="6" eb="8">
      <t>ケンサ</t>
    </rPh>
    <phoneticPr fontId="3"/>
  </si>
  <si>
    <t>下記のとおり見積致します。</t>
    <rPh sb="0" eb="2">
      <t>カキ</t>
    </rPh>
    <rPh sb="6" eb="8">
      <t>ミツ</t>
    </rPh>
    <rPh sb="8" eb="9">
      <t>イタ</t>
    </rPh>
    <phoneticPr fontId="3"/>
  </si>
  <si>
    <t>下記のとおり請求致します。</t>
    <rPh sb="0" eb="2">
      <t>カキ</t>
    </rPh>
    <rPh sb="6" eb="8">
      <t>セイキュウ</t>
    </rPh>
    <rPh sb="8" eb="9">
      <t>イタ</t>
    </rPh>
    <phoneticPr fontId="3"/>
  </si>
  <si>
    <t>消費税額</t>
    <rPh sb="0" eb="3">
      <t>ショウヒゼイ</t>
    </rPh>
    <rPh sb="3" eb="4">
      <t>ガク</t>
    </rPh>
    <phoneticPr fontId="3"/>
  </si>
  <si>
    <t>合　　　計</t>
    <rPh sb="0" eb="1">
      <t>ゴウ</t>
    </rPh>
    <rPh sb="4" eb="5">
      <t>ケイ</t>
    </rPh>
    <phoneticPr fontId="3"/>
  </si>
  <si>
    <t>小　　　計</t>
    <rPh sb="0" eb="1">
      <t>ショウ</t>
    </rPh>
    <rPh sb="4" eb="5">
      <t>ケイ</t>
    </rPh>
    <phoneticPr fontId="3"/>
  </si>
  <si>
    <t>「入札及び契約心得」及び契約条項を承諾のうえ下記のとおり入札致します。</t>
    <rPh sb="1" eb="3">
      <t>ニュウサツ</t>
    </rPh>
    <rPh sb="3" eb="4">
      <t>オヨ</t>
    </rPh>
    <rPh sb="5" eb="7">
      <t>ケイヤク</t>
    </rPh>
    <rPh sb="7" eb="9">
      <t>ココロエ</t>
    </rPh>
    <rPh sb="10" eb="11">
      <t>オヨ</t>
    </rPh>
    <rPh sb="12" eb="14">
      <t>ケイヤク</t>
    </rPh>
    <rPh sb="14" eb="16">
      <t>ジョウコウ</t>
    </rPh>
    <rPh sb="17" eb="19">
      <t>ショウダク</t>
    </rPh>
    <rPh sb="22" eb="24">
      <t>カキ</t>
    </rPh>
    <rPh sb="28" eb="30">
      <t>ニュウサツ</t>
    </rPh>
    <rPh sb="30" eb="31">
      <t>イタ</t>
    </rPh>
    <phoneticPr fontId="3"/>
  </si>
  <si>
    <t>調達予定物品</t>
    <rPh sb="0" eb="2">
      <t>チョウタツ</t>
    </rPh>
    <rPh sb="2" eb="4">
      <t>ヨテイ</t>
    </rPh>
    <rPh sb="4" eb="6">
      <t>ブッピン</t>
    </rPh>
    <phoneticPr fontId="3"/>
  </si>
  <si>
    <t>規格・カタログ名等</t>
    <rPh sb="0" eb="2">
      <t>キカク</t>
    </rPh>
    <rPh sb="7" eb="8">
      <t>メイ</t>
    </rPh>
    <rPh sb="8" eb="9">
      <t>トウ</t>
    </rPh>
    <phoneticPr fontId="3"/>
  </si>
  <si>
    <t>調達要求
番　　　号</t>
    <rPh sb="0" eb="2">
      <t>チョウタツ</t>
    </rPh>
    <rPh sb="2" eb="4">
      <t>ヨウキュウ</t>
    </rPh>
    <rPh sb="5" eb="6">
      <t>バン</t>
    </rPh>
    <rPh sb="9" eb="10">
      <t>ゴウ</t>
    </rPh>
    <phoneticPr fontId="3"/>
  </si>
  <si>
    <t>同等申請物品</t>
    <rPh sb="0" eb="2">
      <t>ドウトウ</t>
    </rPh>
    <rPh sb="2" eb="4">
      <t>シンセイ</t>
    </rPh>
    <rPh sb="4" eb="6">
      <t>ブッピン</t>
    </rPh>
    <phoneticPr fontId="3"/>
  </si>
  <si>
    <t>記</t>
    <rPh sb="0" eb="1">
      <t>キ</t>
    </rPh>
    <phoneticPr fontId="3"/>
  </si>
  <si>
    <t>　下記の応札（見積）予定物品について、調達予定物品の同等品として承認されたく申請します。</t>
    <rPh sb="1" eb="3">
      <t>カキ</t>
    </rPh>
    <rPh sb="4" eb="6">
      <t>オウサツ</t>
    </rPh>
    <rPh sb="7" eb="9">
      <t>ミツモ</t>
    </rPh>
    <rPh sb="10" eb="12">
      <t>ヨテイ</t>
    </rPh>
    <rPh sb="12" eb="14">
      <t>ブッピン</t>
    </rPh>
    <rPh sb="19" eb="21">
      <t>チョウタツ</t>
    </rPh>
    <rPh sb="21" eb="23">
      <t>ヨテイ</t>
    </rPh>
    <rPh sb="23" eb="25">
      <t>ブッピン</t>
    </rPh>
    <rPh sb="26" eb="28">
      <t>ドウトウ</t>
    </rPh>
    <rPh sb="28" eb="29">
      <t>ヒン</t>
    </rPh>
    <rPh sb="32" eb="34">
      <t>ショウニン</t>
    </rPh>
    <rPh sb="38" eb="40">
      <t>シンセイ</t>
    </rPh>
    <phoneticPr fontId="3"/>
  </si>
  <si>
    <t>住所</t>
    <rPh sb="0" eb="2">
      <t>ジュウショ</t>
    </rPh>
    <phoneticPr fontId="3"/>
  </si>
  <si>
    <t>会社名</t>
    <rPh sb="0" eb="3">
      <t>カイシャメイ</t>
    </rPh>
    <phoneticPr fontId="3"/>
  </si>
  <si>
    <t>　住　　　　 所</t>
    <rPh sb="1" eb="2">
      <t>ジュウ</t>
    </rPh>
    <rPh sb="7" eb="8">
      <t>ショ</t>
    </rPh>
    <phoneticPr fontId="3"/>
  </si>
  <si>
    <t>　会　 社 　名</t>
    <rPh sb="1" eb="2">
      <t>カイ</t>
    </rPh>
    <rPh sb="4" eb="5">
      <t>シャ</t>
    </rPh>
    <rPh sb="7" eb="8">
      <t>メイ</t>
    </rPh>
    <phoneticPr fontId="3"/>
  </si>
  <si>
    <t>　代表社名印</t>
    <rPh sb="1" eb="3">
      <t>ダイヒョウ</t>
    </rPh>
    <rPh sb="3" eb="5">
      <t>シャメイ</t>
    </rPh>
    <rPh sb="5" eb="6">
      <t>イン</t>
    </rPh>
    <phoneticPr fontId="3"/>
  </si>
  <si>
    <t>申請者</t>
    <rPh sb="0" eb="3">
      <t>シンセイシャ</t>
    </rPh>
    <phoneticPr fontId="3"/>
  </si>
  <si>
    <t>　契約担当官陸上自衛隊通信学校</t>
    <rPh sb="1" eb="3">
      <t>ケイヤク</t>
    </rPh>
    <rPh sb="3" eb="6">
      <t>タントウカン</t>
    </rPh>
    <rPh sb="6" eb="8">
      <t>リクジョウ</t>
    </rPh>
    <rPh sb="8" eb="11">
      <t>ジエイタイ</t>
    </rPh>
    <rPh sb="11" eb="13">
      <t>ツウシン</t>
    </rPh>
    <rPh sb="13" eb="15">
      <t>ガッコウ</t>
    </rPh>
    <phoneticPr fontId="3"/>
  </si>
  <si>
    <t>　会計課長</t>
    <rPh sb="1" eb="3">
      <t>カイケイ</t>
    </rPh>
    <rPh sb="3" eb="4">
      <t>カ</t>
    </rPh>
    <rPh sb="4" eb="5">
      <t>チョウ</t>
    </rPh>
    <phoneticPr fontId="3"/>
  </si>
  <si>
    <t>同等品申請書</t>
    <rPh sb="0" eb="3">
      <t>ドウトウヒン</t>
    </rPh>
    <rPh sb="3" eb="6">
      <t>シンセイショ</t>
    </rPh>
    <phoneticPr fontId="3"/>
  </si>
  <si>
    <t>平成　　　　年　　　　月　　　　日</t>
    <rPh sb="0" eb="2">
      <t>ヘイセイ</t>
    </rPh>
    <rPh sb="6" eb="7">
      <t>ネン</t>
    </rPh>
    <rPh sb="11" eb="12">
      <t>ツキ</t>
    </rPh>
    <rPh sb="16" eb="17">
      <t>ヒ</t>
    </rPh>
    <phoneticPr fontId="3"/>
  </si>
  <si>
    <t>添付書類：</t>
    <rPh sb="0" eb="2">
      <t>テンプ</t>
    </rPh>
    <rPh sb="2" eb="4">
      <t>ショルイ</t>
    </rPh>
    <phoneticPr fontId="3"/>
  </si>
  <si>
    <t>　同等品として</t>
    <rPh sb="1" eb="4">
      <t>ドウトウヒン</t>
    </rPh>
    <phoneticPr fontId="3"/>
  </si>
  <si>
    <t>承認する。</t>
    <rPh sb="0" eb="2">
      <t>ショウニン</t>
    </rPh>
    <phoneticPr fontId="3"/>
  </si>
  <si>
    <t>承認しない。</t>
    <rPh sb="0" eb="2">
      <t>ショウニン</t>
    </rPh>
    <phoneticPr fontId="3"/>
  </si>
  <si>
    <t>　承認しない理由：</t>
    <rPh sb="1" eb="3">
      <t>ショウニン</t>
    </rPh>
    <rPh sb="6" eb="8">
      <t>リユウ</t>
    </rPh>
    <phoneticPr fontId="3"/>
  </si>
  <si>
    <t>回答者（要求元）</t>
    <rPh sb="0" eb="2">
      <t>カイトウ</t>
    </rPh>
    <rPh sb="2" eb="3">
      <t>シャ</t>
    </rPh>
    <rPh sb="4" eb="6">
      <t>ヨウキュウ</t>
    </rPh>
    <rPh sb="6" eb="7">
      <t>モト</t>
    </rPh>
    <phoneticPr fontId="3"/>
  </si>
  <si>
    <t>　部隊等名</t>
    <rPh sb="1" eb="4">
      <t>ブタイトウ</t>
    </rPh>
    <rPh sb="4" eb="5">
      <t>メイ</t>
    </rPh>
    <phoneticPr fontId="3"/>
  </si>
  <si>
    <t>　役職・氏名</t>
    <rPh sb="1" eb="3">
      <t>ヤクショク</t>
    </rPh>
    <rPh sb="4" eb="6">
      <t>シメイ</t>
    </rPh>
    <phoneticPr fontId="3"/>
  </si>
  <si>
    <t>新</t>
    <rPh sb="0" eb="1">
      <t>シン</t>
    </rPh>
    <phoneticPr fontId="3"/>
  </si>
  <si>
    <t>旧</t>
    <rPh sb="0" eb="1">
      <t>キュウ</t>
    </rPh>
    <phoneticPr fontId="3"/>
  </si>
  <si>
    <t>変更内容</t>
    <rPh sb="0" eb="2">
      <t>ヘンコウ</t>
    </rPh>
    <rPh sb="2" eb="4">
      <t>ナイヨウ</t>
    </rPh>
    <phoneticPr fontId="3"/>
  </si>
  <si>
    <t>変更事項
（該当するものに○）</t>
    <rPh sb="0" eb="2">
      <t>ヘンコウ</t>
    </rPh>
    <rPh sb="2" eb="4">
      <t>ジコウ</t>
    </rPh>
    <rPh sb="6" eb="8">
      <t>ガイトウ</t>
    </rPh>
    <phoneticPr fontId="3"/>
  </si>
  <si>
    <t>変　　更　　届</t>
    <rPh sb="0" eb="1">
      <t>ヘン</t>
    </rPh>
    <rPh sb="3" eb="4">
      <t>サラ</t>
    </rPh>
    <rPh sb="6" eb="7">
      <t>トド</t>
    </rPh>
    <phoneticPr fontId="3"/>
  </si>
  <si>
    <t>　下記のとおり変更したので、お届けします。</t>
    <rPh sb="1" eb="3">
      <t>カキ</t>
    </rPh>
    <rPh sb="7" eb="9">
      <t>ヘンコウ</t>
    </rPh>
    <rPh sb="15" eb="16">
      <t>トド</t>
    </rPh>
    <phoneticPr fontId="3"/>
  </si>
  <si>
    <t>変更年月日</t>
    <rPh sb="0" eb="2">
      <t>ヘンコウ</t>
    </rPh>
    <rPh sb="2" eb="5">
      <t>ネンガッピ</t>
    </rPh>
    <phoneticPr fontId="3"/>
  </si>
  <si>
    <t>平成　　　　年　　　　月　　　　日から</t>
    <rPh sb="0" eb="2">
      <t>ヘイセイ</t>
    </rPh>
    <rPh sb="6" eb="7">
      <t>ネン</t>
    </rPh>
    <rPh sb="11" eb="12">
      <t>ツキ</t>
    </rPh>
    <rPh sb="16" eb="17">
      <t>ニチ</t>
    </rPh>
    <phoneticPr fontId="3"/>
  </si>
  <si>
    <t>品　　　名</t>
    <rPh sb="0" eb="1">
      <t>ヒン</t>
    </rPh>
    <rPh sb="4" eb="5">
      <t>メイ</t>
    </rPh>
    <phoneticPr fontId="3"/>
  </si>
  <si>
    <t>規　格　等</t>
    <rPh sb="0" eb="1">
      <t>キ</t>
    </rPh>
    <rPh sb="2" eb="3">
      <t>カク</t>
    </rPh>
    <rPh sb="4" eb="5">
      <t>トウ</t>
    </rPh>
    <phoneticPr fontId="3"/>
  </si>
  <si>
    <t>件　　　　　　　　名</t>
    <rPh sb="0" eb="1">
      <t>ケン</t>
    </rPh>
    <rPh sb="9" eb="10">
      <t>メイ</t>
    </rPh>
    <phoneticPr fontId="3"/>
  </si>
  <si>
    <t>品　　　　　　　　名</t>
    <rPh sb="0" eb="1">
      <t>ヒン</t>
    </rPh>
    <rPh sb="9" eb="10">
      <t>メイ</t>
    </rPh>
    <phoneticPr fontId="3"/>
  </si>
  <si>
    <t>規　　　　　格</t>
    <rPh sb="0" eb="1">
      <t>キ</t>
    </rPh>
    <rPh sb="6" eb="7">
      <t>カク</t>
    </rPh>
    <phoneticPr fontId="3"/>
  </si>
  <si>
    <t>入　札　書</t>
    <rPh sb="0" eb="1">
      <t>ニュウ</t>
    </rPh>
    <rPh sb="2" eb="3">
      <t>サツ</t>
    </rPh>
    <rPh sb="4" eb="5">
      <t>ショ</t>
    </rPh>
    <phoneticPr fontId="3"/>
  </si>
  <si>
    <t>見　積　書</t>
    <rPh sb="0" eb="1">
      <t>ケン</t>
    </rPh>
    <rPh sb="2" eb="3">
      <t>セキ</t>
    </rPh>
    <rPh sb="4" eb="5">
      <t>ショ</t>
    </rPh>
    <phoneticPr fontId="3"/>
  </si>
  <si>
    <t>請　求　書</t>
    <rPh sb="0" eb="1">
      <t>ショウ</t>
    </rPh>
    <rPh sb="2" eb="3">
      <t>モトム</t>
    </rPh>
    <rPh sb="4" eb="5">
      <t>ショ</t>
    </rPh>
    <phoneticPr fontId="3"/>
  </si>
  <si>
    <t>契約年月日</t>
    <rPh sb="0" eb="2">
      <t>ケイヤク</t>
    </rPh>
    <rPh sb="2" eb="5">
      <t>ネンガッピ</t>
    </rPh>
    <phoneticPr fontId="3"/>
  </si>
  <si>
    <t>契約番号</t>
    <rPh sb="0" eb="2">
      <t>ケイヤク</t>
    </rPh>
    <rPh sb="2" eb="4">
      <t>バンゴウ</t>
    </rPh>
    <phoneticPr fontId="3"/>
  </si>
  <si>
    <t>単位</t>
    <rPh sb="0" eb="2">
      <t>タンイ</t>
    </rPh>
    <phoneticPr fontId="3"/>
  </si>
  <si>
    <t>数量</t>
    <rPh sb="0" eb="2">
      <t>スウリョウ</t>
    </rPh>
    <phoneticPr fontId="3"/>
  </si>
  <si>
    <t>契約納期</t>
    <rPh sb="0" eb="2">
      <t>ケイヤク</t>
    </rPh>
    <rPh sb="2" eb="4">
      <t>ノウキ</t>
    </rPh>
    <phoneticPr fontId="3"/>
  </si>
  <si>
    <t>申請理由</t>
    <rPh sb="0" eb="2">
      <t>シンセイ</t>
    </rPh>
    <rPh sb="2" eb="4">
      <t>リユウ</t>
    </rPh>
    <phoneticPr fontId="3"/>
  </si>
  <si>
    <t>要求元との調整</t>
    <rPh sb="0" eb="2">
      <t>ヨウキュウ</t>
    </rPh>
    <rPh sb="2" eb="3">
      <t>モト</t>
    </rPh>
    <rPh sb="5" eb="7">
      <t>チョウセイ</t>
    </rPh>
    <phoneticPr fontId="3"/>
  </si>
  <si>
    <t>意見</t>
    <rPh sb="0" eb="2">
      <t>イケン</t>
    </rPh>
    <phoneticPr fontId="3"/>
  </si>
  <si>
    <t>　上記申請を承認する（しない）。</t>
    <rPh sb="1" eb="3">
      <t>ジョウキ</t>
    </rPh>
    <rPh sb="3" eb="5">
      <t>シンセイ</t>
    </rPh>
    <rPh sb="6" eb="8">
      <t>ショウニン</t>
    </rPh>
    <phoneticPr fontId="3"/>
  </si>
  <si>
    <t>　ただし有償（無償）とする。</t>
    <rPh sb="4" eb="6">
      <t>ユウショウ</t>
    </rPh>
    <rPh sb="7" eb="9">
      <t>ムショウ</t>
    </rPh>
    <phoneticPr fontId="3"/>
  </si>
  <si>
    <t>　下記契約の履行延期（解除）を申請いたします。</t>
    <rPh sb="1" eb="3">
      <t>カキ</t>
    </rPh>
    <rPh sb="3" eb="5">
      <t>ケイヤク</t>
    </rPh>
    <rPh sb="6" eb="8">
      <t>リコウ</t>
    </rPh>
    <rPh sb="8" eb="10">
      <t>エンキ</t>
    </rPh>
    <rPh sb="11" eb="13">
      <t>カイジョ</t>
    </rPh>
    <rPh sb="15" eb="17">
      <t>シンセイ</t>
    </rPh>
    <phoneticPr fontId="3"/>
  </si>
  <si>
    <t>単　価</t>
    <rPh sb="0" eb="1">
      <t>タン</t>
    </rPh>
    <rPh sb="2" eb="3">
      <t>アタイ</t>
    </rPh>
    <phoneticPr fontId="3"/>
  </si>
  <si>
    <t>金　　額</t>
    <rPh sb="0" eb="1">
      <t>キン</t>
    </rPh>
    <rPh sb="3" eb="4">
      <t>ガク</t>
    </rPh>
    <phoneticPr fontId="3"/>
  </si>
  <si>
    <t>　契約担当官陸上自衛隊通信学校</t>
    <rPh sb="1" eb="3">
      <t>ケイヤク</t>
    </rPh>
    <rPh sb="3" eb="6">
      <t>タントウカン</t>
    </rPh>
    <rPh sb="6" eb="8">
      <t>リクジョウ</t>
    </rPh>
    <rPh sb="8" eb="11">
      <t>ジエイタイ</t>
    </rPh>
    <rPh sb="11" eb="13">
      <t>ツウシン</t>
    </rPh>
    <rPh sb="13" eb="15">
      <t>ガッコウ</t>
    </rPh>
    <phoneticPr fontId="3"/>
  </si>
  <si>
    <t>　会計課長</t>
    <rPh sb="1" eb="3">
      <t>カイケイ</t>
    </rPh>
    <rPh sb="3" eb="4">
      <t>カ</t>
    </rPh>
    <rPh sb="4" eb="5">
      <t>チョウ</t>
    </rPh>
    <phoneticPr fontId="3"/>
  </si>
  <si>
    <t>殿</t>
    <rPh sb="0" eb="1">
      <t>トノ</t>
    </rPh>
    <phoneticPr fontId="3"/>
  </si>
  <si>
    <t>契約履行延期（解除）申請書</t>
    <rPh sb="0" eb="2">
      <t>ケイヤク</t>
    </rPh>
    <rPh sb="2" eb="4">
      <t>リコウ</t>
    </rPh>
    <rPh sb="4" eb="6">
      <t>エンキ</t>
    </rPh>
    <rPh sb="7" eb="9">
      <t>カイジョ</t>
    </rPh>
    <rPh sb="10" eb="13">
      <t>シンセイショ</t>
    </rPh>
    <phoneticPr fontId="3"/>
  </si>
  <si>
    <t>平成　　　　年　　　　月　　　　日</t>
    <rPh sb="0" eb="2">
      <t>ヘイセイ</t>
    </rPh>
    <rPh sb="6" eb="7">
      <t>ネン</t>
    </rPh>
    <rPh sb="11" eb="12">
      <t>ツキ</t>
    </rPh>
    <rPh sb="16" eb="17">
      <t>ヒ</t>
    </rPh>
    <phoneticPr fontId="3"/>
  </si>
  <si>
    <t>申請納期</t>
    <rPh sb="0" eb="2">
      <t>シンセイ</t>
    </rPh>
    <rPh sb="2" eb="4">
      <t>ノウキ</t>
    </rPh>
    <phoneticPr fontId="3"/>
  </si>
  <si>
    <t>判　定　理　由</t>
    <rPh sb="0" eb="1">
      <t>ハン</t>
    </rPh>
    <rPh sb="2" eb="3">
      <t>サダム</t>
    </rPh>
    <rPh sb="4" eb="5">
      <t>リ</t>
    </rPh>
    <rPh sb="6" eb="7">
      <t>ヨシ</t>
    </rPh>
    <phoneticPr fontId="3"/>
  </si>
  <si>
    <t>判　定　根　拠</t>
    <rPh sb="0" eb="1">
      <t>ハン</t>
    </rPh>
    <rPh sb="2" eb="3">
      <t>サダム</t>
    </rPh>
    <rPh sb="4" eb="5">
      <t>ネ</t>
    </rPh>
    <rPh sb="6" eb="7">
      <t>キョ</t>
    </rPh>
    <phoneticPr fontId="3"/>
  </si>
  <si>
    <t>住所</t>
    <rPh sb="0" eb="2">
      <t>ジュウショ</t>
    </rPh>
    <phoneticPr fontId="3"/>
  </si>
  <si>
    <t>会社名</t>
    <rPh sb="0" eb="3">
      <t>カイシャメイ</t>
    </rPh>
    <phoneticPr fontId="3"/>
  </si>
  <si>
    <t>代表者名</t>
    <rPh sb="0" eb="3">
      <t>ダイヒョウシャ</t>
    </rPh>
    <rPh sb="3" eb="4">
      <t>メイ</t>
    </rPh>
    <phoneticPr fontId="3"/>
  </si>
  <si>
    <t>契約担当官陸上自衛隊通信学校</t>
    <rPh sb="0" eb="2">
      <t>ケイヤク</t>
    </rPh>
    <rPh sb="2" eb="5">
      <t>タントウカン</t>
    </rPh>
    <rPh sb="5" eb="7">
      <t>リクジョウ</t>
    </rPh>
    <rPh sb="7" eb="10">
      <t>ジエイタイ</t>
    </rPh>
    <rPh sb="10" eb="12">
      <t>ツウシン</t>
    </rPh>
    <rPh sb="12" eb="14">
      <t>ガッコウ</t>
    </rPh>
    <phoneticPr fontId="3"/>
  </si>
  <si>
    <t>会計課長</t>
    <rPh sb="0" eb="2">
      <t>カイケイ</t>
    </rPh>
    <rPh sb="2" eb="3">
      <t>カ</t>
    </rPh>
    <rPh sb="3" eb="4">
      <t>チョウ</t>
    </rPh>
    <phoneticPr fontId="3"/>
  </si>
  <si>
    <t>　　殿</t>
    <rPh sb="2" eb="3">
      <t>トノ</t>
    </rPh>
    <phoneticPr fontId="3"/>
  </si>
  <si>
    <t>遅滞金（違約金）徴収判定書</t>
    <rPh sb="0" eb="2">
      <t>チタイ</t>
    </rPh>
    <rPh sb="2" eb="3">
      <t>キン</t>
    </rPh>
    <rPh sb="4" eb="7">
      <t>イヤクキン</t>
    </rPh>
    <rPh sb="8" eb="10">
      <t>チョウシュウ</t>
    </rPh>
    <rPh sb="10" eb="12">
      <t>ハンテイ</t>
    </rPh>
    <rPh sb="12" eb="13">
      <t>ショ</t>
    </rPh>
    <phoneticPr fontId="3"/>
  </si>
  <si>
    <t>　下記のとおり判定する。</t>
    <rPh sb="1" eb="3">
      <t>カキ</t>
    </rPh>
    <rPh sb="7" eb="9">
      <t>ハンテイ</t>
    </rPh>
    <phoneticPr fontId="3"/>
  </si>
  <si>
    <t>金　　　額</t>
    <rPh sb="0" eb="1">
      <t>キン</t>
    </rPh>
    <rPh sb="4" eb="5">
      <t>ガク</t>
    </rPh>
    <phoneticPr fontId="3"/>
  </si>
  <si>
    <t>遅滞金</t>
    <rPh sb="0" eb="2">
      <t>チタイ</t>
    </rPh>
    <rPh sb="2" eb="3">
      <t>キン</t>
    </rPh>
    <phoneticPr fontId="3"/>
  </si>
  <si>
    <t>納入年月日</t>
    <rPh sb="0" eb="2">
      <t>ノウニュウ</t>
    </rPh>
    <rPh sb="2" eb="5">
      <t>ネンガッピ</t>
    </rPh>
    <phoneticPr fontId="3"/>
  </si>
  <si>
    <t>有償延期期間</t>
    <rPh sb="0" eb="2">
      <t>ユウショウ</t>
    </rPh>
    <rPh sb="2" eb="4">
      <t>エンキ</t>
    </rPh>
    <rPh sb="4" eb="6">
      <t>キカン</t>
    </rPh>
    <phoneticPr fontId="3"/>
  </si>
  <si>
    <t>日数</t>
    <rPh sb="0" eb="2">
      <t>ニッスウ</t>
    </rPh>
    <phoneticPr fontId="3"/>
  </si>
  <si>
    <t>該当金額</t>
    <rPh sb="0" eb="2">
      <t>ガイトウ</t>
    </rPh>
    <rPh sb="2" eb="4">
      <t>キンガク</t>
    </rPh>
    <phoneticPr fontId="3"/>
  </si>
  <si>
    <t>遅滞料率</t>
    <rPh sb="0" eb="2">
      <t>チタイ</t>
    </rPh>
    <rPh sb="2" eb="3">
      <t>リョウ</t>
    </rPh>
    <rPh sb="3" eb="4">
      <t>リツ</t>
    </rPh>
    <phoneticPr fontId="3"/>
  </si>
  <si>
    <t>１日当り遅滞料</t>
    <rPh sb="1" eb="2">
      <t>ニチ</t>
    </rPh>
    <rPh sb="2" eb="3">
      <t>アタ</t>
    </rPh>
    <rPh sb="4" eb="6">
      <t>チタイ</t>
    </rPh>
    <rPh sb="6" eb="7">
      <t>リョウ</t>
    </rPh>
    <phoneticPr fontId="3"/>
  </si>
  <si>
    <t>遅滞料金</t>
    <rPh sb="0" eb="2">
      <t>チタイ</t>
    </rPh>
    <rPh sb="2" eb="4">
      <t>リョウキン</t>
    </rPh>
    <phoneticPr fontId="3"/>
  </si>
  <si>
    <t>違約金</t>
    <rPh sb="0" eb="3">
      <t>イヤクキン</t>
    </rPh>
    <phoneticPr fontId="3"/>
  </si>
  <si>
    <t>違約金率</t>
    <rPh sb="0" eb="3">
      <t>イヤクキン</t>
    </rPh>
    <rPh sb="3" eb="4">
      <t>リツ</t>
    </rPh>
    <phoneticPr fontId="3"/>
  </si>
  <si>
    <t>違　　約　　金</t>
    <rPh sb="0" eb="1">
      <t>チガイ</t>
    </rPh>
    <rPh sb="3" eb="4">
      <t>ヤク</t>
    </rPh>
    <rPh sb="6" eb="7">
      <t>キン</t>
    </rPh>
    <phoneticPr fontId="3"/>
  </si>
  <si>
    <t>違　約　該　当　金　額</t>
    <rPh sb="0" eb="1">
      <t>チガイ</t>
    </rPh>
    <rPh sb="2" eb="3">
      <t>ヤク</t>
    </rPh>
    <rPh sb="4" eb="5">
      <t>ソ</t>
    </rPh>
    <rPh sb="6" eb="7">
      <t>トウ</t>
    </rPh>
    <rPh sb="8" eb="9">
      <t>キン</t>
    </rPh>
    <rPh sb="10" eb="11">
      <t>ガク</t>
    </rPh>
    <phoneticPr fontId="3"/>
  </si>
  <si>
    <t>銀行</t>
    <rPh sb="0" eb="2">
      <t>ギンコウ</t>
    </rPh>
    <phoneticPr fontId="3"/>
  </si>
  <si>
    <t>金庫</t>
    <rPh sb="0" eb="2">
      <t>キンコ</t>
    </rPh>
    <phoneticPr fontId="3"/>
  </si>
  <si>
    <t>店</t>
    <rPh sb="0" eb="1">
      <t>テン</t>
    </rPh>
    <phoneticPr fontId="3"/>
  </si>
  <si>
    <t>（カタカナ）</t>
    <phoneticPr fontId="3"/>
  </si>
  <si>
    <t>2　振込先口座</t>
    <rPh sb="2" eb="4">
      <t>フリコミ</t>
    </rPh>
    <rPh sb="4" eb="5">
      <t>サキ</t>
    </rPh>
    <rPh sb="5" eb="7">
      <t>コウザ</t>
    </rPh>
    <phoneticPr fontId="3"/>
  </si>
  <si>
    <t>1　振込依頼内容</t>
    <rPh sb="2" eb="4">
      <t>フリコ</t>
    </rPh>
    <rPh sb="4" eb="6">
      <t>イライ</t>
    </rPh>
    <rPh sb="6" eb="8">
      <t>ナイヨウ</t>
    </rPh>
    <phoneticPr fontId="3"/>
  </si>
  <si>
    <t>陸上自衛隊通信学校契約担当官との契約に係る代金の振込</t>
    <rPh sb="0" eb="2">
      <t>リクジョウ</t>
    </rPh>
    <rPh sb="2" eb="5">
      <t>ジエイタイ</t>
    </rPh>
    <rPh sb="5" eb="7">
      <t>ツウシン</t>
    </rPh>
    <rPh sb="7" eb="9">
      <t>ガッコウ</t>
    </rPh>
    <rPh sb="9" eb="11">
      <t>ケイヤク</t>
    </rPh>
    <rPh sb="11" eb="14">
      <t>タントウカン</t>
    </rPh>
    <rPh sb="16" eb="18">
      <t>ケイヤク</t>
    </rPh>
    <rPh sb="19" eb="20">
      <t>カカ</t>
    </rPh>
    <rPh sb="21" eb="23">
      <t>ダイキン</t>
    </rPh>
    <rPh sb="24" eb="26">
      <t>フリコ</t>
    </rPh>
    <phoneticPr fontId="3"/>
  </si>
  <si>
    <t>記</t>
    <rPh sb="0" eb="1">
      <t>キ</t>
    </rPh>
    <phoneticPr fontId="3"/>
  </si>
  <si>
    <t>下記のとおり、銀行振込を依頼します。</t>
    <rPh sb="0" eb="2">
      <t>カキ</t>
    </rPh>
    <rPh sb="7" eb="9">
      <t>ギンコウ</t>
    </rPh>
    <rPh sb="9" eb="11">
      <t>フリコ</t>
    </rPh>
    <rPh sb="12" eb="14">
      <t>イライ</t>
    </rPh>
    <phoneticPr fontId="3"/>
  </si>
  <si>
    <t>資金前渡官吏陸上自衛隊通信学校</t>
    <rPh sb="0" eb="2">
      <t>シキン</t>
    </rPh>
    <rPh sb="2" eb="3">
      <t>マエ</t>
    </rPh>
    <rPh sb="3" eb="4">
      <t>ワタ</t>
    </rPh>
    <rPh sb="4" eb="6">
      <t>カンリ</t>
    </rPh>
    <rPh sb="6" eb="8">
      <t>リクジョウ</t>
    </rPh>
    <rPh sb="8" eb="11">
      <t>ジエイタイ</t>
    </rPh>
    <rPh sb="11" eb="13">
      <t>ツウシン</t>
    </rPh>
    <rPh sb="13" eb="15">
      <t>ガッコウ</t>
    </rPh>
    <phoneticPr fontId="3"/>
  </si>
  <si>
    <t>銀　行　振　込　依　頼　書</t>
    <rPh sb="0" eb="1">
      <t>ギン</t>
    </rPh>
    <rPh sb="2" eb="3">
      <t>ギョウ</t>
    </rPh>
    <rPh sb="4" eb="5">
      <t>オサム</t>
    </rPh>
    <rPh sb="6" eb="7">
      <t>コミ</t>
    </rPh>
    <rPh sb="8" eb="9">
      <t>イ</t>
    </rPh>
    <rPh sb="10" eb="11">
      <t>ヨリ</t>
    </rPh>
    <rPh sb="12" eb="13">
      <t>ショ</t>
    </rPh>
    <phoneticPr fontId="3"/>
  </si>
  <si>
    <t>銀　　　　行　　　　名</t>
    <rPh sb="0" eb="1">
      <t>ギン</t>
    </rPh>
    <rPh sb="5" eb="6">
      <t>ギョウ</t>
    </rPh>
    <rPh sb="10" eb="11">
      <t>メイ</t>
    </rPh>
    <phoneticPr fontId="3"/>
  </si>
  <si>
    <t>口　　座　　種　　別
（該当するものに○）</t>
    <rPh sb="0" eb="1">
      <t>クチ</t>
    </rPh>
    <rPh sb="3" eb="4">
      <t>ザ</t>
    </rPh>
    <rPh sb="6" eb="7">
      <t>シュ</t>
    </rPh>
    <rPh sb="9" eb="10">
      <t>ベツ</t>
    </rPh>
    <rPh sb="12" eb="14">
      <t>ガイトウ</t>
    </rPh>
    <phoneticPr fontId="3"/>
  </si>
  <si>
    <t>口　　座　　番　　号</t>
    <rPh sb="0" eb="1">
      <t>クチ</t>
    </rPh>
    <rPh sb="3" eb="4">
      <t>ザ</t>
    </rPh>
    <rPh sb="6" eb="7">
      <t>バン</t>
    </rPh>
    <rPh sb="9" eb="10">
      <t>ゴウ</t>
    </rPh>
    <phoneticPr fontId="3"/>
  </si>
  <si>
    <t>口　　座　　名　　義</t>
    <rPh sb="0" eb="1">
      <t>クチ</t>
    </rPh>
    <rPh sb="3" eb="4">
      <t>ザ</t>
    </rPh>
    <rPh sb="6" eb="7">
      <t>メイ</t>
    </rPh>
    <rPh sb="9" eb="10">
      <t>ギ</t>
    </rPh>
    <phoneticPr fontId="3"/>
  </si>
  <si>
    <t>摘　要</t>
    <rPh sb="0" eb="1">
      <t>テッ</t>
    </rPh>
    <rPh sb="2" eb="3">
      <t>ヨウ</t>
    </rPh>
    <phoneticPr fontId="3"/>
  </si>
  <si>
    <t>社名　・　代表者名　・　住所　・　使用印鑑　・　その他（　　　　　　　　　　　）</t>
    <rPh sb="0" eb="2">
      <t>シャメイ</t>
    </rPh>
    <rPh sb="5" eb="8">
      <t>ダイヒョウシャ</t>
    </rPh>
    <rPh sb="8" eb="9">
      <t>メイ</t>
    </rPh>
    <rPh sb="12" eb="14">
      <t>ジュウショ</t>
    </rPh>
    <rPh sb="17" eb="19">
      <t>シヨウ</t>
    </rPh>
    <rPh sb="19" eb="21">
      <t>インカン</t>
    </rPh>
    <rPh sb="26" eb="27">
      <t>タ</t>
    </rPh>
    <phoneticPr fontId="3"/>
  </si>
  <si>
    <t>品　　　　名</t>
    <rPh sb="0" eb="1">
      <t>ヒン</t>
    </rPh>
    <rPh sb="5" eb="6">
      <t>メイ</t>
    </rPh>
    <phoneticPr fontId="3"/>
  </si>
  <si>
    <t>普　通　　・　　当　座</t>
    <rPh sb="0" eb="1">
      <t>ススム</t>
    </rPh>
    <rPh sb="2" eb="3">
      <t>ツウ</t>
    </rPh>
    <rPh sb="8" eb="9">
      <t>トウ</t>
    </rPh>
    <rPh sb="10" eb="11">
      <t>ザ</t>
    </rPh>
    <phoneticPr fontId="3"/>
  </si>
  <si>
    <t>　　履行期限　：　平成 　　 年 　　 月 　　 日</t>
    <rPh sb="2" eb="4">
      <t>リコウ</t>
    </rPh>
    <rPh sb="4" eb="6">
      <t>キゲン</t>
    </rPh>
    <rPh sb="9" eb="11">
      <t>ヘイセイ</t>
    </rPh>
    <rPh sb="15" eb="16">
      <t>ネン</t>
    </rPh>
    <rPh sb="20" eb="21">
      <t>ツキ</t>
    </rPh>
    <rPh sb="25" eb="26">
      <t>ヒ</t>
    </rPh>
    <phoneticPr fontId="3"/>
  </si>
  <si>
    <t>履行場所　：　</t>
    <rPh sb="0" eb="2">
      <t>リコウ</t>
    </rPh>
    <rPh sb="2" eb="4">
      <t>バショ</t>
    </rPh>
    <phoneticPr fontId="3"/>
  </si>
  <si>
    <t>小　　計</t>
    <rPh sb="0" eb="1">
      <t>ショウ</t>
    </rPh>
    <rPh sb="3" eb="4">
      <t>ケイ</t>
    </rPh>
    <phoneticPr fontId="3"/>
  </si>
  <si>
    <t>消費税額</t>
    <rPh sb="0" eb="3">
      <t>ショウヒゼイ</t>
    </rPh>
    <rPh sb="3" eb="4">
      <t>ガク</t>
    </rPh>
    <phoneticPr fontId="3"/>
  </si>
  <si>
    <t>納　　地　：　</t>
    <rPh sb="0" eb="1">
      <t>ノウ</t>
    </rPh>
    <rPh sb="3" eb="4">
      <t>チ</t>
    </rPh>
    <phoneticPr fontId="3"/>
  </si>
  <si>
    <t>　上記調達予定物品の同等品申請について、次のとおり回答する。</t>
    <rPh sb="1" eb="3">
      <t>ジョウキ</t>
    </rPh>
    <rPh sb="3" eb="5">
      <t>チョウタツ</t>
    </rPh>
    <rPh sb="5" eb="7">
      <t>ヨテイ</t>
    </rPh>
    <rPh sb="7" eb="9">
      <t>ブッピン</t>
    </rPh>
    <rPh sb="10" eb="13">
      <t>ドウトウヒン</t>
    </rPh>
    <rPh sb="13" eb="15">
      <t>シンセイ</t>
    </rPh>
    <rPh sb="20" eb="21">
      <t>ツギ</t>
    </rPh>
    <rPh sb="25" eb="27">
      <t>カイトウ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</si>
</sst>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Red]\-#,##0\ "/>
    <numFmt numFmtId="177" formatCode="[$-411]e\.m\.d;@"/>
    <numFmt numFmtId="178" formatCode="#,##0_ "/>
  </numFmts>
  <fonts count="16">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name val="ＭＳ 明朝"/>
      <family val="1"/>
      <charset val="128"/>
    </font>
    <font>
      <sz val="12"/>
      <name val="ＭＳ Ｐゴシック"/>
      <family val="3"/>
      <charset val="128"/>
    </font>
    <font>
      <sz val="36"/>
      <name val="ＭＳ Ｐ明朝"/>
      <family val="1"/>
      <charset val="128"/>
    </font>
    <font>
      <sz val="16"/>
      <name val="ＭＳ Ｐ明朝"/>
      <family val="1"/>
      <charset val="128"/>
    </font>
    <font>
      <sz val="10"/>
      <name val="ＭＳ 明朝"/>
      <family val="1"/>
      <charset val="128"/>
    </font>
    <font>
      <b/>
      <sz val="11"/>
      <name val="ＭＳ Ｐ明朝"/>
      <family val="1"/>
      <charset val="128"/>
    </font>
    <font>
      <sz val="22"/>
      <name val="ＭＳ Ｐ明朝"/>
      <family val="1"/>
      <charset val="128"/>
    </font>
    <font>
      <b/>
      <sz val="20"/>
      <name val="ＭＳ Ｐ明朝"/>
      <family val="1"/>
      <charset val="128"/>
    </font>
    <font>
      <sz val="14"/>
      <name val="ＭＳ 明朝"/>
      <family val="1"/>
      <charset val="128"/>
    </font>
    <font>
      <sz val="12"/>
      <name val="ＭＳ Ｐ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5">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1" fillId="0" borderId="0"/>
    <xf numFmtId="0" fontId="6" fillId="0" borderId="0">
      <alignment vertical="center"/>
    </xf>
    <xf numFmtId="0" fontId="7" fillId="0" borderId="0">
      <alignment vertical="center"/>
    </xf>
    <xf numFmtId="0" fontId="1" fillId="0" borderId="0">
      <alignment vertical="center"/>
    </xf>
    <xf numFmtId="0" fontId="1" fillId="0" borderId="0">
      <alignment vertical="center"/>
    </xf>
    <xf numFmtId="0" fontId="6" fillId="0" borderId="0">
      <alignment vertical="center"/>
    </xf>
  </cellStyleXfs>
  <cellXfs count="264">
    <xf numFmtId="0" fontId="0" fillId="0" borderId="0" xfId="0"/>
    <xf numFmtId="0" fontId="2" fillId="0" borderId="0" xfId="0" applyFont="1" applyAlignment="1"/>
    <xf numFmtId="0" fontId="2" fillId="0" borderId="0" xfId="0" applyFont="1"/>
    <xf numFmtId="0" fontId="2" fillId="0" borderId="1" xfId="0" applyFont="1" applyBorder="1" applyAlignment="1">
      <alignment horizontal="center" vertical="center" shrinkToFit="1"/>
    </xf>
    <xf numFmtId="0" fontId="2" fillId="0" borderId="0" xfId="0" applyFont="1" applyAlignment="1">
      <alignment vertical="center"/>
    </xf>
    <xf numFmtId="0" fontId="2" fillId="0" borderId="0" xfId="0" applyFont="1" applyAlignment="1">
      <alignment horizontal="right"/>
    </xf>
    <xf numFmtId="0" fontId="8" fillId="0" borderId="0" xfId="0" applyFont="1" applyAlignment="1">
      <alignment horizontal="right"/>
    </xf>
    <xf numFmtId="0" fontId="2" fillId="0" borderId="0" xfId="0" applyFont="1" applyAlignment="1">
      <alignment horizontal="left"/>
    </xf>
    <xf numFmtId="0" fontId="2" fillId="0" borderId="1" xfId="0" applyFont="1" applyBorder="1" applyAlignment="1">
      <alignment vertical="center" wrapText="1"/>
    </xf>
    <xf numFmtId="38" fontId="2" fillId="0" borderId="1" xfId="2" applyFont="1" applyBorder="1" applyAlignment="1">
      <alignment horizontal="center" vertical="center"/>
    </xf>
    <xf numFmtId="38" fontId="2" fillId="0" borderId="1" xfId="2" applyFont="1" applyBorder="1" applyAlignment="1">
      <alignment horizontal="left" vertical="center"/>
    </xf>
    <xf numFmtId="0" fontId="2" fillId="0" borderId="2" xfId="0" applyFont="1" applyBorder="1"/>
    <xf numFmtId="0" fontId="2" fillId="0" borderId="2" xfId="0" applyFont="1" applyBorder="1" applyAlignment="1"/>
    <xf numFmtId="0" fontId="6" fillId="0" borderId="0" xfId="0" applyFont="1"/>
    <xf numFmtId="0" fontId="10" fillId="0" borderId="1" xfId="0" applyFont="1" applyFill="1" applyBorder="1" applyAlignment="1">
      <alignment horizontal="center" vertical="distributed"/>
    </xf>
    <xf numFmtId="0" fontId="10" fillId="0" borderId="3" xfId="0" applyFont="1" applyFill="1" applyBorder="1" applyAlignment="1">
      <alignment horizontal="distributed" vertical="center"/>
    </xf>
    <xf numFmtId="0" fontId="10" fillId="0" borderId="4" xfId="0" applyFont="1" applyFill="1" applyBorder="1" applyAlignment="1">
      <alignment horizontal="distributed" vertical="center"/>
    </xf>
    <xf numFmtId="0" fontId="10" fillId="0" borderId="3" xfId="0" applyFont="1" applyBorder="1" applyAlignment="1">
      <alignment vertical="top"/>
    </xf>
    <xf numFmtId="0" fontId="10" fillId="0" borderId="5" xfId="0" applyFont="1" applyFill="1" applyBorder="1" applyAlignment="1">
      <alignment horizontal="center"/>
    </xf>
    <xf numFmtId="0" fontId="11" fillId="0" borderId="0" xfId="0" applyFont="1"/>
    <xf numFmtId="0" fontId="6" fillId="0" borderId="0" xfId="0" applyFont="1" applyAlignment="1">
      <alignment wrapText="1"/>
    </xf>
    <xf numFmtId="0" fontId="2"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vertical="center"/>
    </xf>
    <xf numFmtId="38" fontId="2" fillId="0" borderId="1" xfId="2" applyNumberFormat="1" applyFont="1" applyBorder="1" applyAlignment="1">
      <alignment vertical="center"/>
    </xf>
    <xf numFmtId="38" fontId="2" fillId="0" borderId="1" xfId="0" applyNumberFormat="1" applyFont="1" applyBorder="1" applyAlignment="1">
      <alignment vertical="center"/>
    </xf>
    <xf numFmtId="38" fontId="2" fillId="0" borderId="1" xfId="2" applyNumberFormat="1" applyFont="1" applyBorder="1" applyAlignment="1">
      <alignment horizontal="left" vertical="center"/>
    </xf>
    <xf numFmtId="176" fontId="2" fillId="0" borderId="1" xfId="0" applyNumberFormat="1" applyFont="1" applyBorder="1" applyAlignment="1">
      <alignment vertical="center"/>
    </xf>
    <xf numFmtId="176" fontId="2" fillId="0" borderId="1" xfId="2" applyNumberFormat="1" applyFont="1" applyBorder="1" applyAlignment="1">
      <alignment vertical="center"/>
    </xf>
    <xf numFmtId="0" fontId="4" fillId="0" borderId="0" xfId="0" applyFont="1"/>
    <xf numFmtId="0" fontId="4" fillId="0" borderId="0" xfId="0" applyFont="1" applyAlignment="1">
      <alignment horizontal="right"/>
    </xf>
    <xf numFmtId="0" fontId="2" fillId="0" borderId="1" xfId="0" applyNumberFormat="1" applyFont="1" applyBorder="1" applyAlignment="1">
      <alignment vertical="center" wrapText="1"/>
    </xf>
    <xf numFmtId="0" fontId="2" fillId="0" borderId="1" xfId="2" applyNumberFormat="1" applyFont="1" applyBorder="1" applyAlignment="1">
      <alignment vertical="center" wrapText="1"/>
    </xf>
    <xf numFmtId="0" fontId="5" fillId="0" borderId="1" xfId="0" applyNumberFormat="1" applyFont="1" applyBorder="1" applyAlignment="1">
      <alignment vertical="center" wrapText="1"/>
    </xf>
    <xf numFmtId="0" fontId="6" fillId="0" borderId="1" xfId="0" applyFont="1" applyBorder="1" applyAlignment="1">
      <alignment horizontal="center"/>
    </xf>
    <xf numFmtId="177" fontId="6" fillId="0" borderId="5" xfId="0" applyNumberFormat="1" applyFont="1" applyBorder="1" applyAlignment="1">
      <alignment horizontal="center"/>
    </xf>
    <xf numFmtId="0" fontId="10" fillId="0" borderId="1" xfId="0" applyFont="1" applyBorder="1" applyAlignment="1">
      <alignment horizontal="center" vertical="center"/>
    </xf>
    <xf numFmtId="38" fontId="10" fillId="0" borderId="3" xfId="2" applyFont="1" applyBorder="1" applyAlignment="1">
      <alignment vertical="center"/>
    </xf>
    <xf numFmtId="38" fontId="10" fillId="0" borderId="1" xfId="2" applyNumberFormat="1"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wrapText="1"/>
    </xf>
    <xf numFmtId="0" fontId="10" fillId="0" borderId="4" xfId="0" applyFont="1" applyBorder="1" applyAlignment="1">
      <alignment horizont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Border="1" applyAlignment="1"/>
    <xf numFmtId="0" fontId="0" fillId="0" borderId="9" xfId="0" applyBorder="1" applyAlignment="1"/>
    <xf numFmtId="0" fontId="10" fillId="0" borderId="0" xfId="0" applyFont="1" applyBorder="1" applyAlignment="1"/>
    <xf numFmtId="0" fontId="10" fillId="0" borderId="10" xfId="0" applyFont="1" applyBorder="1" applyAlignment="1"/>
    <xf numFmtId="0" fontId="10" fillId="0" borderId="10" xfId="0" applyFont="1" applyBorder="1" applyAlignment="1">
      <alignment horizontal="center" vertical="center" shrinkToFit="1"/>
    </xf>
    <xf numFmtId="0" fontId="10" fillId="0" borderId="9" xfId="0" applyFont="1" applyBorder="1" applyAlignment="1"/>
    <xf numFmtId="0" fontId="10" fillId="0" borderId="7" xfId="0" applyFont="1" applyBorder="1" applyAlignment="1">
      <alignment vertical="center" wrapText="1"/>
    </xf>
    <xf numFmtId="0" fontId="2" fillId="0" borderId="1" xfId="2"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xf numFmtId="0" fontId="0" fillId="0" borderId="0" xfId="0" applyAlignment="1">
      <alignment vertical="center"/>
    </xf>
    <xf numFmtId="0" fontId="2" fillId="0" borderId="1" xfId="0" applyFont="1" applyBorder="1" applyAlignment="1">
      <alignment vertical="center"/>
    </xf>
    <xf numFmtId="0" fontId="2" fillId="0" borderId="11" xfId="0" applyFont="1" applyBorder="1" applyAlignme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12" xfId="0" applyFont="1" applyBorder="1" applyAlignment="1">
      <alignment vertical="center"/>
    </xf>
    <xf numFmtId="0" fontId="2" fillId="0" borderId="2" xfId="0" applyFont="1" applyBorder="1" applyAlignment="1">
      <alignment vertical="center"/>
    </xf>
    <xf numFmtId="0" fontId="2" fillId="0" borderId="13"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vertical="center" textRotation="255"/>
    </xf>
    <xf numFmtId="178" fontId="2" fillId="0" borderId="1" xfId="0" applyNumberFormat="1" applyFont="1" applyBorder="1" applyAlignment="1">
      <alignment vertical="center"/>
    </xf>
    <xf numFmtId="178" fontId="2" fillId="0" borderId="1" xfId="0" applyNumberFormat="1" applyFont="1" applyBorder="1" applyAlignment="1">
      <alignment horizontal="righ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15" fillId="0" borderId="0" xfId="0" applyFont="1" applyAlignment="1">
      <alignment vertical="center"/>
    </xf>
    <xf numFmtId="0" fontId="15" fillId="0" borderId="0" xfId="0" applyFont="1" applyAlignment="1">
      <alignment horizontal="center"/>
    </xf>
    <xf numFmtId="0" fontId="15" fillId="0" borderId="0" xfId="0" applyFont="1"/>
    <xf numFmtId="0" fontId="2" fillId="0" borderId="6" xfId="0" applyFont="1" applyBorder="1"/>
    <xf numFmtId="0" fontId="15" fillId="0" borderId="6" xfId="0" applyFont="1" applyBorder="1" applyAlignment="1">
      <alignment horizontal="right"/>
    </xf>
    <xf numFmtId="0" fontId="2" fillId="0" borderId="5" xfId="0" applyFont="1" applyBorder="1" applyAlignment="1">
      <alignment vertical="center" wrapText="1"/>
    </xf>
    <xf numFmtId="0" fontId="2" fillId="0" borderId="17" xfId="0" applyFont="1" applyBorder="1" applyAlignment="1">
      <alignment vertical="center" wrapText="1"/>
    </xf>
    <xf numFmtId="0" fontId="12" fillId="0" borderId="18" xfId="0" applyFont="1" applyBorder="1" applyAlignment="1">
      <alignment horizontal="center"/>
    </xf>
    <xf numFmtId="0" fontId="2" fillId="0" borderId="0" xfId="0" applyFont="1" applyAlignment="1">
      <alignment horizontal="center"/>
    </xf>
    <xf numFmtId="6" fontId="13" fillId="0" borderId="6" xfId="7" applyFont="1" applyBorder="1" applyAlignment="1">
      <alignment horizontal="left"/>
    </xf>
    <xf numFmtId="0" fontId="4" fillId="0" borderId="0" xfId="0" applyFont="1" applyAlignment="1">
      <alignment horizontal="center"/>
    </xf>
    <xf numFmtId="0" fontId="2" fillId="0" borderId="1" xfId="0" applyFont="1" applyBorder="1" applyAlignment="1">
      <alignment horizontal="center" vertical="center"/>
    </xf>
    <xf numFmtId="0" fontId="15" fillId="0" borderId="0" xfId="0" applyFont="1" applyAlignment="1">
      <alignment horizontal="left"/>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0" xfId="0" applyFont="1" applyAlignment="1"/>
    <xf numFmtId="0" fontId="2" fillId="0" borderId="5" xfId="0" applyFont="1" applyBorder="1" applyAlignment="1">
      <alignment horizontal="center"/>
    </xf>
    <xf numFmtId="0" fontId="2" fillId="0" borderId="17" xfId="0" applyFont="1" applyBorder="1" applyAlignment="1">
      <alignment horizontal="center"/>
    </xf>
    <xf numFmtId="0" fontId="10" fillId="0" borderId="5" xfId="0" applyFont="1" applyBorder="1" applyAlignment="1">
      <alignment horizontal="center" vertical="center"/>
    </xf>
    <xf numFmtId="0" fontId="10" fillId="0" borderId="17" xfId="0" applyFont="1" applyBorder="1" applyAlignment="1">
      <alignment horizontal="center" vertical="center"/>
    </xf>
    <xf numFmtId="0" fontId="0" fillId="0" borderId="17" xfId="0" applyBorder="1" applyAlignment="1">
      <alignment horizontal="center" vertical="center"/>
    </xf>
    <xf numFmtId="0" fontId="10" fillId="0" borderId="5"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vertical="center" wrapText="1"/>
    </xf>
    <xf numFmtId="0" fontId="10" fillId="0" borderId="20" xfId="0" applyFont="1" applyBorder="1" applyAlignment="1">
      <alignment vertical="center" wrapText="1"/>
    </xf>
    <xf numFmtId="0" fontId="10" fillId="0" borderId="17" xfId="0" applyFont="1" applyBorder="1" applyAlignment="1">
      <alignment vertical="center" wrapText="1"/>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Border="1" applyAlignment="1">
      <alignment horizontal="center" vertical="center"/>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177" fontId="6" fillId="0" borderId="8" xfId="0" applyNumberFormat="1" applyFont="1" applyBorder="1" applyAlignment="1">
      <alignment horizontal="center"/>
    </xf>
    <xf numFmtId="177" fontId="6" fillId="0" borderId="6" xfId="0" applyNumberFormat="1" applyFont="1" applyBorder="1" applyAlignment="1">
      <alignment horizontal="center"/>
    </xf>
    <xf numFmtId="177" fontId="6" fillId="0" borderId="7" xfId="0" applyNumberFormat="1" applyFont="1" applyBorder="1" applyAlignment="1">
      <alignment horizont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177" fontId="0" fillId="0" borderId="7" xfId="0" applyNumberFormat="1" applyBorder="1" applyAlignment="1">
      <alignment horizontal="center"/>
    </xf>
    <xf numFmtId="0" fontId="10" fillId="0" borderId="12" xfId="0" applyFont="1" applyBorder="1" applyAlignment="1"/>
    <xf numFmtId="0" fontId="0" fillId="0" borderId="13" xfId="0" applyBorder="1" applyAlignment="1"/>
    <xf numFmtId="0" fontId="6" fillId="0" borderId="8" xfId="0" applyFont="1" applyBorder="1" applyAlignment="1">
      <alignment horizontal="center"/>
    </xf>
    <xf numFmtId="0" fontId="0" fillId="0" borderId="7" xfId="0" applyBorder="1" applyAlignment="1">
      <alignment horizontal="center"/>
    </xf>
    <xf numFmtId="0" fontId="0" fillId="0" borderId="2" xfId="0" applyBorder="1" applyAlignment="1"/>
    <xf numFmtId="0" fontId="6" fillId="0" borderId="10" xfId="0" applyFont="1" applyBorder="1" applyAlignment="1"/>
    <xf numFmtId="0" fontId="0" fillId="0" borderId="0" xfId="0" applyAlignment="1"/>
    <xf numFmtId="0" fontId="0" fillId="0" borderId="9" xfId="0" applyBorder="1" applyAlignment="1"/>
    <xf numFmtId="0" fontId="0" fillId="0" borderId="10" xfId="0" applyBorder="1" applyAlignment="1"/>
    <xf numFmtId="0" fontId="0" fillId="0" borderId="8" xfId="0" applyBorder="1" applyAlignment="1"/>
    <xf numFmtId="0" fontId="0" fillId="0" borderId="6" xfId="0" applyBorder="1" applyAlignment="1"/>
    <xf numFmtId="0" fontId="0" fillId="0" borderId="7" xfId="0" applyBorder="1" applyAlignment="1"/>
    <xf numFmtId="0" fontId="0" fillId="0" borderId="6" xfId="0" applyBorder="1" applyAlignment="1">
      <alignment horizontal="center"/>
    </xf>
    <xf numFmtId="0" fontId="10" fillId="0" borderId="12" xfId="0" applyFont="1" applyBorder="1" applyAlignment="1">
      <alignment vertical="top"/>
    </xf>
    <xf numFmtId="0" fontId="0" fillId="0" borderId="13" xfId="0" applyBorder="1" applyAlignment="1">
      <alignment vertical="top"/>
    </xf>
    <xf numFmtId="0" fontId="10" fillId="0" borderId="5" xfId="0" applyFont="1" applyBorder="1" applyAlignment="1">
      <alignment horizontal="center"/>
    </xf>
    <xf numFmtId="0" fontId="10" fillId="0" borderId="17" xfId="0" applyFont="1" applyBorder="1" applyAlignment="1">
      <alignment horizontal="center"/>
    </xf>
    <xf numFmtId="0" fontId="10" fillId="0" borderId="12" xfId="0" applyFont="1" applyFill="1" applyBorder="1" applyAlignment="1"/>
    <xf numFmtId="0" fontId="10" fillId="0" borderId="3" xfId="0" applyFont="1"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4" xfId="0" applyBorder="1" applyAlignment="1">
      <alignment horizontal="center" vertical="center" textRotation="255" shrinkToFit="1"/>
    </xf>
    <xf numFmtId="0" fontId="10" fillId="0" borderId="3" xfId="0" applyFont="1" applyBorder="1" applyAlignment="1">
      <alignment horizontal="center" vertical="distributed" textRotation="255" indent="1"/>
    </xf>
    <xf numFmtId="0" fontId="10" fillId="0" borderId="19" xfId="0" applyFont="1" applyBorder="1" applyAlignment="1">
      <alignment horizontal="center" vertical="distributed" textRotation="255" indent="1"/>
    </xf>
    <xf numFmtId="0" fontId="0" fillId="0" borderId="19" xfId="0" applyBorder="1" applyAlignment="1">
      <alignment horizontal="center" vertical="distributed" textRotation="255" indent="1"/>
    </xf>
    <xf numFmtId="0" fontId="0" fillId="0" borderId="4" xfId="0" applyBorder="1" applyAlignment="1">
      <alignment horizontal="center" vertical="distributed" textRotation="255" indent="1"/>
    </xf>
    <xf numFmtId="0" fontId="6" fillId="0" borderId="5" xfId="0" applyFont="1" applyBorder="1" applyAlignment="1">
      <alignment horizontal="center"/>
    </xf>
    <xf numFmtId="0" fontId="0" fillId="0" borderId="17" xfId="0" applyBorder="1" applyAlignment="1">
      <alignment horizontal="center"/>
    </xf>
    <xf numFmtId="0" fontId="6" fillId="0" borderId="5" xfId="0" applyFont="1" applyBorder="1" applyAlignment="1">
      <alignment horizontal="right"/>
    </xf>
    <xf numFmtId="0" fontId="0" fillId="0" borderId="17" xfId="0" applyBorder="1" applyAlignment="1">
      <alignment horizontal="right"/>
    </xf>
    <xf numFmtId="177" fontId="6" fillId="0" borderId="5" xfId="0" applyNumberFormat="1" applyFont="1" applyBorder="1" applyAlignment="1">
      <alignment horizontal="center"/>
    </xf>
    <xf numFmtId="177" fontId="0" fillId="0" borderId="17" xfId="0" applyNumberFormat="1" applyBorder="1" applyAlignment="1">
      <alignment horizontal="center"/>
    </xf>
    <xf numFmtId="0" fontId="10" fillId="0" borderId="5" xfId="0" applyFont="1" applyFill="1" applyBorder="1" applyAlignment="1">
      <alignment horizontal="center"/>
    </xf>
    <xf numFmtId="0" fontId="10" fillId="0" borderId="17" xfId="0" applyFont="1" applyFill="1" applyBorder="1" applyAlignment="1">
      <alignment horizont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distributed" textRotation="255" indent="2"/>
    </xf>
    <xf numFmtId="0" fontId="0" fillId="0" borderId="19" xfId="0" applyBorder="1" applyAlignment="1">
      <alignment horizontal="center" vertical="distributed" textRotation="255" indent="2"/>
    </xf>
    <xf numFmtId="0" fontId="0" fillId="0" borderId="4" xfId="0" applyBorder="1" applyAlignment="1">
      <alignment horizontal="center" vertical="distributed" textRotation="255" indent="2"/>
    </xf>
    <xf numFmtId="0" fontId="10" fillId="0" borderId="3" xfId="0" applyFont="1" applyFill="1" applyBorder="1" applyAlignment="1">
      <alignment horizontal="center" vertical="distributed" textRotation="255" indent="2"/>
    </xf>
    <xf numFmtId="0" fontId="6" fillId="0" borderId="10"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0" fillId="0" borderId="2" xfId="0" applyFont="1" applyBorder="1" applyAlignment="1"/>
    <xf numFmtId="0" fontId="0" fillId="0" borderId="0" xfId="0" applyBorder="1" applyAlignment="1"/>
    <xf numFmtId="0" fontId="10" fillId="0" borderId="0" xfId="0" applyFont="1" applyBorder="1" applyAlignment="1"/>
    <xf numFmtId="0" fontId="6" fillId="0" borderId="0" xfId="0" applyFont="1" applyBorder="1" applyAlignment="1"/>
    <xf numFmtId="0" fontId="10" fillId="0" borderId="8" xfId="0" applyFont="1" applyBorder="1" applyAlignment="1">
      <alignment horizontal="center"/>
    </xf>
    <xf numFmtId="0" fontId="0" fillId="0" borderId="2" xfId="0" applyBorder="1" applyAlignment="1">
      <alignment vertical="top"/>
    </xf>
    <xf numFmtId="0" fontId="10" fillId="0" borderId="12" xfId="0" applyFont="1" applyFill="1" applyBorder="1" applyAlignment="1">
      <alignment vertical="top"/>
    </xf>
    <xf numFmtId="0" fontId="10" fillId="0" borderId="10" xfId="0" applyFont="1" applyBorder="1" applyAlignment="1"/>
    <xf numFmtId="0" fontId="6" fillId="0" borderId="8"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177" fontId="10" fillId="0" borderId="8" xfId="0" applyNumberFormat="1" applyFont="1" applyBorder="1" applyAlignment="1">
      <alignment horizontal="center"/>
    </xf>
    <xf numFmtId="177" fontId="0" fillId="0" borderId="6" xfId="0" applyNumberFormat="1" applyBorder="1" applyAlignment="1">
      <alignment horizontal="center"/>
    </xf>
    <xf numFmtId="0" fontId="10" fillId="0" borderId="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9" xfId="0" applyFont="1" applyBorder="1" applyAlignment="1">
      <alignment horizontal="center" vertical="center"/>
    </xf>
    <xf numFmtId="0" fontId="10" fillId="0" borderId="1" xfId="0" applyFont="1" applyFill="1" applyBorder="1" applyAlignment="1">
      <alignment horizontal="center" vertical="distributed" textRotation="255" indent="1"/>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6" xfId="0" applyFont="1" applyBorder="1" applyAlignment="1">
      <alignment horizontal="left" vertical="center"/>
    </xf>
    <xf numFmtId="0" fontId="0" fillId="0" borderId="10" xfId="0"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10" fillId="0" borderId="0"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0" xfId="0" applyFont="1" applyBorder="1" applyAlignment="1">
      <alignment horizontal="left" vertical="center"/>
    </xf>
    <xf numFmtId="0" fontId="10" fillId="0" borderId="1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2" xfId="0" applyFont="1" applyBorder="1" applyAlignment="1">
      <alignment horizontal="center"/>
    </xf>
    <xf numFmtId="0" fontId="10" fillId="0" borderId="2" xfId="0" applyFont="1" applyBorder="1" applyAlignment="1">
      <alignment horizontal="center"/>
    </xf>
    <xf numFmtId="0" fontId="10" fillId="0" borderId="13" xfId="0" applyFont="1" applyBorder="1" applyAlignment="1">
      <alignment horizontal="center"/>
    </xf>
    <xf numFmtId="0" fontId="10" fillId="0" borderId="10" xfId="0" applyFont="1" applyBorder="1" applyAlignment="1">
      <alignment horizontal="center"/>
    </xf>
    <xf numFmtId="0" fontId="10" fillId="0" borderId="0" xfId="0" applyFont="1" applyBorder="1" applyAlignment="1">
      <alignment horizontal="center"/>
    </xf>
    <xf numFmtId="0" fontId="10" fillId="0" borderId="9" xfId="0" applyFont="1" applyBorder="1" applyAlignment="1">
      <alignment horizontal="center"/>
    </xf>
    <xf numFmtId="0" fontId="9"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indent="1"/>
    </xf>
    <xf numFmtId="0" fontId="4" fillId="0" borderId="0" xfId="0" applyFont="1" applyAlignment="1">
      <alignment horizontal="center" vertical="center"/>
    </xf>
    <xf numFmtId="0" fontId="2" fillId="0" borderId="1" xfId="0" applyFont="1" applyBorder="1" applyAlignment="1">
      <alignment horizontal="center" vertical="center" textRotation="255"/>
    </xf>
    <xf numFmtId="178" fontId="2" fillId="0" borderId="1" xfId="0" applyNumberFormat="1" applyFont="1" applyBorder="1" applyAlignment="1">
      <alignment horizontal="center" vertical="center"/>
    </xf>
    <xf numFmtId="178" fontId="2" fillId="0" borderId="5"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 fillId="0" borderId="5"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right" vertical="center"/>
    </xf>
    <xf numFmtId="0" fontId="2" fillId="0" borderId="9" xfId="0" applyFont="1" applyBorder="1" applyAlignment="1">
      <alignment horizontal="right" vertical="center"/>
    </xf>
    <xf numFmtId="178" fontId="2" fillId="0" borderId="1" xfId="0" applyNumberFormat="1" applyFont="1" applyBorder="1" applyAlignment="1">
      <alignment horizontal="right" vertical="center"/>
    </xf>
    <xf numFmtId="0" fontId="2" fillId="0" borderId="21"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78" fontId="2" fillId="0" borderId="1" xfId="0" applyNumberFormat="1" applyFont="1" applyBorder="1" applyAlignment="1">
      <alignment horizontal="right" vertical="center" wrapText="1"/>
    </xf>
    <xf numFmtId="0" fontId="2" fillId="0" borderId="1" xfId="0" applyFont="1" applyBorder="1" applyAlignment="1">
      <alignment horizontal="left" vertical="center"/>
    </xf>
    <xf numFmtId="178" fontId="2" fillId="0" borderId="5" xfId="0" applyNumberFormat="1" applyFont="1" applyBorder="1" applyAlignment="1">
      <alignment horizontal="left" vertical="center"/>
    </xf>
    <xf numFmtId="178" fontId="2" fillId="0" borderId="20" xfId="0" applyNumberFormat="1" applyFont="1" applyBorder="1" applyAlignment="1">
      <alignment horizontal="left" vertical="center"/>
    </xf>
    <xf numFmtId="178" fontId="2" fillId="0" borderId="17" xfId="0" applyNumberFormat="1" applyFont="1" applyBorder="1" applyAlignment="1">
      <alignment horizontal="left" vertical="center"/>
    </xf>
    <xf numFmtId="0" fontId="2" fillId="0" borderId="5" xfId="0" applyFont="1" applyBorder="1" applyAlignment="1">
      <alignment horizontal="lef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Border="1" applyAlignment="1">
      <alignment horizontal="distributed"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cellXfs>
  <cellStyles count="15">
    <cellStyle name="桁区切り 2" xfId="1"/>
    <cellStyle name="桁区切り 2 2" xfId="2"/>
    <cellStyle name="桁区切り 2 2 2" xfId="3"/>
    <cellStyle name="桁区切り 3" xfId="4"/>
    <cellStyle name="桁区切り 4" xfId="5"/>
    <cellStyle name="通貨 2" xfId="6"/>
    <cellStyle name="通貨 2 2" xfId="7"/>
    <cellStyle name="標準" xfId="0" builtinId="0"/>
    <cellStyle name="標準 2" xfId="8"/>
    <cellStyle name="標準 2 2" xfId="9"/>
    <cellStyle name="標準 3" xfId="10"/>
    <cellStyle name="標準 4" xfId="11"/>
    <cellStyle name="標準 5" xfId="12"/>
    <cellStyle name="標準 6" xfId="13"/>
    <cellStyle name="標準 7"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114300</xdr:colOff>
      <xdr:row>0</xdr:row>
      <xdr:rowOff>314326</xdr:rowOff>
    </xdr:from>
    <xdr:to>
      <xdr:col>11</xdr:col>
      <xdr:colOff>485775</xdr:colOff>
      <xdr:row>5</xdr:row>
      <xdr:rowOff>28576</xdr:rowOff>
    </xdr:to>
    <xdr:sp macro="" textlink="">
      <xdr:nvSpPr>
        <xdr:cNvPr id="2" name="角丸四角形 1"/>
        <xdr:cNvSpPr/>
      </xdr:nvSpPr>
      <xdr:spPr>
        <a:xfrm>
          <a:off x="6867525" y="314326"/>
          <a:ext cx="2428875" cy="1085850"/>
        </a:xfrm>
        <a:prstGeom prst="round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chemeClr val="tx1"/>
              </a:solidFill>
            </a:rPr>
            <a:t>本様式は一例であり、これを使用しなければならないというものではありません。各業者でお使いの様式がありましたら、その様式をお使いください。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352425</xdr:colOff>
      <xdr:row>0</xdr:row>
      <xdr:rowOff>323850</xdr:rowOff>
    </xdr:from>
    <xdr:to>
      <xdr:col>12</xdr:col>
      <xdr:colOff>38100</xdr:colOff>
      <xdr:row>5</xdr:row>
      <xdr:rowOff>38100</xdr:rowOff>
    </xdr:to>
    <xdr:sp macro="" textlink="">
      <xdr:nvSpPr>
        <xdr:cNvPr id="2" name="角丸四角形 1"/>
        <xdr:cNvSpPr/>
      </xdr:nvSpPr>
      <xdr:spPr>
        <a:xfrm>
          <a:off x="7105650" y="323850"/>
          <a:ext cx="2428875" cy="1085850"/>
        </a:xfrm>
        <a:prstGeom prst="round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chemeClr val="tx1"/>
              </a:solidFill>
            </a:rPr>
            <a:t>本様式は一例であり、これを使用しなければならないというものではありません。各業者でお使いの様式がありましたら、その様式をお使いください。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209550</xdr:colOff>
      <xdr:row>0</xdr:row>
      <xdr:rowOff>390525</xdr:rowOff>
    </xdr:from>
    <xdr:to>
      <xdr:col>11</xdr:col>
      <xdr:colOff>581025</xdr:colOff>
      <xdr:row>5</xdr:row>
      <xdr:rowOff>104775</xdr:rowOff>
    </xdr:to>
    <xdr:sp macro="" textlink="">
      <xdr:nvSpPr>
        <xdr:cNvPr id="2" name="角丸四角形 1"/>
        <xdr:cNvSpPr/>
      </xdr:nvSpPr>
      <xdr:spPr>
        <a:xfrm>
          <a:off x="6962775" y="390525"/>
          <a:ext cx="2428875" cy="1085850"/>
        </a:xfrm>
        <a:prstGeom prst="round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chemeClr val="tx1"/>
              </a:solidFill>
            </a:rPr>
            <a:t>本様式は一例であり、これを使用しなければならないというものではありません。各業者でお使いの様式がありましたら、その様式をお使いください。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xdr:col>
      <xdr:colOff>314325</xdr:colOff>
      <xdr:row>0</xdr:row>
      <xdr:rowOff>295275</xdr:rowOff>
    </xdr:from>
    <xdr:to>
      <xdr:col>12</xdr:col>
      <xdr:colOff>0</xdr:colOff>
      <xdr:row>5</xdr:row>
      <xdr:rowOff>9525</xdr:rowOff>
    </xdr:to>
    <xdr:sp macro="" textlink="">
      <xdr:nvSpPr>
        <xdr:cNvPr id="2" name="角丸四角形 1"/>
        <xdr:cNvSpPr/>
      </xdr:nvSpPr>
      <xdr:spPr>
        <a:xfrm>
          <a:off x="7067550" y="295275"/>
          <a:ext cx="2428875" cy="1085850"/>
        </a:xfrm>
        <a:prstGeom prst="round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chemeClr val="tx1"/>
              </a:solidFill>
            </a:rPr>
            <a:t>本様式は一例であり、これを使用しなければならないというものではありません。各業者でお使いの様式がありましたら、その様式をお使いください。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361950</xdr:colOff>
      <xdr:row>0</xdr:row>
      <xdr:rowOff>381000</xdr:rowOff>
    </xdr:from>
    <xdr:to>
      <xdr:col>12</xdr:col>
      <xdr:colOff>47625</xdr:colOff>
      <xdr:row>5</xdr:row>
      <xdr:rowOff>95250</xdr:rowOff>
    </xdr:to>
    <xdr:sp macro="" textlink="">
      <xdr:nvSpPr>
        <xdr:cNvPr id="2" name="角丸四角形 1"/>
        <xdr:cNvSpPr/>
      </xdr:nvSpPr>
      <xdr:spPr>
        <a:xfrm>
          <a:off x="7115175" y="381000"/>
          <a:ext cx="2428875" cy="1085850"/>
        </a:xfrm>
        <a:prstGeom prst="round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chemeClr val="tx1"/>
              </a:solidFill>
            </a:rPr>
            <a:t>本様式は一例であり、これを使用しなければならないというものではありません。各業者でお使いの様式がありましたら、その様式をお使いください。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8</xdr:col>
      <xdr:colOff>190500</xdr:colOff>
      <xdr:row>0</xdr:row>
      <xdr:rowOff>476250</xdr:rowOff>
    </xdr:from>
    <xdr:to>
      <xdr:col>11</xdr:col>
      <xdr:colOff>561975</xdr:colOff>
      <xdr:row>5</xdr:row>
      <xdr:rowOff>190500</xdr:rowOff>
    </xdr:to>
    <xdr:sp macro="" textlink="">
      <xdr:nvSpPr>
        <xdr:cNvPr id="2" name="角丸四角形 1"/>
        <xdr:cNvSpPr/>
      </xdr:nvSpPr>
      <xdr:spPr>
        <a:xfrm>
          <a:off x="6943725" y="476250"/>
          <a:ext cx="2428875" cy="1085850"/>
        </a:xfrm>
        <a:prstGeom prst="round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chemeClr val="tx1"/>
              </a:solidFill>
            </a:rPr>
            <a:t>本様式は一例であり、これを使用しなければならないというものではありません。各業者でお使いの様式がありましたら、その様式をお使いください。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10&#20250;&#35336;&#35506;\&#22865;&#32004;&#29677;\&#22865;&#32004;&#29677;&#38263;\&#24037;&#20107;&#38306;&#20418;\19&#24180;&#24230;&#24037;&#20107;\&#23487;&#33294;&#20415;&#25152;&#25490;&#27700;&#31649;&#31561;&#35036;&#20462;&#24037;&#20107;19.12.17\&#22865;&#32004;&#20418;&#65288;&#29287;&#20869;&#65289;\&#23487;&#33294;&#35299;&#20307;&#12395;&#38306;&#12377;&#12427;&#36039;&#26009;\&#23500;&#22763;&#23398;&#26657;&#12288;&#23487;&#33294;&#35299;&#20307;\&#23500;&#22763;&#23398;&#26657;&#12288;&#23487;&#33294;&#35299;&#20307;\&#31309;&#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
      <sheetName val="機械損料"/>
      <sheetName val="見積明細書"/>
      <sheetName val="基礎数値"/>
      <sheetName val="労務単価"/>
    </sheetNames>
    <sheetDataSet>
      <sheetData sheetId="0" refreshError="1">
        <row r="2">
          <cell r="S2" t="str">
            <v>番号</v>
          </cell>
          <cell r="T2" t="str">
            <v>総計用単位</v>
          </cell>
          <cell r="U2" t="str">
            <v>総計用　　合計</v>
          </cell>
        </row>
        <row r="5">
          <cell r="S5">
            <v>2</v>
          </cell>
          <cell r="T5" t="str">
            <v>㎡</v>
          </cell>
          <cell r="U5">
            <v>1000</v>
          </cell>
        </row>
        <row r="7">
          <cell r="S7" t="str">
            <v/>
          </cell>
        </row>
        <row r="8">
          <cell r="S8" t="str">
            <v/>
          </cell>
        </row>
        <row r="9">
          <cell r="S9">
            <v>3</v>
          </cell>
          <cell r="T9" t="str">
            <v>人</v>
          </cell>
          <cell r="U9">
            <v>12000</v>
          </cell>
        </row>
        <row r="11">
          <cell r="S11" t="str">
            <v/>
          </cell>
        </row>
        <row r="12">
          <cell r="S12" t="str">
            <v/>
          </cell>
        </row>
        <row r="14">
          <cell r="S14">
            <v>7</v>
          </cell>
          <cell r="T14" t="str">
            <v>ｍ3</v>
          </cell>
          <cell r="U14">
            <v>6817</v>
          </cell>
        </row>
        <row r="15">
          <cell r="S15" t="str">
            <v/>
          </cell>
        </row>
        <row r="20">
          <cell r="S20" t="str">
            <v/>
          </cell>
        </row>
        <row r="21">
          <cell r="S21" t="str">
            <v/>
          </cell>
        </row>
        <row r="22">
          <cell r="S22">
            <v>8</v>
          </cell>
          <cell r="T22" t="str">
            <v>ｍ3</v>
          </cell>
          <cell r="U22">
            <v>6458</v>
          </cell>
        </row>
        <row r="23">
          <cell r="S23" t="str">
            <v/>
          </cell>
        </row>
        <row r="27">
          <cell r="S27" t="str">
            <v/>
          </cell>
        </row>
        <row r="28">
          <cell r="S28" t="str">
            <v/>
          </cell>
        </row>
        <row r="29">
          <cell r="S29">
            <v>9</v>
          </cell>
          <cell r="T29" t="str">
            <v>ｍ3</v>
          </cell>
          <cell r="U29">
            <v>2628</v>
          </cell>
        </row>
        <row r="30">
          <cell r="S30" t="str">
            <v/>
          </cell>
        </row>
        <row r="36">
          <cell r="S36" t="str">
            <v/>
          </cell>
        </row>
        <row r="37">
          <cell r="S37" t="str">
            <v/>
          </cell>
        </row>
        <row r="38">
          <cell r="S38" t="str">
            <v>番号</v>
          </cell>
          <cell r="T38" t="str">
            <v>総計用単位</v>
          </cell>
          <cell r="U38" t="str">
            <v>総計用　　合計</v>
          </cell>
        </row>
        <row r="40">
          <cell r="S40">
            <v>10</v>
          </cell>
          <cell r="T40" t="str">
            <v>㎡</v>
          </cell>
          <cell r="U40">
            <v>772</v>
          </cell>
        </row>
        <row r="43">
          <cell r="S43" t="str">
            <v/>
          </cell>
        </row>
        <row r="44">
          <cell r="S44" t="str">
            <v/>
          </cell>
        </row>
        <row r="45">
          <cell r="S45" t="str">
            <v>10-1</v>
          </cell>
          <cell r="T45" t="str">
            <v>㎡</v>
          </cell>
          <cell r="U45">
            <v>309</v>
          </cell>
        </row>
        <row r="48">
          <cell r="S48" t="str">
            <v/>
          </cell>
        </row>
        <row r="49">
          <cell r="S49" t="str">
            <v/>
          </cell>
        </row>
        <row r="50">
          <cell r="S50">
            <v>11</v>
          </cell>
          <cell r="T50" t="str">
            <v>㎡</v>
          </cell>
          <cell r="U50">
            <v>309</v>
          </cell>
        </row>
        <row r="53">
          <cell r="S53" t="str">
            <v/>
          </cell>
        </row>
        <row r="54">
          <cell r="S54" t="str">
            <v/>
          </cell>
        </row>
        <row r="55">
          <cell r="S55">
            <v>12</v>
          </cell>
          <cell r="T55" t="str">
            <v>㎡</v>
          </cell>
          <cell r="U55">
            <v>309</v>
          </cell>
        </row>
        <row r="58">
          <cell r="S58" t="str">
            <v/>
          </cell>
        </row>
        <row r="59">
          <cell r="S59" t="str">
            <v/>
          </cell>
        </row>
        <row r="60">
          <cell r="S60">
            <v>13</v>
          </cell>
          <cell r="T60" t="str">
            <v>㎡</v>
          </cell>
          <cell r="U60">
            <v>463</v>
          </cell>
        </row>
        <row r="63">
          <cell r="S63" t="str">
            <v/>
          </cell>
        </row>
        <row r="64">
          <cell r="S64" t="str">
            <v/>
          </cell>
        </row>
        <row r="65">
          <cell r="S65">
            <v>14</v>
          </cell>
          <cell r="T65" t="str">
            <v>㎡</v>
          </cell>
          <cell r="U65">
            <v>3696</v>
          </cell>
        </row>
        <row r="68">
          <cell r="S68" t="str">
            <v/>
          </cell>
        </row>
        <row r="69">
          <cell r="S69" t="str">
            <v/>
          </cell>
        </row>
        <row r="71">
          <cell r="S71" t="str">
            <v>番号</v>
          </cell>
          <cell r="T71" t="str">
            <v>総計用単位</v>
          </cell>
          <cell r="U71" t="str">
            <v>総計用　　合計</v>
          </cell>
        </row>
        <row r="73">
          <cell r="S73">
            <v>15</v>
          </cell>
          <cell r="T73" t="str">
            <v>㎡</v>
          </cell>
          <cell r="U73">
            <v>1875</v>
          </cell>
        </row>
        <row r="74">
          <cell r="S74" t="str">
            <v/>
          </cell>
        </row>
        <row r="77">
          <cell r="S77" t="str">
            <v/>
          </cell>
        </row>
        <row r="78">
          <cell r="S78" t="str">
            <v/>
          </cell>
        </row>
        <row r="79">
          <cell r="S79">
            <v>16</v>
          </cell>
          <cell r="T79" t="str">
            <v>ｍ3</v>
          </cell>
          <cell r="U79">
            <v>2021</v>
          </cell>
        </row>
        <row r="80">
          <cell r="S80" t="str">
            <v/>
          </cell>
        </row>
        <row r="81">
          <cell r="S81" t="str">
            <v/>
          </cell>
        </row>
        <row r="82">
          <cell r="S82" t="str">
            <v/>
          </cell>
        </row>
        <row r="83">
          <cell r="S83">
            <v>17</v>
          </cell>
          <cell r="T83" t="str">
            <v>ｍ3</v>
          </cell>
          <cell r="U83">
            <v>525</v>
          </cell>
        </row>
        <row r="84">
          <cell r="S84" t="str">
            <v/>
          </cell>
        </row>
        <row r="85">
          <cell r="S85" t="str">
            <v/>
          </cell>
        </row>
        <row r="86">
          <cell r="S86" t="str">
            <v/>
          </cell>
        </row>
        <row r="87">
          <cell r="S87">
            <v>18</v>
          </cell>
          <cell r="T87" t="str">
            <v>ｍ3</v>
          </cell>
          <cell r="U87">
            <v>700</v>
          </cell>
        </row>
        <row r="88">
          <cell r="S88" t="str">
            <v/>
          </cell>
        </row>
        <row r="89">
          <cell r="S89" t="str">
            <v/>
          </cell>
        </row>
        <row r="90">
          <cell r="S90" t="str">
            <v/>
          </cell>
        </row>
        <row r="91">
          <cell r="S91">
            <v>19</v>
          </cell>
          <cell r="T91" t="str">
            <v>往復</v>
          </cell>
          <cell r="U91">
            <v>80182</v>
          </cell>
        </row>
        <row r="92">
          <cell r="S92" t="str">
            <v/>
          </cell>
        </row>
        <row r="93">
          <cell r="S93" t="str">
            <v/>
          </cell>
        </row>
        <row r="94">
          <cell r="S94" t="str">
            <v/>
          </cell>
        </row>
        <row r="95">
          <cell r="S95">
            <v>20</v>
          </cell>
          <cell r="T95" t="str">
            <v>㎡</v>
          </cell>
          <cell r="U95">
            <v>2395</v>
          </cell>
        </row>
        <row r="96">
          <cell r="S96" t="str">
            <v/>
          </cell>
        </row>
        <row r="100">
          <cell r="S100" t="str">
            <v/>
          </cell>
        </row>
        <row r="101">
          <cell r="S101" t="str">
            <v/>
          </cell>
        </row>
        <row r="102">
          <cell r="S102">
            <v>21</v>
          </cell>
          <cell r="T102" t="str">
            <v>基</v>
          </cell>
          <cell r="U102">
            <v>15000</v>
          </cell>
        </row>
        <row r="103">
          <cell r="S103" t="str">
            <v/>
          </cell>
        </row>
        <row r="104">
          <cell r="S104" t="str">
            <v/>
          </cell>
        </row>
        <row r="105">
          <cell r="S105" t="str">
            <v/>
          </cell>
        </row>
        <row r="106">
          <cell r="S106">
            <v>39103</v>
          </cell>
          <cell r="T106" t="str">
            <v>ｍ3</v>
          </cell>
          <cell r="U106">
            <v>1500</v>
          </cell>
        </row>
        <row r="107">
          <cell r="S107" t="str">
            <v/>
          </cell>
        </row>
        <row r="108">
          <cell r="S108" t="str">
            <v/>
          </cell>
        </row>
        <row r="109">
          <cell r="S109" t="str">
            <v/>
          </cell>
        </row>
        <row r="110">
          <cell r="S110" t="str">
            <v>一位代価統計</v>
          </cell>
        </row>
        <row r="111">
          <cell r="S111" t="str">
            <v>番号</v>
          </cell>
          <cell r="T111" t="str">
            <v>総計用単位</v>
          </cell>
          <cell r="U111" t="str">
            <v>総計用　　合計</v>
          </cell>
        </row>
        <row r="114">
          <cell r="S114">
            <v>23</v>
          </cell>
          <cell r="T114" t="str">
            <v>㎡</v>
          </cell>
          <cell r="U114">
            <v>618</v>
          </cell>
        </row>
        <row r="117">
          <cell r="S117" t="str">
            <v/>
          </cell>
        </row>
        <row r="118">
          <cell r="S118" t="str">
            <v/>
          </cell>
        </row>
        <row r="119">
          <cell r="S119">
            <v>24</v>
          </cell>
          <cell r="T119" t="str">
            <v>㎡</v>
          </cell>
          <cell r="U119">
            <v>188.08</v>
          </cell>
        </row>
        <row r="123">
          <cell r="S123" t="str">
            <v/>
          </cell>
        </row>
        <row r="127">
          <cell r="S127" t="str">
            <v/>
          </cell>
        </row>
        <row r="128">
          <cell r="S128" t="str">
            <v/>
          </cell>
        </row>
        <row r="129">
          <cell r="S129">
            <v>25</v>
          </cell>
          <cell r="T129" t="str">
            <v>㎡</v>
          </cell>
          <cell r="U129">
            <v>26.387</v>
          </cell>
        </row>
        <row r="131">
          <cell r="S131" t="str">
            <v/>
          </cell>
        </row>
        <row r="132">
          <cell r="S132" t="str">
            <v/>
          </cell>
        </row>
        <row r="133">
          <cell r="S133">
            <v>26</v>
          </cell>
          <cell r="T133" t="str">
            <v>式</v>
          </cell>
          <cell r="U133">
            <v>15000</v>
          </cell>
        </row>
        <row r="134">
          <cell r="S134" t="str">
            <v/>
          </cell>
        </row>
        <row r="135">
          <cell r="S135" t="str">
            <v/>
          </cell>
        </row>
        <row r="136">
          <cell r="S136" t="str">
            <v/>
          </cell>
        </row>
        <row r="137">
          <cell r="S137">
            <v>27</v>
          </cell>
          <cell r="T137" t="str">
            <v>式</v>
          </cell>
          <cell r="U137">
            <v>20000</v>
          </cell>
        </row>
        <row r="138">
          <cell r="S138" t="str">
            <v/>
          </cell>
        </row>
        <row r="139">
          <cell r="S139" t="str">
            <v/>
          </cell>
        </row>
        <row r="140">
          <cell r="S140" t="str">
            <v/>
          </cell>
        </row>
        <row r="141">
          <cell r="S141">
            <v>28</v>
          </cell>
          <cell r="T141" t="str">
            <v>ｍ</v>
          </cell>
          <cell r="U141">
            <v>1000</v>
          </cell>
        </row>
        <row r="143">
          <cell r="S143" t="str">
            <v/>
          </cell>
        </row>
        <row r="144">
          <cell r="S144" t="str">
            <v/>
          </cell>
        </row>
        <row r="145">
          <cell r="S145" t="str">
            <v>番号</v>
          </cell>
          <cell r="T145" t="str">
            <v>総計用単位</v>
          </cell>
          <cell r="U145" t="str">
            <v>総計用　　合計</v>
          </cell>
        </row>
        <row r="147">
          <cell r="S147">
            <v>29</v>
          </cell>
          <cell r="T147" t="str">
            <v>ｍ</v>
          </cell>
          <cell r="U147">
            <v>2000</v>
          </cell>
        </row>
        <row r="149">
          <cell r="S149" t="str">
            <v/>
          </cell>
        </row>
        <row r="150">
          <cell r="S150" t="str">
            <v/>
          </cell>
        </row>
        <row r="151">
          <cell r="S151">
            <v>31</v>
          </cell>
          <cell r="T151" t="str">
            <v>基</v>
          </cell>
          <cell r="U151">
            <v>20000</v>
          </cell>
        </row>
        <row r="153">
          <cell r="S153" t="str">
            <v/>
          </cell>
        </row>
        <row r="154">
          <cell r="S154" t="str">
            <v/>
          </cell>
        </row>
        <row r="155">
          <cell r="S155">
            <v>32</v>
          </cell>
          <cell r="T155" t="str">
            <v>基</v>
          </cell>
          <cell r="U155">
            <v>15000</v>
          </cell>
        </row>
        <row r="157">
          <cell r="S157" t="str">
            <v/>
          </cell>
        </row>
        <row r="158">
          <cell r="S158" t="str">
            <v/>
          </cell>
        </row>
        <row r="159">
          <cell r="S159">
            <v>34</v>
          </cell>
          <cell r="T159" t="str">
            <v>ｍ</v>
          </cell>
          <cell r="U159">
            <v>107.1</v>
          </cell>
        </row>
        <row r="162">
          <cell r="S162" t="str">
            <v/>
          </cell>
        </row>
        <row r="163">
          <cell r="S163" t="str">
            <v/>
          </cell>
        </row>
        <row r="164">
          <cell r="S164">
            <v>35</v>
          </cell>
          <cell r="T164" t="str">
            <v>ｍ</v>
          </cell>
          <cell r="U164">
            <v>776.55000000000007</v>
          </cell>
        </row>
        <row r="168">
          <cell r="S168" t="str">
            <v/>
          </cell>
        </row>
        <row r="169">
          <cell r="S169" t="str">
            <v/>
          </cell>
        </row>
        <row r="170">
          <cell r="S170">
            <v>36</v>
          </cell>
          <cell r="T170" t="str">
            <v>ｍ</v>
          </cell>
          <cell r="U170">
            <v>526.04999999999995</v>
          </cell>
        </row>
        <row r="174">
          <cell r="S174" t="str">
            <v/>
          </cell>
        </row>
        <row r="175">
          <cell r="S175" t="str">
            <v/>
          </cell>
        </row>
        <row r="176">
          <cell r="S176">
            <v>33</v>
          </cell>
          <cell r="T176" t="str">
            <v>㎡</v>
          </cell>
          <cell r="U176">
            <v>4830</v>
          </cell>
        </row>
        <row r="179">
          <cell r="S179" t="str">
            <v/>
          </cell>
        </row>
        <row r="180">
          <cell r="S180" t="str">
            <v/>
          </cell>
        </row>
        <row r="183">
          <cell r="S183" t="str">
            <v>番号</v>
          </cell>
          <cell r="T183" t="str">
            <v>総計用単位</v>
          </cell>
          <cell r="U183" t="str">
            <v>総計用　　合計</v>
          </cell>
        </row>
        <row r="186">
          <cell r="S186">
            <v>38</v>
          </cell>
          <cell r="T186" t="str">
            <v>ｍ</v>
          </cell>
          <cell r="U186">
            <v>74</v>
          </cell>
        </row>
        <row r="191">
          <cell r="S191">
            <v>39</v>
          </cell>
          <cell r="T191" t="str">
            <v>ｍ</v>
          </cell>
          <cell r="U191">
            <v>92</v>
          </cell>
        </row>
        <row r="196">
          <cell r="S196">
            <v>40</v>
          </cell>
          <cell r="T196" t="str">
            <v>ｍ</v>
          </cell>
          <cell r="U196">
            <v>52</v>
          </cell>
        </row>
        <row r="199">
          <cell r="S199" t="str">
            <v/>
          </cell>
        </row>
        <row r="200">
          <cell r="S200" t="str">
            <v/>
          </cell>
        </row>
        <row r="201">
          <cell r="S201">
            <v>41</v>
          </cell>
          <cell r="T201" t="str">
            <v>個</v>
          </cell>
          <cell r="U201">
            <v>301</v>
          </cell>
        </row>
        <row r="204">
          <cell r="S204" t="str">
            <v/>
          </cell>
        </row>
        <row r="205">
          <cell r="S205" t="str">
            <v/>
          </cell>
        </row>
        <row r="206">
          <cell r="S206">
            <v>43</v>
          </cell>
          <cell r="T206" t="str">
            <v>個</v>
          </cell>
          <cell r="U206">
            <v>301</v>
          </cell>
        </row>
        <row r="209">
          <cell r="S209" t="str">
            <v/>
          </cell>
        </row>
        <row r="210">
          <cell r="S210" t="str">
            <v/>
          </cell>
        </row>
        <row r="211">
          <cell r="S211">
            <v>44</v>
          </cell>
          <cell r="T211" t="str">
            <v>個</v>
          </cell>
          <cell r="U211">
            <v>669</v>
          </cell>
        </row>
        <row r="214">
          <cell r="S214" t="str">
            <v/>
          </cell>
        </row>
        <row r="215">
          <cell r="S215" t="str">
            <v/>
          </cell>
        </row>
        <row r="217">
          <cell r="S217" t="str">
            <v>番号</v>
          </cell>
          <cell r="T217" t="str">
            <v>総計用単位</v>
          </cell>
          <cell r="U217" t="str">
            <v>総計用　　合計</v>
          </cell>
        </row>
        <row r="219">
          <cell r="S219">
            <v>45</v>
          </cell>
          <cell r="T219" t="str">
            <v>個</v>
          </cell>
          <cell r="U219">
            <v>853</v>
          </cell>
        </row>
        <row r="222">
          <cell r="S222" t="str">
            <v/>
          </cell>
        </row>
        <row r="223">
          <cell r="S223" t="str">
            <v/>
          </cell>
        </row>
        <row r="224">
          <cell r="S224">
            <v>46</v>
          </cell>
          <cell r="T224" t="str">
            <v>個</v>
          </cell>
          <cell r="U224">
            <v>725</v>
          </cell>
        </row>
        <row r="227">
          <cell r="S227" t="str">
            <v/>
          </cell>
        </row>
        <row r="228">
          <cell r="S228" t="str">
            <v/>
          </cell>
        </row>
        <row r="229">
          <cell r="S229">
            <v>47</v>
          </cell>
          <cell r="T229" t="str">
            <v>個</v>
          </cell>
          <cell r="U229">
            <v>725</v>
          </cell>
        </row>
        <row r="232">
          <cell r="S232" t="str">
            <v/>
          </cell>
        </row>
        <row r="233">
          <cell r="S233" t="str">
            <v/>
          </cell>
        </row>
        <row r="234">
          <cell r="S234">
            <v>48</v>
          </cell>
          <cell r="T234" t="str">
            <v>個</v>
          </cell>
          <cell r="U234">
            <v>920</v>
          </cell>
        </row>
        <row r="237">
          <cell r="S237" t="str">
            <v/>
          </cell>
        </row>
        <row r="238">
          <cell r="S238" t="str">
            <v/>
          </cell>
        </row>
        <row r="239">
          <cell r="S239">
            <v>49</v>
          </cell>
          <cell r="T239" t="str">
            <v>個</v>
          </cell>
          <cell r="U239">
            <v>1695</v>
          </cell>
        </row>
        <row r="242">
          <cell r="S242" t="str">
            <v/>
          </cell>
        </row>
        <row r="243">
          <cell r="S243" t="str">
            <v/>
          </cell>
        </row>
        <row r="244">
          <cell r="S244">
            <v>50</v>
          </cell>
          <cell r="T244" t="str">
            <v>個</v>
          </cell>
          <cell r="U244">
            <v>761</v>
          </cell>
        </row>
        <row r="247">
          <cell r="S247" t="str">
            <v/>
          </cell>
        </row>
        <row r="248">
          <cell r="S248" t="str">
            <v/>
          </cell>
        </row>
        <row r="252">
          <cell r="S252" t="str">
            <v>番号</v>
          </cell>
          <cell r="T252" t="str">
            <v>総計用単位</v>
          </cell>
          <cell r="U252" t="str">
            <v>総計用　　合計</v>
          </cell>
        </row>
        <row r="254">
          <cell r="S254">
            <v>51</v>
          </cell>
          <cell r="T254" t="str">
            <v>台</v>
          </cell>
          <cell r="U254">
            <v>619</v>
          </cell>
        </row>
        <row r="257">
          <cell r="S257" t="str">
            <v/>
          </cell>
        </row>
        <row r="258">
          <cell r="S258" t="str">
            <v/>
          </cell>
        </row>
        <row r="259">
          <cell r="S259">
            <v>52</v>
          </cell>
          <cell r="T259" t="str">
            <v>台</v>
          </cell>
          <cell r="U259">
            <v>5784</v>
          </cell>
        </row>
        <row r="262">
          <cell r="S262" t="str">
            <v/>
          </cell>
        </row>
        <row r="263">
          <cell r="S263" t="str">
            <v/>
          </cell>
        </row>
        <row r="264">
          <cell r="S264">
            <v>53</v>
          </cell>
          <cell r="T264" t="str">
            <v>台</v>
          </cell>
          <cell r="U264">
            <v>2892</v>
          </cell>
        </row>
        <row r="267">
          <cell r="S267" t="str">
            <v/>
          </cell>
        </row>
        <row r="268">
          <cell r="S268" t="str">
            <v/>
          </cell>
        </row>
        <row r="269">
          <cell r="S269">
            <v>54</v>
          </cell>
          <cell r="T269" t="str">
            <v>本</v>
          </cell>
          <cell r="U269">
            <v>3097</v>
          </cell>
        </row>
        <row r="273">
          <cell r="S273" t="str">
            <v/>
          </cell>
        </row>
        <row r="274">
          <cell r="S274" t="str">
            <v/>
          </cell>
        </row>
        <row r="291">
          <cell r="S291" t="str">
            <v>一位代価統計</v>
          </cell>
        </row>
        <row r="292">
          <cell r="S292" t="str">
            <v>番号</v>
          </cell>
          <cell r="T292" t="str">
            <v>総計用単位</v>
          </cell>
          <cell r="U292" t="str">
            <v>総計用　　合計</v>
          </cell>
        </row>
        <row r="294">
          <cell r="S294">
            <v>55</v>
          </cell>
          <cell r="T294" t="str">
            <v>ｍ</v>
          </cell>
          <cell r="U294">
            <v>511</v>
          </cell>
        </row>
        <row r="297">
          <cell r="S297" t="str">
            <v/>
          </cell>
        </row>
        <row r="298">
          <cell r="S298" t="str">
            <v/>
          </cell>
        </row>
        <row r="299">
          <cell r="S299">
            <v>56</v>
          </cell>
          <cell r="T299" t="str">
            <v>ｍ</v>
          </cell>
          <cell r="U299">
            <v>574</v>
          </cell>
        </row>
        <row r="302">
          <cell r="S302" t="str">
            <v/>
          </cell>
        </row>
        <row r="303">
          <cell r="S303" t="str">
            <v/>
          </cell>
        </row>
        <row r="304">
          <cell r="S304">
            <v>57</v>
          </cell>
          <cell r="T304" t="str">
            <v>ｍ</v>
          </cell>
          <cell r="U304">
            <v>734</v>
          </cell>
        </row>
        <row r="307">
          <cell r="S307" t="str">
            <v/>
          </cell>
        </row>
        <row r="308">
          <cell r="S308" t="str">
            <v/>
          </cell>
        </row>
        <row r="309">
          <cell r="S309">
            <v>58</v>
          </cell>
          <cell r="T309" t="str">
            <v>ｍ</v>
          </cell>
          <cell r="U309">
            <v>1090</v>
          </cell>
        </row>
        <row r="312">
          <cell r="S312" t="str">
            <v/>
          </cell>
        </row>
        <row r="313">
          <cell r="S313" t="str">
            <v/>
          </cell>
        </row>
        <row r="314">
          <cell r="S314">
            <v>59</v>
          </cell>
          <cell r="T314" t="str">
            <v>ｍ</v>
          </cell>
          <cell r="U314">
            <v>1406</v>
          </cell>
        </row>
        <row r="317">
          <cell r="S317" t="str">
            <v/>
          </cell>
        </row>
        <row r="318">
          <cell r="S318" t="str">
            <v/>
          </cell>
        </row>
        <row r="319">
          <cell r="S319">
            <v>61</v>
          </cell>
          <cell r="T319" t="str">
            <v>個</v>
          </cell>
          <cell r="U319">
            <v>1378</v>
          </cell>
        </row>
        <row r="322">
          <cell r="S322" t="str">
            <v/>
          </cell>
        </row>
        <row r="323">
          <cell r="S323" t="str">
            <v/>
          </cell>
        </row>
        <row r="330">
          <cell r="S330" t="str">
            <v>番号</v>
          </cell>
          <cell r="T330" t="str">
            <v>総計用単位</v>
          </cell>
          <cell r="U330" t="str">
            <v>総計用　　合計</v>
          </cell>
        </row>
        <row r="332">
          <cell r="S332">
            <v>62</v>
          </cell>
          <cell r="T332" t="str">
            <v>組</v>
          </cell>
          <cell r="U332">
            <v>2189</v>
          </cell>
        </row>
        <row r="336">
          <cell r="S336" t="str">
            <v/>
          </cell>
        </row>
        <row r="337">
          <cell r="S337" t="str">
            <v/>
          </cell>
        </row>
        <row r="338">
          <cell r="S338">
            <v>63</v>
          </cell>
          <cell r="T338" t="str">
            <v>組</v>
          </cell>
          <cell r="U338">
            <v>1779</v>
          </cell>
        </row>
        <row r="342">
          <cell r="S342" t="str">
            <v/>
          </cell>
        </row>
        <row r="343">
          <cell r="S343" t="str">
            <v/>
          </cell>
        </row>
        <row r="344">
          <cell r="S344">
            <v>64</v>
          </cell>
          <cell r="T344" t="str">
            <v>組</v>
          </cell>
          <cell r="U344">
            <v>4130</v>
          </cell>
        </row>
        <row r="348">
          <cell r="S348" t="str">
            <v/>
          </cell>
        </row>
        <row r="349">
          <cell r="S349" t="str">
            <v/>
          </cell>
        </row>
        <row r="350">
          <cell r="S350">
            <v>65</v>
          </cell>
          <cell r="T350" t="str">
            <v>組</v>
          </cell>
          <cell r="U350">
            <v>17408</v>
          </cell>
        </row>
        <row r="354">
          <cell r="S354" t="str">
            <v/>
          </cell>
        </row>
        <row r="355">
          <cell r="S355" t="str">
            <v/>
          </cell>
        </row>
        <row r="356">
          <cell r="S356">
            <v>66</v>
          </cell>
          <cell r="T356" t="str">
            <v>組</v>
          </cell>
          <cell r="U356">
            <v>19199</v>
          </cell>
        </row>
        <row r="360">
          <cell r="S360" t="str">
            <v/>
          </cell>
        </row>
        <row r="361">
          <cell r="S361" t="str">
            <v/>
          </cell>
        </row>
        <row r="367">
          <cell r="S367" t="str">
            <v>番号</v>
          </cell>
          <cell r="T367" t="str">
            <v>総計用単位</v>
          </cell>
          <cell r="U367" t="str">
            <v>総計用　　合計</v>
          </cell>
        </row>
        <row r="369">
          <cell r="S369">
            <v>67</v>
          </cell>
          <cell r="T369" t="str">
            <v>組</v>
          </cell>
          <cell r="U369">
            <v>27116</v>
          </cell>
        </row>
        <row r="373">
          <cell r="S373" t="str">
            <v/>
          </cell>
        </row>
        <row r="374">
          <cell r="S374" t="str">
            <v/>
          </cell>
        </row>
        <row r="375">
          <cell r="S375">
            <v>68</v>
          </cell>
          <cell r="T375" t="str">
            <v>台</v>
          </cell>
          <cell r="U375">
            <v>7005</v>
          </cell>
        </row>
        <row r="378">
          <cell r="S378" t="str">
            <v/>
          </cell>
        </row>
        <row r="379">
          <cell r="S379" t="str">
            <v/>
          </cell>
        </row>
        <row r="380">
          <cell r="S380">
            <v>69</v>
          </cell>
          <cell r="T380" t="str">
            <v>台</v>
          </cell>
          <cell r="U380">
            <v>6143</v>
          </cell>
        </row>
        <row r="383">
          <cell r="S383" t="str">
            <v/>
          </cell>
        </row>
        <row r="384">
          <cell r="S384" t="str">
            <v/>
          </cell>
        </row>
        <row r="385">
          <cell r="S385">
            <v>70</v>
          </cell>
          <cell r="T385" t="str">
            <v>個</v>
          </cell>
          <cell r="U385">
            <v>2698</v>
          </cell>
        </row>
        <row r="388">
          <cell r="S388" t="str">
            <v/>
          </cell>
        </row>
        <row r="389">
          <cell r="S389" t="str">
            <v/>
          </cell>
        </row>
        <row r="390">
          <cell r="S390">
            <v>71</v>
          </cell>
          <cell r="T390" t="str">
            <v>台</v>
          </cell>
          <cell r="U390">
            <v>10622</v>
          </cell>
        </row>
        <row r="393">
          <cell r="S393" t="str">
            <v/>
          </cell>
        </row>
        <row r="394">
          <cell r="S394" t="str">
            <v/>
          </cell>
        </row>
        <row r="395">
          <cell r="S395">
            <v>72</v>
          </cell>
          <cell r="T395" t="str">
            <v>台</v>
          </cell>
          <cell r="U395">
            <v>8957</v>
          </cell>
        </row>
        <row r="398">
          <cell r="S398" t="str">
            <v/>
          </cell>
        </row>
        <row r="399">
          <cell r="S399" t="str">
            <v/>
          </cell>
        </row>
        <row r="404">
          <cell r="S404" t="str">
            <v>番号</v>
          </cell>
          <cell r="T404" t="str">
            <v>総計用単位</v>
          </cell>
          <cell r="U404" t="str">
            <v>総計用　　合計</v>
          </cell>
        </row>
        <row r="406">
          <cell r="S406">
            <v>73</v>
          </cell>
          <cell r="T406" t="str">
            <v>台</v>
          </cell>
          <cell r="U406">
            <v>6545</v>
          </cell>
        </row>
        <row r="409">
          <cell r="S409" t="str">
            <v/>
          </cell>
        </row>
        <row r="410">
          <cell r="S410" t="str">
            <v/>
          </cell>
        </row>
        <row r="411">
          <cell r="S411">
            <v>74</v>
          </cell>
          <cell r="T411" t="str">
            <v>台</v>
          </cell>
          <cell r="U411">
            <v>3961</v>
          </cell>
        </row>
        <row r="414">
          <cell r="S414" t="str">
            <v/>
          </cell>
        </row>
        <row r="415">
          <cell r="S415" t="str">
            <v/>
          </cell>
        </row>
        <row r="416">
          <cell r="S416">
            <v>75</v>
          </cell>
          <cell r="T416" t="str">
            <v>台</v>
          </cell>
          <cell r="U416">
            <v>3330</v>
          </cell>
        </row>
        <row r="419">
          <cell r="S419" t="str">
            <v/>
          </cell>
        </row>
        <row r="420">
          <cell r="S420" t="str">
            <v/>
          </cell>
        </row>
        <row r="421">
          <cell r="S421">
            <v>76</v>
          </cell>
          <cell r="T421" t="str">
            <v>台</v>
          </cell>
          <cell r="U421">
            <v>8613</v>
          </cell>
        </row>
        <row r="424">
          <cell r="S424" t="str">
            <v/>
          </cell>
        </row>
        <row r="425">
          <cell r="S425" t="str">
            <v/>
          </cell>
        </row>
        <row r="426">
          <cell r="S426">
            <v>77</v>
          </cell>
          <cell r="T426" t="str">
            <v>組</v>
          </cell>
          <cell r="U426">
            <v>5742</v>
          </cell>
        </row>
        <row r="429">
          <cell r="S429" t="str">
            <v/>
          </cell>
        </row>
        <row r="430">
          <cell r="S430" t="str">
            <v/>
          </cell>
        </row>
        <row r="431">
          <cell r="S431">
            <v>78</v>
          </cell>
          <cell r="T431" t="str">
            <v>枚</v>
          </cell>
          <cell r="U431">
            <v>1320</v>
          </cell>
        </row>
        <row r="434">
          <cell r="S434" t="str">
            <v/>
          </cell>
        </row>
        <row r="435">
          <cell r="S435" t="str">
            <v/>
          </cell>
        </row>
        <row r="443">
          <cell r="S443" t="str">
            <v>番号</v>
          </cell>
          <cell r="T443" t="str">
            <v>総計用単位</v>
          </cell>
          <cell r="U443" t="str">
            <v>総計用　　合計</v>
          </cell>
        </row>
        <row r="445">
          <cell r="S445">
            <v>79</v>
          </cell>
          <cell r="T445" t="str">
            <v>個</v>
          </cell>
          <cell r="U445">
            <v>746</v>
          </cell>
        </row>
        <row r="448">
          <cell r="S448" t="str">
            <v/>
          </cell>
        </row>
        <row r="449">
          <cell r="S449" t="str">
            <v/>
          </cell>
        </row>
        <row r="450">
          <cell r="S450">
            <v>80</v>
          </cell>
          <cell r="T450" t="str">
            <v>台</v>
          </cell>
          <cell r="U450">
            <v>4019</v>
          </cell>
        </row>
        <row r="453">
          <cell r="S453" t="str">
            <v/>
          </cell>
        </row>
        <row r="454">
          <cell r="S454" t="str">
            <v/>
          </cell>
        </row>
        <row r="455">
          <cell r="S455">
            <v>81</v>
          </cell>
          <cell r="T455" t="str">
            <v>個</v>
          </cell>
          <cell r="U455">
            <v>401</v>
          </cell>
        </row>
        <row r="458">
          <cell r="S458" t="str">
            <v/>
          </cell>
        </row>
        <row r="459">
          <cell r="S459" t="str">
            <v/>
          </cell>
        </row>
      </sheetData>
      <sheetData sheetId="1" refreshError="1"/>
      <sheetData sheetId="2" refreshError="1"/>
      <sheetData sheetId="3" refreshError="1">
        <row r="1">
          <cell r="B1" t="str">
            <v>公務員宿舎環境整備</v>
          </cell>
        </row>
        <row r="2">
          <cell r="B2" t="str">
            <v>ＮＯ</v>
          </cell>
          <cell r="C2" t="str">
            <v>項　　　　　目</v>
          </cell>
          <cell r="D2" t="str">
            <v>規格・寸法</v>
          </cell>
          <cell r="E2" t="str">
            <v>単位</v>
          </cell>
          <cell r="F2" t="str">
            <v>数　量</v>
          </cell>
        </row>
        <row r="3">
          <cell r="B3" t="str">
            <v>Ａ</v>
          </cell>
          <cell r="C3" t="str">
            <v>建築工事</v>
          </cell>
        </row>
        <row r="4">
          <cell r="A4">
            <v>1</v>
          </cell>
          <cell r="B4" t="str">
            <v>１</v>
          </cell>
          <cell r="C4" t="str">
            <v>仮設工事</v>
          </cell>
        </row>
        <row r="5">
          <cell r="A5">
            <v>2</v>
          </cell>
          <cell r="B5" t="str">
            <v>(１)</v>
          </cell>
          <cell r="C5" t="str">
            <v>単管本足場</v>
          </cell>
          <cell r="D5" t="str">
            <v>足場高さ4ｍ</v>
          </cell>
          <cell r="E5" t="str">
            <v>㎡</v>
          </cell>
          <cell r="F5">
            <v>634</v>
          </cell>
        </row>
        <row r="8">
          <cell r="B8" t="str">
            <v/>
          </cell>
          <cell r="C8" t="str">
            <v/>
          </cell>
          <cell r="D8" t="str">
            <v/>
          </cell>
          <cell r="E8" t="str">
            <v/>
          </cell>
        </row>
        <row r="9">
          <cell r="A9">
            <v>3</v>
          </cell>
          <cell r="B9" t="str">
            <v>(２)</v>
          </cell>
          <cell r="C9" t="str">
            <v>交通誘導員</v>
          </cell>
          <cell r="E9" t="str">
            <v>人</v>
          </cell>
          <cell r="F9">
            <v>14</v>
          </cell>
        </row>
        <row r="11">
          <cell r="B11" t="str">
            <v/>
          </cell>
          <cell r="C11" t="str">
            <v/>
          </cell>
          <cell r="D11" t="str">
            <v/>
          </cell>
          <cell r="E11" t="str">
            <v/>
          </cell>
        </row>
        <row r="14">
          <cell r="B14" t="str">
            <v/>
          </cell>
          <cell r="C14" t="str">
            <v/>
          </cell>
          <cell r="D14" t="str">
            <v/>
          </cell>
          <cell r="E14" t="str">
            <v/>
          </cell>
        </row>
        <row r="39">
          <cell r="B39" t="str">
            <v>ＮＯ</v>
          </cell>
          <cell r="C39" t="str">
            <v>項　　　　　目</v>
          </cell>
          <cell r="D39" t="str">
            <v>規格・寸法</v>
          </cell>
          <cell r="E39" t="str">
            <v>単位</v>
          </cell>
          <cell r="F39" t="str">
            <v>数　量</v>
          </cell>
        </row>
        <row r="40">
          <cell r="A40">
            <v>6</v>
          </cell>
          <cell r="B40" t="str">
            <v>２</v>
          </cell>
          <cell r="C40" t="str">
            <v>とりこわし</v>
          </cell>
        </row>
        <row r="41">
          <cell r="A41">
            <v>7</v>
          </cell>
          <cell r="B41" t="str">
            <v>（１）</v>
          </cell>
          <cell r="C41" t="str">
            <v>基礎部ｺﾝｸﾘｰﾄとりこわし</v>
          </cell>
          <cell r="D41" t="str">
            <v>ｺﾝｸﾘｰﾄ圧縮機大型ﾌﾞﾚｰｶ併用</v>
          </cell>
          <cell r="E41" t="str">
            <v>ｍ3</v>
          </cell>
          <cell r="F41">
            <v>19.899999999999999</v>
          </cell>
        </row>
        <row r="43">
          <cell r="B43" t="str">
            <v/>
          </cell>
          <cell r="C43" t="str">
            <v/>
          </cell>
        </row>
        <row r="44">
          <cell r="B44" t="str">
            <v/>
          </cell>
          <cell r="C44" t="str">
            <v/>
          </cell>
          <cell r="D44" t="str">
            <v/>
          </cell>
          <cell r="E44" t="str">
            <v/>
          </cell>
        </row>
        <row r="47">
          <cell r="B47" t="str">
            <v/>
          </cell>
          <cell r="C47" t="str">
            <v/>
          </cell>
        </row>
        <row r="62">
          <cell r="A62">
            <v>8</v>
          </cell>
          <cell r="B62" t="str">
            <v>（２）</v>
          </cell>
          <cell r="C62" t="str">
            <v>基礎部ｺﾝｸﾘｰﾄとりこわし</v>
          </cell>
          <cell r="D62" t="str">
            <v>ｺﾝｸﾘｰﾄ圧縮機</v>
          </cell>
          <cell r="E62" t="str">
            <v>ｍ3</v>
          </cell>
          <cell r="F62">
            <v>19.899999999999999</v>
          </cell>
        </row>
        <row r="63">
          <cell r="B63" t="str">
            <v/>
          </cell>
          <cell r="C63" t="str">
            <v/>
          </cell>
          <cell r="E63" t="str">
            <v/>
          </cell>
        </row>
        <row r="64">
          <cell r="B64" t="str">
            <v/>
          </cell>
          <cell r="C64" t="str">
            <v/>
          </cell>
        </row>
        <row r="65">
          <cell r="B65" t="str">
            <v/>
          </cell>
          <cell r="C65" t="str">
            <v/>
          </cell>
          <cell r="D65" t="str">
            <v/>
          </cell>
          <cell r="E65" t="str">
            <v/>
          </cell>
        </row>
        <row r="77">
          <cell r="B77" t="str">
            <v>ＮＯ</v>
          </cell>
          <cell r="C77" t="str">
            <v>項　　　　　目</v>
          </cell>
          <cell r="D77" t="str">
            <v>規格・寸法</v>
          </cell>
          <cell r="E77" t="str">
            <v>単位</v>
          </cell>
          <cell r="F77" t="str">
            <v>数　量</v>
          </cell>
        </row>
        <row r="78">
          <cell r="A78">
            <v>9</v>
          </cell>
          <cell r="B78" t="str">
            <v>（３）</v>
          </cell>
          <cell r="C78" t="str">
            <v>ＣＢ造とりこわし</v>
          </cell>
          <cell r="E78" t="str">
            <v>ｍ3</v>
          </cell>
          <cell r="F78">
            <v>24.8</v>
          </cell>
        </row>
        <row r="79">
          <cell r="D79" t="str">
            <v/>
          </cell>
        </row>
        <row r="80">
          <cell r="D80" t="str">
            <v/>
          </cell>
        </row>
        <row r="81">
          <cell r="B81" t="str">
            <v/>
          </cell>
          <cell r="C81" t="str">
            <v/>
          </cell>
        </row>
        <row r="82">
          <cell r="B82" t="str">
            <v/>
          </cell>
          <cell r="C82" t="str">
            <v/>
          </cell>
          <cell r="D82" t="str">
            <v/>
          </cell>
          <cell r="E82" t="str">
            <v/>
          </cell>
        </row>
        <row r="83">
          <cell r="B83" t="str">
            <v/>
          </cell>
          <cell r="C83" t="str">
            <v/>
          </cell>
          <cell r="D83" t="str">
            <v/>
          </cell>
        </row>
        <row r="84">
          <cell r="B84" t="str">
            <v/>
          </cell>
          <cell r="C84" t="str">
            <v/>
          </cell>
          <cell r="D84" t="str">
            <v/>
          </cell>
        </row>
        <row r="85">
          <cell r="B85" t="str">
            <v/>
          </cell>
          <cell r="C85" t="str">
            <v/>
          </cell>
        </row>
        <row r="86">
          <cell r="B86" t="str">
            <v/>
          </cell>
          <cell r="C86" t="str">
            <v/>
          </cell>
          <cell r="D86" t="str">
            <v/>
          </cell>
          <cell r="E86" t="str">
            <v/>
          </cell>
        </row>
        <row r="87">
          <cell r="B87" t="str">
            <v/>
          </cell>
          <cell r="C87" t="str">
            <v/>
          </cell>
          <cell r="D87" t="str">
            <v/>
          </cell>
          <cell r="E87" t="str">
            <v/>
          </cell>
        </row>
        <row r="88">
          <cell r="B88" t="str">
            <v/>
          </cell>
          <cell r="C88" t="str">
            <v/>
          </cell>
          <cell r="D88" t="str">
            <v/>
          </cell>
          <cell r="E88" t="str">
            <v/>
          </cell>
        </row>
        <row r="89">
          <cell r="B89" t="str">
            <v/>
          </cell>
          <cell r="C89" t="str">
            <v/>
          </cell>
          <cell r="D89" t="str">
            <v/>
          </cell>
          <cell r="E89" t="str">
            <v/>
          </cell>
        </row>
        <row r="90">
          <cell r="B90" t="str">
            <v/>
          </cell>
          <cell r="C90" t="str">
            <v/>
          </cell>
          <cell r="D90" t="str">
            <v/>
          </cell>
          <cell r="E90" t="str">
            <v/>
          </cell>
        </row>
        <row r="91">
          <cell r="B91" t="str">
            <v/>
          </cell>
          <cell r="C91" t="str">
            <v/>
          </cell>
          <cell r="D91" t="str">
            <v/>
          </cell>
          <cell r="E91" t="str">
            <v/>
          </cell>
        </row>
        <row r="92">
          <cell r="B92" t="str">
            <v/>
          </cell>
          <cell r="C92" t="str">
            <v/>
          </cell>
          <cell r="D92" t="str">
            <v/>
          </cell>
          <cell r="E92" t="str">
            <v/>
          </cell>
        </row>
        <row r="93">
          <cell r="B93" t="str">
            <v/>
          </cell>
          <cell r="C93" t="str">
            <v/>
          </cell>
          <cell r="D93" t="str">
            <v/>
          </cell>
          <cell r="E93" t="str">
            <v/>
          </cell>
        </row>
        <row r="94">
          <cell r="B94" t="str">
            <v/>
          </cell>
          <cell r="C94" t="str">
            <v/>
          </cell>
          <cell r="D94" t="str">
            <v/>
          </cell>
          <cell r="E94" t="str">
            <v/>
          </cell>
        </row>
        <row r="95">
          <cell r="B95" t="str">
            <v/>
          </cell>
          <cell r="C95" t="str">
            <v/>
          </cell>
          <cell r="D95" t="str">
            <v/>
          </cell>
          <cell r="E95" t="str">
            <v/>
          </cell>
        </row>
        <row r="96">
          <cell r="B96" t="str">
            <v/>
          </cell>
          <cell r="C96" t="str">
            <v/>
          </cell>
          <cell r="D96" t="str">
            <v/>
          </cell>
          <cell r="E96" t="str">
            <v/>
          </cell>
        </row>
        <row r="97">
          <cell r="B97" t="str">
            <v/>
          </cell>
          <cell r="C97" t="str">
            <v/>
          </cell>
          <cell r="D97" t="str">
            <v/>
          </cell>
          <cell r="E97" t="str">
            <v/>
          </cell>
        </row>
        <row r="98">
          <cell r="B98" t="str">
            <v/>
          </cell>
          <cell r="C98" t="str">
            <v/>
          </cell>
          <cell r="D98" t="str">
            <v/>
          </cell>
          <cell r="E98" t="str">
            <v/>
          </cell>
        </row>
        <row r="99">
          <cell r="B99" t="str">
            <v/>
          </cell>
          <cell r="C99" t="str">
            <v/>
          </cell>
          <cell r="D99" t="str">
            <v/>
          </cell>
          <cell r="E99" t="str">
            <v/>
          </cell>
        </row>
        <row r="100">
          <cell r="B100" t="str">
            <v/>
          </cell>
          <cell r="C100" t="str">
            <v/>
          </cell>
          <cell r="D100" t="str">
            <v/>
          </cell>
          <cell r="E100" t="str">
            <v/>
          </cell>
        </row>
        <row r="102">
          <cell r="A102">
            <v>10</v>
          </cell>
          <cell r="B102" t="str">
            <v>（４）</v>
          </cell>
          <cell r="C102" t="str">
            <v>内装材とりこわし</v>
          </cell>
          <cell r="D102" t="str">
            <v>木造床組</v>
          </cell>
          <cell r="E102" t="str">
            <v>㎡</v>
          </cell>
          <cell r="F102">
            <v>102</v>
          </cell>
        </row>
        <row r="103">
          <cell r="B103" t="str">
            <v/>
          </cell>
          <cell r="C103" t="str">
            <v/>
          </cell>
          <cell r="D103" t="str">
            <v/>
          </cell>
          <cell r="E103" t="str">
            <v/>
          </cell>
        </row>
        <row r="115">
          <cell r="B115" t="str">
            <v>ＮＯ</v>
          </cell>
          <cell r="C115" t="str">
            <v>項　　　　　目</v>
          </cell>
          <cell r="D115" t="str">
            <v>規格・寸法</v>
          </cell>
          <cell r="E115" t="str">
            <v>単位</v>
          </cell>
          <cell r="F115" t="str">
            <v>数　量</v>
          </cell>
        </row>
        <row r="116">
          <cell r="A116" t="str">
            <v>10-1</v>
          </cell>
          <cell r="B116" t="str">
            <v>（５）</v>
          </cell>
          <cell r="C116" t="str">
            <v>内装材とりこわし</v>
          </cell>
          <cell r="D116" t="str">
            <v>間仕切り壁　仕上げ</v>
          </cell>
          <cell r="E116" t="str">
            <v>㎡</v>
          </cell>
          <cell r="F116">
            <v>39.299999999999997</v>
          </cell>
        </row>
        <row r="117">
          <cell r="B117" t="str">
            <v/>
          </cell>
          <cell r="C117" t="str">
            <v/>
          </cell>
          <cell r="D117" t="str">
            <v/>
          </cell>
          <cell r="E117" t="str">
            <v/>
          </cell>
        </row>
        <row r="122">
          <cell r="B122" t="str">
            <v/>
          </cell>
          <cell r="C122" t="str">
            <v/>
          </cell>
          <cell r="D122" t="str">
            <v/>
          </cell>
          <cell r="E122" t="str">
            <v/>
          </cell>
        </row>
        <row r="127">
          <cell r="A127">
            <v>11</v>
          </cell>
          <cell r="B127" t="str">
            <v>（６）</v>
          </cell>
          <cell r="C127" t="str">
            <v>内装材とりこわし</v>
          </cell>
          <cell r="D127" t="str">
            <v>開口部</v>
          </cell>
          <cell r="E127" t="str">
            <v>㎡</v>
          </cell>
          <cell r="F127">
            <v>105</v>
          </cell>
        </row>
        <row r="131">
          <cell r="A131">
            <v>12</v>
          </cell>
          <cell r="B131" t="str">
            <v>（７）</v>
          </cell>
          <cell r="C131" t="str">
            <v>内装材とりこわし</v>
          </cell>
          <cell r="D131" t="str">
            <v>天井　下地</v>
          </cell>
          <cell r="E131" t="str">
            <v>㎡</v>
          </cell>
          <cell r="F131">
            <v>116</v>
          </cell>
        </row>
        <row r="132">
          <cell r="B132" t="str">
            <v/>
          </cell>
          <cell r="C132" t="str">
            <v/>
          </cell>
          <cell r="D132" t="str">
            <v/>
          </cell>
        </row>
        <row r="134">
          <cell r="B134" t="str">
            <v/>
          </cell>
          <cell r="C134" t="str">
            <v/>
          </cell>
          <cell r="D134" t="str">
            <v/>
          </cell>
          <cell r="E134" t="str">
            <v/>
          </cell>
        </row>
        <row r="135">
          <cell r="B135" t="str">
            <v/>
          </cell>
          <cell r="C135" t="str">
            <v/>
          </cell>
          <cell r="D135" t="str">
            <v/>
          </cell>
          <cell r="E135" t="str">
            <v/>
          </cell>
        </row>
        <row r="137">
          <cell r="B137" t="str">
            <v/>
          </cell>
          <cell r="C137" t="str">
            <v/>
          </cell>
          <cell r="D137" t="str">
            <v/>
          </cell>
          <cell r="E137" t="str">
            <v/>
          </cell>
        </row>
        <row r="138">
          <cell r="A138">
            <v>13</v>
          </cell>
          <cell r="B138" t="str">
            <v>（８）</v>
          </cell>
          <cell r="C138" t="str">
            <v>内装材とりこわし</v>
          </cell>
          <cell r="D138" t="str">
            <v>天井　仕上げ</v>
          </cell>
          <cell r="E138" t="str">
            <v>㎡</v>
          </cell>
          <cell r="F138">
            <v>116</v>
          </cell>
        </row>
        <row r="139">
          <cell r="B139" t="str">
            <v/>
          </cell>
          <cell r="C139" t="str">
            <v/>
          </cell>
          <cell r="D139" t="str">
            <v/>
          </cell>
          <cell r="E139" t="str">
            <v/>
          </cell>
        </row>
        <row r="140">
          <cell r="B140" t="str">
            <v/>
          </cell>
          <cell r="C140" t="str">
            <v/>
          </cell>
          <cell r="D140" t="str">
            <v/>
          </cell>
          <cell r="E140" t="str">
            <v/>
          </cell>
        </row>
        <row r="141">
          <cell r="A141">
            <v>14</v>
          </cell>
          <cell r="B141" t="str">
            <v>（９）</v>
          </cell>
          <cell r="C141" t="str">
            <v>ガラス撤去</v>
          </cell>
          <cell r="E141" t="str">
            <v>㎡</v>
          </cell>
          <cell r="F141">
            <v>58</v>
          </cell>
        </row>
        <row r="143">
          <cell r="B143" t="str">
            <v/>
          </cell>
          <cell r="C143" t="str">
            <v/>
          </cell>
        </row>
        <row r="144">
          <cell r="B144" t="str">
            <v/>
          </cell>
          <cell r="C144" t="str">
            <v/>
          </cell>
          <cell r="D144" t="str">
            <v/>
          </cell>
          <cell r="E144" t="str">
            <v/>
          </cell>
        </row>
        <row r="145">
          <cell r="A145">
            <v>15</v>
          </cell>
          <cell r="B145" t="str">
            <v>（１０）</v>
          </cell>
          <cell r="C145" t="str">
            <v>木造とりこわし</v>
          </cell>
          <cell r="D145" t="str">
            <v>機械解体、標準</v>
          </cell>
          <cell r="E145" t="str">
            <v>㎡</v>
          </cell>
          <cell r="F145">
            <v>165</v>
          </cell>
        </row>
        <row r="147">
          <cell r="B147" t="str">
            <v/>
          </cell>
          <cell r="C147" t="str">
            <v/>
          </cell>
          <cell r="D147" t="str">
            <v/>
          </cell>
          <cell r="E147" t="str">
            <v/>
          </cell>
        </row>
        <row r="150">
          <cell r="A150">
            <v>16</v>
          </cell>
          <cell r="B150" t="str">
            <v>（１１）</v>
          </cell>
          <cell r="C150" t="str">
            <v>とりこわし材運搬</v>
          </cell>
          <cell r="D150" t="str">
            <v>無筋ｺﾝｸﾘｰﾄ関係</v>
          </cell>
          <cell r="E150" t="str">
            <v>ｍ3</v>
          </cell>
          <cell r="F150">
            <v>44.7</v>
          </cell>
        </row>
        <row r="153">
          <cell r="B153" t="str">
            <v>ＮＯ</v>
          </cell>
          <cell r="C153" t="str">
            <v>項　　　　　目</v>
          </cell>
          <cell r="D153" t="str">
            <v>規格・寸法</v>
          </cell>
          <cell r="E153" t="str">
            <v>単位</v>
          </cell>
          <cell r="F153" t="str">
            <v>数　量</v>
          </cell>
        </row>
        <row r="154">
          <cell r="A154">
            <v>17</v>
          </cell>
          <cell r="B154" t="str">
            <v>（１２）</v>
          </cell>
          <cell r="C154" t="str">
            <v>とりこわし材運搬</v>
          </cell>
          <cell r="D154" t="str">
            <v>木材関係</v>
          </cell>
          <cell r="E154" t="str">
            <v>ｍ3</v>
          </cell>
          <cell r="F154">
            <v>30.4</v>
          </cell>
        </row>
        <row r="159">
          <cell r="B159" t="str">
            <v/>
          </cell>
          <cell r="C159" t="str">
            <v/>
          </cell>
          <cell r="D159" t="str">
            <v/>
          </cell>
          <cell r="E159" t="str">
            <v/>
          </cell>
        </row>
        <row r="160">
          <cell r="B160" t="str">
            <v/>
          </cell>
          <cell r="C160" t="str">
            <v/>
          </cell>
          <cell r="D160" t="str">
            <v/>
          </cell>
        </row>
        <row r="162">
          <cell r="B162" t="str">
            <v/>
          </cell>
          <cell r="C162" t="str">
            <v/>
          </cell>
          <cell r="D162" t="str">
            <v/>
          </cell>
          <cell r="E162" t="str">
            <v/>
          </cell>
        </row>
        <row r="163">
          <cell r="B163" t="str">
            <v/>
          </cell>
          <cell r="C163" t="str">
            <v/>
          </cell>
          <cell r="D163" t="str">
            <v/>
          </cell>
          <cell r="E163" t="str">
            <v/>
          </cell>
        </row>
        <row r="165">
          <cell r="B165" t="str">
            <v/>
          </cell>
          <cell r="C165" t="str">
            <v/>
          </cell>
          <cell r="D165" t="str">
            <v/>
          </cell>
          <cell r="E165" t="str">
            <v/>
          </cell>
        </row>
        <row r="166">
          <cell r="B166" t="str">
            <v/>
          </cell>
          <cell r="C166" t="str">
            <v/>
          </cell>
          <cell r="D166" t="str">
            <v/>
          </cell>
          <cell r="E166" t="str">
            <v/>
          </cell>
        </row>
        <row r="167">
          <cell r="B167" t="str">
            <v/>
          </cell>
          <cell r="C167" t="str">
            <v/>
          </cell>
          <cell r="D167" t="str">
            <v/>
          </cell>
          <cell r="E167" t="str">
            <v/>
          </cell>
        </row>
        <row r="168">
          <cell r="B168" t="str">
            <v/>
          </cell>
          <cell r="C168" t="str">
            <v/>
          </cell>
          <cell r="D168" t="str">
            <v/>
          </cell>
          <cell r="E168" t="str">
            <v/>
          </cell>
        </row>
        <row r="169">
          <cell r="B169" t="str">
            <v/>
          </cell>
          <cell r="C169" t="str">
            <v/>
          </cell>
        </row>
        <row r="170">
          <cell r="B170" t="str">
            <v/>
          </cell>
          <cell r="C170" t="str">
            <v/>
          </cell>
          <cell r="D170" t="str">
            <v/>
          </cell>
          <cell r="E170" t="str">
            <v/>
          </cell>
        </row>
        <row r="171">
          <cell r="B171" t="str">
            <v/>
          </cell>
          <cell r="C171" t="str">
            <v/>
          </cell>
          <cell r="D171" t="str">
            <v/>
          </cell>
          <cell r="E171" t="str">
            <v/>
          </cell>
        </row>
        <row r="172">
          <cell r="B172" t="str">
            <v/>
          </cell>
          <cell r="C172" t="str">
            <v/>
          </cell>
          <cell r="D172" t="str">
            <v/>
          </cell>
          <cell r="E172" t="str">
            <v/>
          </cell>
        </row>
        <row r="173">
          <cell r="B173" t="str">
            <v/>
          </cell>
          <cell r="C173" t="str">
            <v/>
          </cell>
          <cell r="D173" t="str">
            <v/>
          </cell>
          <cell r="E173" t="str">
            <v/>
          </cell>
        </row>
        <row r="174">
          <cell r="B174" t="str">
            <v/>
          </cell>
          <cell r="C174" t="str">
            <v/>
          </cell>
          <cell r="E174" t="str">
            <v/>
          </cell>
        </row>
        <row r="176">
          <cell r="B176" t="str">
            <v/>
          </cell>
          <cell r="C176" t="str">
            <v/>
          </cell>
        </row>
        <row r="177">
          <cell r="B177" t="str">
            <v/>
          </cell>
          <cell r="C177" t="str">
            <v/>
          </cell>
          <cell r="D177" t="str">
            <v/>
          </cell>
          <cell r="E177" t="str">
            <v/>
          </cell>
        </row>
        <row r="178">
          <cell r="B178" t="str">
            <v/>
          </cell>
          <cell r="C178" t="str">
            <v/>
          </cell>
          <cell r="D178" t="str">
            <v/>
          </cell>
          <cell r="E178" t="str">
            <v/>
          </cell>
        </row>
        <row r="191">
          <cell r="B191" t="str">
            <v>ＮＯ</v>
          </cell>
          <cell r="C191" t="str">
            <v>項　　　　　目</v>
          </cell>
          <cell r="D191" t="str">
            <v>規格・寸法</v>
          </cell>
          <cell r="E191" t="str">
            <v>単位</v>
          </cell>
          <cell r="F191" t="str">
            <v>数　量</v>
          </cell>
        </row>
        <row r="222">
          <cell r="B222" t="str">
            <v/>
          </cell>
          <cell r="C222" t="str">
            <v/>
          </cell>
          <cell r="D222" t="str">
            <v/>
          </cell>
          <cell r="E222" t="str">
            <v/>
          </cell>
        </row>
        <row r="223">
          <cell r="B223" t="str">
            <v/>
          </cell>
          <cell r="C223" t="str">
            <v/>
          </cell>
          <cell r="D223" t="str">
            <v/>
          </cell>
          <cell r="E223" t="str">
            <v/>
          </cell>
        </row>
        <row r="229">
          <cell r="B229" t="str">
            <v>ＮＯ</v>
          </cell>
          <cell r="C229" t="str">
            <v>項　　　　　目</v>
          </cell>
          <cell r="D229" t="str">
            <v>規格・寸法</v>
          </cell>
          <cell r="E229" t="str">
            <v>単位</v>
          </cell>
          <cell r="F229" t="str">
            <v>数　量</v>
          </cell>
        </row>
        <row r="235">
          <cell r="B235" t="str">
            <v/>
          </cell>
          <cell r="C235" t="str">
            <v/>
          </cell>
          <cell r="D235" t="str">
            <v/>
          </cell>
          <cell r="E235" t="str">
            <v/>
          </cell>
        </row>
        <row r="239">
          <cell r="B239" t="str">
            <v/>
          </cell>
          <cell r="C239" t="str">
            <v/>
          </cell>
          <cell r="D239" t="str">
            <v/>
          </cell>
          <cell r="E239" t="str">
            <v/>
          </cell>
        </row>
        <row r="243">
          <cell r="A243">
            <v>18</v>
          </cell>
          <cell r="B243" t="str">
            <v>（１３）</v>
          </cell>
          <cell r="C243" t="str">
            <v>とりこわし材運搬</v>
          </cell>
          <cell r="D243" t="str">
            <v>ﾎﾞｰﾄﾞ関係</v>
          </cell>
          <cell r="E243" t="str">
            <v>ｍ3</v>
          </cell>
          <cell r="F243">
            <v>0.5</v>
          </cell>
        </row>
        <row r="256">
          <cell r="A256">
            <v>19</v>
          </cell>
          <cell r="B256" t="str">
            <v>（１４）</v>
          </cell>
          <cell r="C256" t="str">
            <v>とりこわし機械運搬</v>
          </cell>
          <cell r="D256" t="str">
            <v>バックホウ0.8ｍ3</v>
          </cell>
          <cell r="E256" t="str">
            <v>往復</v>
          </cell>
          <cell r="F256">
            <v>2</v>
          </cell>
        </row>
        <row r="259">
          <cell r="A259">
            <v>20</v>
          </cell>
          <cell r="B259" t="str">
            <v>(１５)</v>
          </cell>
          <cell r="C259" t="str">
            <v>ｱｽﾌｧﾙﾄ舗装とりこわし</v>
          </cell>
          <cell r="D259" t="str">
            <v>集積・積込み含む</v>
          </cell>
          <cell r="E259" t="str">
            <v>㎡</v>
          </cell>
          <cell r="F259">
            <v>19.5</v>
          </cell>
        </row>
        <row r="261">
          <cell r="B261" t="str">
            <v/>
          </cell>
          <cell r="C261" t="str">
            <v/>
          </cell>
          <cell r="D261" t="str">
            <v/>
          </cell>
          <cell r="E261" t="str">
            <v/>
          </cell>
        </row>
        <row r="262">
          <cell r="A262">
            <v>21</v>
          </cell>
          <cell r="B262" t="str">
            <v>（１６）</v>
          </cell>
          <cell r="C262" t="str">
            <v>物置撤去</v>
          </cell>
          <cell r="D262" t="str">
            <v>プレハブ</v>
          </cell>
          <cell r="E262" t="str">
            <v>基</v>
          </cell>
          <cell r="F262">
            <v>2</v>
          </cell>
        </row>
        <row r="267">
          <cell r="B267" t="str">
            <v>ＮＯ</v>
          </cell>
          <cell r="C267" t="str">
            <v>項　　　　　目</v>
          </cell>
          <cell r="D267" t="str">
            <v>規格・寸法</v>
          </cell>
          <cell r="E267" t="str">
            <v>単位</v>
          </cell>
          <cell r="F267" t="str">
            <v>数　量</v>
          </cell>
        </row>
        <row r="269">
          <cell r="A269">
            <v>39103</v>
          </cell>
          <cell r="B269" t="str">
            <v>（１７）</v>
          </cell>
          <cell r="C269" t="str">
            <v>コンクリート類積込</v>
          </cell>
          <cell r="D269" t="str">
            <v>バックホウ0.8ｍ3</v>
          </cell>
          <cell r="E269" t="str">
            <v>ｍ3</v>
          </cell>
          <cell r="F269">
            <v>75.8</v>
          </cell>
        </row>
        <row r="272">
          <cell r="B272" t="str">
            <v/>
          </cell>
          <cell r="C272" t="str">
            <v/>
          </cell>
          <cell r="D272" t="str">
            <v/>
          </cell>
          <cell r="E272" t="str">
            <v/>
          </cell>
        </row>
        <row r="273">
          <cell r="B273" t="str">
            <v>Ｂ</v>
          </cell>
          <cell r="C273" t="str">
            <v>土木工事</v>
          </cell>
          <cell r="D273" t="str">
            <v/>
          </cell>
          <cell r="E273" t="str">
            <v/>
          </cell>
        </row>
        <row r="274">
          <cell r="A274">
            <v>22</v>
          </cell>
          <cell r="B274" t="str">
            <v>１</v>
          </cell>
          <cell r="C274" t="str">
            <v>撤去工事</v>
          </cell>
        </row>
        <row r="275">
          <cell r="A275">
            <v>23</v>
          </cell>
          <cell r="B275" t="str">
            <v>(１)</v>
          </cell>
          <cell r="C275" t="str">
            <v>整地</v>
          </cell>
          <cell r="E275" t="str">
            <v>㎡</v>
          </cell>
          <cell r="F275">
            <v>1291</v>
          </cell>
        </row>
        <row r="278">
          <cell r="A278">
            <v>24</v>
          </cell>
          <cell r="B278" t="str">
            <v>(２)</v>
          </cell>
          <cell r="C278" t="str">
            <v>伐木（粗）</v>
          </cell>
          <cell r="D278" t="str">
            <v>Ⅰ類</v>
          </cell>
          <cell r="E278" t="str">
            <v>㎡</v>
          </cell>
          <cell r="F278">
            <v>1010</v>
          </cell>
        </row>
        <row r="282">
          <cell r="A282">
            <v>25</v>
          </cell>
          <cell r="B282" t="str">
            <v>(３)</v>
          </cell>
          <cell r="C282" t="str">
            <v>運搬作業</v>
          </cell>
          <cell r="D282" t="str">
            <v>DID区間なし　15.5㎞</v>
          </cell>
          <cell r="E282" t="str">
            <v>㎡</v>
          </cell>
          <cell r="F282">
            <v>1010</v>
          </cell>
        </row>
        <row r="284">
          <cell r="B284" t="str">
            <v/>
          </cell>
          <cell r="C284" t="str">
            <v/>
          </cell>
        </row>
        <row r="285">
          <cell r="A285">
            <v>26</v>
          </cell>
          <cell r="B285" t="str">
            <v>（４）</v>
          </cell>
          <cell r="C285" t="str">
            <v>門扉・門柱撤去</v>
          </cell>
          <cell r="D285" t="str">
            <v>伸縮型　CB造　富士宿舎</v>
          </cell>
          <cell r="E285" t="str">
            <v>式</v>
          </cell>
          <cell r="F285">
            <v>1</v>
          </cell>
        </row>
        <row r="286">
          <cell r="B286" t="str">
            <v/>
          </cell>
          <cell r="C286" t="str">
            <v/>
          </cell>
          <cell r="D286" t="str">
            <v/>
          </cell>
          <cell r="E286" t="str">
            <v/>
          </cell>
        </row>
        <row r="287">
          <cell r="B287" t="str">
            <v/>
          </cell>
          <cell r="C287" t="str">
            <v/>
          </cell>
          <cell r="D287" t="str">
            <v/>
          </cell>
          <cell r="E287" t="str">
            <v/>
          </cell>
        </row>
        <row r="288">
          <cell r="A288">
            <v>27</v>
          </cell>
          <cell r="B288" t="str">
            <v>（５）</v>
          </cell>
          <cell r="C288" t="str">
            <v>門扉・門柱撤去</v>
          </cell>
          <cell r="D288" t="str">
            <v>伸縮型　CB造　北原宿舎</v>
          </cell>
          <cell r="E288" t="str">
            <v>式</v>
          </cell>
          <cell r="F288">
            <v>1</v>
          </cell>
        </row>
        <row r="289">
          <cell r="B289" t="str">
            <v/>
          </cell>
          <cell r="C289" t="str">
            <v/>
          </cell>
          <cell r="E289" t="str">
            <v/>
          </cell>
        </row>
        <row r="291">
          <cell r="A291">
            <v>28</v>
          </cell>
          <cell r="B291" t="str">
            <v>(６)</v>
          </cell>
          <cell r="C291" t="str">
            <v>フェンス撤去</v>
          </cell>
          <cell r="D291" t="str">
            <v>基礎共</v>
          </cell>
          <cell r="E291" t="str">
            <v>ｍ</v>
          </cell>
          <cell r="F291">
            <v>51.8</v>
          </cell>
        </row>
        <row r="292">
          <cell r="B292" t="str">
            <v/>
          </cell>
          <cell r="C292" t="str">
            <v/>
          </cell>
          <cell r="D292" t="str">
            <v/>
          </cell>
          <cell r="E292" t="str">
            <v/>
          </cell>
        </row>
        <row r="293">
          <cell r="B293" t="str">
            <v/>
          </cell>
          <cell r="C293" t="str">
            <v/>
          </cell>
          <cell r="D293" t="str">
            <v/>
          </cell>
          <cell r="E293" t="str">
            <v/>
          </cell>
        </row>
        <row r="294">
          <cell r="A294">
            <v>29</v>
          </cell>
          <cell r="B294" t="str">
            <v>(７)</v>
          </cell>
          <cell r="C294" t="str">
            <v>ブロック塀撤去</v>
          </cell>
          <cell r="D294" t="str">
            <v>基礎共</v>
          </cell>
          <cell r="E294" t="str">
            <v>ｍ</v>
          </cell>
          <cell r="F294">
            <v>10.1</v>
          </cell>
        </row>
        <row r="295">
          <cell r="B295" t="str">
            <v/>
          </cell>
          <cell r="C295" t="str">
            <v/>
          </cell>
          <cell r="D295" t="str">
            <v/>
          </cell>
          <cell r="E295" t="str">
            <v/>
          </cell>
        </row>
        <row r="296">
          <cell r="B296" t="str">
            <v/>
          </cell>
          <cell r="C296" t="str">
            <v/>
          </cell>
          <cell r="D296" t="str">
            <v/>
          </cell>
          <cell r="E296" t="str">
            <v/>
          </cell>
        </row>
        <row r="297">
          <cell r="A297">
            <v>31</v>
          </cell>
          <cell r="B297" t="str">
            <v>(８)</v>
          </cell>
          <cell r="C297" t="str">
            <v>浄化槽撤去</v>
          </cell>
          <cell r="E297" t="str">
            <v>基</v>
          </cell>
          <cell r="F297">
            <v>3</v>
          </cell>
        </row>
        <row r="298">
          <cell r="B298" t="str">
            <v/>
          </cell>
          <cell r="C298" t="str">
            <v/>
          </cell>
          <cell r="D298" t="str">
            <v/>
          </cell>
          <cell r="E298" t="str">
            <v/>
          </cell>
        </row>
        <row r="300">
          <cell r="A300">
            <v>32</v>
          </cell>
          <cell r="B300" t="str">
            <v>(９)</v>
          </cell>
          <cell r="C300" t="str">
            <v>分離槽撤去</v>
          </cell>
          <cell r="E300" t="str">
            <v>基</v>
          </cell>
          <cell r="F300">
            <v>2</v>
          </cell>
        </row>
        <row r="301">
          <cell r="B301" t="str">
            <v/>
          </cell>
          <cell r="C301" t="str">
            <v/>
          </cell>
          <cell r="D301" t="str">
            <v/>
          </cell>
          <cell r="E301" t="str">
            <v/>
          </cell>
        </row>
        <row r="305">
          <cell r="B305" t="str">
            <v>ＮＯ</v>
          </cell>
          <cell r="C305" t="str">
            <v>項　　　　　目</v>
          </cell>
          <cell r="D305" t="str">
            <v>規格・寸法</v>
          </cell>
          <cell r="E305" t="str">
            <v>単位</v>
          </cell>
          <cell r="F305" t="str">
            <v>数　量</v>
          </cell>
        </row>
        <row r="306">
          <cell r="A306">
            <v>34</v>
          </cell>
          <cell r="B306" t="str">
            <v>(１０)</v>
          </cell>
          <cell r="C306" t="str">
            <v>埋設給水管撤去</v>
          </cell>
          <cell r="D306" t="str">
            <v>20A　再使用なし</v>
          </cell>
          <cell r="E306" t="str">
            <v>ｍ</v>
          </cell>
          <cell r="F306">
            <v>83.8</v>
          </cell>
        </row>
        <row r="309">
          <cell r="A309">
            <v>35</v>
          </cell>
          <cell r="B309" t="str">
            <v>(１１)</v>
          </cell>
          <cell r="C309" t="str">
            <v>埋設排水管撤去</v>
          </cell>
          <cell r="D309" t="str">
            <v>HP150A　再使用なし</v>
          </cell>
          <cell r="E309" t="str">
            <v>ｍ</v>
          </cell>
          <cell r="F309">
            <v>63.8</v>
          </cell>
        </row>
        <row r="313">
          <cell r="A313">
            <v>36</v>
          </cell>
          <cell r="B313" t="str">
            <v>(１２）</v>
          </cell>
          <cell r="C313" t="str">
            <v>埋設排水管撤去</v>
          </cell>
          <cell r="D313" t="str">
            <v>VP100A以下　再使用なし</v>
          </cell>
          <cell r="E313" t="str">
            <v>ｍ</v>
          </cell>
          <cell r="F313">
            <v>41.9</v>
          </cell>
        </row>
        <row r="315">
          <cell r="B315" t="str">
            <v/>
          </cell>
          <cell r="C315" t="str">
            <v/>
          </cell>
          <cell r="D315" t="str">
            <v/>
          </cell>
          <cell r="E315" t="str">
            <v/>
          </cell>
        </row>
        <row r="316">
          <cell r="A316">
            <v>33</v>
          </cell>
          <cell r="B316" t="str">
            <v>(１３)</v>
          </cell>
          <cell r="C316" t="str">
            <v>石垣撤去</v>
          </cell>
          <cell r="E316" t="str">
            <v>㎡</v>
          </cell>
          <cell r="F316">
            <v>34</v>
          </cell>
        </row>
        <row r="319">
          <cell r="B319" t="str">
            <v>Ｃ</v>
          </cell>
          <cell r="C319" t="str">
            <v>電気工事</v>
          </cell>
          <cell r="D319" t="str">
            <v/>
          </cell>
          <cell r="E319" t="str">
            <v/>
          </cell>
        </row>
        <row r="320">
          <cell r="A320">
            <v>37</v>
          </cell>
          <cell r="B320" t="str">
            <v>１</v>
          </cell>
          <cell r="C320" t="str">
            <v>撤去工事</v>
          </cell>
        </row>
        <row r="321">
          <cell r="A321">
            <v>38</v>
          </cell>
          <cell r="B321" t="str">
            <v>（１）</v>
          </cell>
          <cell r="C321" t="str">
            <v>配線撤去</v>
          </cell>
          <cell r="D321" t="str">
            <v>VVF1.6-2C　再使用なし</v>
          </cell>
          <cell r="E321" t="str">
            <v>ｍ</v>
          </cell>
          <cell r="F321">
            <v>249</v>
          </cell>
        </row>
        <row r="322">
          <cell r="B322" t="str">
            <v/>
          </cell>
          <cell r="C322" t="str">
            <v/>
          </cell>
          <cell r="D322" t="str">
            <v/>
          </cell>
          <cell r="E322" t="str">
            <v/>
          </cell>
        </row>
        <row r="324">
          <cell r="A324">
            <v>39</v>
          </cell>
          <cell r="B324" t="str">
            <v>(２)</v>
          </cell>
          <cell r="C324" t="str">
            <v>配線撤去</v>
          </cell>
          <cell r="D324" t="str">
            <v>VVF2.0-2C　再使用なし</v>
          </cell>
          <cell r="E324" t="str">
            <v>ｍ</v>
          </cell>
          <cell r="F324">
            <v>21.9</v>
          </cell>
        </row>
        <row r="326">
          <cell r="B326" t="str">
            <v/>
          </cell>
          <cell r="C326" t="str">
            <v/>
          </cell>
          <cell r="D326" t="str">
            <v/>
          </cell>
          <cell r="E326" t="str">
            <v/>
          </cell>
        </row>
        <row r="327">
          <cell r="A327">
            <v>40</v>
          </cell>
          <cell r="B327" t="str">
            <v>(３)</v>
          </cell>
          <cell r="C327" t="str">
            <v>電子ボタン電話ケーブル撤去</v>
          </cell>
          <cell r="D327" t="str">
            <v>再使用なし</v>
          </cell>
          <cell r="E327" t="str">
            <v>ｍ</v>
          </cell>
          <cell r="F327">
            <v>21</v>
          </cell>
        </row>
        <row r="329">
          <cell r="B329" t="str">
            <v/>
          </cell>
          <cell r="C329" t="str">
            <v/>
          </cell>
          <cell r="D329" t="str">
            <v/>
          </cell>
          <cell r="E329" t="str">
            <v/>
          </cell>
        </row>
        <row r="330">
          <cell r="A330">
            <v>41</v>
          </cell>
          <cell r="B330" t="str">
            <v>(４)</v>
          </cell>
          <cell r="C330" t="str">
            <v>ﾀﾝﾌﾞﾗｽｲｯﾁ撤去</v>
          </cell>
          <cell r="D330" t="str">
            <v>1P10A　１個　再使用なし</v>
          </cell>
          <cell r="E330" t="str">
            <v>個</v>
          </cell>
          <cell r="F330">
            <v>31</v>
          </cell>
        </row>
        <row r="331">
          <cell r="C331" t="str">
            <v/>
          </cell>
        </row>
        <row r="332">
          <cell r="B332" t="str">
            <v/>
          </cell>
          <cell r="C332" t="str">
            <v/>
          </cell>
          <cell r="D332" t="str">
            <v/>
          </cell>
          <cell r="E332" t="str">
            <v/>
          </cell>
        </row>
        <row r="333">
          <cell r="A333">
            <v>43</v>
          </cell>
          <cell r="B333" t="str">
            <v>(５)</v>
          </cell>
          <cell r="C333" t="str">
            <v>コンセント撤去</v>
          </cell>
          <cell r="D333" t="str">
            <v>2P15A×1　再使用なし</v>
          </cell>
          <cell r="E333" t="str">
            <v>個</v>
          </cell>
          <cell r="F333">
            <v>29</v>
          </cell>
        </row>
        <row r="334">
          <cell r="B334" t="str">
            <v/>
          </cell>
          <cell r="C334" t="str">
            <v/>
          </cell>
          <cell r="D334" t="str">
            <v/>
          </cell>
          <cell r="E334" t="str">
            <v/>
          </cell>
        </row>
        <row r="335">
          <cell r="B335" t="str">
            <v/>
          </cell>
          <cell r="C335" t="str">
            <v/>
          </cell>
          <cell r="D335" t="str">
            <v/>
          </cell>
          <cell r="E335" t="str">
            <v/>
          </cell>
        </row>
        <row r="336">
          <cell r="A336">
            <v>44</v>
          </cell>
          <cell r="B336" t="str">
            <v>(６)</v>
          </cell>
          <cell r="C336" t="str">
            <v>コードペンダント撤去</v>
          </cell>
          <cell r="E336" t="str">
            <v>個</v>
          </cell>
          <cell r="F336">
            <v>18</v>
          </cell>
        </row>
        <row r="337">
          <cell r="B337" t="str">
            <v/>
          </cell>
          <cell r="C337" t="str">
            <v/>
          </cell>
          <cell r="E337" t="str">
            <v/>
          </cell>
        </row>
        <row r="339">
          <cell r="A339">
            <v>45</v>
          </cell>
          <cell r="B339" t="str">
            <v>(７)</v>
          </cell>
          <cell r="C339" t="str">
            <v>シーリングライト撤去</v>
          </cell>
          <cell r="E339" t="str">
            <v>個</v>
          </cell>
          <cell r="F339">
            <v>14</v>
          </cell>
        </row>
        <row r="340">
          <cell r="B340" t="str">
            <v/>
          </cell>
          <cell r="C340" t="str">
            <v/>
          </cell>
          <cell r="D340" t="str">
            <v/>
          </cell>
          <cell r="E340" t="str">
            <v/>
          </cell>
        </row>
        <row r="341">
          <cell r="B341" t="str">
            <v/>
          </cell>
          <cell r="C341" t="str">
            <v/>
          </cell>
          <cell r="D341" t="str">
            <v/>
          </cell>
          <cell r="E341" t="str">
            <v/>
          </cell>
        </row>
        <row r="343">
          <cell r="B343" t="str">
            <v>ＮＯ</v>
          </cell>
          <cell r="C343" t="str">
            <v>項　　　　　目</v>
          </cell>
          <cell r="D343" t="str">
            <v>規格・寸法</v>
          </cell>
          <cell r="E343" t="str">
            <v>単位</v>
          </cell>
          <cell r="F343" t="str">
            <v>数　量</v>
          </cell>
        </row>
        <row r="345">
          <cell r="A345">
            <v>46</v>
          </cell>
          <cell r="B345" t="str">
            <v>(８)</v>
          </cell>
          <cell r="C345" t="str">
            <v>ブラケットライト撤去</v>
          </cell>
          <cell r="E345" t="str">
            <v>個</v>
          </cell>
          <cell r="F345">
            <v>4</v>
          </cell>
        </row>
        <row r="346">
          <cell r="B346" t="str">
            <v/>
          </cell>
          <cell r="C346" t="str">
            <v/>
          </cell>
          <cell r="D346" t="str">
            <v/>
          </cell>
          <cell r="E346" t="str">
            <v/>
          </cell>
        </row>
        <row r="347">
          <cell r="B347" t="str">
            <v/>
          </cell>
          <cell r="C347" t="str">
            <v/>
          </cell>
          <cell r="D347" t="str">
            <v/>
          </cell>
          <cell r="E347" t="str">
            <v/>
          </cell>
        </row>
        <row r="348">
          <cell r="A348">
            <v>47</v>
          </cell>
          <cell r="B348" t="str">
            <v>(９)</v>
          </cell>
          <cell r="C348" t="str">
            <v>蛍光灯器具撤去</v>
          </cell>
          <cell r="D348" t="str">
            <v>FL20W×1　再使用なし</v>
          </cell>
          <cell r="E348" t="str">
            <v>個</v>
          </cell>
          <cell r="F348">
            <v>2</v>
          </cell>
        </row>
        <row r="349">
          <cell r="B349" t="str">
            <v/>
          </cell>
          <cell r="C349" t="str">
            <v/>
          </cell>
          <cell r="D349" t="str">
            <v/>
          </cell>
          <cell r="E349" t="str">
            <v/>
          </cell>
        </row>
        <row r="351">
          <cell r="A351">
            <v>48</v>
          </cell>
          <cell r="B351" t="str">
            <v>(１０)</v>
          </cell>
          <cell r="C351" t="str">
            <v>蛍光灯器具撤去</v>
          </cell>
          <cell r="D351" t="str">
            <v>FL20W×2　再使用なし</v>
          </cell>
          <cell r="E351" t="str">
            <v>個</v>
          </cell>
          <cell r="F351">
            <v>1</v>
          </cell>
        </row>
        <row r="352">
          <cell r="B352" t="str">
            <v/>
          </cell>
          <cell r="C352" t="str">
            <v/>
          </cell>
          <cell r="D352" t="str">
            <v/>
          </cell>
          <cell r="E352" t="str">
            <v/>
          </cell>
        </row>
        <row r="354">
          <cell r="A354">
            <v>49</v>
          </cell>
          <cell r="B354" t="str">
            <v>(１１)</v>
          </cell>
          <cell r="C354" t="str">
            <v>蛍光灯器具撤去</v>
          </cell>
          <cell r="D354" t="str">
            <v>FL20W×4　再使用なし</v>
          </cell>
          <cell r="E354" t="str">
            <v>個</v>
          </cell>
          <cell r="F354">
            <v>1</v>
          </cell>
        </row>
        <row r="357">
          <cell r="A357">
            <v>50</v>
          </cell>
          <cell r="B357" t="str">
            <v>(１２)</v>
          </cell>
          <cell r="C357" t="str">
            <v>蛍光灯器具撤去</v>
          </cell>
          <cell r="D357" t="str">
            <v>FL30W×1　再使用なし</v>
          </cell>
          <cell r="E357" t="str">
            <v>個</v>
          </cell>
          <cell r="F357">
            <v>2</v>
          </cell>
        </row>
        <row r="360">
          <cell r="A360">
            <v>51</v>
          </cell>
          <cell r="B360" t="str">
            <v>(１３)</v>
          </cell>
          <cell r="C360" t="str">
            <v>蛍光灯器具撤去</v>
          </cell>
          <cell r="D360" t="str">
            <v>FL10W×1　再使用なし</v>
          </cell>
          <cell r="E360" t="str">
            <v>台</v>
          </cell>
          <cell r="F360">
            <v>2</v>
          </cell>
        </row>
        <row r="362">
          <cell r="B362" t="str">
            <v/>
          </cell>
          <cell r="C362" t="str">
            <v/>
          </cell>
          <cell r="D362" t="str">
            <v/>
          </cell>
          <cell r="E362" t="str">
            <v/>
          </cell>
        </row>
        <row r="363">
          <cell r="A363">
            <v>52</v>
          </cell>
          <cell r="B363" t="str">
            <v>(１４)</v>
          </cell>
          <cell r="C363" t="str">
            <v>分電盤撤去</v>
          </cell>
          <cell r="D363" t="str">
            <v>再使用なし　北原・富士１号</v>
          </cell>
          <cell r="E363" t="str">
            <v>台</v>
          </cell>
          <cell r="F363">
            <v>2</v>
          </cell>
        </row>
        <row r="366">
          <cell r="A366">
            <v>53</v>
          </cell>
          <cell r="B366" t="str">
            <v>(１５)</v>
          </cell>
          <cell r="C366" t="str">
            <v>分電盤撤去</v>
          </cell>
          <cell r="D366" t="str">
            <v>再使用なし　北原・富士２号</v>
          </cell>
          <cell r="E366" t="str">
            <v>台</v>
          </cell>
          <cell r="F366">
            <v>2</v>
          </cell>
        </row>
        <row r="369">
          <cell r="A369">
            <v>54</v>
          </cell>
          <cell r="B369" t="str">
            <v>(１６)</v>
          </cell>
          <cell r="C369" t="str">
            <v>コンクリート柱撤去</v>
          </cell>
          <cell r="D369" t="str">
            <v>10ｍ　再使用なし</v>
          </cell>
          <cell r="E369" t="str">
            <v>本</v>
          </cell>
          <cell r="F369">
            <v>2</v>
          </cell>
        </row>
        <row r="370">
          <cell r="B370" t="str">
            <v/>
          </cell>
          <cell r="C370" t="str">
            <v/>
          </cell>
          <cell r="D370" t="str">
            <v/>
          </cell>
          <cell r="E370" t="str">
            <v/>
          </cell>
        </row>
        <row r="372">
          <cell r="B372" t="str">
            <v/>
          </cell>
          <cell r="C372" t="str">
            <v/>
          </cell>
          <cell r="D372" t="str">
            <v/>
          </cell>
          <cell r="E372" t="str">
            <v/>
          </cell>
        </row>
        <row r="374">
          <cell r="B374" t="str">
            <v/>
          </cell>
          <cell r="C374" t="str">
            <v/>
          </cell>
          <cell r="D374" t="str">
            <v/>
          </cell>
          <cell r="E374" t="str">
            <v/>
          </cell>
        </row>
        <row r="375">
          <cell r="B375" t="str">
            <v/>
          </cell>
          <cell r="C375" t="str">
            <v/>
          </cell>
          <cell r="D375" t="str">
            <v/>
          </cell>
          <cell r="E375" t="str">
            <v/>
          </cell>
        </row>
        <row r="377">
          <cell r="B377" t="str">
            <v/>
          </cell>
          <cell r="C377" t="str">
            <v/>
          </cell>
          <cell r="D377" t="str">
            <v/>
          </cell>
          <cell r="E377" t="str">
            <v/>
          </cell>
        </row>
        <row r="378">
          <cell r="B378" t="str">
            <v/>
          </cell>
          <cell r="C378" t="str">
            <v/>
          </cell>
          <cell r="D378" t="str">
            <v/>
          </cell>
          <cell r="E378" t="str">
            <v/>
          </cell>
        </row>
        <row r="379">
          <cell r="C379" t="str">
            <v/>
          </cell>
        </row>
        <row r="380">
          <cell r="B380" t="str">
            <v/>
          </cell>
          <cell r="C380" t="str">
            <v/>
          </cell>
          <cell r="D380" t="str">
            <v/>
          </cell>
          <cell r="E380" t="str">
            <v/>
          </cell>
        </row>
        <row r="381">
          <cell r="B381" t="str">
            <v>ＮＯ</v>
          </cell>
          <cell r="C381" t="str">
            <v>項　　　　　目</v>
          </cell>
          <cell r="D381" t="str">
            <v>規格・寸法</v>
          </cell>
          <cell r="E381" t="str">
            <v>単位</v>
          </cell>
          <cell r="F381" t="str">
            <v>数　量</v>
          </cell>
        </row>
        <row r="382">
          <cell r="D382" t="str">
            <v/>
          </cell>
          <cell r="E382" t="str">
            <v/>
          </cell>
        </row>
        <row r="383">
          <cell r="B383" t="str">
            <v>Ｄ</v>
          </cell>
          <cell r="C383" t="str">
            <v>機械設備工事</v>
          </cell>
        </row>
        <row r="384">
          <cell r="A384">
            <v>55</v>
          </cell>
          <cell r="B384" t="str">
            <v>(１)</v>
          </cell>
          <cell r="C384" t="str">
            <v>配管撤去</v>
          </cell>
          <cell r="D384" t="str">
            <v>SGP15A　再使用なし</v>
          </cell>
          <cell r="E384" t="str">
            <v>ｍ</v>
          </cell>
          <cell r="F384">
            <v>44.2</v>
          </cell>
        </row>
        <row r="386">
          <cell r="B386" t="str">
            <v/>
          </cell>
          <cell r="C386" t="str">
            <v/>
          </cell>
          <cell r="D386" t="str">
            <v/>
          </cell>
          <cell r="E386" t="str">
            <v/>
          </cell>
        </row>
        <row r="387">
          <cell r="A387">
            <v>56</v>
          </cell>
          <cell r="B387" t="str">
            <v>(２)</v>
          </cell>
          <cell r="C387" t="str">
            <v>配管撤去</v>
          </cell>
          <cell r="D387" t="str">
            <v>SGP20A　再使用なし</v>
          </cell>
          <cell r="E387" t="str">
            <v>ｍ</v>
          </cell>
          <cell r="F387">
            <v>68.3</v>
          </cell>
        </row>
        <row r="389">
          <cell r="B389" t="str">
            <v/>
          </cell>
          <cell r="C389" t="str">
            <v/>
          </cell>
          <cell r="D389" t="str">
            <v/>
          </cell>
          <cell r="E389" t="str">
            <v/>
          </cell>
        </row>
        <row r="390">
          <cell r="A390">
            <v>57</v>
          </cell>
          <cell r="B390" t="str">
            <v>(３)</v>
          </cell>
          <cell r="C390" t="str">
            <v>配管撤去</v>
          </cell>
          <cell r="D390" t="str">
            <v>VP50A　再使用なし</v>
          </cell>
          <cell r="E390" t="str">
            <v>ｍ</v>
          </cell>
          <cell r="F390">
            <v>26.4</v>
          </cell>
        </row>
        <row r="392">
          <cell r="B392" t="str">
            <v/>
          </cell>
          <cell r="C392" t="str">
            <v/>
          </cell>
          <cell r="D392" t="str">
            <v/>
          </cell>
          <cell r="E392" t="str">
            <v/>
          </cell>
        </row>
        <row r="393">
          <cell r="C393" t="str">
            <v/>
          </cell>
        </row>
        <row r="394">
          <cell r="A394">
            <v>58</v>
          </cell>
          <cell r="B394" t="str">
            <v>(４)</v>
          </cell>
          <cell r="C394" t="str">
            <v>配管撤去</v>
          </cell>
          <cell r="D394" t="str">
            <v>VP75A　再使用なし</v>
          </cell>
          <cell r="E394" t="str">
            <v>ｍ</v>
          </cell>
          <cell r="F394">
            <v>1</v>
          </cell>
        </row>
        <row r="396">
          <cell r="B396" t="str">
            <v/>
          </cell>
          <cell r="C396" t="str">
            <v/>
          </cell>
          <cell r="D396" t="str">
            <v/>
          </cell>
          <cell r="E396" t="str">
            <v/>
          </cell>
        </row>
        <row r="397">
          <cell r="A397">
            <v>59</v>
          </cell>
          <cell r="B397" t="str">
            <v>(５)</v>
          </cell>
          <cell r="C397" t="str">
            <v>配管撤去</v>
          </cell>
          <cell r="D397" t="str">
            <v>VP100A　再使用なし</v>
          </cell>
          <cell r="E397" t="str">
            <v>ｍ</v>
          </cell>
          <cell r="F397">
            <v>9.8000000000000007</v>
          </cell>
        </row>
        <row r="400">
          <cell r="A400">
            <v>61</v>
          </cell>
          <cell r="B400" t="str">
            <v>(６)</v>
          </cell>
          <cell r="C400" t="str">
            <v>量水器撤去</v>
          </cell>
          <cell r="D400" t="str">
            <v>20A　再使用なし</v>
          </cell>
          <cell r="E400" t="str">
            <v>個</v>
          </cell>
          <cell r="F400">
            <v>4</v>
          </cell>
        </row>
        <row r="402">
          <cell r="B402" t="str">
            <v/>
          </cell>
          <cell r="C402" t="str">
            <v/>
          </cell>
          <cell r="D402" t="str">
            <v/>
          </cell>
          <cell r="E402" t="str">
            <v/>
          </cell>
        </row>
        <row r="403">
          <cell r="A403">
            <v>62</v>
          </cell>
          <cell r="B403" t="str">
            <v>(７)</v>
          </cell>
          <cell r="C403" t="str">
            <v>ため桝撤去</v>
          </cell>
          <cell r="D403" t="str">
            <v>400φ×650　再使用なし</v>
          </cell>
          <cell r="E403" t="str">
            <v>組</v>
          </cell>
          <cell r="F403">
            <v>13</v>
          </cell>
        </row>
        <row r="404">
          <cell r="B404" t="str">
            <v/>
          </cell>
          <cell r="C404" t="str">
            <v/>
          </cell>
        </row>
        <row r="405">
          <cell r="B405" t="str">
            <v/>
          </cell>
          <cell r="C405" t="str">
            <v/>
          </cell>
          <cell r="D405" t="str">
            <v/>
          </cell>
          <cell r="E405" t="str">
            <v/>
          </cell>
        </row>
        <row r="406">
          <cell r="A406">
            <v>63</v>
          </cell>
          <cell r="B406" t="str">
            <v>（８)</v>
          </cell>
          <cell r="C406" t="str">
            <v>ため桝撤去</v>
          </cell>
          <cell r="D406" t="str">
            <v>250φ×350　再使用なし</v>
          </cell>
          <cell r="E406" t="str">
            <v>組</v>
          </cell>
          <cell r="F406">
            <v>4</v>
          </cell>
        </row>
        <row r="407">
          <cell r="B407" t="str">
            <v/>
          </cell>
          <cell r="C407" t="str">
            <v/>
          </cell>
        </row>
        <row r="409">
          <cell r="A409">
            <v>64</v>
          </cell>
          <cell r="B409" t="str">
            <v>(９)</v>
          </cell>
          <cell r="C409" t="str">
            <v>ため桝撤去</v>
          </cell>
          <cell r="D409" t="str">
            <v>500φ×950　再使用なし</v>
          </cell>
          <cell r="E409" t="str">
            <v>組</v>
          </cell>
          <cell r="F409">
            <v>1</v>
          </cell>
        </row>
        <row r="410">
          <cell r="B410" t="str">
            <v/>
          </cell>
          <cell r="C410" t="str">
            <v/>
          </cell>
        </row>
        <row r="412">
          <cell r="A412">
            <v>65</v>
          </cell>
          <cell r="B412" t="str">
            <v>(１０)</v>
          </cell>
          <cell r="C412" t="str">
            <v>ため桝撤去</v>
          </cell>
          <cell r="D412" t="str">
            <v>900φ×2000　再使用なし</v>
          </cell>
          <cell r="E412" t="str">
            <v>組</v>
          </cell>
          <cell r="F412">
            <v>2</v>
          </cell>
        </row>
        <row r="413">
          <cell r="B413" t="str">
            <v/>
          </cell>
          <cell r="C413" t="str">
            <v/>
          </cell>
        </row>
        <row r="415">
          <cell r="A415">
            <v>66</v>
          </cell>
          <cell r="B415" t="str">
            <v>(１１)</v>
          </cell>
          <cell r="C415" t="str">
            <v>ため桝撤去</v>
          </cell>
          <cell r="D415" t="str">
            <v>900φ×2630　再使用なし</v>
          </cell>
          <cell r="E415" t="str">
            <v>組</v>
          </cell>
          <cell r="F415">
            <v>1</v>
          </cell>
        </row>
        <row r="416">
          <cell r="B416" t="str">
            <v/>
          </cell>
          <cell r="C416" t="str">
            <v/>
          </cell>
        </row>
        <row r="419">
          <cell r="B419" t="str">
            <v>ＮＯ</v>
          </cell>
          <cell r="C419" t="str">
            <v>項　　　　　目</v>
          </cell>
          <cell r="D419" t="str">
            <v>規格・寸法</v>
          </cell>
          <cell r="E419" t="str">
            <v>単位</v>
          </cell>
          <cell r="F419" t="str">
            <v>数　量</v>
          </cell>
        </row>
        <row r="421">
          <cell r="A421">
            <v>67</v>
          </cell>
          <cell r="B421" t="str">
            <v>(１２)</v>
          </cell>
          <cell r="C421" t="str">
            <v>ため桝撤去</v>
          </cell>
          <cell r="D421" t="str">
            <v>1600φ×2630　再使用なし</v>
          </cell>
          <cell r="E421" t="str">
            <v>組</v>
          </cell>
          <cell r="F421">
            <v>1</v>
          </cell>
        </row>
        <row r="422">
          <cell r="B422" t="str">
            <v/>
          </cell>
          <cell r="C422" t="str">
            <v/>
          </cell>
        </row>
        <row r="423">
          <cell r="B423" t="str">
            <v/>
          </cell>
          <cell r="C423" t="str">
            <v/>
          </cell>
          <cell r="D423" t="str">
            <v/>
          </cell>
          <cell r="E423" t="str">
            <v/>
          </cell>
        </row>
        <row r="424">
          <cell r="A424">
            <v>68</v>
          </cell>
          <cell r="B424" t="str">
            <v>(１３)</v>
          </cell>
          <cell r="C424" t="str">
            <v>ガス湯沸器撤去</v>
          </cell>
          <cell r="D424" t="str">
            <v>瞬間湯沸器　10号　再使用なし</v>
          </cell>
          <cell r="E424" t="str">
            <v>台</v>
          </cell>
          <cell r="F424">
            <v>2</v>
          </cell>
        </row>
        <row r="425">
          <cell r="B425" t="str">
            <v/>
          </cell>
          <cell r="C425" t="str">
            <v/>
          </cell>
        </row>
        <row r="427">
          <cell r="A427">
            <v>69</v>
          </cell>
          <cell r="B427" t="str">
            <v>(１４)</v>
          </cell>
          <cell r="C427" t="str">
            <v>バランス形風呂釜撤去</v>
          </cell>
          <cell r="D427" t="str">
            <v>ｼｬﾜｰなし　再使用なし</v>
          </cell>
          <cell r="E427" t="str">
            <v>台</v>
          </cell>
          <cell r="F427">
            <v>2</v>
          </cell>
        </row>
        <row r="428">
          <cell r="B428" t="str">
            <v/>
          </cell>
          <cell r="C428" t="str">
            <v/>
          </cell>
        </row>
        <row r="430">
          <cell r="A430">
            <v>70</v>
          </cell>
          <cell r="B430" t="str">
            <v>(１５)</v>
          </cell>
          <cell r="C430" t="str">
            <v>浴槽撤去</v>
          </cell>
          <cell r="D430" t="str">
            <v>据え置き形</v>
          </cell>
          <cell r="E430" t="str">
            <v>個</v>
          </cell>
          <cell r="F430">
            <v>3</v>
          </cell>
        </row>
        <row r="431">
          <cell r="B431" t="str">
            <v/>
          </cell>
          <cell r="C431" t="str">
            <v/>
          </cell>
          <cell r="D431" t="str">
            <v/>
          </cell>
          <cell r="E431" t="str">
            <v/>
          </cell>
        </row>
        <row r="433">
          <cell r="A433">
            <v>71</v>
          </cell>
          <cell r="B433" t="str">
            <v>(１６)</v>
          </cell>
          <cell r="C433" t="str">
            <v>和風大便器撤去</v>
          </cell>
          <cell r="D433" t="str">
            <v>ロータンク方式</v>
          </cell>
          <cell r="E433" t="str">
            <v>台</v>
          </cell>
          <cell r="F433">
            <v>2</v>
          </cell>
        </row>
        <row r="435">
          <cell r="B435" t="str">
            <v/>
          </cell>
          <cell r="C435" t="str">
            <v/>
          </cell>
          <cell r="D435" t="str">
            <v/>
          </cell>
          <cell r="E435" t="str">
            <v/>
          </cell>
        </row>
        <row r="436">
          <cell r="A436">
            <v>72</v>
          </cell>
          <cell r="B436" t="str">
            <v>(１７)</v>
          </cell>
          <cell r="C436" t="str">
            <v>洋風大便器撤去</v>
          </cell>
          <cell r="D436" t="str">
            <v>ロータンク方式</v>
          </cell>
          <cell r="E436" t="str">
            <v>台</v>
          </cell>
          <cell r="F436">
            <v>2</v>
          </cell>
        </row>
        <row r="438">
          <cell r="B438" t="str">
            <v/>
          </cell>
          <cell r="C438" t="str">
            <v/>
          </cell>
          <cell r="D438" t="str">
            <v/>
          </cell>
          <cell r="E438" t="str">
            <v/>
          </cell>
        </row>
        <row r="439">
          <cell r="A439">
            <v>73</v>
          </cell>
          <cell r="B439" t="str">
            <v>(１８)</v>
          </cell>
          <cell r="C439" t="str">
            <v>小便器撤去</v>
          </cell>
          <cell r="D439" t="str">
            <v>ストール　U330R参照</v>
          </cell>
          <cell r="E439" t="str">
            <v>台</v>
          </cell>
          <cell r="F439">
            <v>1</v>
          </cell>
        </row>
        <row r="441">
          <cell r="C441" t="str">
            <v/>
          </cell>
        </row>
        <row r="442">
          <cell r="A442">
            <v>74</v>
          </cell>
          <cell r="B442" t="str">
            <v>(１９)</v>
          </cell>
          <cell r="C442" t="str">
            <v>洗面器撤去</v>
          </cell>
          <cell r="D442" t="str">
            <v>水栓１個付き</v>
          </cell>
          <cell r="E442" t="str">
            <v>台</v>
          </cell>
          <cell r="F442">
            <v>3</v>
          </cell>
        </row>
        <row r="444">
          <cell r="B444" t="str">
            <v/>
          </cell>
          <cell r="C444" t="str">
            <v/>
          </cell>
          <cell r="D444" t="str">
            <v/>
          </cell>
          <cell r="E444" t="str">
            <v/>
          </cell>
        </row>
        <row r="445">
          <cell r="A445">
            <v>75</v>
          </cell>
          <cell r="B445" t="str">
            <v>(２０)</v>
          </cell>
          <cell r="C445" t="str">
            <v>洗面化粧台撤去</v>
          </cell>
          <cell r="E445" t="str">
            <v>台</v>
          </cell>
          <cell r="F445">
            <v>1</v>
          </cell>
        </row>
        <row r="448">
          <cell r="A448">
            <v>76</v>
          </cell>
          <cell r="B448" t="str">
            <v>(２１)</v>
          </cell>
          <cell r="C448" t="str">
            <v>流し撤去</v>
          </cell>
          <cell r="D448" t="str">
            <v>バック付き料理流し</v>
          </cell>
          <cell r="E448" t="str">
            <v>台</v>
          </cell>
          <cell r="F448">
            <v>3</v>
          </cell>
        </row>
        <row r="450">
          <cell r="B450" t="str">
            <v/>
          </cell>
          <cell r="C450" t="str">
            <v/>
          </cell>
          <cell r="D450" t="str">
            <v/>
          </cell>
          <cell r="E450" t="str">
            <v/>
          </cell>
        </row>
        <row r="451">
          <cell r="A451">
            <v>77</v>
          </cell>
          <cell r="B451" t="str">
            <v>(２２)</v>
          </cell>
          <cell r="C451" t="str">
            <v>シャワーセット撤去</v>
          </cell>
          <cell r="E451" t="str">
            <v>組</v>
          </cell>
          <cell r="F451">
            <v>1</v>
          </cell>
        </row>
        <row r="452">
          <cell r="B452" t="str">
            <v/>
          </cell>
          <cell r="C452" t="str">
            <v/>
          </cell>
        </row>
        <row r="453">
          <cell r="B453" t="str">
            <v/>
          </cell>
          <cell r="C453" t="str">
            <v/>
          </cell>
          <cell r="D453" t="str">
            <v/>
          </cell>
          <cell r="E453" t="str">
            <v/>
          </cell>
        </row>
        <row r="454">
          <cell r="A454">
            <v>78</v>
          </cell>
          <cell r="B454" t="str">
            <v>(２３)</v>
          </cell>
          <cell r="C454" t="str">
            <v>鏡撤去</v>
          </cell>
          <cell r="E454" t="str">
            <v>枚</v>
          </cell>
          <cell r="F454">
            <v>1</v>
          </cell>
        </row>
        <row r="455">
          <cell r="B455" t="str">
            <v/>
          </cell>
          <cell r="C455" t="str">
            <v/>
          </cell>
        </row>
        <row r="457">
          <cell r="B457" t="str">
            <v>ＮＯ</v>
          </cell>
          <cell r="C457" t="str">
            <v>項　　　　　目</v>
          </cell>
          <cell r="D457" t="str">
            <v>規格・寸法</v>
          </cell>
          <cell r="E457" t="str">
            <v>単位</v>
          </cell>
          <cell r="F457" t="str">
            <v>数　量</v>
          </cell>
        </row>
        <row r="458">
          <cell r="A458">
            <v>79</v>
          </cell>
          <cell r="B458" t="str">
            <v>(２４)</v>
          </cell>
          <cell r="C458" t="str">
            <v>紙巻器撤去</v>
          </cell>
          <cell r="E458" t="str">
            <v>個</v>
          </cell>
          <cell r="F458">
            <v>4</v>
          </cell>
        </row>
        <row r="459">
          <cell r="B459" t="str">
            <v/>
          </cell>
          <cell r="C459" t="str">
            <v/>
          </cell>
        </row>
        <row r="461">
          <cell r="A461">
            <v>80</v>
          </cell>
          <cell r="B461" t="str">
            <v>(２５)</v>
          </cell>
          <cell r="C461" t="str">
            <v>コンロ台撤去</v>
          </cell>
          <cell r="D461" t="str">
            <v>750㎜以下　再使用なし</v>
          </cell>
          <cell r="E461" t="str">
            <v>台</v>
          </cell>
          <cell r="F461">
            <v>3</v>
          </cell>
        </row>
        <row r="462">
          <cell r="B462" t="str">
            <v/>
          </cell>
          <cell r="C462" t="str">
            <v/>
          </cell>
        </row>
        <row r="464">
          <cell r="A464">
            <v>81</v>
          </cell>
          <cell r="B464" t="str">
            <v>(２６)</v>
          </cell>
          <cell r="C464" t="str">
            <v>埋め込みカラン撤去</v>
          </cell>
          <cell r="D464" t="str">
            <v>10A</v>
          </cell>
          <cell r="E464" t="str">
            <v>個</v>
          </cell>
          <cell r="F464">
            <v>5</v>
          </cell>
        </row>
        <row r="465">
          <cell r="B465" t="str">
            <v/>
          </cell>
          <cell r="C465" t="str">
            <v/>
          </cell>
        </row>
        <row r="469">
          <cell r="C469" t="str">
            <v>廃材処理費</v>
          </cell>
        </row>
        <row r="470">
          <cell r="C470" t="str">
            <v>コンクリート処分</v>
          </cell>
          <cell r="E470" t="str">
            <v>ｍ3</v>
          </cell>
          <cell r="F470">
            <v>44.7</v>
          </cell>
        </row>
        <row r="474">
          <cell r="C474" t="str">
            <v>木材処分</v>
          </cell>
          <cell r="E474" t="str">
            <v>ｍ3</v>
          </cell>
          <cell r="F474">
            <v>30.4</v>
          </cell>
        </row>
        <row r="478">
          <cell r="C478" t="str">
            <v>ボード処分</v>
          </cell>
          <cell r="E478" t="str">
            <v>ｍ3</v>
          </cell>
          <cell r="F478">
            <v>0.5</v>
          </cell>
        </row>
        <row r="481">
          <cell r="C481" t="str">
            <v>ガラス処分</v>
          </cell>
          <cell r="E481" t="str">
            <v>ｍ3</v>
          </cell>
          <cell r="F481">
            <v>0.2</v>
          </cell>
        </row>
        <row r="483">
          <cell r="B483" t="str">
            <v/>
          </cell>
          <cell r="C483" t="str">
            <v/>
          </cell>
          <cell r="D483" t="str">
            <v/>
          </cell>
          <cell r="E483" t="str">
            <v/>
          </cell>
        </row>
        <row r="489">
          <cell r="B489" t="str">
            <v/>
          </cell>
          <cell r="C489" t="str">
            <v/>
          </cell>
          <cell r="D489" t="str">
            <v/>
          </cell>
          <cell r="E489" t="str">
            <v/>
          </cell>
        </row>
        <row r="490">
          <cell r="B490" t="str">
            <v/>
          </cell>
          <cell r="C490" t="str">
            <v/>
          </cell>
        </row>
        <row r="492">
          <cell r="B492" t="str">
            <v/>
          </cell>
          <cell r="C492" t="str">
            <v/>
          </cell>
          <cell r="D492" t="str">
            <v/>
          </cell>
          <cell r="E492" t="str">
            <v/>
          </cell>
        </row>
        <row r="493">
          <cell r="B493" t="str">
            <v/>
          </cell>
          <cell r="C493" t="str">
            <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
  <sheetViews>
    <sheetView showZeros="0" tabSelected="1" zoomScaleNormal="100" workbookViewId="0">
      <selection activeCell="A5" sqref="A5"/>
    </sheetView>
  </sheetViews>
  <sheetFormatPr defaultRowHeight="13.5"/>
  <cols>
    <col min="1" max="1" width="23.25" style="2" customWidth="1"/>
    <col min="2" max="2" width="12" style="2" customWidth="1"/>
    <col min="3" max="3" width="8.25" style="2" customWidth="1"/>
    <col min="4" max="4" width="6.125" style="2" customWidth="1"/>
    <col min="5" max="5" width="7.625" style="2" customWidth="1"/>
    <col min="6" max="6" width="8.625" style="2" customWidth="1"/>
    <col min="7" max="7" width="13" style="2" customWidth="1"/>
    <col min="8" max="8" width="9.75" style="2" customWidth="1"/>
    <col min="9" max="16384" width="9" style="2"/>
  </cols>
  <sheetData>
    <row r="1" spans="1:9" ht="42.75" thickBot="1">
      <c r="B1" s="6"/>
      <c r="C1" s="84" t="s">
        <v>126</v>
      </c>
      <c r="D1" s="84"/>
      <c r="E1" s="84"/>
    </row>
    <row r="3" spans="1:9" ht="13.5" customHeight="1">
      <c r="F3" s="85" t="s">
        <v>62</v>
      </c>
      <c r="G3" s="85"/>
      <c r="H3" s="85"/>
      <c r="I3" s="1"/>
    </row>
    <row r="4" spans="1:9" ht="24.95" customHeight="1">
      <c r="A4" s="80"/>
      <c r="B4" s="81" t="s">
        <v>1</v>
      </c>
    </row>
    <row r="6" spans="1:9" ht="18.75">
      <c r="B6" s="22"/>
      <c r="D6" s="78" t="s">
        <v>2</v>
      </c>
    </row>
    <row r="7" spans="1:9" ht="14.25">
      <c r="D7" s="79"/>
    </row>
    <row r="8" spans="1:9" ht="18.75">
      <c r="B8" s="22"/>
      <c r="D8" s="78" t="s">
        <v>3</v>
      </c>
    </row>
    <row r="9" spans="1:9" ht="14.25">
      <c r="D9" s="79"/>
    </row>
    <row r="10" spans="1:9" ht="18.75">
      <c r="B10" s="22"/>
      <c r="D10" s="78" t="s">
        <v>4</v>
      </c>
    </row>
    <row r="12" spans="1:9" ht="14.25">
      <c r="A12" s="89" t="s">
        <v>88</v>
      </c>
      <c r="B12" s="89"/>
      <c r="C12" s="89"/>
      <c r="D12" s="89"/>
      <c r="E12" s="89"/>
      <c r="F12" s="89"/>
      <c r="G12" s="89"/>
      <c r="H12" s="89"/>
    </row>
    <row r="14" spans="1:9">
      <c r="A14" s="1" t="s">
        <v>63</v>
      </c>
      <c r="D14" s="2" t="s">
        <v>194</v>
      </c>
      <c r="F14" s="21"/>
      <c r="G14" s="7"/>
    </row>
    <row r="15" spans="1:9">
      <c r="A15" s="1"/>
      <c r="B15" s="21"/>
      <c r="C15" s="7"/>
      <c r="D15" s="21"/>
      <c r="F15" s="5"/>
      <c r="G15" s="7"/>
    </row>
    <row r="16" spans="1:9" ht="35.25" customHeight="1">
      <c r="B16" s="30" t="s">
        <v>9</v>
      </c>
      <c r="C16" s="86">
        <f>G30</f>
        <v>0</v>
      </c>
      <c r="D16" s="86"/>
      <c r="E16" s="86"/>
      <c r="F16" s="86"/>
    </row>
    <row r="18" spans="1:8" ht="17.25">
      <c r="A18" s="87"/>
      <c r="B18" s="87"/>
      <c r="C18" s="87"/>
      <c r="D18" s="87"/>
      <c r="E18" s="87"/>
      <c r="F18" s="87"/>
      <c r="G18" s="87"/>
      <c r="H18" s="87"/>
    </row>
    <row r="19" spans="1:8" s="4" customFormat="1" ht="27.75" customHeight="1">
      <c r="A19" s="23" t="s">
        <v>124</v>
      </c>
      <c r="B19" s="88" t="s">
        <v>125</v>
      </c>
      <c r="C19" s="88"/>
      <c r="D19" s="23" t="s">
        <v>6</v>
      </c>
      <c r="E19" s="23" t="s">
        <v>10</v>
      </c>
      <c r="F19" s="23" t="s">
        <v>11</v>
      </c>
      <c r="G19" s="3" t="s">
        <v>12</v>
      </c>
      <c r="H19" s="23" t="s">
        <v>13</v>
      </c>
    </row>
    <row r="20" spans="1:8" ht="35.1" customHeight="1">
      <c r="A20" s="8"/>
      <c r="B20" s="82"/>
      <c r="C20" s="83"/>
      <c r="D20" s="23"/>
      <c r="E20" s="27"/>
      <c r="F20" s="24"/>
      <c r="G20" s="25">
        <f>E20*F20</f>
        <v>0</v>
      </c>
      <c r="H20" s="31"/>
    </row>
    <row r="21" spans="1:8" ht="35.1" customHeight="1">
      <c r="A21" s="8"/>
      <c r="B21" s="82"/>
      <c r="C21" s="83"/>
      <c r="D21" s="23"/>
      <c r="E21" s="27"/>
      <c r="F21" s="24"/>
      <c r="G21" s="25">
        <f t="shared" ref="G21:G29" si="0">E21*F21</f>
        <v>0</v>
      </c>
      <c r="H21" s="31"/>
    </row>
    <row r="22" spans="1:8" ht="35.1" customHeight="1">
      <c r="A22" s="8"/>
      <c r="B22" s="82"/>
      <c r="C22" s="83"/>
      <c r="D22" s="23"/>
      <c r="E22" s="27"/>
      <c r="F22" s="24"/>
      <c r="G22" s="25">
        <f t="shared" si="0"/>
        <v>0</v>
      </c>
      <c r="H22" s="31"/>
    </row>
    <row r="23" spans="1:8" ht="35.1" customHeight="1">
      <c r="A23" s="8"/>
      <c r="B23" s="82"/>
      <c r="C23" s="83"/>
      <c r="D23" s="23"/>
      <c r="E23" s="27"/>
      <c r="F23" s="24"/>
      <c r="G23" s="25">
        <f t="shared" si="0"/>
        <v>0</v>
      </c>
      <c r="H23" s="31"/>
    </row>
    <row r="24" spans="1:8" ht="35.1" customHeight="1">
      <c r="A24" s="8"/>
      <c r="B24" s="82"/>
      <c r="C24" s="83"/>
      <c r="D24" s="23"/>
      <c r="E24" s="27"/>
      <c r="F24" s="24"/>
      <c r="G24" s="25">
        <f t="shared" si="0"/>
        <v>0</v>
      </c>
      <c r="H24" s="31"/>
    </row>
    <row r="25" spans="1:8" ht="35.1" customHeight="1">
      <c r="A25" s="8"/>
      <c r="B25" s="82"/>
      <c r="C25" s="83"/>
      <c r="D25" s="23"/>
      <c r="E25" s="27"/>
      <c r="F25" s="24"/>
      <c r="G25" s="25">
        <f t="shared" si="0"/>
        <v>0</v>
      </c>
      <c r="H25" s="31"/>
    </row>
    <row r="26" spans="1:8" ht="35.1" customHeight="1">
      <c r="A26" s="8"/>
      <c r="B26" s="82"/>
      <c r="C26" s="83"/>
      <c r="D26" s="23"/>
      <c r="E26" s="27"/>
      <c r="F26" s="24"/>
      <c r="G26" s="25">
        <f t="shared" si="0"/>
        <v>0</v>
      </c>
      <c r="H26" s="31"/>
    </row>
    <row r="27" spans="1:8" ht="35.1" customHeight="1">
      <c r="A27" s="8"/>
      <c r="B27" s="82"/>
      <c r="C27" s="83"/>
      <c r="D27" s="23"/>
      <c r="E27" s="27"/>
      <c r="F27" s="24"/>
      <c r="G27" s="25">
        <f t="shared" si="0"/>
        <v>0</v>
      </c>
      <c r="H27" s="31"/>
    </row>
    <row r="28" spans="1:8" ht="35.1" customHeight="1">
      <c r="A28" s="8"/>
      <c r="B28" s="82"/>
      <c r="C28" s="83"/>
      <c r="D28" s="23"/>
      <c r="E28" s="27"/>
      <c r="F28" s="24"/>
      <c r="G28" s="25">
        <f t="shared" si="0"/>
        <v>0</v>
      </c>
      <c r="H28" s="31"/>
    </row>
    <row r="29" spans="1:8" ht="35.1" customHeight="1">
      <c r="A29" s="8"/>
      <c r="B29" s="82"/>
      <c r="C29" s="83"/>
      <c r="D29" s="23"/>
      <c r="E29" s="27"/>
      <c r="F29" s="24"/>
      <c r="G29" s="25">
        <f t="shared" si="0"/>
        <v>0</v>
      </c>
      <c r="H29" s="31"/>
    </row>
    <row r="30" spans="1:8" ht="35.1" customHeight="1">
      <c r="A30" s="9" t="s">
        <v>14</v>
      </c>
      <c r="B30" s="90"/>
      <c r="C30" s="91"/>
      <c r="D30" s="10"/>
      <c r="E30" s="28"/>
      <c r="F30" s="26"/>
      <c r="G30" s="24">
        <f>SUM(G20:G29)</f>
        <v>0</v>
      </c>
      <c r="H30" s="32"/>
    </row>
    <row r="31" spans="1:8" ht="15" customHeight="1">
      <c r="A31" s="19"/>
      <c r="B31" s="12"/>
      <c r="C31" s="12"/>
      <c r="D31" s="11"/>
      <c r="E31" s="11"/>
      <c r="F31" s="11"/>
      <c r="G31" s="11"/>
      <c r="H31" s="11"/>
    </row>
    <row r="32" spans="1:8" ht="15" customHeight="1">
      <c r="A32" s="2" t="s">
        <v>8</v>
      </c>
      <c r="B32" s="1"/>
      <c r="C32" s="1"/>
    </row>
    <row r="33" spans="2:3" ht="15" customHeight="1">
      <c r="B33" s="1"/>
      <c r="C33" s="1"/>
    </row>
    <row r="34" spans="2:3">
      <c r="B34" s="1"/>
      <c r="C34" s="1"/>
    </row>
    <row r="35" spans="2:3">
      <c r="B35" s="1"/>
      <c r="C35" s="1"/>
    </row>
    <row r="36" spans="2:3">
      <c r="B36" s="1"/>
      <c r="C36" s="1"/>
    </row>
    <row r="44" spans="2:3">
      <c r="B44" s="1"/>
      <c r="C44" s="1"/>
    </row>
    <row r="45" spans="2:3">
      <c r="B45" s="1"/>
      <c r="C45" s="1"/>
    </row>
    <row r="46" spans="2:3">
      <c r="B46" s="1"/>
      <c r="C46" s="1"/>
    </row>
    <row r="47" spans="2:3">
      <c r="B47" s="1"/>
      <c r="C47" s="1"/>
    </row>
    <row r="48" spans="2:3">
      <c r="B48" s="1"/>
      <c r="C48" s="1"/>
    </row>
    <row r="49" spans="2:3">
      <c r="B49" s="1"/>
      <c r="C49" s="1"/>
    </row>
    <row r="50" spans="2:3">
      <c r="B50" s="1"/>
      <c r="C50" s="1"/>
    </row>
    <row r="51" spans="2:3">
      <c r="B51" s="1"/>
      <c r="C51" s="1"/>
    </row>
    <row r="52" spans="2:3">
      <c r="B52" s="1"/>
      <c r="C52" s="1"/>
    </row>
    <row r="53" spans="2:3">
      <c r="B53" s="1"/>
      <c r="C53" s="1"/>
    </row>
    <row r="54" spans="2:3">
      <c r="B54" s="1"/>
      <c r="C54" s="1"/>
    </row>
    <row r="55" spans="2:3">
      <c r="B55" s="1"/>
      <c r="C55" s="1"/>
    </row>
    <row r="56" spans="2:3">
      <c r="B56" s="1"/>
      <c r="C56" s="1"/>
    </row>
    <row r="57" spans="2:3">
      <c r="B57" s="1"/>
      <c r="C57" s="1"/>
    </row>
    <row r="58" spans="2:3">
      <c r="B58" s="1"/>
      <c r="C58" s="1"/>
    </row>
    <row r="59" spans="2:3">
      <c r="B59" s="1"/>
      <c r="C59" s="1"/>
    </row>
    <row r="60" spans="2:3">
      <c r="B60" s="1"/>
      <c r="C60" s="1"/>
    </row>
    <row r="61" spans="2:3">
      <c r="B61" s="1"/>
      <c r="C61" s="1"/>
    </row>
    <row r="62" spans="2:3">
      <c r="B62" s="1"/>
      <c r="C62" s="1"/>
    </row>
    <row r="63" spans="2:3">
      <c r="B63" s="1"/>
      <c r="C63" s="1"/>
    </row>
    <row r="64" spans="2:3">
      <c r="B64" s="1"/>
      <c r="C64" s="1"/>
    </row>
    <row r="65" spans="2:3">
      <c r="B65" s="1"/>
      <c r="C65" s="1"/>
    </row>
    <row r="66" spans="2:3">
      <c r="B66" s="1"/>
      <c r="C66" s="1"/>
    </row>
    <row r="67" spans="2:3">
      <c r="B67" s="1"/>
      <c r="C67" s="1"/>
    </row>
    <row r="68" spans="2:3">
      <c r="B68" s="1"/>
      <c r="C68" s="1"/>
    </row>
    <row r="69" spans="2:3">
      <c r="B69" s="1"/>
      <c r="C69" s="1"/>
    </row>
    <row r="70" spans="2:3">
      <c r="B70" s="1"/>
      <c r="C70" s="1"/>
    </row>
    <row r="71" spans="2:3">
      <c r="B71" s="1"/>
      <c r="C71" s="1"/>
    </row>
    <row r="72" spans="2:3">
      <c r="B72" s="1"/>
      <c r="C72" s="1"/>
    </row>
    <row r="73" spans="2:3">
      <c r="B73" s="1"/>
      <c r="C73" s="1"/>
    </row>
    <row r="74" spans="2:3">
      <c r="B74" s="1"/>
      <c r="C74" s="1"/>
    </row>
    <row r="75" spans="2:3">
      <c r="B75" s="1"/>
      <c r="C75" s="1"/>
    </row>
    <row r="76" spans="2:3">
      <c r="B76" s="1"/>
      <c r="C76" s="1"/>
    </row>
    <row r="77" spans="2:3">
      <c r="B77" s="1"/>
      <c r="C77" s="1"/>
    </row>
    <row r="78" spans="2:3">
      <c r="B78" s="1"/>
      <c r="C78" s="1"/>
    </row>
    <row r="79" spans="2:3">
      <c r="B79" s="1"/>
      <c r="C79" s="1"/>
    </row>
    <row r="80" spans="2:3">
      <c r="B80" s="1"/>
      <c r="C80" s="1"/>
    </row>
    <row r="81" spans="2:3">
      <c r="B81" s="1"/>
      <c r="C81" s="1"/>
    </row>
    <row r="82" spans="2:3">
      <c r="B82" s="1"/>
      <c r="C82" s="1"/>
    </row>
    <row r="83" spans="2:3">
      <c r="B83" s="1"/>
      <c r="C83" s="1"/>
    </row>
    <row r="84" spans="2:3">
      <c r="B84" s="1"/>
      <c r="C84" s="1"/>
    </row>
    <row r="85" spans="2:3">
      <c r="B85" s="1"/>
      <c r="C85" s="1"/>
    </row>
    <row r="86" spans="2:3">
      <c r="B86" s="1"/>
      <c r="C86" s="1"/>
    </row>
    <row r="87" spans="2:3">
      <c r="B87" s="1"/>
      <c r="C87" s="1"/>
    </row>
    <row r="88" spans="2:3">
      <c r="B88" s="1"/>
      <c r="C88" s="1"/>
    </row>
    <row r="89" spans="2:3">
      <c r="B89" s="1"/>
      <c r="C89" s="1"/>
    </row>
    <row r="90" spans="2:3">
      <c r="B90" s="1"/>
      <c r="C90" s="1"/>
    </row>
    <row r="91" spans="2:3">
      <c r="B91" s="1"/>
      <c r="C91" s="1"/>
    </row>
    <row r="92" spans="2:3">
      <c r="B92" s="1"/>
      <c r="C92" s="1"/>
    </row>
    <row r="93" spans="2:3">
      <c r="B93" s="1"/>
      <c r="C93" s="1"/>
    </row>
    <row r="94" spans="2:3">
      <c r="B94" s="1"/>
      <c r="C94" s="1"/>
    </row>
    <row r="95" spans="2:3">
      <c r="B95" s="1"/>
      <c r="C95" s="1"/>
    </row>
    <row r="96" spans="2:3">
      <c r="B96" s="1"/>
      <c r="C96" s="1"/>
    </row>
    <row r="97" spans="2:3">
      <c r="B97" s="1"/>
      <c r="C97" s="1"/>
    </row>
    <row r="98" spans="2:3">
      <c r="B98" s="1"/>
      <c r="C98" s="1"/>
    </row>
    <row r="99" spans="2:3">
      <c r="B99" s="1"/>
      <c r="C99" s="1"/>
    </row>
    <row r="100" spans="2:3">
      <c r="B100" s="1"/>
      <c r="C100" s="1"/>
    </row>
    <row r="101" spans="2:3">
      <c r="B101" s="1"/>
      <c r="C101" s="1"/>
    </row>
    <row r="102" spans="2:3">
      <c r="B102" s="1"/>
      <c r="C102" s="1"/>
    </row>
    <row r="103" spans="2:3">
      <c r="B103" s="1"/>
      <c r="C103" s="1"/>
    </row>
    <row r="104" spans="2:3">
      <c r="B104" s="1"/>
      <c r="C104" s="1"/>
    </row>
    <row r="105" spans="2:3">
      <c r="B105" s="1"/>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c r="C124" s="1"/>
    </row>
    <row r="125" spans="2:3">
      <c r="B125" s="1"/>
      <c r="C125" s="1"/>
    </row>
    <row r="126" spans="2:3">
      <c r="B126" s="1"/>
      <c r="C126" s="1"/>
    </row>
    <row r="127" spans="2:3">
      <c r="B127" s="1"/>
      <c r="C127" s="1"/>
    </row>
    <row r="128" spans="2:3">
      <c r="B128" s="1"/>
      <c r="C128" s="1"/>
    </row>
    <row r="129" spans="2:3">
      <c r="B129" s="1"/>
      <c r="C129" s="1"/>
    </row>
    <row r="130" spans="2:3">
      <c r="B130" s="1"/>
      <c r="C130" s="1"/>
    </row>
    <row r="131" spans="2:3">
      <c r="B131" s="1"/>
      <c r="C131" s="1"/>
    </row>
    <row r="132" spans="2:3">
      <c r="B132" s="1"/>
      <c r="C132" s="1"/>
    </row>
    <row r="133" spans="2:3">
      <c r="B133" s="1"/>
      <c r="C133" s="1"/>
    </row>
    <row r="134" spans="2:3">
      <c r="B134" s="1"/>
      <c r="C134" s="1"/>
    </row>
    <row r="135" spans="2:3">
      <c r="B135" s="1"/>
      <c r="C135" s="1"/>
    </row>
  </sheetData>
  <mergeCells count="17">
    <mergeCell ref="B30:C30"/>
    <mergeCell ref="B22:C22"/>
    <mergeCell ref="B23:C23"/>
    <mergeCell ref="B26:C26"/>
    <mergeCell ref="B27:C27"/>
    <mergeCell ref="B28:C28"/>
    <mergeCell ref="B29:C29"/>
    <mergeCell ref="B24:C24"/>
    <mergeCell ref="B25:C25"/>
    <mergeCell ref="B20:C20"/>
    <mergeCell ref="B21:C21"/>
    <mergeCell ref="C1:E1"/>
    <mergeCell ref="F3:H3"/>
    <mergeCell ref="C16:F16"/>
    <mergeCell ref="A18:H18"/>
    <mergeCell ref="B19:C19"/>
    <mergeCell ref="A12:H12"/>
  </mergeCells>
  <phoneticPr fontId="3"/>
  <pageMargins left="0.98425196850393704" right="0.59055118110236227" top="0.98425196850393704" bottom="0.98425196850393704" header="0.51181102362204722" footer="0.51181102362204722"/>
  <pageSetup paperSize="9" scale="96"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opLeftCell="A7" zoomScale="70" zoomScaleNormal="70" workbookViewId="0">
      <selection activeCell="C18" sqref="C18:F18"/>
    </sheetView>
  </sheetViews>
  <sheetFormatPr defaultRowHeight="13.5"/>
  <cols>
    <col min="1" max="1" width="12.75" style="4" customWidth="1"/>
    <col min="2" max="2" width="7" style="4" customWidth="1"/>
    <col min="3" max="3" width="12.25" style="4" customWidth="1"/>
    <col min="4" max="4" width="9.25" style="4" customWidth="1"/>
    <col min="5" max="5" width="9" style="4"/>
    <col min="6" max="6" width="36" style="4" customWidth="1"/>
    <col min="7" max="10" width="9" style="4"/>
  </cols>
  <sheetData>
    <row r="1" spans="1:6" ht="18.75" customHeight="1">
      <c r="F1" s="59" t="s">
        <v>104</v>
      </c>
    </row>
    <row r="2" spans="1:6" ht="30" customHeight="1"/>
    <row r="3" spans="1:6" ht="25.5" customHeight="1">
      <c r="A3" s="220" t="s">
        <v>117</v>
      </c>
      <c r="B3" s="220"/>
      <c r="C3" s="220"/>
      <c r="D3" s="220"/>
      <c r="E3" s="220"/>
      <c r="F3" s="220"/>
    </row>
    <row r="4" spans="1:6" ht="28.5" customHeight="1"/>
    <row r="5" spans="1:6">
      <c r="A5" s="216" t="s">
        <v>101</v>
      </c>
      <c r="B5" s="216"/>
      <c r="C5" s="216"/>
    </row>
    <row r="6" spans="1:6">
      <c r="A6" s="216" t="s">
        <v>102</v>
      </c>
      <c r="B6" s="216"/>
      <c r="C6" s="216"/>
      <c r="D6" s="4" t="s">
        <v>1</v>
      </c>
    </row>
    <row r="8" spans="1:6" ht="19.5" customHeight="1">
      <c r="E8" s="58" t="s">
        <v>95</v>
      </c>
    </row>
    <row r="9" spans="1:6" ht="20.25" customHeight="1">
      <c r="E9" s="58" t="s">
        <v>96</v>
      </c>
    </row>
    <row r="10" spans="1:6" ht="18.75" customHeight="1">
      <c r="E10" s="58" t="s">
        <v>4</v>
      </c>
    </row>
    <row r="11" spans="1:6" ht="29.25" customHeight="1">
      <c r="E11" s="58"/>
    </row>
    <row r="12" spans="1:6" ht="18.75" customHeight="1">
      <c r="A12" s="4" t="s">
        <v>118</v>
      </c>
      <c r="E12" s="58"/>
    </row>
    <row r="13" spans="1:6" ht="18.75" customHeight="1">
      <c r="E13" s="58"/>
    </row>
    <row r="14" spans="1:6" ht="18.75" customHeight="1">
      <c r="A14" s="218" t="s">
        <v>93</v>
      </c>
      <c r="B14" s="218"/>
      <c r="C14" s="218"/>
      <c r="D14" s="218"/>
      <c r="E14" s="218"/>
      <c r="F14" s="218"/>
    </row>
    <row r="15" spans="1:6" ht="23.25" customHeight="1"/>
    <row r="16" spans="1:6" ht="46.5" customHeight="1">
      <c r="A16" s="217" t="s">
        <v>116</v>
      </c>
      <c r="B16" s="88"/>
      <c r="C16" s="88" t="s">
        <v>187</v>
      </c>
      <c r="D16" s="88"/>
      <c r="E16" s="88"/>
      <c r="F16" s="88"/>
    </row>
    <row r="17" spans="1:6" ht="162.75" customHeight="1">
      <c r="A17" s="88" t="s">
        <v>115</v>
      </c>
      <c r="B17" s="23" t="s">
        <v>113</v>
      </c>
      <c r="C17" s="219"/>
      <c r="D17" s="219"/>
      <c r="E17" s="219"/>
      <c r="F17" s="219"/>
    </row>
    <row r="18" spans="1:6" ht="162.75" customHeight="1">
      <c r="A18" s="88"/>
      <c r="B18" s="23" t="s">
        <v>114</v>
      </c>
      <c r="C18" s="219"/>
      <c r="D18" s="219"/>
      <c r="E18" s="219"/>
      <c r="F18" s="219"/>
    </row>
    <row r="19" spans="1:6" ht="45" customHeight="1">
      <c r="A19" s="88" t="s">
        <v>119</v>
      </c>
      <c r="B19" s="88"/>
      <c r="C19" s="88" t="s">
        <v>120</v>
      </c>
      <c r="D19" s="88"/>
      <c r="E19" s="88"/>
      <c r="F19" s="88"/>
    </row>
  </sheetData>
  <mergeCells count="11">
    <mergeCell ref="C16:F16"/>
    <mergeCell ref="C17:F17"/>
    <mergeCell ref="C18:F18"/>
    <mergeCell ref="A3:F3"/>
    <mergeCell ref="A14:F14"/>
    <mergeCell ref="A19:B19"/>
    <mergeCell ref="C19:F19"/>
    <mergeCell ref="A17:A18"/>
    <mergeCell ref="A16:B16"/>
    <mergeCell ref="A5:C5"/>
    <mergeCell ref="A6:C6"/>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topLeftCell="A10" zoomScale="80" zoomScaleNormal="80" workbookViewId="0">
      <selection activeCell="J16" sqref="J16:K16"/>
    </sheetView>
  </sheetViews>
  <sheetFormatPr defaultRowHeight="13.5"/>
  <cols>
    <col min="1" max="1" width="3.5" style="4" customWidth="1"/>
    <col min="2" max="2" width="8.375" style="4" customWidth="1"/>
    <col min="3" max="3" width="4" style="4" customWidth="1"/>
    <col min="4" max="4" width="6" style="4" customWidth="1"/>
    <col min="5" max="5" width="6.375" style="4" customWidth="1"/>
    <col min="6" max="6" width="9.5" style="4" customWidth="1"/>
    <col min="7" max="7" width="2.75" style="4" customWidth="1"/>
    <col min="8" max="9" width="8.25" style="4" customWidth="1"/>
    <col min="10" max="10" width="2" style="4" customWidth="1"/>
    <col min="11" max="11" width="7.5" style="4" customWidth="1"/>
    <col min="12" max="12" width="8.125" style="4" customWidth="1"/>
    <col min="13" max="13" width="10.375" style="4" customWidth="1"/>
    <col min="14" max="14" width="9" style="4"/>
    <col min="15" max="16" width="9" style="2"/>
  </cols>
  <sheetData>
    <row r="1" spans="1:13" ht="24" customHeight="1">
      <c r="A1" s="231" t="s">
        <v>145</v>
      </c>
      <c r="B1" s="232"/>
      <c r="C1" s="232"/>
      <c r="D1" s="232"/>
      <c r="E1" s="232"/>
      <c r="F1" s="232"/>
      <c r="G1" s="232"/>
      <c r="H1" s="232"/>
      <c r="I1" s="232"/>
      <c r="J1" s="232"/>
      <c r="K1" s="232"/>
      <c r="L1" s="232"/>
      <c r="M1" s="233"/>
    </row>
    <row r="2" spans="1:13" ht="11.25" customHeight="1">
      <c r="A2" s="63"/>
      <c r="B2" s="64"/>
      <c r="C2" s="64"/>
      <c r="D2" s="64"/>
      <c r="E2" s="64"/>
      <c r="F2" s="64"/>
      <c r="G2" s="64"/>
      <c r="H2" s="64"/>
      <c r="I2" s="64"/>
      <c r="J2" s="64"/>
      <c r="K2" s="64"/>
      <c r="L2" s="64"/>
      <c r="M2" s="65"/>
    </row>
    <row r="3" spans="1:13" ht="15.95" customHeight="1">
      <c r="A3" s="63"/>
      <c r="B3" s="64"/>
      <c r="C3" s="64"/>
      <c r="D3" s="64"/>
      <c r="E3" s="64"/>
      <c r="F3" s="64"/>
      <c r="G3" s="64"/>
      <c r="H3" s="64"/>
      <c r="I3" s="234" t="s">
        <v>146</v>
      </c>
      <c r="J3" s="234"/>
      <c r="K3" s="234"/>
      <c r="L3" s="234"/>
      <c r="M3" s="235"/>
    </row>
    <row r="4" spans="1:13" ht="15.95" customHeight="1">
      <c r="A4" s="63"/>
      <c r="B4" s="64"/>
      <c r="C4" s="64"/>
      <c r="D4" s="64"/>
      <c r="E4" s="64"/>
      <c r="F4" s="64"/>
      <c r="G4" s="64"/>
      <c r="H4" s="64"/>
      <c r="I4" s="64"/>
      <c r="J4" s="64"/>
      <c r="K4" s="64"/>
      <c r="L4" s="64"/>
      <c r="M4" s="65"/>
    </row>
    <row r="5" spans="1:13" ht="15.95" customHeight="1">
      <c r="A5" s="63" t="s">
        <v>142</v>
      </c>
      <c r="B5" s="64"/>
      <c r="C5" s="64"/>
      <c r="D5" s="64"/>
      <c r="E5" s="64"/>
      <c r="F5" s="64"/>
      <c r="G5" s="64"/>
      <c r="H5" s="64"/>
      <c r="I5" s="64"/>
      <c r="J5" s="64"/>
      <c r="K5" s="64"/>
      <c r="L5" s="64"/>
      <c r="M5" s="65"/>
    </row>
    <row r="6" spans="1:13" ht="15.95" customHeight="1">
      <c r="A6" s="63" t="s">
        <v>143</v>
      </c>
      <c r="B6" s="64"/>
      <c r="C6" s="64"/>
      <c r="D6" s="64"/>
      <c r="E6" s="64"/>
      <c r="F6" s="64" t="s">
        <v>144</v>
      </c>
      <c r="G6" s="64"/>
      <c r="H6" s="64"/>
      <c r="I6" s="64"/>
      <c r="J6" s="64"/>
      <c r="K6" s="64"/>
      <c r="L6" s="64"/>
      <c r="M6" s="65"/>
    </row>
    <row r="7" spans="1:13" ht="8.25" customHeight="1">
      <c r="A7" s="63"/>
      <c r="B7" s="64"/>
      <c r="C7" s="64"/>
      <c r="D7" s="64"/>
      <c r="E7" s="64"/>
      <c r="F7" s="64"/>
      <c r="G7" s="64"/>
      <c r="H7" s="64"/>
      <c r="I7" s="64"/>
      <c r="J7" s="64"/>
      <c r="K7" s="64"/>
      <c r="L7" s="64"/>
      <c r="M7" s="65"/>
    </row>
    <row r="8" spans="1:13" ht="22.5" customHeight="1">
      <c r="A8" s="63"/>
      <c r="B8" s="64"/>
      <c r="C8" s="64"/>
      <c r="D8" s="64"/>
      <c r="E8" s="64"/>
      <c r="F8" s="64"/>
      <c r="G8" s="256" t="s">
        <v>150</v>
      </c>
      <c r="H8" s="256"/>
      <c r="I8" s="64"/>
      <c r="J8" s="64"/>
      <c r="K8" s="64"/>
      <c r="L8" s="64"/>
      <c r="M8" s="65"/>
    </row>
    <row r="9" spans="1:13" ht="22.5" customHeight="1">
      <c r="A9" s="63"/>
      <c r="B9" s="64"/>
      <c r="C9" s="64"/>
      <c r="D9" s="64"/>
      <c r="E9" s="64"/>
      <c r="F9" s="64"/>
      <c r="G9" s="256" t="s">
        <v>151</v>
      </c>
      <c r="H9" s="256"/>
      <c r="I9" s="64"/>
      <c r="J9" s="64"/>
      <c r="K9" s="64"/>
      <c r="L9" s="64"/>
      <c r="M9" s="65"/>
    </row>
    <row r="10" spans="1:13" ht="22.5" customHeight="1">
      <c r="A10" s="63"/>
      <c r="B10" s="64"/>
      <c r="C10" s="64"/>
      <c r="D10" s="64"/>
      <c r="E10" s="64"/>
      <c r="F10" s="64"/>
      <c r="G10" s="256" t="s">
        <v>152</v>
      </c>
      <c r="H10" s="256"/>
      <c r="I10" s="64"/>
      <c r="J10" s="64"/>
      <c r="K10" s="64"/>
      <c r="L10" s="64"/>
      <c r="M10" s="65"/>
    </row>
    <row r="11" spans="1:13" ht="11.25" customHeight="1">
      <c r="A11" s="63"/>
      <c r="B11" s="64"/>
      <c r="C11" s="64"/>
      <c r="D11" s="64"/>
      <c r="E11" s="64"/>
      <c r="F11" s="64"/>
      <c r="G11" s="64"/>
      <c r="H11" s="64"/>
      <c r="I11" s="64"/>
      <c r="J11" s="64"/>
      <c r="K11" s="64"/>
      <c r="L11" s="64"/>
      <c r="M11" s="65"/>
    </row>
    <row r="12" spans="1:13" ht="20.25" customHeight="1">
      <c r="A12" s="63" t="s">
        <v>139</v>
      </c>
      <c r="B12" s="64"/>
      <c r="C12" s="64"/>
      <c r="D12" s="64"/>
      <c r="E12" s="64"/>
      <c r="F12" s="64"/>
      <c r="G12" s="64"/>
      <c r="H12" s="64"/>
      <c r="I12" s="64"/>
      <c r="J12" s="64"/>
      <c r="K12" s="64"/>
      <c r="L12" s="64"/>
      <c r="M12" s="65"/>
    </row>
    <row r="13" spans="1:13" ht="23.25" customHeight="1">
      <c r="A13" s="225" t="s">
        <v>129</v>
      </c>
      <c r="B13" s="226"/>
      <c r="C13" s="88" t="s">
        <v>130</v>
      </c>
      <c r="D13" s="88"/>
      <c r="E13" s="88" t="s">
        <v>188</v>
      </c>
      <c r="F13" s="88"/>
      <c r="G13" s="88"/>
      <c r="H13" s="23" t="s">
        <v>131</v>
      </c>
      <c r="I13" s="23" t="s">
        <v>132</v>
      </c>
      <c r="J13" s="88" t="s">
        <v>140</v>
      </c>
      <c r="K13" s="88"/>
      <c r="L13" s="88" t="s">
        <v>141</v>
      </c>
      <c r="M13" s="88"/>
    </row>
    <row r="14" spans="1:13" ht="29.25" customHeight="1">
      <c r="A14" s="225"/>
      <c r="B14" s="226"/>
      <c r="C14" s="88"/>
      <c r="D14" s="88"/>
      <c r="E14" s="247"/>
      <c r="F14" s="248"/>
      <c r="G14" s="249"/>
      <c r="H14" s="23"/>
      <c r="I14" s="72"/>
      <c r="J14" s="236"/>
      <c r="K14" s="236"/>
      <c r="L14" s="236"/>
      <c r="M14" s="236"/>
    </row>
    <row r="15" spans="1:13" ht="29.25" customHeight="1">
      <c r="A15" s="225"/>
      <c r="B15" s="226"/>
      <c r="C15" s="88"/>
      <c r="D15" s="88"/>
      <c r="E15" s="243"/>
      <c r="F15" s="243"/>
      <c r="G15" s="243"/>
      <c r="H15" s="23"/>
      <c r="I15" s="72"/>
      <c r="J15" s="236"/>
      <c r="K15" s="236"/>
      <c r="L15" s="236"/>
      <c r="M15" s="236"/>
    </row>
    <row r="16" spans="1:13" ht="29.25" customHeight="1">
      <c r="A16" s="225"/>
      <c r="B16" s="226"/>
      <c r="C16" s="88"/>
      <c r="D16" s="88"/>
      <c r="E16" s="243"/>
      <c r="F16" s="243"/>
      <c r="G16" s="243"/>
      <c r="H16" s="23"/>
      <c r="I16" s="72"/>
      <c r="J16" s="242"/>
      <c r="K16" s="242"/>
      <c r="L16" s="236"/>
      <c r="M16" s="236"/>
    </row>
    <row r="17" spans="1:14" ht="24" customHeight="1">
      <c r="A17" s="225" t="s">
        <v>133</v>
      </c>
      <c r="B17" s="226"/>
      <c r="C17" s="88"/>
      <c r="D17" s="88"/>
      <c r="E17" s="88"/>
      <c r="F17" s="88"/>
      <c r="G17" s="88"/>
      <c r="H17" s="88" t="s">
        <v>147</v>
      </c>
      <c r="I17" s="88"/>
      <c r="J17" s="88"/>
      <c r="K17" s="88"/>
      <c r="L17" s="88"/>
      <c r="M17" s="88"/>
    </row>
    <row r="18" spans="1:14" ht="48.75" customHeight="1" thickBot="1">
      <c r="A18" s="240" t="s">
        <v>134</v>
      </c>
      <c r="B18" s="241"/>
      <c r="C18" s="237"/>
      <c r="D18" s="238"/>
      <c r="E18" s="238"/>
      <c r="F18" s="238"/>
      <c r="G18" s="238"/>
      <c r="H18" s="238"/>
      <c r="I18" s="238"/>
      <c r="J18" s="238"/>
      <c r="K18" s="238"/>
      <c r="L18" s="238"/>
      <c r="M18" s="239"/>
    </row>
    <row r="19" spans="1:14" ht="24" customHeight="1" thickTop="1">
      <c r="A19" s="66" t="s">
        <v>135</v>
      </c>
      <c r="B19" s="67"/>
      <c r="C19" s="67"/>
      <c r="D19" s="67"/>
      <c r="E19" s="251"/>
      <c r="F19" s="252"/>
      <c r="G19" s="230" t="s">
        <v>148</v>
      </c>
      <c r="H19" s="230"/>
      <c r="I19" s="230"/>
      <c r="J19" s="230"/>
      <c r="K19" s="230" t="s">
        <v>149</v>
      </c>
      <c r="L19" s="230"/>
      <c r="M19" s="230"/>
    </row>
    <row r="20" spans="1:14" ht="21" customHeight="1">
      <c r="A20" s="253" t="s">
        <v>136</v>
      </c>
      <c r="B20" s="254"/>
      <c r="C20" s="232"/>
      <c r="D20" s="232"/>
      <c r="E20" s="232"/>
      <c r="F20" s="233"/>
      <c r="G20" s="253"/>
      <c r="H20" s="254"/>
      <c r="I20" s="254"/>
      <c r="J20" s="255"/>
      <c r="K20" s="243"/>
      <c r="L20" s="243"/>
      <c r="M20" s="243"/>
    </row>
    <row r="21" spans="1:14" ht="36" customHeight="1">
      <c r="A21" s="250"/>
      <c r="B21" s="251"/>
      <c r="C21" s="251"/>
      <c r="D21" s="251"/>
      <c r="E21" s="251"/>
      <c r="F21" s="252"/>
      <c r="G21" s="250"/>
      <c r="H21" s="251"/>
      <c r="I21" s="251"/>
      <c r="J21" s="252"/>
      <c r="K21" s="243"/>
      <c r="L21" s="243"/>
      <c r="M21" s="243"/>
    </row>
    <row r="22" spans="1:14" ht="21" customHeight="1">
      <c r="A22" s="60" t="s">
        <v>137</v>
      </c>
      <c r="B22" s="61"/>
      <c r="C22" s="61"/>
      <c r="D22" s="61"/>
      <c r="E22" s="61"/>
      <c r="F22" s="61"/>
      <c r="G22" s="61"/>
      <c r="H22" s="61"/>
      <c r="I22" s="61"/>
      <c r="J22" s="61"/>
      <c r="K22" s="61"/>
      <c r="L22" s="61"/>
      <c r="M22" s="62"/>
    </row>
    <row r="23" spans="1:14" ht="21" customHeight="1">
      <c r="A23" s="63" t="s">
        <v>138</v>
      </c>
      <c r="B23" s="64"/>
      <c r="C23" s="64"/>
      <c r="D23" s="64"/>
      <c r="E23" s="64"/>
      <c r="F23" s="64"/>
      <c r="G23" s="64"/>
      <c r="H23" s="64"/>
      <c r="I23" s="64"/>
      <c r="J23" s="64"/>
      <c r="K23" s="64"/>
      <c r="L23" s="64"/>
      <c r="M23" s="65"/>
    </row>
    <row r="24" spans="1:14" ht="21" customHeight="1">
      <c r="A24" s="63"/>
      <c r="B24" s="64"/>
      <c r="C24" s="64"/>
      <c r="D24" s="64"/>
      <c r="E24" s="64"/>
      <c r="F24" s="64"/>
      <c r="G24" s="64"/>
      <c r="H24" s="64"/>
      <c r="I24" s="64" t="s">
        <v>146</v>
      </c>
      <c r="J24" s="64"/>
      <c r="K24" s="64"/>
      <c r="L24" s="64"/>
      <c r="M24" s="65"/>
    </row>
    <row r="25" spans="1:14" ht="21" customHeight="1">
      <c r="A25" s="63"/>
      <c r="B25" s="64"/>
      <c r="C25" s="64"/>
      <c r="D25" s="64"/>
      <c r="E25" s="64"/>
      <c r="F25" s="64"/>
      <c r="G25" s="64"/>
      <c r="H25" s="64"/>
      <c r="I25" s="64" t="s">
        <v>153</v>
      </c>
      <c r="J25" s="64"/>
      <c r="K25" s="64"/>
      <c r="L25" s="64"/>
      <c r="M25" s="65"/>
    </row>
    <row r="26" spans="1:14" ht="21" customHeight="1" thickBot="1">
      <c r="A26" s="74"/>
      <c r="B26" s="75"/>
      <c r="C26" s="75"/>
      <c r="D26" s="75"/>
      <c r="E26" s="75"/>
      <c r="F26" s="75" t="s">
        <v>155</v>
      </c>
      <c r="G26" s="75"/>
      <c r="H26" s="75"/>
      <c r="I26" s="75" t="s">
        <v>154</v>
      </c>
      <c r="J26" s="75"/>
      <c r="K26" s="75"/>
      <c r="L26" s="75"/>
      <c r="M26" s="76"/>
      <c r="N26" s="77"/>
    </row>
    <row r="27" spans="1:14" ht="15.95" customHeight="1" thickTop="1">
      <c r="A27" s="227" t="s">
        <v>156</v>
      </c>
      <c r="B27" s="228"/>
      <c r="C27" s="228"/>
      <c r="D27" s="228"/>
      <c r="E27" s="228"/>
      <c r="F27" s="228"/>
      <c r="G27" s="228"/>
      <c r="H27" s="228"/>
      <c r="I27" s="228"/>
      <c r="J27" s="228"/>
      <c r="K27" s="228"/>
      <c r="L27" s="228"/>
      <c r="M27" s="229"/>
    </row>
    <row r="28" spans="1:14" ht="15.95" customHeight="1">
      <c r="A28" s="63" t="s">
        <v>157</v>
      </c>
      <c r="B28" s="64"/>
      <c r="C28" s="64"/>
      <c r="D28" s="64"/>
      <c r="E28" s="64"/>
      <c r="F28" s="64"/>
      <c r="G28" s="64"/>
      <c r="H28" s="64"/>
      <c r="I28" s="64"/>
      <c r="J28" s="64"/>
      <c r="K28" s="64"/>
      <c r="L28" s="64"/>
      <c r="M28" s="65"/>
    </row>
    <row r="29" spans="1:14" ht="15.95" customHeight="1">
      <c r="A29" s="63"/>
      <c r="B29" s="64"/>
      <c r="C29" s="64"/>
      <c r="D29" s="64"/>
      <c r="E29" s="64"/>
      <c r="F29" s="64"/>
      <c r="G29" s="64"/>
      <c r="H29" s="64"/>
      <c r="I29" s="64" t="s">
        <v>146</v>
      </c>
      <c r="J29" s="64"/>
      <c r="K29" s="64"/>
      <c r="L29" s="64"/>
      <c r="M29" s="65"/>
    </row>
    <row r="30" spans="1:14" ht="15.95" customHeight="1">
      <c r="A30" s="63"/>
      <c r="B30" s="64"/>
      <c r="C30" s="64"/>
      <c r="D30" s="64"/>
      <c r="E30" s="64"/>
      <c r="F30" s="64"/>
      <c r="G30" s="64"/>
      <c r="H30" s="64"/>
      <c r="I30" s="64" t="s">
        <v>153</v>
      </c>
      <c r="J30" s="64"/>
      <c r="K30" s="64"/>
      <c r="L30" s="64"/>
      <c r="M30" s="65"/>
    </row>
    <row r="31" spans="1:14" ht="15.95" customHeight="1">
      <c r="A31" s="66"/>
      <c r="B31" s="67"/>
      <c r="C31" s="67"/>
      <c r="D31" s="67"/>
      <c r="E31" s="67"/>
      <c r="F31" s="67" t="s">
        <v>155</v>
      </c>
      <c r="G31" s="67"/>
      <c r="H31" s="67"/>
      <c r="I31" s="67" t="s">
        <v>154</v>
      </c>
      <c r="J31" s="67"/>
      <c r="K31" s="67"/>
      <c r="L31" s="67"/>
      <c r="M31" s="68"/>
    </row>
    <row r="32" spans="1:14" ht="24" customHeight="1">
      <c r="A32" s="230" t="s">
        <v>158</v>
      </c>
      <c r="B32" s="230"/>
      <c r="C32" s="230"/>
      <c r="D32" s="244"/>
      <c r="E32" s="245"/>
      <c r="F32" s="245"/>
      <c r="G32" s="245"/>
      <c r="H32" s="245"/>
      <c r="I32" s="245"/>
      <c r="J32" s="245"/>
      <c r="K32" s="245"/>
      <c r="L32" s="245"/>
      <c r="M32" s="246"/>
    </row>
    <row r="33" spans="1:13" ht="21.75" customHeight="1">
      <c r="A33" s="221" t="s">
        <v>159</v>
      </c>
      <c r="B33" s="88" t="s">
        <v>160</v>
      </c>
      <c r="C33" s="88"/>
      <c r="D33" s="88" t="s">
        <v>161</v>
      </c>
      <c r="E33" s="88"/>
      <c r="F33" s="23" t="s">
        <v>162</v>
      </c>
      <c r="G33" s="88" t="s">
        <v>163</v>
      </c>
      <c r="H33" s="88"/>
      <c r="I33" s="88" t="s">
        <v>164</v>
      </c>
      <c r="J33" s="88"/>
      <c r="K33" s="88" t="s">
        <v>165</v>
      </c>
      <c r="L33" s="88"/>
      <c r="M33" s="23" t="s">
        <v>166</v>
      </c>
    </row>
    <row r="34" spans="1:13" ht="36.75" customHeight="1">
      <c r="A34" s="221"/>
      <c r="B34" s="225"/>
      <c r="C34" s="226"/>
      <c r="D34" s="225"/>
      <c r="E34" s="226"/>
      <c r="F34" s="56"/>
      <c r="G34" s="223"/>
      <c r="H34" s="224"/>
      <c r="I34" s="225"/>
      <c r="J34" s="226"/>
      <c r="K34" s="223"/>
      <c r="L34" s="224"/>
      <c r="M34" s="73"/>
    </row>
    <row r="35" spans="1:13" ht="21.75" customHeight="1">
      <c r="A35" s="221" t="s">
        <v>167</v>
      </c>
      <c r="B35" s="88" t="s">
        <v>170</v>
      </c>
      <c r="C35" s="88"/>
      <c r="D35" s="88"/>
      <c r="E35" s="88"/>
      <c r="F35" s="88"/>
      <c r="G35" s="88"/>
      <c r="H35" s="88"/>
      <c r="I35" s="88" t="s">
        <v>168</v>
      </c>
      <c r="J35" s="88"/>
      <c r="K35" s="88" t="s">
        <v>169</v>
      </c>
      <c r="L35" s="88"/>
      <c r="M35" s="88"/>
    </row>
    <row r="36" spans="1:13" ht="42.75" customHeight="1">
      <c r="A36" s="221"/>
      <c r="B36" s="222"/>
      <c r="C36" s="222"/>
      <c r="D36" s="222"/>
      <c r="E36" s="222"/>
      <c r="F36" s="222"/>
      <c r="G36" s="222"/>
      <c r="H36" s="222"/>
      <c r="I36" s="88"/>
      <c r="J36" s="88"/>
      <c r="K36" s="222"/>
      <c r="L36" s="222"/>
      <c r="M36" s="222"/>
    </row>
    <row r="37" spans="1:13" ht="15.95" customHeight="1"/>
    <row r="38" spans="1:13" ht="15.95" customHeight="1"/>
    <row r="39" spans="1:13" ht="15.95" customHeight="1"/>
    <row r="40" spans="1:13" ht="15.95" customHeight="1"/>
    <row r="41" spans="1:13" ht="15.95" customHeight="1"/>
    <row r="42" spans="1:13" ht="15.95" customHeight="1"/>
    <row r="43" spans="1:13" ht="15.95" customHeight="1"/>
    <row r="44" spans="1:13" ht="15.95" customHeight="1"/>
    <row r="45" spans="1:13" ht="15.95" customHeight="1"/>
    <row r="46" spans="1:13" ht="15.95" customHeight="1"/>
    <row r="47" spans="1:13" ht="15.95" customHeight="1"/>
    <row r="48" spans="1:1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sheetData>
  <mergeCells count="60">
    <mergeCell ref="G8:H8"/>
    <mergeCell ref="G9:H9"/>
    <mergeCell ref="G10:H10"/>
    <mergeCell ref="A13:B13"/>
    <mergeCell ref="A14:B14"/>
    <mergeCell ref="J15:K15"/>
    <mergeCell ref="E15:G15"/>
    <mergeCell ref="D34:E34"/>
    <mergeCell ref="A21:F21"/>
    <mergeCell ref="G20:J21"/>
    <mergeCell ref="A20:B20"/>
    <mergeCell ref="E19:F19"/>
    <mergeCell ref="C17:G17"/>
    <mergeCell ref="G19:J19"/>
    <mergeCell ref="H17:I17"/>
    <mergeCell ref="C20:F20"/>
    <mergeCell ref="K33:L33"/>
    <mergeCell ref="E13:G13"/>
    <mergeCell ref="E14:G14"/>
    <mergeCell ref="C13:D13"/>
    <mergeCell ref="C14:D14"/>
    <mergeCell ref="A33:A34"/>
    <mergeCell ref="B33:C33"/>
    <mergeCell ref="D33:E33"/>
    <mergeCell ref="G33:H33"/>
    <mergeCell ref="B34:C34"/>
    <mergeCell ref="J13:K13"/>
    <mergeCell ref="J14:K14"/>
    <mergeCell ref="I33:J33"/>
    <mergeCell ref="A15:B15"/>
    <mergeCell ref="A16:B16"/>
    <mergeCell ref="A17:B17"/>
    <mergeCell ref="A18:B18"/>
    <mergeCell ref="J16:K16"/>
    <mergeCell ref="K20:M21"/>
    <mergeCell ref="D32:M32"/>
    <mergeCell ref="L15:M15"/>
    <mergeCell ref="L16:M16"/>
    <mergeCell ref="J17:M17"/>
    <mergeCell ref="C18:M18"/>
    <mergeCell ref="C15:D15"/>
    <mergeCell ref="C16:D16"/>
    <mergeCell ref="E16:G16"/>
    <mergeCell ref="G34:H34"/>
    <mergeCell ref="I34:J34"/>
    <mergeCell ref="K34:L34"/>
    <mergeCell ref="A27:M27"/>
    <mergeCell ref="A32:C32"/>
    <mergeCell ref="A1:M1"/>
    <mergeCell ref="I3:M3"/>
    <mergeCell ref="K19:M19"/>
    <mergeCell ref="L13:M13"/>
    <mergeCell ref="L14:M14"/>
    <mergeCell ref="B35:H35"/>
    <mergeCell ref="I35:J35"/>
    <mergeCell ref="K35:M35"/>
    <mergeCell ref="A35:A36"/>
    <mergeCell ref="B36:H36"/>
    <mergeCell ref="I36:J36"/>
    <mergeCell ref="K36:M36"/>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22" zoomScale="80" zoomScaleNormal="80" workbookViewId="0">
      <selection activeCell="E15" sqref="E15"/>
    </sheetView>
  </sheetViews>
  <sheetFormatPr defaultRowHeight="13.5"/>
  <cols>
    <col min="1" max="1" width="2.125" style="4" customWidth="1"/>
    <col min="2" max="2" width="6.375" style="4" customWidth="1"/>
    <col min="3" max="3" width="7.25" style="4" customWidth="1"/>
    <col min="4" max="4" width="9" style="4"/>
    <col min="5" max="5" width="8.875" style="4" customWidth="1"/>
    <col min="6" max="6" width="4.625" style="4" customWidth="1"/>
    <col min="7" max="7" width="5" style="4" customWidth="1"/>
    <col min="8" max="8" width="9.125" style="4" customWidth="1"/>
    <col min="9" max="9" width="29" style="4" customWidth="1"/>
    <col min="10" max="12" width="9" style="4"/>
    <col min="13" max="13" width="9" style="55"/>
  </cols>
  <sheetData>
    <row r="1" spans="1:9" ht="22.5" customHeight="1">
      <c r="I1" s="59" t="s">
        <v>146</v>
      </c>
    </row>
    <row r="2" spans="1:9" ht="33" customHeight="1"/>
    <row r="3" spans="1:9" ht="20.25" customHeight="1">
      <c r="A3" s="220" t="s">
        <v>181</v>
      </c>
      <c r="B3" s="220"/>
      <c r="C3" s="220"/>
      <c r="D3" s="220"/>
      <c r="E3" s="220"/>
      <c r="F3" s="220"/>
      <c r="G3" s="220"/>
      <c r="H3" s="220"/>
      <c r="I3" s="220"/>
    </row>
    <row r="4" spans="1:9" ht="41.25" customHeight="1"/>
    <row r="5" spans="1:9">
      <c r="B5" s="4" t="s">
        <v>180</v>
      </c>
    </row>
    <row r="6" spans="1:9">
      <c r="B6" s="4" t="s">
        <v>154</v>
      </c>
      <c r="F6" s="4" t="s">
        <v>144</v>
      </c>
    </row>
    <row r="7" spans="1:9" ht="28.5" customHeight="1"/>
    <row r="8" spans="1:9" ht="27.75" customHeight="1">
      <c r="H8" s="4" t="s">
        <v>150</v>
      </c>
    </row>
    <row r="9" spans="1:9" ht="27.75" customHeight="1">
      <c r="H9" s="4" t="s">
        <v>151</v>
      </c>
    </row>
    <row r="10" spans="1:9" ht="27.75" customHeight="1">
      <c r="H10" s="4" t="s">
        <v>152</v>
      </c>
    </row>
    <row r="11" spans="1:9" ht="20.25" customHeight="1"/>
    <row r="12" spans="1:9" ht="21.75" customHeight="1">
      <c r="A12" s="4" t="s">
        <v>179</v>
      </c>
    </row>
    <row r="13" spans="1:9" ht="21" customHeight="1"/>
    <row r="14" spans="1:9" ht="18.75" customHeight="1">
      <c r="A14" s="218" t="s">
        <v>178</v>
      </c>
      <c r="B14" s="218"/>
      <c r="C14" s="218"/>
      <c r="D14" s="218"/>
      <c r="E14" s="218"/>
      <c r="F14" s="218"/>
      <c r="G14" s="218"/>
      <c r="H14" s="218"/>
      <c r="I14" s="218"/>
    </row>
    <row r="15" spans="1:9" ht="22.5" customHeight="1"/>
    <row r="16" spans="1:9" ht="26.25" customHeight="1">
      <c r="A16" s="4" t="s">
        <v>176</v>
      </c>
    </row>
    <row r="17" spans="1:9" ht="26.25" customHeight="1">
      <c r="B17" s="4" t="s">
        <v>177</v>
      </c>
    </row>
    <row r="19" spans="1:9" ht="30" customHeight="1">
      <c r="A19" s="4" t="s">
        <v>175</v>
      </c>
    </row>
    <row r="20" spans="1:9" ht="34.5" customHeight="1">
      <c r="B20" s="225" t="s">
        <v>182</v>
      </c>
      <c r="C20" s="260"/>
      <c r="D20" s="260"/>
      <c r="E20" s="260"/>
      <c r="F20" s="260"/>
      <c r="G20" s="226"/>
      <c r="H20" s="217" t="s">
        <v>183</v>
      </c>
      <c r="I20" s="217"/>
    </row>
    <row r="21" spans="1:9" ht="42.75" customHeight="1">
      <c r="B21" s="231"/>
      <c r="C21" s="232"/>
      <c r="D21" s="69" t="s">
        <v>171</v>
      </c>
      <c r="E21" s="232"/>
      <c r="F21" s="232"/>
      <c r="G21" s="233" t="s">
        <v>173</v>
      </c>
      <c r="H21" s="88" t="s">
        <v>189</v>
      </c>
      <c r="I21" s="88"/>
    </row>
    <row r="22" spans="1:9" ht="42.75" customHeight="1">
      <c r="B22" s="257"/>
      <c r="C22" s="258"/>
      <c r="D22" s="70" t="s">
        <v>172</v>
      </c>
      <c r="E22" s="258"/>
      <c r="F22" s="258"/>
      <c r="G22" s="259"/>
      <c r="H22" s="88"/>
      <c r="I22" s="88"/>
    </row>
    <row r="23" spans="1:9" ht="27.75" customHeight="1">
      <c r="B23" s="225" t="s">
        <v>185</v>
      </c>
      <c r="C23" s="260"/>
      <c r="D23" s="260"/>
      <c r="E23" s="260"/>
      <c r="F23" s="260"/>
      <c r="G23" s="226"/>
      <c r="H23" s="88" t="s">
        <v>184</v>
      </c>
      <c r="I23" s="88"/>
    </row>
    <row r="24" spans="1:9" ht="23.25" customHeight="1">
      <c r="B24" s="261" t="s">
        <v>174</v>
      </c>
      <c r="C24" s="262"/>
      <c r="D24" s="262"/>
      <c r="E24" s="262"/>
      <c r="F24" s="262"/>
      <c r="G24" s="263"/>
      <c r="H24" s="88"/>
      <c r="I24" s="88"/>
    </row>
    <row r="25" spans="1:9" ht="51" customHeight="1">
      <c r="B25" s="257"/>
      <c r="C25" s="258"/>
      <c r="D25" s="258"/>
      <c r="E25" s="258"/>
      <c r="F25" s="258"/>
      <c r="G25" s="259"/>
      <c r="H25" s="88"/>
      <c r="I25" s="88"/>
    </row>
    <row r="26" spans="1:9" ht="71.25" customHeight="1">
      <c r="B26" s="71" t="s">
        <v>186</v>
      </c>
      <c r="C26" s="88"/>
      <c r="D26" s="88"/>
      <c r="E26" s="88"/>
      <c r="F26" s="88"/>
      <c r="G26" s="88"/>
      <c r="H26" s="88"/>
      <c r="I26" s="88"/>
    </row>
  </sheetData>
  <mergeCells count="14">
    <mergeCell ref="B23:G23"/>
    <mergeCell ref="B24:G24"/>
    <mergeCell ref="H24:I25"/>
    <mergeCell ref="C26:I26"/>
    <mergeCell ref="A3:I3"/>
    <mergeCell ref="A14:I14"/>
    <mergeCell ref="B25:G25"/>
    <mergeCell ref="E21:F22"/>
    <mergeCell ref="B21:C22"/>
    <mergeCell ref="H20:I20"/>
    <mergeCell ref="H21:I22"/>
    <mergeCell ref="H23:I23"/>
    <mergeCell ref="G21:G22"/>
    <mergeCell ref="B20:G20"/>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
  <sheetViews>
    <sheetView showZeros="0" zoomScaleNormal="100" workbookViewId="0">
      <selection activeCell="C16" sqref="C16:F16"/>
    </sheetView>
  </sheetViews>
  <sheetFormatPr defaultRowHeight="13.5"/>
  <cols>
    <col min="1" max="1" width="23.25" style="2" customWidth="1"/>
    <col min="2" max="2" width="12" style="2" customWidth="1"/>
    <col min="3" max="3" width="8.25" style="2" customWidth="1"/>
    <col min="4" max="4" width="6.125" style="2" customWidth="1"/>
    <col min="5" max="5" width="7.625" style="2" customWidth="1"/>
    <col min="6" max="6" width="8.625" style="2" customWidth="1"/>
    <col min="7" max="7" width="13" style="2" customWidth="1"/>
    <col min="8" max="8" width="9.75" style="2" customWidth="1"/>
    <col min="9" max="16384" width="9" style="2"/>
  </cols>
  <sheetData>
    <row r="1" spans="1:9" ht="42.75" thickBot="1">
      <c r="B1" s="6"/>
      <c r="C1" s="84" t="s">
        <v>126</v>
      </c>
      <c r="D1" s="84"/>
      <c r="E1" s="84"/>
    </row>
    <row r="3" spans="1:9" ht="13.5" customHeight="1">
      <c r="F3" s="85" t="s">
        <v>62</v>
      </c>
      <c r="G3" s="85"/>
      <c r="H3" s="85"/>
      <c r="I3" s="1"/>
    </row>
    <row r="4" spans="1:9" ht="24.95" customHeight="1">
      <c r="A4" s="80"/>
      <c r="B4" s="81" t="s">
        <v>1</v>
      </c>
    </row>
    <row r="6" spans="1:9" ht="18.75">
      <c r="B6" s="22"/>
      <c r="D6" s="78" t="s">
        <v>2</v>
      </c>
    </row>
    <row r="7" spans="1:9" ht="14.25">
      <c r="D7" s="79"/>
    </row>
    <row r="8" spans="1:9" ht="18.75">
      <c r="B8" s="22"/>
      <c r="D8" s="78" t="s">
        <v>3</v>
      </c>
    </row>
    <row r="9" spans="1:9" ht="14.25">
      <c r="D9" s="79"/>
    </row>
    <row r="10" spans="1:9" ht="18.75">
      <c r="B10" s="22"/>
      <c r="D10" s="78" t="s">
        <v>4</v>
      </c>
    </row>
    <row r="12" spans="1:9" ht="14.25">
      <c r="A12" s="89" t="s">
        <v>88</v>
      </c>
      <c r="B12" s="89"/>
      <c r="C12" s="89"/>
      <c r="D12" s="89"/>
      <c r="E12" s="89"/>
      <c r="F12" s="89"/>
      <c r="G12" s="89"/>
      <c r="H12" s="89"/>
    </row>
    <row r="14" spans="1:9">
      <c r="A14" s="1" t="s">
        <v>190</v>
      </c>
      <c r="D14" s="2" t="s">
        <v>191</v>
      </c>
      <c r="F14" s="21"/>
      <c r="G14" s="7"/>
    </row>
    <row r="15" spans="1:9">
      <c r="A15" s="1"/>
      <c r="B15" s="21"/>
      <c r="C15" s="7"/>
      <c r="D15" s="21"/>
      <c r="F15" s="5"/>
      <c r="G15" s="7"/>
    </row>
    <row r="16" spans="1:9" ht="32.25" customHeight="1">
      <c r="B16" s="30" t="s">
        <v>9</v>
      </c>
      <c r="C16" s="86">
        <f>INT(G30)</f>
        <v>0</v>
      </c>
      <c r="D16" s="86"/>
      <c r="E16" s="86"/>
      <c r="F16" s="86"/>
    </row>
    <row r="18" spans="1:8" ht="12" customHeight="1">
      <c r="A18" s="87"/>
      <c r="B18" s="87"/>
      <c r="C18" s="87"/>
      <c r="D18" s="87"/>
      <c r="E18" s="87"/>
      <c r="F18" s="87"/>
      <c r="G18" s="87"/>
      <c r="H18" s="87"/>
    </row>
    <row r="19" spans="1:8" s="4" customFormat="1" ht="27.75" customHeight="1">
      <c r="A19" s="23" t="s">
        <v>123</v>
      </c>
      <c r="B19" s="88" t="s">
        <v>125</v>
      </c>
      <c r="C19" s="88"/>
      <c r="D19" s="23" t="s">
        <v>6</v>
      </c>
      <c r="E19" s="23" t="s">
        <v>10</v>
      </c>
      <c r="F19" s="23" t="s">
        <v>11</v>
      </c>
      <c r="G19" s="3" t="s">
        <v>12</v>
      </c>
      <c r="H19" s="23" t="s">
        <v>13</v>
      </c>
    </row>
    <row r="20" spans="1:8" ht="35.1" customHeight="1">
      <c r="A20" s="8"/>
      <c r="B20" s="82"/>
      <c r="C20" s="83"/>
      <c r="D20" s="23"/>
      <c r="E20" s="27"/>
      <c r="F20" s="24"/>
      <c r="G20" s="25">
        <f>E20*F20</f>
        <v>0</v>
      </c>
      <c r="H20" s="31"/>
    </row>
    <row r="21" spans="1:8" ht="35.1" customHeight="1">
      <c r="A21" s="8"/>
      <c r="B21" s="82"/>
      <c r="C21" s="83"/>
      <c r="D21" s="23"/>
      <c r="E21" s="27"/>
      <c r="F21" s="24"/>
      <c r="G21" s="25">
        <f t="shared" ref="G21:G29" si="0">E21*F21</f>
        <v>0</v>
      </c>
      <c r="H21" s="31"/>
    </row>
    <row r="22" spans="1:8" ht="35.1" customHeight="1">
      <c r="A22" s="8"/>
      <c r="B22" s="82"/>
      <c r="C22" s="83"/>
      <c r="D22" s="23"/>
      <c r="E22" s="27"/>
      <c r="F22" s="24"/>
      <c r="G22" s="25">
        <f t="shared" si="0"/>
        <v>0</v>
      </c>
      <c r="H22" s="31"/>
    </row>
    <row r="23" spans="1:8" ht="35.1" customHeight="1">
      <c r="A23" s="8"/>
      <c r="B23" s="82"/>
      <c r="C23" s="83"/>
      <c r="D23" s="23"/>
      <c r="E23" s="27"/>
      <c r="F23" s="24"/>
      <c r="G23" s="25">
        <f t="shared" si="0"/>
        <v>0</v>
      </c>
      <c r="H23" s="31"/>
    </row>
    <row r="24" spans="1:8" ht="35.1" customHeight="1">
      <c r="A24" s="8"/>
      <c r="B24" s="82"/>
      <c r="C24" s="83"/>
      <c r="D24" s="23"/>
      <c r="E24" s="27"/>
      <c r="F24" s="24"/>
      <c r="G24" s="25">
        <f t="shared" si="0"/>
        <v>0</v>
      </c>
      <c r="H24" s="31"/>
    </row>
    <row r="25" spans="1:8" ht="35.1" customHeight="1">
      <c r="A25" s="8"/>
      <c r="B25" s="82"/>
      <c r="C25" s="83"/>
      <c r="D25" s="23"/>
      <c r="E25" s="27"/>
      <c r="F25" s="24"/>
      <c r="G25" s="25">
        <f t="shared" si="0"/>
        <v>0</v>
      </c>
      <c r="H25" s="31"/>
    </row>
    <row r="26" spans="1:8" ht="35.1" customHeight="1">
      <c r="A26" s="8"/>
      <c r="B26" s="82"/>
      <c r="C26" s="83"/>
      <c r="D26" s="23"/>
      <c r="E26" s="27"/>
      <c r="F26" s="24"/>
      <c r="G26" s="25">
        <f t="shared" si="0"/>
        <v>0</v>
      </c>
      <c r="H26" s="31"/>
    </row>
    <row r="27" spans="1:8" ht="35.1" customHeight="1">
      <c r="A27" s="8"/>
      <c r="B27" s="82"/>
      <c r="C27" s="83"/>
      <c r="D27" s="23"/>
      <c r="E27" s="27"/>
      <c r="F27" s="24"/>
      <c r="G27" s="25">
        <f t="shared" si="0"/>
        <v>0</v>
      </c>
      <c r="H27" s="31"/>
    </row>
    <row r="28" spans="1:8" ht="35.1" customHeight="1">
      <c r="A28" s="9"/>
      <c r="B28" s="90"/>
      <c r="C28" s="91"/>
      <c r="D28" s="10"/>
      <c r="E28" s="28"/>
      <c r="F28" s="26"/>
      <c r="G28" s="25">
        <f t="shared" si="0"/>
        <v>0</v>
      </c>
      <c r="H28" s="32"/>
    </row>
    <row r="29" spans="1:8" ht="35.1" customHeight="1">
      <c r="A29" s="53"/>
      <c r="B29" s="82"/>
      <c r="C29" s="83"/>
      <c r="D29" s="23"/>
      <c r="E29" s="27"/>
      <c r="F29" s="24"/>
      <c r="G29" s="25">
        <f t="shared" si="0"/>
        <v>0</v>
      </c>
      <c r="H29" s="31"/>
    </row>
    <row r="30" spans="1:8" ht="35.1" customHeight="1">
      <c r="A30" s="53" t="s">
        <v>86</v>
      </c>
      <c r="B30" s="82"/>
      <c r="C30" s="83"/>
      <c r="D30" s="23"/>
      <c r="E30" s="27"/>
      <c r="F30" s="24"/>
      <c r="G30" s="25">
        <f>G28+G29</f>
        <v>0</v>
      </c>
      <c r="H30" s="31"/>
    </row>
    <row r="31" spans="1:8" ht="15" customHeight="1">
      <c r="A31" s="19"/>
      <c r="B31" s="12"/>
      <c r="C31" s="12"/>
      <c r="D31" s="11"/>
      <c r="E31" s="11"/>
      <c r="F31" s="11"/>
      <c r="G31" s="11"/>
      <c r="H31" s="11"/>
    </row>
    <row r="32" spans="1:8" ht="15" customHeight="1">
      <c r="A32" s="2" t="s">
        <v>8</v>
      </c>
      <c r="B32" s="1"/>
      <c r="C32" s="1"/>
    </row>
    <row r="33" spans="2:3" ht="15" customHeight="1">
      <c r="B33" s="1"/>
      <c r="C33" s="1"/>
    </row>
    <row r="34" spans="2:3">
      <c r="B34" s="1"/>
      <c r="C34" s="1"/>
    </row>
    <row r="35" spans="2:3">
      <c r="B35" s="1"/>
      <c r="C35" s="1"/>
    </row>
    <row r="36" spans="2:3">
      <c r="B36" s="1"/>
      <c r="C36" s="1"/>
    </row>
    <row r="44" spans="2:3">
      <c r="B44" s="1"/>
      <c r="C44" s="1"/>
    </row>
    <row r="45" spans="2:3">
      <c r="B45" s="1"/>
      <c r="C45" s="1"/>
    </row>
    <row r="46" spans="2:3">
      <c r="B46" s="1"/>
      <c r="C46" s="1"/>
    </row>
    <row r="47" spans="2:3">
      <c r="B47" s="1"/>
      <c r="C47" s="1"/>
    </row>
    <row r="48" spans="2:3">
      <c r="B48" s="1"/>
      <c r="C48" s="1"/>
    </row>
    <row r="49" spans="2:3">
      <c r="B49" s="1"/>
      <c r="C49" s="1"/>
    </row>
    <row r="50" spans="2:3">
      <c r="B50" s="1"/>
      <c r="C50" s="1"/>
    </row>
    <row r="51" spans="2:3">
      <c r="B51" s="1"/>
      <c r="C51" s="1"/>
    </row>
    <row r="52" spans="2:3">
      <c r="B52" s="1"/>
      <c r="C52" s="1"/>
    </row>
    <row r="53" spans="2:3">
      <c r="B53" s="1"/>
      <c r="C53" s="1"/>
    </row>
    <row r="54" spans="2:3">
      <c r="B54" s="1"/>
      <c r="C54" s="1"/>
    </row>
    <row r="55" spans="2:3">
      <c r="B55" s="1"/>
      <c r="C55" s="1"/>
    </row>
    <row r="56" spans="2:3">
      <c r="B56" s="1"/>
      <c r="C56" s="1"/>
    </row>
    <row r="57" spans="2:3">
      <c r="B57" s="1"/>
      <c r="C57" s="1"/>
    </row>
    <row r="58" spans="2:3">
      <c r="B58" s="1"/>
      <c r="C58" s="1"/>
    </row>
    <row r="59" spans="2:3">
      <c r="B59" s="1"/>
      <c r="C59" s="1"/>
    </row>
    <row r="60" spans="2:3">
      <c r="B60" s="1"/>
      <c r="C60" s="1"/>
    </row>
    <row r="61" spans="2:3">
      <c r="B61" s="1"/>
      <c r="C61" s="1"/>
    </row>
    <row r="62" spans="2:3">
      <c r="B62" s="1"/>
      <c r="C62" s="1"/>
    </row>
    <row r="63" spans="2:3">
      <c r="B63" s="1"/>
      <c r="C63" s="1"/>
    </row>
    <row r="64" spans="2:3">
      <c r="B64" s="1"/>
      <c r="C64" s="1"/>
    </row>
    <row r="65" spans="2:3">
      <c r="B65" s="1"/>
      <c r="C65" s="1"/>
    </row>
    <row r="66" spans="2:3">
      <c r="B66" s="1"/>
      <c r="C66" s="1"/>
    </row>
    <row r="67" spans="2:3">
      <c r="B67" s="1"/>
      <c r="C67" s="1"/>
    </row>
    <row r="68" spans="2:3">
      <c r="B68" s="1"/>
      <c r="C68" s="1"/>
    </row>
    <row r="69" spans="2:3">
      <c r="B69" s="1"/>
      <c r="C69" s="1"/>
    </row>
    <row r="70" spans="2:3">
      <c r="B70" s="1"/>
      <c r="C70" s="1"/>
    </row>
    <row r="71" spans="2:3">
      <c r="B71" s="1"/>
      <c r="C71" s="1"/>
    </row>
    <row r="72" spans="2:3">
      <c r="B72" s="1"/>
      <c r="C72" s="1"/>
    </row>
    <row r="73" spans="2:3">
      <c r="B73" s="1"/>
      <c r="C73" s="1"/>
    </row>
    <row r="74" spans="2:3">
      <c r="B74" s="1"/>
      <c r="C74" s="1"/>
    </row>
    <row r="75" spans="2:3">
      <c r="B75" s="1"/>
      <c r="C75" s="1"/>
    </row>
    <row r="76" spans="2:3">
      <c r="B76" s="1"/>
      <c r="C76" s="1"/>
    </row>
    <row r="77" spans="2:3">
      <c r="B77" s="1"/>
      <c r="C77" s="1"/>
    </row>
    <row r="78" spans="2:3">
      <c r="B78" s="1"/>
      <c r="C78" s="1"/>
    </row>
    <row r="79" spans="2:3">
      <c r="B79" s="1"/>
      <c r="C79" s="1"/>
    </row>
    <row r="80" spans="2:3">
      <c r="B80" s="1"/>
      <c r="C80" s="1"/>
    </row>
    <row r="81" spans="2:3">
      <c r="B81" s="1"/>
      <c r="C81" s="1"/>
    </row>
    <row r="82" spans="2:3">
      <c r="B82" s="1"/>
      <c r="C82" s="1"/>
    </row>
    <row r="83" spans="2:3">
      <c r="B83" s="1"/>
      <c r="C83" s="1"/>
    </row>
    <row r="84" spans="2:3">
      <c r="B84" s="1"/>
      <c r="C84" s="1"/>
    </row>
    <row r="85" spans="2:3">
      <c r="B85" s="1"/>
      <c r="C85" s="1"/>
    </row>
    <row r="86" spans="2:3">
      <c r="B86" s="1"/>
      <c r="C86" s="1"/>
    </row>
    <row r="87" spans="2:3">
      <c r="B87" s="1"/>
      <c r="C87" s="1"/>
    </row>
    <row r="88" spans="2:3">
      <c r="B88" s="1"/>
      <c r="C88" s="1"/>
    </row>
    <row r="89" spans="2:3">
      <c r="B89" s="1"/>
      <c r="C89" s="1"/>
    </row>
    <row r="90" spans="2:3">
      <c r="B90" s="1"/>
      <c r="C90" s="1"/>
    </row>
    <row r="91" spans="2:3">
      <c r="B91" s="1"/>
      <c r="C91" s="1"/>
    </row>
    <row r="92" spans="2:3">
      <c r="B92" s="1"/>
      <c r="C92" s="1"/>
    </row>
    <row r="93" spans="2:3">
      <c r="B93" s="1"/>
      <c r="C93" s="1"/>
    </row>
    <row r="94" spans="2:3">
      <c r="B94" s="1"/>
      <c r="C94" s="1"/>
    </row>
    <row r="95" spans="2:3">
      <c r="B95" s="1"/>
      <c r="C95" s="1"/>
    </row>
    <row r="96" spans="2:3">
      <c r="B96" s="1"/>
      <c r="C96" s="1"/>
    </row>
    <row r="97" spans="2:3">
      <c r="B97" s="1"/>
      <c r="C97" s="1"/>
    </row>
    <row r="98" spans="2:3">
      <c r="B98" s="1"/>
      <c r="C98" s="1"/>
    </row>
    <row r="99" spans="2:3">
      <c r="B99" s="1"/>
      <c r="C99" s="1"/>
    </row>
    <row r="100" spans="2:3">
      <c r="B100" s="1"/>
      <c r="C100" s="1"/>
    </row>
    <row r="101" spans="2:3">
      <c r="B101" s="1"/>
      <c r="C101" s="1"/>
    </row>
    <row r="102" spans="2:3">
      <c r="B102" s="1"/>
      <c r="C102" s="1"/>
    </row>
    <row r="103" spans="2:3">
      <c r="B103" s="1"/>
      <c r="C103" s="1"/>
    </row>
    <row r="104" spans="2:3">
      <c r="B104" s="1"/>
      <c r="C104" s="1"/>
    </row>
    <row r="105" spans="2:3">
      <c r="B105" s="1"/>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c r="C124" s="1"/>
    </row>
    <row r="125" spans="2:3">
      <c r="B125" s="1"/>
      <c r="C125" s="1"/>
    </row>
    <row r="126" spans="2:3">
      <c r="B126" s="1"/>
      <c r="C126" s="1"/>
    </row>
    <row r="127" spans="2:3">
      <c r="B127" s="1"/>
      <c r="C127" s="1"/>
    </row>
    <row r="128" spans="2:3">
      <c r="B128" s="1"/>
      <c r="C128" s="1"/>
    </row>
    <row r="129" spans="2:3">
      <c r="B129" s="1"/>
      <c r="C129" s="1"/>
    </row>
    <row r="130" spans="2:3">
      <c r="B130" s="1"/>
      <c r="C130" s="1"/>
    </row>
    <row r="131" spans="2:3">
      <c r="B131" s="1"/>
      <c r="C131" s="1"/>
    </row>
    <row r="132" spans="2:3">
      <c r="B132" s="1"/>
      <c r="C132" s="1"/>
    </row>
    <row r="133" spans="2:3">
      <c r="B133" s="1"/>
      <c r="C133" s="1"/>
    </row>
    <row r="134" spans="2:3">
      <c r="B134" s="1"/>
      <c r="C134" s="1"/>
    </row>
    <row r="135" spans="2:3">
      <c r="B135" s="1"/>
      <c r="C135" s="1"/>
    </row>
  </sheetData>
  <mergeCells count="17">
    <mergeCell ref="B22:C22"/>
    <mergeCell ref="B23:C23"/>
    <mergeCell ref="B29:C29"/>
    <mergeCell ref="B30:C30"/>
    <mergeCell ref="B26:C26"/>
    <mergeCell ref="B27:C27"/>
    <mergeCell ref="B28:C28"/>
    <mergeCell ref="B24:C24"/>
    <mergeCell ref="B25:C25"/>
    <mergeCell ref="B20:C20"/>
    <mergeCell ref="B21:C21"/>
    <mergeCell ref="C1:E1"/>
    <mergeCell ref="F3:H3"/>
    <mergeCell ref="C16:F16"/>
    <mergeCell ref="A18:H18"/>
    <mergeCell ref="B19:C19"/>
    <mergeCell ref="A12:H12"/>
  </mergeCells>
  <phoneticPr fontId="3"/>
  <pageMargins left="0.98425196850393704" right="0.59055118110236227" top="0.98425196850393704" bottom="0.98425196850393704" header="0.51181102362204722" footer="0.51181102362204722"/>
  <pageSetup paperSize="9" scale="96"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
  <sheetViews>
    <sheetView showZeros="0" zoomScaleNormal="100" workbookViewId="0">
      <selection activeCell="G29" sqref="G29"/>
    </sheetView>
  </sheetViews>
  <sheetFormatPr defaultRowHeight="13.5"/>
  <cols>
    <col min="1" max="1" width="23.25" style="2" customWidth="1"/>
    <col min="2" max="2" width="12" style="2" customWidth="1"/>
    <col min="3" max="3" width="8.25" style="2" customWidth="1"/>
    <col min="4" max="4" width="6.125" style="2" customWidth="1"/>
    <col min="5" max="5" width="7.625" style="2" customWidth="1"/>
    <col min="6" max="6" width="8.625" style="2" customWidth="1"/>
    <col min="7" max="7" width="13" style="2" customWidth="1"/>
    <col min="8" max="8" width="9.75" style="2" customWidth="1"/>
    <col min="9" max="16384" width="9" style="2"/>
  </cols>
  <sheetData>
    <row r="1" spans="1:9" ht="42.75" thickBot="1">
      <c r="B1" s="6"/>
      <c r="C1" s="84" t="s">
        <v>127</v>
      </c>
      <c r="D1" s="84"/>
      <c r="E1" s="84"/>
    </row>
    <row r="3" spans="1:9" ht="13.5" customHeight="1">
      <c r="F3" s="85" t="s">
        <v>62</v>
      </c>
      <c r="G3" s="85"/>
      <c r="H3" s="85"/>
      <c r="I3" s="1"/>
    </row>
    <row r="4" spans="1:9" ht="24.95" customHeight="1">
      <c r="A4" s="80"/>
      <c r="B4" s="81" t="s">
        <v>1</v>
      </c>
    </row>
    <row r="6" spans="1:9" ht="18.75">
      <c r="B6" s="22"/>
      <c r="D6" s="78" t="s">
        <v>2</v>
      </c>
    </row>
    <row r="7" spans="1:9" ht="14.25">
      <c r="D7" s="79"/>
    </row>
    <row r="8" spans="1:9" ht="18.75">
      <c r="B8" s="22"/>
      <c r="D8" s="78" t="s">
        <v>3</v>
      </c>
    </row>
    <row r="9" spans="1:9" ht="14.25">
      <c r="D9" s="79"/>
    </row>
    <row r="10" spans="1:9" ht="18.75">
      <c r="B10" s="22"/>
      <c r="D10" s="78" t="s">
        <v>4</v>
      </c>
    </row>
    <row r="12" spans="1:9" ht="17.25">
      <c r="A12" s="92" t="s">
        <v>83</v>
      </c>
      <c r="B12" s="92"/>
      <c r="C12" s="92"/>
      <c r="D12" s="92"/>
      <c r="E12" s="92"/>
    </row>
    <row r="14" spans="1:9">
      <c r="A14" s="1" t="s">
        <v>63</v>
      </c>
      <c r="D14" s="2" t="s">
        <v>194</v>
      </c>
      <c r="F14" s="21"/>
      <c r="G14" s="7"/>
    </row>
    <row r="15" spans="1:9">
      <c r="A15" s="1"/>
      <c r="B15" s="21"/>
      <c r="C15" s="7"/>
      <c r="D15" s="21"/>
      <c r="F15" s="5"/>
      <c r="G15" s="7"/>
    </row>
    <row r="16" spans="1:9" ht="33" customHeight="1">
      <c r="B16" s="30" t="s">
        <v>9</v>
      </c>
      <c r="C16" s="86">
        <f>G30</f>
        <v>0</v>
      </c>
      <c r="D16" s="86"/>
      <c r="E16" s="86"/>
      <c r="F16" s="86"/>
    </row>
    <row r="18" spans="1:8" ht="11.25" customHeight="1">
      <c r="A18" s="87"/>
      <c r="B18" s="87"/>
      <c r="C18" s="87"/>
      <c r="D18" s="87"/>
      <c r="E18" s="87"/>
      <c r="F18" s="87"/>
      <c r="G18" s="87"/>
      <c r="H18" s="87"/>
    </row>
    <row r="19" spans="1:8" s="4" customFormat="1" ht="27.75" customHeight="1">
      <c r="A19" s="23" t="s">
        <v>124</v>
      </c>
      <c r="B19" s="88" t="s">
        <v>125</v>
      </c>
      <c r="C19" s="88"/>
      <c r="D19" s="23" t="s">
        <v>6</v>
      </c>
      <c r="E19" s="23" t="s">
        <v>10</v>
      </c>
      <c r="F19" s="23" t="s">
        <v>11</v>
      </c>
      <c r="G19" s="3" t="s">
        <v>12</v>
      </c>
      <c r="H19" s="23" t="s">
        <v>13</v>
      </c>
    </row>
    <row r="20" spans="1:8" ht="35.1" customHeight="1">
      <c r="A20" s="8"/>
      <c r="B20" s="82"/>
      <c r="C20" s="83"/>
      <c r="D20" s="23"/>
      <c r="E20" s="27"/>
      <c r="F20" s="24"/>
      <c r="G20" s="25">
        <f>E20*F20</f>
        <v>0</v>
      </c>
      <c r="H20" s="31"/>
    </row>
    <row r="21" spans="1:8" ht="35.1" customHeight="1">
      <c r="A21" s="8"/>
      <c r="B21" s="82"/>
      <c r="C21" s="83"/>
      <c r="D21" s="23"/>
      <c r="E21" s="27"/>
      <c r="F21" s="24"/>
      <c r="G21" s="25">
        <f t="shared" ref="G21:G29" si="0">E21*F21</f>
        <v>0</v>
      </c>
      <c r="H21" s="31"/>
    </row>
    <row r="22" spans="1:8" ht="35.1" customHeight="1">
      <c r="A22" s="8"/>
      <c r="B22" s="82"/>
      <c r="C22" s="83"/>
      <c r="D22" s="23"/>
      <c r="E22" s="27"/>
      <c r="F22" s="24"/>
      <c r="G22" s="25">
        <f t="shared" si="0"/>
        <v>0</v>
      </c>
      <c r="H22" s="31"/>
    </row>
    <row r="23" spans="1:8" ht="35.1" customHeight="1">
      <c r="A23" s="8"/>
      <c r="B23" s="82"/>
      <c r="C23" s="83"/>
      <c r="D23" s="23"/>
      <c r="E23" s="27"/>
      <c r="F23" s="24"/>
      <c r="G23" s="25">
        <f t="shared" si="0"/>
        <v>0</v>
      </c>
      <c r="H23" s="31"/>
    </row>
    <row r="24" spans="1:8" ht="35.1" customHeight="1">
      <c r="A24" s="8"/>
      <c r="B24" s="82"/>
      <c r="C24" s="83"/>
      <c r="D24" s="23"/>
      <c r="E24" s="27"/>
      <c r="F24" s="24"/>
      <c r="G24" s="25">
        <f t="shared" si="0"/>
        <v>0</v>
      </c>
      <c r="H24" s="31"/>
    </row>
    <row r="25" spans="1:8" ht="35.1" customHeight="1">
      <c r="A25" s="8"/>
      <c r="B25" s="82"/>
      <c r="C25" s="83"/>
      <c r="D25" s="23"/>
      <c r="E25" s="27"/>
      <c r="F25" s="24"/>
      <c r="G25" s="25">
        <f t="shared" si="0"/>
        <v>0</v>
      </c>
      <c r="H25" s="31"/>
    </row>
    <row r="26" spans="1:8" ht="35.1" customHeight="1">
      <c r="A26" s="8"/>
      <c r="B26" s="82"/>
      <c r="C26" s="83"/>
      <c r="D26" s="23"/>
      <c r="E26" s="27"/>
      <c r="F26" s="24"/>
      <c r="G26" s="25">
        <f t="shared" si="0"/>
        <v>0</v>
      </c>
      <c r="H26" s="31"/>
    </row>
    <row r="27" spans="1:8" ht="35.1" customHeight="1">
      <c r="A27" s="8"/>
      <c r="B27" s="82"/>
      <c r="C27" s="83"/>
      <c r="D27" s="23"/>
      <c r="E27" s="27"/>
      <c r="F27" s="24"/>
      <c r="G27" s="25">
        <f t="shared" si="0"/>
        <v>0</v>
      </c>
      <c r="H27" s="31"/>
    </row>
    <row r="28" spans="1:8" ht="35.1" customHeight="1">
      <c r="A28" s="8"/>
      <c r="B28" s="82"/>
      <c r="C28" s="83"/>
      <c r="D28" s="23"/>
      <c r="E28" s="27"/>
      <c r="F28" s="24"/>
      <c r="G28" s="25">
        <f t="shared" si="0"/>
        <v>0</v>
      </c>
      <c r="H28" s="31"/>
    </row>
    <row r="29" spans="1:8" ht="35.1" customHeight="1">
      <c r="A29" s="8"/>
      <c r="B29" s="82"/>
      <c r="C29" s="83"/>
      <c r="D29" s="23"/>
      <c r="E29" s="27"/>
      <c r="F29" s="24"/>
      <c r="G29" s="25">
        <f t="shared" si="0"/>
        <v>0</v>
      </c>
      <c r="H29" s="31"/>
    </row>
    <row r="30" spans="1:8" ht="35.1" customHeight="1">
      <c r="A30" s="9" t="s">
        <v>14</v>
      </c>
      <c r="B30" s="90"/>
      <c r="C30" s="91"/>
      <c r="D30" s="10"/>
      <c r="E30" s="28"/>
      <c r="F30" s="26"/>
      <c r="G30" s="24">
        <f>SUM(G20:G29)</f>
        <v>0</v>
      </c>
      <c r="H30" s="52"/>
    </row>
    <row r="31" spans="1:8" ht="15" customHeight="1">
      <c r="A31" s="19"/>
      <c r="B31" s="12"/>
      <c r="C31" s="12"/>
      <c r="D31" s="11"/>
      <c r="E31" s="11"/>
      <c r="F31" s="11"/>
      <c r="G31" s="11"/>
      <c r="H31" s="11"/>
    </row>
    <row r="32" spans="1:8" ht="15" customHeight="1">
      <c r="A32" s="2" t="s">
        <v>8</v>
      </c>
      <c r="B32" s="1"/>
      <c r="C32" s="1"/>
    </row>
    <row r="33" spans="2:3" ht="15" customHeight="1">
      <c r="B33" s="1"/>
      <c r="C33" s="1"/>
    </row>
    <row r="34" spans="2:3">
      <c r="B34" s="1"/>
      <c r="C34" s="1"/>
    </row>
    <row r="35" spans="2:3">
      <c r="B35" s="1"/>
      <c r="C35" s="1"/>
    </row>
    <row r="36" spans="2:3">
      <c r="B36" s="1"/>
      <c r="C36" s="1"/>
    </row>
    <row r="44" spans="2:3">
      <c r="B44" s="1"/>
      <c r="C44" s="1"/>
    </row>
    <row r="45" spans="2:3">
      <c r="B45" s="1"/>
      <c r="C45" s="1"/>
    </row>
    <row r="46" spans="2:3">
      <c r="B46" s="1"/>
      <c r="C46" s="1"/>
    </row>
    <row r="47" spans="2:3">
      <c r="B47" s="1"/>
      <c r="C47" s="1"/>
    </row>
    <row r="48" spans="2:3">
      <c r="B48" s="1"/>
      <c r="C48" s="1"/>
    </row>
    <row r="49" spans="2:3">
      <c r="B49" s="1"/>
      <c r="C49" s="1"/>
    </row>
    <row r="50" spans="2:3">
      <c r="B50" s="1"/>
      <c r="C50" s="1"/>
    </row>
    <row r="51" spans="2:3">
      <c r="B51" s="1"/>
      <c r="C51" s="1"/>
    </row>
    <row r="52" spans="2:3">
      <c r="B52" s="1"/>
      <c r="C52" s="1"/>
    </row>
    <row r="53" spans="2:3">
      <c r="B53" s="1"/>
      <c r="C53" s="1"/>
    </row>
    <row r="54" spans="2:3">
      <c r="B54" s="1"/>
      <c r="C54" s="1"/>
    </row>
    <row r="55" spans="2:3">
      <c r="B55" s="1"/>
      <c r="C55" s="1"/>
    </row>
    <row r="56" spans="2:3">
      <c r="B56" s="1"/>
      <c r="C56" s="1"/>
    </row>
    <row r="57" spans="2:3">
      <c r="B57" s="1"/>
      <c r="C57" s="1"/>
    </row>
    <row r="58" spans="2:3">
      <c r="B58" s="1"/>
      <c r="C58" s="1"/>
    </row>
    <row r="59" spans="2:3">
      <c r="B59" s="1"/>
      <c r="C59" s="1"/>
    </row>
    <row r="60" spans="2:3">
      <c r="B60" s="1"/>
      <c r="C60" s="1"/>
    </row>
    <row r="61" spans="2:3">
      <c r="B61" s="1"/>
      <c r="C61" s="1"/>
    </row>
    <row r="62" spans="2:3">
      <c r="B62" s="1"/>
      <c r="C62" s="1"/>
    </row>
    <row r="63" spans="2:3">
      <c r="B63" s="1"/>
      <c r="C63" s="1"/>
    </row>
    <row r="64" spans="2:3">
      <c r="B64" s="1"/>
      <c r="C64" s="1"/>
    </row>
    <row r="65" spans="2:3">
      <c r="B65" s="1"/>
      <c r="C65" s="1"/>
    </row>
    <row r="66" spans="2:3">
      <c r="B66" s="1"/>
      <c r="C66" s="1"/>
    </row>
    <row r="67" spans="2:3">
      <c r="B67" s="1"/>
      <c r="C67" s="1"/>
    </row>
    <row r="68" spans="2:3">
      <c r="B68" s="1"/>
      <c r="C68" s="1"/>
    </row>
    <row r="69" spans="2:3">
      <c r="B69" s="1"/>
      <c r="C69" s="1"/>
    </row>
    <row r="70" spans="2:3">
      <c r="B70" s="1"/>
      <c r="C70" s="1"/>
    </row>
    <row r="71" spans="2:3">
      <c r="B71" s="1"/>
      <c r="C71" s="1"/>
    </row>
    <row r="72" spans="2:3">
      <c r="B72" s="1"/>
      <c r="C72" s="1"/>
    </row>
    <row r="73" spans="2:3">
      <c r="B73" s="1"/>
      <c r="C73" s="1"/>
    </row>
    <row r="74" spans="2:3">
      <c r="B74" s="1"/>
      <c r="C74" s="1"/>
    </row>
    <row r="75" spans="2:3">
      <c r="B75" s="1"/>
      <c r="C75" s="1"/>
    </row>
    <row r="76" spans="2:3">
      <c r="B76" s="1"/>
      <c r="C76" s="1"/>
    </row>
    <row r="77" spans="2:3">
      <c r="B77" s="1"/>
      <c r="C77" s="1"/>
    </row>
    <row r="78" spans="2:3">
      <c r="B78" s="1"/>
      <c r="C78" s="1"/>
    </row>
    <row r="79" spans="2:3">
      <c r="B79" s="1"/>
      <c r="C79" s="1"/>
    </row>
    <row r="80" spans="2:3">
      <c r="B80" s="1"/>
      <c r="C80" s="1"/>
    </row>
    <row r="81" spans="2:3">
      <c r="B81" s="1"/>
      <c r="C81" s="1"/>
    </row>
    <row r="82" spans="2:3">
      <c r="B82" s="1"/>
      <c r="C82" s="1"/>
    </row>
    <row r="83" spans="2:3">
      <c r="B83" s="1"/>
      <c r="C83" s="1"/>
    </row>
    <row r="84" spans="2:3">
      <c r="B84" s="1"/>
      <c r="C84" s="1"/>
    </row>
    <row r="85" spans="2:3">
      <c r="B85" s="1"/>
      <c r="C85" s="1"/>
    </row>
    <row r="86" spans="2:3">
      <c r="B86" s="1"/>
      <c r="C86" s="1"/>
    </row>
    <row r="87" spans="2:3">
      <c r="B87" s="1"/>
      <c r="C87" s="1"/>
    </row>
    <row r="88" spans="2:3">
      <c r="B88" s="1"/>
      <c r="C88" s="1"/>
    </row>
    <row r="89" spans="2:3">
      <c r="B89" s="1"/>
      <c r="C89" s="1"/>
    </row>
    <row r="90" spans="2:3">
      <c r="B90" s="1"/>
      <c r="C90" s="1"/>
    </row>
    <row r="91" spans="2:3">
      <c r="B91" s="1"/>
      <c r="C91" s="1"/>
    </row>
    <row r="92" spans="2:3">
      <c r="B92" s="1"/>
      <c r="C92" s="1"/>
    </row>
    <row r="93" spans="2:3">
      <c r="B93" s="1"/>
      <c r="C93" s="1"/>
    </row>
    <row r="94" spans="2:3">
      <c r="B94" s="1"/>
      <c r="C94" s="1"/>
    </row>
    <row r="95" spans="2:3">
      <c r="B95" s="1"/>
      <c r="C95" s="1"/>
    </row>
    <row r="96" spans="2:3">
      <c r="B96" s="1"/>
      <c r="C96" s="1"/>
    </row>
    <row r="97" spans="2:3">
      <c r="B97" s="1"/>
      <c r="C97" s="1"/>
    </row>
    <row r="98" spans="2:3">
      <c r="B98" s="1"/>
      <c r="C98" s="1"/>
    </row>
    <row r="99" spans="2:3">
      <c r="B99" s="1"/>
      <c r="C99" s="1"/>
    </row>
    <row r="100" spans="2:3">
      <c r="B100" s="1"/>
      <c r="C100" s="1"/>
    </row>
    <row r="101" spans="2:3">
      <c r="B101" s="1"/>
      <c r="C101" s="1"/>
    </row>
    <row r="102" spans="2:3">
      <c r="B102" s="1"/>
      <c r="C102" s="1"/>
    </row>
    <row r="103" spans="2:3">
      <c r="B103" s="1"/>
      <c r="C103" s="1"/>
    </row>
    <row r="104" spans="2:3">
      <c r="B104" s="1"/>
      <c r="C104" s="1"/>
    </row>
    <row r="105" spans="2:3">
      <c r="B105" s="1"/>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c r="C124" s="1"/>
    </row>
    <row r="125" spans="2:3">
      <c r="B125" s="1"/>
      <c r="C125" s="1"/>
    </row>
    <row r="126" spans="2:3">
      <c r="B126" s="1"/>
      <c r="C126" s="1"/>
    </row>
    <row r="127" spans="2:3">
      <c r="B127" s="1"/>
      <c r="C127" s="1"/>
    </row>
    <row r="128" spans="2:3">
      <c r="B128" s="1"/>
      <c r="C128" s="1"/>
    </row>
    <row r="129" spans="2:3">
      <c r="B129" s="1"/>
      <c r="C129" s="1"/>
    </row>
    <row r="130" spans="2:3">
      <c r="B130" s="1"/>
      <c r="C130" s="1"/>
    </row>
    <row r="131" spans="2:3">
      <c r="B131" s="1"/>
      <c r="C131" s="1"/>
    </row>
    <row r="132" spans="2:3">
      <c r="B132" s="1"/>
      <c r="C132" s="1"/>
    </row>
    <row r="133" spans="2:3">
      <c r="B133" s="1"/>
      <c r="C133" s="1"/>
    </row>
    <row r="134" spans="2:3">
      <c r="B134" s="1"/>
      <c r="C134" s="1"/>
    </row>
    <row r="135" spans="2:3">
      <c r="B135" s="1"/>
      <c r="C135" s="1"/>
    </row>
  </sheetData>
  <mergeCells count="17">
    <mergeCell ref="B24:C24"/>
    <mergeCell ref="F3:H3"/>
    <mergeCell ref="A12:E12"/>
    <mergeCell ref="C16:F16"/>
    <mergeCell ref="A18:H18"/>
    <mergeCell ref="B19:C19"/>
    <mergeCell ref="B20:C20"/>
    <mergeCell ref="B30:C30"/>
    <mergeCell ref="B26:C26"/>
    <mergeCell ref="B27:C27"/>
    <mergeCell ref="B28:C28"/>
    <mergeCell ref="B29:C29"/>
    <mergeCell ref="C1:E1"/>
    <mergeCell ref="B25:C25"/>
    <mergeCell ref="B21:C21"/>
    <mergeCell ref="B22:C22"/>
    <mergeCell ref="B23:C23"/>
  </mergeCells>
  <phoneticPr fontId="3"/>
  <pageMargins left="0.98425196850393704" right="0.59055118110236227" top="0.98425196850393704" bottom="0.98425196850393704" header="0.51181102362204722" footer="0.51181102362204722"/>
  <pageSetup paperSize="9" scale="96"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showZeros="0" topLeftCell="A22" zoomScaleNormal="100" workbookViewId="0">
      <selection activeCell="G29" sqref="G29"/>
    </sheetView>
  </sheetViews>
  <sheetFormatPr defaultRowHeight="13.5"/>
  <cols>
    <col min="1" max="1" width="23.25" style="2" customWidth="1"/>
    <col min="2" max="2" width="12" style="2" customWidth="1"/>
    <col min="3" max="3" width="8.25" style="2" customWidth="1"/>
    <col min="4" max="4" width="6.125" style="2" customWidth="1"/>
    <col min="5" max="5" width="7.625" style="2" customWidth="1"/>
    <col min="6" max="6" width="8.625" style="2" customWidth="1"/>
    <col min="7" max="7" width="13" style="2" customWidth="1"/>
    <col min="8" max="8" width="9.75" style="2" customWidth="1"/>
    <col min="9" max="16384" width="9" style="2"/>
  </cols>
  <sheetData>
    <row r="1" spans="1:9" ht="42.75" thickBot="1">
      <c r="B1" s="6"/>
      <c r="C1" s="84" t="s">
        <v>127</v>
      </c>
      <c r="D1" s="84"/>
      <c r="E1" s="84"/>
    </row>
    <row r="3" spans="1:9" ht="13.5" customHeight="1">
      <c r="F3" s="85" t="s">
        <v>62</v>
      </c>
      <c r="G3" s="85"/>
      <c r="H3" s="85"/>
      <c r="I3" s="1"/>
    </row>
    <row r="4" spans="1:9" ht="24.95" customHeight="1">
      <c r="A4" s="80"/>
      <c r="B4" s="81" t="s">
        <v>1</v>
      </c>
    </row>
    <row r="6" spans="1:9" ht="18.75">
      <c r="B6" s="22"/>
      <c r="D6" s="78" t="s">
        <v>2</v>
      </c>
    </row>
    <row r="7" spans="1:9" ht="17.25">
      <c r="D7" s="29"/>
    </row>
    <row r="8" spans="1:9" ht="18.75">
      <c r="B8" s="22"/>
      <c r="D8" s="78" t="s">
        <v>3</v>
      </c>
    </row>
    <row r="9" spans="1:9" ht="17.25">
      <c r="D9" s="29"/>
    </row>
    <row r="10" spans="1:9" ht="18.75">
      <c r="B10" s="22"/>
      <c r="D10" s="78" t="s">
        <v>4</v>
      </c>
    </row>
    <row r="12" spans="1:9" ht="17.25">
      <c r="A12" s="92" t="s">
        <v>83</v>
      </c>
      <c r="B12" s="92"/>
      <c r="C12" s="92"/>
      <c r="D12" s="92"/>
      <c r="E12" s="92"/>
    </row>
    <row r="14" spans="1:9">
      <c r="A14" s="1" t="s">
        <v>190</v>
      </c>
      <c r="D14" s="2" t="s">
        <v>191</v>
      </c>
      <c r="F14" s="21"/>
      <c r="G14" s="7"/>
    </row>
    <row r="15" spans="1:9">
      <c r="A15" s="1"/>
      <c r="B15" s="21"/>
      <c r="C15" s="7"/>
      <c r="D15" s="21"/>
      <c r="F15" s="5"/>
      <c r="G15" s="7"/>
    </row>
    <row r="16" spans="1:9" ht="34.5" customHeight="1">
      <c r="B16" s="30" t="s">
        <v>9</v>
      </c>
      <c r="C16" s="86">
        <f>INT(G30)</f>
        <v>0</v>
      </c>
      <c r="D16" s="86"/>
      <c r="E16" s="86"/>
      <c r="F16" s="86"/>
    </row>
    <row r="18" spans="1:8" ht="13.5" customHeight="1">
      <c r="A18" s="87"/>
      <c r="B18" s="87"/>
      <c r="C18" s="87"/>
      <c r="D18" s="87"/>
      <c r="E18" s="87"/>
      <c r="F18" s="87"/>
      <c r="G18" s="87"/>
      <c r="H18" s="87"/>
    </row>
    <row r="19" spans="1:8" s="4" customFormat="1" ht="27.75" customHeight="1">
      <c r="A19" s="23" t="s">
        <v>123</v>
      </c>
      <c r="B19" s="88" t="s">
        <v>125</v>
      </c>
      <c r="C19" s="88"/>
      <c r="D19" s="23" t="s">
        <v>6</v>
      </c>
      <c r="E19" s="23" t="s">
        <v>10</v>
      </c>
      <c r="F19" s="23" t="s">
        <v>11</v>
      </c>
      <c r="G19" s="3" t="s">
        <v>12</v>
      </c>
      <c r="H19" s="23" t="s">
        <v>13</v>
      </c>
    </row>
    <row r="20" spans="1:8" ht="35.1" customHeight="1">
      <c r="A20" s="8"/>
      <c r="B20" s="82"/>
      <c r="C20" s="83"/>
      <c r="D20" s="23"/>
      <c r="E20" s="27"/>
      <c r="F20" s="24"/>
      <c r="G20" s="25">
        <f>E20*F20</f>
        <v>0</v>
      </c>
      <c r="H20" s="31"/>
    </row>
    <row r="21" spans="1:8" ht="35.1" customHeight="1">
      <c r="A21" s="8"/>
      <c r="B21" s="82"/>
      <c r="C21" s="83"/>
      <c r="D21" s="23"/>
      <c r="E21" s="27"/>
      <c r="F21" s="24"/>
      <c r="G21" s="25">
        <f t="shared" ref="G21:G27" si="0">E21*F21</f>
        <v>0</v>
      </c>
      <c r="H21" s="31"/>
    </row>
    <row r="22" spans="1:8" ht="35.1" customHeight="1">
      <c r="A22" s="8"/>
      <c r="B22" s="82"/>
      <c r="C22" s="83"/>
      <c r="D22" s="23"/>
      <c r="E22" s="27"/>
      <c r="F22" s="24"/>
      <c r="G22" s="25">
        <f t="shared" si="0"/>
        <v>0</v>
      </c>
      <c r="H22" s="31"/>
    </row>
    <row r="23" spans="1:8" ht="35.1" customHeight="1">
      <c r="A23" s="8"/>
      <c r="B23" s="82"/>
      <c r="C23" s="83"/>
      <c r="D23" s="23"/>
      <c r="E23" s="27"/>
      <c r="F23" s="24"/>
      <c r="G23" s="25">
        <f t="shared" si="0"/>
        <v>0</v>
      </c>
      <c r="H23" s="31"/>
    </row>
    <row r="24" spans="1:8" ht="35.1" customHeight="1">
      <c r="A24" s="8"/>
      <c r="B24" s="82"/>
      <c r="C24" s="83"/>
      <c r="D24" s="23"/>
      <c r="E24" s="27"/>
      <c r="F24" s="24"/>
      <c r="G24" s="25">
        <f t="shared" si="0"/>
        <v>0</v>
      </c>
      <c r="H24" s="31"/>
    </row>
    <row r="25" spans="1:8" ht="35.1" customHeight="1">
      <c r="A25" s="8"/>
      <c r="B25" s="82"/>
      <c r="C25" s="83"/>
      <c r="D25" s="23"/>
      <c r="E25" s="27"/>
      <c r="F25" s="24"/>
      <c r="G25" s="25">
        <f t="shared" si="0"/>
        <v>0</v>
      </c>
      <c r="H25" s="31"/>
    </row>
    <row r="26" spans="1:8" ht="35.1" customHeight="1">
      <c r="A26" s="8"/>
      <c r="B26" s="82"/>
      <c r="C26" s="83"/>
      <c r="D26" s="23"/>
      <c r="E26" s="27"/>
      <c r="F26" s="24"/>
      <c r="G26" s="25">
        <f t="shared" si="0"/>
        <v>0</v>
      </c>
      <c r="H26" s="31"/>
    </row>
    <row r="27" spans="1:8" ht="35.1" customHeight="1">
      <c r="A27" s="8"/>
      <c r="B27" s="82"/>
      <c r="C27" s="83"/>
      <c r="D27" s="23"/>
      <c r="E27" s="27"/>
      <c r="F27" s="24"/>
      <c r="G27" s="25">
        <f t="shared" si="0"/>
        <v>0</v>
      </c>
      <c r="H27" s="31"/>
    </row>
    <row r="28" spans="1:8" ht="35.1" customHeight="1">
      <c r="A28" s="9"/>
      <c r="B28" s="90"/>
      <c r="C28" s="91"/>
      <c r="D28" s="10"/>
      <c r="E28" s="28"/>
      <c r="F28" s="26"/>
      <c r="G28" s="24">
        <f>SUM(G20:G27)</f>
        <v>0</v>
      </c>
      <c r="H28" s="52"/>
    </row>
    <row r="29" spans="1:8" ht="35.1" customHeight="1">
      <c r="A29" s="53"/>
      <c r="B29" s="82"/>
      <c r="C29" s="83"/>
      <c r="D29" s="23"/>
      <c r="E29" s="27"/>
      <c r="F29" s="24"/>
      <c r="G29" s="25">
        <f>INT(G28*0.08)</f>
        <v>0</v>
      </c>
      <c r="H29" s="31"/>
    </row>
    <row r="30" spans="1:8" ht="34.5" customHeight="1">
      <c r="A30" s="53" t="s">
        <v>86</v>
      </c>
      <c r="B30" s="82"/>
      <c r="C30" s="83"/>
      <c r="D30" s="23"/>
      <c r="E30" s="27"/>
      <c r="F30" s="24"/>
      <c r="G30" s="25">
        <f>G28+G29</f>
        <v>0</v>
      </c>
      <c r="H30" s="31"/>
    </row>
    <row r="31" spans="1:8" ht="21.75" customHeight="1">
      <c r="A31" s="2" t="s">
        <v>8</v>
      </c>
      <c r="B31" s="1"/>
      <c r="C31" s="1"/>
    </row>
    <row r="32" spans="1:8" ht="15" customHeight="1">
      <c r="B32" s="1"/>
      <c r="C32" s="1"/>
    </row>
    <row r="33" spans="2:3">
      <c r="B33" s="1"/>
      <c r="C33" s="1"/>
    </row>
    <row r="34" spans="2:3">
      <c r="B34" s="1"/>
      <c r="C34" s="1"/>
    </row>
    <row r="35" spans="2:3">
      <c r="B35" s="1"/>
      <c r="C35" s="1"/>
    </row>
    <row r="43" spans="2:3">
      <c r="B43" s="1"/>
      <c r="C43" s="1"/>
    </row>
    <row r="44" spans="2:3">
      <c r="B44" s="1"/>
      <c r="C44" s="1"/>
    </row>
    <row r="45" spans="2:3">
      <c r="B45" s="1"/>
      <c r="C45" s="1"/>
    </row>
    <row r="46" spans="2:3">
      <c r="B46" s="1"/>
      <c r="C46" s="1"/>
    </row>
    <row r="47" spans="2:3">
      <c r="B47" s="1"/>
      <c r="C47" s="1"/>
    </row>
    <row r="48" spans="2:3">
      <c r="B48" s="1"/>
      <c r="C48" s="1"/>
    </row>
    <row r="49" spans="2:3">
      <c r="B49" s="1"/>
      <c r="C49" s="1"/>
    </row>
    <row r="50" spans="2:3">
      <c r="B50" s="1"/>
      <c r="C50" s="1"/>
    </row>
    <row r="51" spans="2:3">
      <c r="B51" s="1"/>
      <c r="C51" s="1"/>
    </row>
    <row r="52" spans="2:3">
      <c r="B52" s="1"/>
      <c r="C52" s="1"/>
    </row>
    <row r="53" spans="2:3">
      <c r="B53" s="1"/>
      <c r="C53" s="1"/>
    </row>
    <row r="54" spans="2:3">
      <c r="B54" s="1"/>
      <c r="C54" s="1"/>
    </row>
    <row r="55" spans="2:3">
      <c r="B55" s="1"/>
      <c r="C55" s="1"/>
    </row>
    <row r="56" spans="2:3">
      <c r="B56" s="1"/>
      <c r="C56" s="1"/>
    </row>
    <row r="57" spans="2:3">
      <c r="B57" s="1"/>
      <c r="C57" s="1"/>
    </row>
    <row r="58" spans="2:3">
      <c r="B58" s="1"/>
      <c r="C58" s="1"/>
    </row>
    <row r="59" spans="2:3">
      <c r="B59" s="1"/>
      <c r="C59" s="1"/>
    </row>
    <row r="60" spans="2:3">
      <c r="B60" s="1"/>
      <c r="C60" s="1"/>
    </row>
    <row r="61" spans="2:3">
      <c r="B61" s="1"/>
      <c r="C61" s="1"/>
    </row>
    <row r="62" spans="2:3">
      <c r="B62" s="1"/>
      <c r="C62" s="1"/>
    </row>
    <row r="63" spans="2:3">
      <c r="B63" s="1"/>
      <c r="C63" s="1"/>
    </row>
    <row r="64" spans="2:3">
      <c r="B64" s="1"/>
      <c r="C64" s="1"/>
    </row>
    <row r="65" spans="2:3">
      <c r="B65" s="1"/>
      <c r="C65" s="1"/>
    </row>
    <row r="66" spans="2:3">
      <c r="B66" s="1"/>
      <c r="C66" s="1"/>
    </row>
    <row r="67" spans="2:3">
      <c r="B67" s="1"/>
      <c r="C67" s="1"/>
    </row>
    <row r="68" spans="2:3">
      <c r="B68" s="1"/>
      <c r="C68" s="1"/>
    </row>
    <row r="69" spans="2:3">
      <c r="B69" s="1"/>
      <c r="C69" s="1"/>
    </row>
    <row r="70" spans="2:3">
      <c r="B70" s="1"/>
      <c r="C70" s="1"/>
    </row>
    <row r="71" spans="2:3">
      <c r="B71" s="1"/>
      <c r="C71" s="1"/>
    </row>
    <row r="72" spans="2:3">
      <c r="B72" s="1"/>
      <c r="C72" s="1"/>
    </row>
    <row r="73" spans="2:3">
      <c r="B73" s="1"/>
      <c r="C73" s="1"/>
    </row>
    <row r="74" spans="2:3">
      <c r="B74" s="1"/>
      <c r="C74" s="1"/>
    </row>
    <row r="75" spans="2:3">
      <c r="B75" s="1"/>
      <c r="C75" s="1"/>
    </row>
    <row r="76" spans="2:3">
      <c r="B76" s="1"/>
      <c r="C76" s="1"/>
    </row>
    <row r="77" spans="2:3">
      <c r="B77" s="1"/>
      <c r="C77" s="1"/>
    </row>
    <row r="78" spans="2:3">
      <c r="B78" s="1"/>
      <c r="C78" s="1"/>
    </row>
    <row r="79" spans="2:3">
      <c r="B79" s="1"/>
      <c r="C79" s="1"/>
    </row>
    <row r="80" spans="2:3">
      <c r="B80" s="1"/>
      <c r="C80" s="1"/>
    </row>
    <row r="81" spans="2:3">
      <c r="B81" s="1"/>
      <c r="C81" s="1"/>
    </row>
    <row r="82" spans="2:3">
      <c r="B82" s="1"/>
      <c r="C82" s="1"/>
    </row>
    <row r="83" spans="2:3">
      <c r="B83" s="1"/>
      <c r="C83" s="1"/>
    </row>
    <row r="84" spans="2:3">
      <c r="B84" s="1"/>
      <c r="C84" s="1"/>
    </row>
    <row r="85" spans="2:3">
      <c r="B85" s="1"/>
      <c r="C85" s="1"/>
    </row>
    <row r="86" spans="2:3">
      <c r="B86" s="1"/>
      <c r="C86" s="1"/>
    </row>
    <row r="87" spans="2:3">
      <c r="B87" s="1"/>
      <c r="C87" s="1"/>
    </row>
    <row r="88" spans="2:3">
      <c r="B88" s="1"/>
      <c r="C88" s="1"/>
    </row>
    <row r="89" spans="2:3">
      <c r="B89" s="1"/>
      <c r="C89" s="1"/>
    </row>
    <row r="90" spans="2:3">
      <c r="B90" s="1"/>
      <c r="C90" s="1"/>
    </row>
    <row r="91" spans="2:3">
      <c r="B91" s="1"/>
      <c r="C91" s="1"/>
    </row>
    <row r="92" spans="2:3">
      <c r="B92" s="1"/>
      <c r="C92" s="1"/>
    </row>
    <row r="93" spans="2:3">
      <c r="B93" s="1"/>
      <c r="C93" s="1"/>
    </row>
    <row r="94" spans="2:3">
      <c r="B94" s="1"/>
      <c r="C94" s="1"/>
    </row>
    <row r="95" spans="2:3">
      <c r="B95" s="1"/>
      <c r="C95" s="1"/>
    </row>
    <row r="96" spans="2:3">
      <c r="B96" s="1"/>
      <c r="C96" s="1"/>
    </row>
    <row r="97" spans="2:3">
      <c r="B97" s="1"/>
      <c r="C97" s="1"/>
    </row>
    <row r="98" spans="2:3">
      <c r="B98" s="1"/>
      <c r="C98" s="1"/>
    </row>
    <row r="99" spans="2:3">
      <c r="B99" s="1"/>
      <c r="C99" s="1"/>
    </row>
    <row r="100" spans="2:3">
      <c r="B100" s="1"/>
      <c r="C100" s="1"/>
    </row>
    <row r="101" spans="2:3">
      <c r="B101" s="1"/>
      <c r="C101" s="1"/>
    </row>
    <row r="102" spans="2:3">
      <c r="B102" s="1"/>
      <c r="C102" s="1"/>
    </row>
    <row r="103" spans="2:3">
      <c r="B103" s="1"/>
      <c r="C103" s="1"/>
    </row>
    <row r="104" spans="2:3">
      <c r="B104" s="1"/>
      <c r="C104" s="1"/>
    </row>
    <row r="105" spans="2:3">
      <c r="B105" s="1"/>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c r="C124" s="1"/>
    </row>
    <row r="125" spans="2:3">
      <c r="B125" s="1"/>
      <c r="C125" s="1"/>
    </row>
    <row r="126" spans="2:3">
      <c r="B126" s="1"/>
      <c r="C126" s="1"/>
    </row>
    <row r="127" spans="2:3">
      <c r="B127" s="1"/>
      <c r="C127" s="1"/>
    </row>
    <row r="128" spans="2:3">
      <c r="B128" s="1"/>
      <c r="C128" s="1"/>
    </row>
    <row r="129" spans="2:3">
      <c r="B129" s="1"/>
      <c r="C129" s="1"/>
    </row>
    <row r="130" spans="2:3">
      <c r="B130" s="1"/>
      <c r="C130" s="1"/>
    </row>
    <row r="131" spans="2:3">
      <c r="B131" s="1"/>
      <c r="C131" s="1"/>
    </row>
    <row r="132" spans="2:3">
      <c r="B132" s="1"/>
      <c r="C132" s="1"/>
    </row>
    <row r="133" spans="2:3">
      <c r="B133" s="1"/>
      <c r="C133" s="1"/>
    </row>
    <row r="134" spans="2:3">
      <c r="B134" s="1"/>
      <c r="C134" s="1"/>
    </row>
  </sheetData>
  <mergeCells count="17">
    <mergeCell ref="B23:C23"/>
    <mergeCell ref="B24:C24"/>
    <mergeCell ref="B26:C26"/>
    <mergeCell ref="B27:C27"/>
    <mergeCell ref="B28:C28"/>
    <mergeCell ref="B30:C30"/>
    <mergeCell ref="B29:C29"/>
    <mergeCell ref="B25:C25"/>
    <mergeCell ref="B20:C20"/>
    <mergeCell ref="B21:C21"/>
    <mergeCell ref="B22:C22"/>
    <mergeCell ref="C1:E1"/>
    <mergeCell ref="F3:H3"/>
    <mergeCell ref="A12:E12"/>
    <mergeCell ref="C16:F16"/>
    <mergeCell ref="A18:H18"/>
    <mergeCell ref="B19:C19"/>
  </mergeCells>
  <phoneticPr fontId="3"/>
  <pageMargins left="0.98425196850393704" right="0.59055118110236227" top="0.98425196850393704" bottom="0.98425196850393704" header="0.51181102362204722" footer="0.51181102362204722"/>
  <pageSetup paperSize="9" scale="96"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6"/>
  <sheetViews>
    <sheetView showZeros="0" zoomScaleNormal="100" workbookViewId="0">
      <selection activeCell="E20" sqref="E20:F21"/>
    </sheetView>
  </sheetViews>
  <sheetFormatPr defaultRowHeight="13.5"/>
  <cols>
    <col min="1" max="1" width="23.25" style="2" customWidth="1"/>
    <col min="2" max="2" width="12" style="2" customWidth="1"/>
    <col min="3" max="3" width="8.25" style="2" customWidth="1"/>
    <col min="4" max="4" width="6.125" style="2" customWidth="1"/>
    <col min="5" max="5" width="7.625" style="2" customWidth="1"/>
    <col min="6" max="6" width="8.625" style="2" customWidth="1"/>
    <col min="7" max="7" width="13" style="2" customWidth="1"/>
    <col min="8" max="8" width="9.75" style="2" customWidth="1"/>
    <col min="9" max="16384" width="9" style="2"/>
  </cols>
  <sheetData>
    <row r="1" spans="1:9" ht="42.75" thickBot="1">
      <c r="B1" s="6"/>
      <c r="C1" s="84" t="s">
        <v>128</v>
      </c>
      <c r="D1" s="84"/>
      <c r="E1" s="84"/>
    </row>
    <row r="3" spans="1:9">
      <c r="F3" s="85" t="s">
        <v>62</v>
      </c>
      <c r="G3" s="85"/>
      <c r="H3" s="85"/>
      <c r="I3" s="1"/>
    </row>
    <row r="4" spans="1:9" ht="24.95" customHeight="1">
      <c r="A4" s="80"/>
      <c r="B4" s="81" t="s">
        <v>1</v>
      </c>
    </row>
    <row r="6" spans="1:9" ht="18.75">
      <c r="B6" s="22"/>
      <c r="D6" s="78" t="s">
        <v>2</v>
      </c>
    </row>
    <row r="7" spans="1:9" ht="14.25">
      <c r="D7" s="79"/>
    </row>
    <row r="8" spans="1:9" ht="18.75">
      <c r="B8" s="22"/>
      <c r="D8" s="78" t="s">
        <v>3</v>
      </c>
    </row>
    <row r="9" spans="1:9" ht="14.25">
      <c r="D9" s="79"/>
    </row>
    <row r="10" spans="1:9" ht="18.75">
      <c r="B10" s="22"/>
      <c r="D10" s="78" t="s">
        <v>4</v>
      </c>
    </row>
    <row r="12" spans="1:9" ht="17.25">
      <c r="A12" s="92" t="s">
        <v>84</v>
      </c>
      <c r="B12" s="92"/>
      <c r="C12" s="92"/>
      <c r="D12" s="92"/>
      <c r="E12" s="92"/>
    </row>
    <row r="14" spans="1:9">
      <c r="A14" s="1"/>
      <c r="F14" s="21"/>
      <c r="G14" s="7"/>
    </row>
    <row r="15" spans="1:9">
      <c r="A15" s="1"/>
      <c r="B15" s="21"/>
      <c r="C15" s="7"/>
      <c r="D15" s="21"/>
      <c r="F15" s="5"/>
      <c r="G15" s="7"/>
    </row>
    <row r="16" spans="1:9" ht="34.5" customHeight="1">
      <c r="B16" s="30" t="s">
        <v>9</v>
      </c>
      <c r="C16" s="86">
        <f>G31</f>
        <v>0</v>
      </c>
      <c r="D16" s="86"/>
      <c r="E16" s="86"/>
      <c r="F16" s="86"/>
    </row>
    <row r="18" spans="1:8" ht="11.25" customHeight="1">
      <c r="A18" s="87"/>
      <c r="B18" s="87"/>
      <c r="C18" s="87"/>
      <c r="D18" s="87"/>
      <c r="E18" s="87"/>
      <c r="F18" s="87"/>
      <c r="G18" s="87"/>
      <c r="H18" s="87"/>
    </row>
    <row r="19" spans="1:8" s="4" customFormat="1" ht="27.75" customHeight="1">
      <c r="A19" s="23" t="s">
        <v>124</v>
      </c>
      <c r="B19" s="88" t="s">
        <v>125</v>
      </c>
      <c r="C19" s="88"/>
      <c r="D19" s="23" t="s">
        <v>6</v>
      </c>
      <c r="E19" s="23" t="s">
        <v>10</v>
      </c>
      <c r="F19" s="23" t="s">
        <v>11</v>
      </c>
      <c r="G19" s="3" t="s">
        <v>12</v>
      </c>
      <c r="H19" s="23" t="s">
        <v>13</v>
      </c>
    </row>
    <row r="20" spans="1:8" ht="35.1" customHeight="1">
      <c r="A20" s="8"/>
      <c r="B20" s="82"/>
      <c r="C20" s="83"/>
      <c r="D20" s="23"/>
      <c r="E20" s="27"/>
      <c r="F20" s="24"/>
      <c r="G20" s="25">
        <f>E20*F20</f>
        <v>0</v>
      </c>
      <c r="H20" s="33"/>
    </row>
    <row r="21" spans="1:8" ht="35.1" customHeight="1">
      <c r="A21" s="8"/>
      <c r="B21" s="82"/>
      <c r="C21" s="83"/>
      <c r="D21" s="23"/>
      <c r="E21" s="27"/>
      <c r="F21" s="24"/>
      <c r="G21" s="25">
        <f t="shared" ref="G21:G27" si="0">E21*F21</f>
        <v>0</v>
      </c>
      <c r="H21" s="33"/>
    </row>
    <row r="22" spans="1:8" ht="35.1" customHeight="1">
      <c r="A22" s="8"/>
      <c r="B22" s="82"/>
      <c r="C22" s="83"/>
      <c r="D22" s="23"/>
      <c r="E22" s="27"/>
      <c r="F22" s="24"/>
      <c r="G22" s="25">
        <f t="shared" si="0"/>
        <v>0</v>
      </c>
      <c r="H22" s="33"/>
    </row>
    <row r="23" spans="1:8" ht="35.1" customHeight="1">
      <c r="A23" s="8"/>
      <c r="B23" s="82"/>
      <c r="C23" s="83"/>
      <c r="D23" s="23"/>
      <c r="E23" s="27"/>
      <c r="F23" s="24"/>
      <c r="G23" s="25">
        <f t="shared" si="0"/>
        <v>0</v>
      </c>
      <c r="H23" s="33"/>
    </row>
    <row r="24" spans="1:8" ht="35.1" customHeight="1">
      <c r="A24" s="8"/>
      <c r="B24" s="82"/>
      <c r="C24" s="83"/>
      <c r="D24" s="23"/>
      <c r="E24" s="27"/>
      <c r="F24" s="24"/>
      <c r="G24" s="25">
        <f t="shared" si="0"/>
        <v>0</v>
      </c>
      <c r="H24" s="33"/>
    </row>
    <row r="25" spans="1:8" ht="35.1" customHeight="1">
      <c r="A25" s="8"/>
      <c r="B25" s="82"/>
      <c r="C25" s="83"/>
      <c r="D25" s="23"/>
      <c r="E25" s="27"/>
      <c r="F25" s="24"/>
      <c r="G25" s="25">
        <f t="shared" si="0"/>
        <v>0</v>
      </c>
      <c r="H25" s="33"/>
    </row>
    <row r="26" spans="1:8" ht="35.1" customHeight="1">
      <c r="A26" s="8"/>
      <c r="B26" s="82"/>
      <c r="C26" s="83"/>
      <c r="D26" s="23"/>
      <c r="E26" s="27"/>
      <c r="F26" s="24"/>
      <c r="G26" s="25">
        <f t="shared" si="0"/>
        <v>0</v>
      </c>
      <c r="H26" s="33"/>
    </row>
    <row r="27" spans="1:8" ht="35.1" customHeight="1">
      <c r="A27" s="8"/>
      <c r="B27" s="82"/>
      <c r="C27" s="83"/>
      <c r="D27" s="23"/>
      <c r="E27" s="27"/>
      <c r="F27" s="24"/>
      <c r="G27" s="25">
        <f t="shared" si="0"/>
        <v>0</v>
      </c>
      <c r="H27" s="33"/>
    </row>
    <row r="28" spans="1:8" ht="35.1" customHeight="1">
      <c r="A28" s="8"/>
      <c r="B28" s="82"/>
      <c r="C28" s="83"/>
      <c r="D28" s="23"/>
      <c r="E28" s="27"/>
      <c r="F28" s="24"/>
      <c r="G28" s="25">
        <f>E28*F28</f>
        <v>0</v>
      </c>
      <c r="H28" s="33"/>
    </row>
    <row r="29" spans="1:8" ht="35.1" customHeight="1">
      <c r="A29" s="53" t="s">
        <v>192</v>
      </c>
      <c r="B29" s="82"/>
      <c r="C29" s="83"/>
      <c r="D29" s="23"/>
      <c r="E29" s="27"/>
      <c r="F29" s="24"/>
      <c r="G29" s="25">
        <f>SUM(G20:G28)</f>
        <v>0</v>
      </c>
      <c r="H29" s="33"/>
    </row>
    <row r="30" spans="1:8" ht="35.1" customHeight="1">
      <c r="A30" s="53" t="s">
        <v>193</v>
      </c>
      <c r="B30" s="82"/>
      <c r="C30" s="83"/>
      <c r="D30" s="23"/>
      <c r="E30" s="27"/>
      <c r="F30" s="24"/>
      <c r="G30" s="25">
        <f>INT(G29*0.08)</f>
        <v>0</v>
      </c>
      <c r="H30" s="33"/>
    </row>
    <row r="31" spans="1:8" ht="35.1" customHeight="1">
      <c r="A31" s="9" t="s">
        <v>14</v>
      </c>
      <c r="B31" s="90"/>
      <c r="C31" s="91"/>
      <c r="D31" s="10"/>
      <c r="E31" s="28"/>
      <c r="F31" s="26"/>
      <c r="G31" s="24">
        <f>G29+G30</f>
        <v>0</v>
      </c>
      <c r="H31" s="52"/>
    </row>
    <row r="32" spans="1:8" ht="15" customHeight="1">
      <c r="A32" s="19"/>
      <c r="B32" s="12"/>
      <c r="C32" s="12"/>
      <c r="D32" s="11"/>
      <c r="E32" s="11"/>
      <c r="F32" s="11"/>
      <c r="G32" s="11"/>
      <c r="H32" s="11"/>
    </row>
    <row r="33" spans="1:3" ht="15" customHeight="1">
      <c r="A33" s="19"/>
      <c r="B33" s="1"/>
      <c r="C33" s="1"/>
    </row>
    <row r="34" spans="1:3" ht="15" customHeight="1">
      <c r="B34" s="1"/>
      <c r="C34" s="1"/>
    </row>
    <row r="35" spans="1:3">
      <c r="B35" s="1"/>
      <c r="C35" s="1"/>
    </row>
    <row r="36" spans="1:3">
      <c r="B36" s="1"/>
      <c r="C36" s="1"/>
    </row>
    <row r="37" spans="1:3">
      <c r="B37" s="1"/>
      <c r="C37" s="1"/>
    </row>
    <row r="45" spans="1:3">
      <c r="B45" s="1"/>
      <c r="C45" s="1"/>
    </row>
    <row r="46" spans="1:3">
      <c r="B46" s="1"/>
      <c r="C46" s="1"/>
    </row>
    <row r="47" spans="1:3">
      <c r="B47" s="1"/>
      <c r="C47" s="1"/>
    </row>
    <row r="48" spans="1:3">
      <c r="B48" s="1"/>
      <c r="C48" s="1"/>
    </row>
    <row r="49" spans="2:3">
      <c r="B49" s="1"/>
      <c r="C49" s="1"/>
    </row>
    <row r="50" spans="2:3">
      <c r="B50" s="1"/>
      <c r="C50" s="1"/>
    </row>
    <row r="51" spans="2:3">
      <c r="B51" s="1"/>
      <c r="C51" s="1"/>
    </row>
    <row r="52" spans="2:3">
      <c r="B52" s="1"/>
      <c r="C52" s="1"/>
    </row>
    <row r="53" spans="2:3">
      <c r="B53" s="1"/>
      <c r="C53" s="1"/>
    </row>
    <row r="54" spans="2:3">
      <c r="B54" s="1"/>
      <c r="C54" s="1"/>
    </row>
    <row r="55" spans="2:3">
      <c r="B55" s="1"/>
      <c r="C55" s="1"/>
    </row>
    <row r="56" spans="2:3">
      <c r="B56" s="1"/>
      <c r="C56" s="1"/>
    </row>
    <row r="57" spans="2:3">
      <c r="B57" s="1"/>
      <c r="C57" s="1"/>
    </row>
    <row r="58" spans="2:3">
      <c r="B58" s="1"/>
      <c r="C58" s="1"/>
    </row>
    <row r="59" spans="2:3">
      <c r="B59" s="1"/>
      <c r="C59" s="1"/>
    </row>
    <row r="60" spans="2:3">
      <c r="B60" s="1"/>
      <c r="C60" s="1"/>
    </row>
    <row r="61" spans="2:3">
      <c r="B61" s="1"/>
      <c r="C61" s="1"/>
    </row>
    <row r="62" spans="2:3">
      <c r="B62" s="1"/>
      <c r="C62" s="1"/>
    </row>
    <row r="63" spans="2:3">
      <c r="B63" s="1"/>
      <c r="C63" s="1"/>
    </row>
    <row r="64" spans="2:3">
      <c r="B64" s="1"/>
      <c r="C64" s="1"/>
    </row>
    <row r="65" spans="2:3">
      <c r="B65" s="1"/>
      <c r="C65" s="1"/>
    </row>
    <row r="66" spans="2:3">
      <c r="B66" s="1"/>
      <c r="C66" s="1"/>
    </row>
    <row r="67" spans="2:3">
      <c r="B67" s="1"/>
      <c r="C67" s="1"/>
    </row>
    <row r="68" spans="2:3">
      <c r="B68" s="1"/>
      <c r="C68" s="1"/>
    </row>
    <row r="69" spans="2:3">
      <c r="B69" s="1"/>
      <c r="C69" s="1"/>
    </row>
    <row r="70" spans="2:3">
      <c r="B70" s="1"/>
      <c r="C70" s="1"/>
    </row>
    <row r="71" spans="2:3">
      <c r="B71" s="1"/>
      <c r="C71" s="1"/>
    </row>
    <row r="72" spans="2:3">
      <c r="B72" s="1"/>
      <c r="C72" s="1"/>
    </row>
    <row r="73" spans="2:3">
      <c r="B73" s="1"/>
      <c r="C73" s="1"/>
    </row>
    <row r="74" spans="2:3">
      <c r="B74" s="1"/>
      <c r="C74" s="1"/>
    </row>
    <row r="75" spans="2:3">
      <c r="B75" s="1"/>
      <c r="C75" s="1"/>
    </row>
    <row r="76" spans="2:3">
      <c r="B76" s="1"/>
      <c r="C76" s="1"/>
    </row>
    <row r="77" spans="2:3">
      <c r="B77" s="1"/>
      <c r="C77" s="1"/>
    </row>
    <row r="78" spans="2:3">
      <c r="B78" s="1"/>
      <c r="C78" s="1"/>
    </row>
    <row r="79" spans="2:3">
      <c r="B79" s="1"/>
      <c r="C79" s="1"/>
    </row>
    <row r="80" spans="2:3">
      <c r="B80" s="1"/>
      <c r="C80" s="1"/>
    </row>
    <row r="81" spans="2:3">
      <c r="B81" s="1"/>
      <c r="C81" s="1"/>
    </row>
    <row r="82" spans="2:3">
      <c r="B82" s="1"/>
      <c r="C82" s="1"/>
    </row>
    <row r="83" spans="2:3">
      <c r="B83" s="1"/>
      <c r="C83" s="1"/>
    </row>
    <row r="84" spans="2:3">
      <c r="B84" s="1"/>
      <c r="C84" s="1"/>
    </row>
    <row r="85" spans="2:3">
      <c r="B85" s="1"/>
      <c r="C85" s="1"/>
    </row>
    <row r="86" spans="2:3">
      <c r="B86" s="1"/>
      <c r="C86" s="1"/>
    </row>
    <row r="87" spans="2:3">
      <c r="B87" s="1"/>
      <c r="C87" s="1"/>
    </row>
    <row r="88" spans="2:3">
      <c r="B88" s="1"/>
      <c r="C88" s="1"/>
    </row>
    <row r="89" spans="2:3">
      <c r="B89" s="1"/>
      <c r="C89" s="1"/>
    </row>
    <row r="90" spans="2:3">
      <c r="B90" s="1"/>
      <c r="C90" s="1"/>
    </row>
    <row r="91" spans="2:3">
      <c r="B91" s="1"/>
      <c r="C91" s="1"/>
    </row>
    <row r="92" spans="2:3">
      <c r="B92" s="1"/>
      <c r="C92" s="1"/>
    </row>
    <row r="93" spans="2:3">
      <c r="B93" s="1"/>
      <c r="C93" s="1"/>
    </row>
    <row r="94" spans="2:3">
      <c r="B94" s="1"/>
      <c r="C94" s="1"/>
    </row>
    <row r="95" spans="2:3">
      <c r="B95" s="1"/>
      <c r="C95" s="1"/>
    </row>
    <row r="96" spans="2:3">
      <c r="B96" s="1"/>
      <c r="C96" s="1"/>
    </row>
    <row r="97" spans="2:3">
      <c r="B97" s="1"/>
      <c r="C97" s="1"/>
    </row>
    <row r="98" spans="2:3">
      <c r="B98" s="1"/>
      <c r="C98" s="1"/>
    </row>
    <row r="99" spans="2:3">
      <c r="B99" s="1"/>
      <c r="C99" s="1"/>
    </row>
    <row r="100" spans="2:3">
      <c r="B100" s="1"/>
      <c r="C100" s="1"/>
    </row>
    <row r="101" spans="2:3">
      <c r="B101" s="1"/>
      <c r="C101" s="1"/>
    </row>
    <row r="102" spans="2:3">
      <c r="B102" s="1"/>
      <c r="C102" s="1"/>
    </row>
    <row r="103" spans="2:3">
      <c r="B103" s="1"/>
      <c r="C103" s="1"/>
    </row>
    <row r="104" spans="2:3">
      <c r="B104" s="1"/>
      <c r="C104" s="1"/>
    </row>
    <row r="105" spans="2:3">
      <c r="B105" s="1"/>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c r="C124" s="1"/>
    </row>
    <row r="125" spans="2:3">
      <c r="B125" s="1"/>
      <c r="C125" s="1"/>
    </row>
    <row r="126" spans="2:3">
      <c r="B126" s="1"/>
      <c r="C126" s="1"/>
    </row>
    <row r="127" spans="2:3">
      <c r="B127" s="1"/>
      <c r="C127" s="1"/>
    </row>
    <row r="128" spans="2:3">
      <c r="B128" s="1"/>
      <c r="C128" s="1"/>
    </row>
    <row r="129" spans="2:3">
      <c r="B129" s="1"/>
      <c r="C129" s="1"/>
    </row>
    <row r="130" spans="2:3">
      <c r="B130" s="1"/>
      <c r="C130" s="1"/>
    </row>
    <row r="131" spans="2:3">
      <c r="B131" s="1"/>
      <c r="C131" s="1"/>
    </row>
    <row r="132" spans="2:3">
      <c r="B132" s="1"/>
      <c r="C132" s="1"/>
    </row>
    <row r="133" spans="2:3">
      <c r="B133" s="1"/>
      <c r="C133" s="1"/>
    </row>
    <row r="134" spans="2:3">
      <c r="B134" s="1"/>
      <c r="C134" s="1"/>
    </row>
    <row r="135" spans="2:3">
      <c r="B135" s="1"/>
      <c r="C135" s="1"/>
    </row>
    <row r="136" spans="2:3">
      <c r="B136" s="1"/>
      <c r="C136" s="1"/>
    </row>
  </sheetData>
  <mergeCells count="18">
    <mergeCell ref="B25:C25"/>
    <mergeCell ref="C1:E1"/>
    <mergeCell ref="F3:H3"/>
    <mergeCell ref="A12:E12"/>
    <mergeCell ref="C16:F16"/>
    <mergeCell ref="A18:H18"/>
    <mergeCell ref="B19:C19"/>
    <mergeCell ref="B20:C20"/>
    <mergeCell ref="B31:C31"/>
    <mergeCell ref="B28:C28"/>
    <mergeCell ref="B21:C21"/>
    <mergeCell ref="B22:C22"/>
    <mergeCell ref="B26:C26"/>
    <mergeCell ref="B27:C27"/>
    <mergeCell ref="B29:C29"/>
    <mergeCell ref="B30:C30"/>
    <mergeCell ref="B23:C23"/>
    <mergeCell ref="B24:C24"/>
  </mergeCells>
  <phoneticPr fontId="3"/>
  <pageMargins left="0.98425196850393704" right="0.59055118110236227" top="0.98425196850393704" bottom="0.98425196850393704" header="0.51181102362204722" footer="0.51181102362204722"/>
  <pageSetup paperSize="9" scale="96"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showZeros="0" zoomScaleNormal="100" workbookViewId="0">
      <selection activeCell="A30" sqref="A30"/>
    </sheetView>
  </sheetViews>
  <sheetFormatPr defaultRowHeight="13.5"/>
  <cols>
    <col min="1" max="1" width="23.25" style="2" customWidth="1"/>
    <col min="2" max="2" width="12" style="2" customWidth="1"/>
    <col min="3" max="3" width="8.25" style="2" customWidth="1"/>
    <col min="4" max="4" width="6.125" style="2" customWidth="1"/>
    <col min="5" max="5" width="7.625" style="2" customWidth="1"/>
    <col min="6" max="6" width="8.625" style="2" customWidth="1"/>
    <col min="7" max="7" width="13" style="2" customWidth="1"/>
    <col min="8" max="8" width="9.75" style="2" customWidth="1"/>
    <col min="9" max="16384" width="9" style="2"/>
  </cols>
  <sheetData>
    <row r="1" spans="1:9" ht="42.75" thickBot="1">
      <c r="B1" s="6"/>
      <c r="C1" s="84" t="s">
        <v>128</v>
      </c>
      <c r="D1" s="84"/>
      <c r="E1" s="84"/>
    </row>
    <row r="3" spans="1:9">
      <c r="F3" s="85" t="s">
        <v>62</v>
      </c>
      <c r="G3" s="85"/>
      <c r="H3" s="85"/>
      <c r="I3" s="1"/>
    </row>
    <row r="4" spans="1:9" ht="24.95" customHeight="1">
      <c r="A4" s="80"/>
      <c r="B4" s="81" t="s">
        <v>1</v>
      </c>
    </row>
    <row r="6" spans="1:9" ht="18.75">
      <c r="B6" s="22"/>
      <c r="D6" s="78" t="s">
        <v>2</v>
      </c>
    </row>
    <row r="7" spans="1:9" ht="14.25">
      <c r="D7" s="79"/>
    </row>
    <row r="8" spans="1:9" ht="18.75">
      <c r="B8" s="22"/>
      <c r="D8" s="78" t="s">
        <v>3</v>
      </c>
    </row>
    <row r="9" spans="1:9" ht="14.25">
      <c r="D9" s="79"/>
    </row>
    <row r="10" spans="1:9" ht="18.75">
      <c r="B10" s="22"/>
      <c r="D10" s="78" t="s">
        <v>4</v>
      </c>
    </row>
    <row r="12" spans="1:9" ht="17.25">
      <c r="A12" s="92" t="s">
        <v>84</v>
      </c>
      <c r="B12" s="92"/>
      <c r="C12" s="92"/>
      <c r="D12" s="92"/>
      <c r="E12" s="92"/>
    </row>
    <row r="14" spans="1:9">
      <c r="A14" s="1"/>
      <c r="F14" s="21"/>
      <c r="G14" s="7"/>
    </row>
    <row r="15" spans="1:9">
      <c r="A15" s="1"/>
      <c r="B15" s="21"/>
      <c r="C15" s="7"/>
      <c r="D15" s="21"/>
      <c r="F15" s="5"/>
      <c r="G15" s="7"/>
    </row>
    <row r="16" spans="1:9" ht="26.25" customHeight="1">
      <c r="B16" s="30" t="s">
        <v>9</v>
      </c>
      <c r="C16" s="86">
        <f>INT(G31)</f>
        <v>0</v>
      </c>
      <c r="D16" s="86"/>
      <c r="E16" s="86"/>
      <c r="F16" s="86"/>
    </row>
    <row r="18" spans="1:8" ht="12.75" customHeight="1">
      <c r="A18" s="87"/>
      <c r="B18" s="87"/>
      <c r="C18" s="87"/>
      <c r="D18" s="87"/>
      <c r="E18" s="87"/>
      <c r="F18" s="87"/>
      <c r="G18" s="87"/>
      <c r="H18" s="87"/>
    </row>
    <row r="19" spans="1:8" s="4" customFormat="1" ht="27.75" customHeight="1">
      <c r="A19" s="23" t="s">
        <v>123</v>
      </c>
      <c r="B19" s="88" t="s">
        <v>125</v>
      </c>
      <c r="C19" s="88"/>
      <c r="D19" s="23" t="s">
        <v>6</v>
      </c>
      <c r="E19" s="23" t="s">
        <v>10</v>
      </c>
      <c r="F19" s="23" t="s">
        <v>11</v>
      </c>
      <c r="G19" s="3" t="s">
        <v>12</v>
      </c>
      <c r="H19" s="23" t="s">
        <v>13</v>
      </c>
    </row>
    <row r="20" spans="1:8" ht="35.1" customHeight="1">
      <c r="A20" s="8"/>
      <c r="B20" s="82"/>
      <c r="C20" s="83"/>
      <c r="D20" s="23"/>
      <c r="E20" s="27"/>
      <c r="F20" s="24"/>
      <c r="G20" s="25">
        <f>E20*F20</f>
        <v>0</v>
      </c>
      <c r="H20" s="33"/>
    </row>
    <row r="21" spans="1:8" ht="35.1" customHeight="1">
      <c r="A21" s="8"/>
      <c r="B21" s="82"/>
      <c r="C21" s="83"/>
      <c r="D21" s="23"/>
      <c r="E21" s="27"/>
      <c r="F21" s="24"/>
      <c r="G21" s="25">
        <f t="shared" ref="G21:G28" si="0">E21*F21</f>
        <v>0</v>
      </c>
      <c r="H21" s="33"/>
    </row>
    <row r="22" spans="1:8" ht="35.1" customHeight="1">
      <c r="A22" s="8"/>
      <c r="B22" s="82"/>
      <c r="C22" s="83"/>
      <c r="D22" s="23"/>
      <c r="E22" s="27"/>
      <c r="F22" s="24"/>
      <c r="G22" s="25">
        <f t="shared" si="0"/>
        <v>0</v>
      </c>
      <c r="H22" s="33"/>
    </row>
    <row r="23" spans="1:8" ht="35.1" customHeight="1">
      <c r="A23" s="8"/>
      <c r="B23" s="82"/>
      <c r="C23" s="83"/>
      <c r="D23" s="23"/>
      <c r="E23" s="27"/>
      <c r="F23" s="24"/>
      <c r="G23" s="25">
        <f t="shared" si="0"/>
        <v>0</v>
      </c>
      <c r="H23" s="33"/>
    </row>
    <row r="24" spans="1:8" ht="35.1" customHeight="1">
      <c r="A24" s="8"/>
      <c r="B24" s="82"/>
      <c r="C24" s="83"/>
      <c r="D24" s="23"/>
      <c r="E24" s="27"/>
      <c r="F24" s="24"/>
      <c r="G24" s="25">
        <f t="shared" si="0"/>
        <v>0</v>
      </c>
      <c r="H24" s="33"/>
    </row>
    <row r="25" spans="1:8" ht="35.1" customHeight="1">
      <c r="A25" s="8"/>
      <c r="B25" s="82"/>
      <c r="C25" s="83"/>
      <c r="D25" s="23"/>
      <c r="E25" s="27"/>
      <c r="F25" s="24"/>
      <c r="G25" s="25">
        <f t="shared" si="0"/>
        <v>0</v>
      </c>
      <c r="H25" s="33"/>
    </row>
    <row r="26" spans="1:8" ht="35.1" customHeight="1">
      <c r="A26" s="8"/>
      <c r="B26" s="82"/>
      <c r="C26" s="83"/>
      <c r="D26" s="23"/>
      <c r="E26" s="27"/>
      <c r="F26" s="24"/>
      <c r="G26" s="25">
        <f t="shared" si="0"/>
        <v>0</v>
      </c>
      <c r="H26" s="33"/>
    </row>
    <row r="27" spans="1:8" ht="35.1" customHeight="1">
      <c r="A27" s="8"/>
      <c r="B27" s="82"/>
      <c r="C27" s="83"/>
      <c r="D27" s="23"/>
      <c r="E27" s="27"/>
      <c r="F27" s="24"/>
      <c r="G27" s="25">
        <f t="shared" si="0"/>
        <v>0</v>
      </c>
      <c r="H27" s="33"/>
    </row>
    <row r="28" spans="1:8" ht="35.1" customHeight="1">
      <c r="A28" s="8"/>
      <c r="B28" s="82"/>
      <c r="C28" s="83"/>
      <c r="D28" s="23"/>
      <c r="E28" s="27"/>
      <c r="F28" s="24"/>
      <c r="G28" s="25">
        <f t="shared" si="0"/>
        <v>0</v>
      </c>
      <c r="H28" s="33"/>
    </row>
    <row r="29" spans="1:8" ht="35.1" customHeight="1">
      <c r="A29" s="9" t="s">
        <v>87</v>
      </c>
      <c r="B29" s="90"/>
      <c r="C29" s="91"/>
      <c r="D29" s="10"/>
      <c r="E29" s="28"/>
      <c r="F29" s="26"/>
      <c r="G29" s="24">
        <f>SUM(G20:G28)</f>
        <v>0</v>
      </c>
      <c r="H29" s="52"/>
    </row>
    <row r="30" spans="1:8" ht="30.75" customHeight="1">
      <c r="A30" s="53" t="s">
        <v>85</v>
      </c>
      <c r="B30" s="93"/>
      <c r="C30" s="94"/>
      <c r="D30" s="54"/>
      <c r="E30" s="54"/>
      <c r="F30" s="54"/>
      <c r="G30" s="25">
        <f>INT(G29*0.08)</f>
        <v>0</v>
      </c>
      <c r="H30" s="54"/>
    </row>
    <row r="31" spans="1:8" ht="36.75" customHeight="1">
      <c r="A31" s="53" t="s">
        <v>86</v>
      </c>
      <c r="B31" s="93"/>
      <c r="C31" s="94"/>
      <c r="D31" s="54"/>
      <c r="E31" s="54"/>
      <c r="F31" s="54"/>
      <c r="G31" s="25">
        <f>G29+G30</f>
        <v>0</v>
      </c>
      <c r="H31" s="54"/>
    </row>
    <row r="32" spans="1:8" ht="15" customHeight="1">
      <c r="B32" s="1"/>
      <c r="C32" s="1"/>
    </row>
    <row r="33" spans="2:3">
      <c r="B33" s="1"/>
      <c r="C33" s="1"/>
    </row>
    <row r="34" spans="2:3">
      <c r="B34" s="1"/>
      <c r="C34" s="1"/>
    </row>
    <row r="35" spans="2:3">
      <c r="B35" s="1"/>
      <c r="C35" s="1"/>
    </row>
    <row r="43" spans="2:3">
      <c r="B43" s="1"/>
      <c r="C43" s="1"/>
    </row>
    <row r="44" spans="2:3">
      <c r="B44" s="1"/>
      <c r="C44" s="1"/>
    </row>
    <row r="45" spans="2:3">
      <c r="B45" s="1"/>
      <c r="C45" s="1"/>
    </row>
    <row r="46" spans="2:3">
      <c r="B46" s="1"/>
      <c r="C46" s="1"/>
    </row>
    <row r="47" spans="2:3">
      <c r="B47" s="1"/>
      <c r="C47" s="1"/>
    </row>
    <row r="48" spans="2:3">
      <c r="B48" s="1"/>
      <c r="C48" s="1"/>
    </row>
    <row r="49" spans="2:3">
      <c r="B49" s="1"/>
      <c r="C49" s="1"/>
    </row>
    <row r="50" spans="2:3">
      <c r="B50" s="1"/>
      <c r="C50" s="1"/>
    </row>
    <row r="51" spans="2:3">
      <c r="B51" s="1"/>
      <c r="C51" s="1"/>
    </row>
    <row r="52" spans="2:3">
      <c r="B52" s="1"/>
      <c r="C52" s="1"/>
    </row>
    <row r="53" spans="2:3">
      <c r="B53" s="1"/>
      <c r="C53" s="1"/>
    </row>
    <row r="54" spans="2:3">
      <c r="B54" s="1"/>
      <c r="C54" s="1"/>
    </row>
    <row r="55" spans="2:3">
      <c r="B55" s="1"/>
      <c r="C55" s="1"/>
    </row>
    <row r="56" spans="2:3">
      <c r="B56" s="1"/>
      <c r="C56" s="1"/>
    </row>
    <row r="57" spans="2:3">
      <c r="B57" s="1"/>
      <c r="C57" s="1"/>
    </row>
    <row r="58" spans="2:3">
      <c r="B58" s="1"/>
      <c r="C58" s="1"/>
    </row>
    <row r="59" spans="2:3">
      <c r="B59" s="1"/>
      <c r="C59" s="1"/>
    </row>
    <row r="60" spans="2:3">
      <c r="B60" s="1"/>
      <c r="C60" s="1"/>
    </row>
    <row r="61" spans="2:3">
      <c r="B61" s="1"/>
      <c r="C61" s="1"/>
    </row>
    <row r="62" spans="2:3">
      <c r="B62" s="1"/>
      <c r="C62" s="1"/>
    </row>
    <row r="63" spans="2:3">
      <c r="B63" s="1"/>
      <c r="C63" s="1"/>
    </row>
    <row r="64" spans="2:3">
      <c r="B64" s="1"/>
      <c r="C64" s="1"/>
    </row>
    <row r="65" spans="2:3">
      <c r="B65" s="1"/>
      <c r="C65" s="1"/>
    </row>
    <row r="66" spans="2:3">
      <c r="B66" s="1"/>
      <c r="C66" s="1"/>
    </row>
    <row r="67" spans="2:3">
      <c r="B67" s="1"/>
      <c r="C67" s="1"/>
    </row>
    <row r="68" spans="2:3">
      <c r="B68" s="1"/>
      <c r="C68" s="1"/>
    </row>
    <row r="69" spans="2:3">
      <c r="B69" s="1"/>
      <c r="C69" s="1"/>
    </row>
    <row r="70" spans="2:3">
      <c r="B70" s="1"/>
      <c r="C70" s="1"/>
    </row>
    <row r="71" spans="2:3">
      <c r="B71" s="1"/>
      <c r="C71" s="1"/>
    </row>
    <row r="72" spans="2:3">
      <c r="B72" s="1"/>
      <c r="C72" s="1"/>
    </row>
    <row r="73" spans="2:3">
      <c r="B73" s="1"/>
      <c r="C73" s="1"/>
    </row>
    <row r="74" spans="2:3">
      <c r="B74" s="1"/>
      <c r="C74" s="1"/>
    </row>
    <row r="75" spans="2:3">
      <c r="B75" s="1"/>
      <c r="C75" s="1"/>
    </row>
    <row r="76" spans="2:3">
      <c r="B76" s="1"/>
      <c r="C76" s="1"/>
    </row>
    <row r="77" spans="2:3">
      <c r="B77" s="1"/>
      <c r="C77" s="1"/>
    </row>
    <row r="78" spans="2:3">
      <c r="B78" s="1"/>
      <c r="C78" s="1"/>
    </row>
    <row r="79" spans="2:3">
      <c r="B79" s="1"/>
      <c r="C79" s="1"/>
    </row>
    <row r="80" spans="2:3">
      <c r="B80" s="1"/>
      <c r="C80" s="1"/>
    </row>
    <row r="81" spans="2:3">
      <c r="B81" s="1"/>
      <c r="C81" s="1"/>
    </row>
    <row r="82" spans="2:3">
      <c r="B82" s="1"/>
      <c r="C82" s="1"/>
    </row>
    <row r="83" spans="2:3">
      <c r="B83" s="1"/>
      <c r="C83" s="1"/>
    </row>
    <row r="84" spans="2:3">
      <c r="B84" s="1"/>
      <c r="C84" s="1"/>
    </row>
    <row r="85" spans="2:3">
      <c r="B85" s="1"/>
      <c r="C85" s="1"/>
    </row>
    <row r="86" spans="2:3">
      <c r="B86" s="1"/>
      <c r="C86" s="1"/>
    </row>
    <row r="87" spans="2:3">
      <c r="B87" s="1"/>
      <c r="C87" s="1"/>
    </row>
    <row r="88" spans="2:3">
      <c r="B88" s="1"/>
      <c r="C88" s="1"/>
    </row>
    <row r="89" spans="2:3">
      <c r="B89" s="1"/>
      <c r="C89" s="1"/>
    </row>
    <row r="90" spans="2:3">
      <c r="B90" s="1"/>
      <c r="C90" s="1"/>
    </row>
    <row r="91" spans="2:3">
      <c r="B91" s="1"/>
      <c r="C91" s="1"/>
    </row>
    <row r="92" spans="2:3">
      <c r="B92" s="1"/>
      <c r="C92" s="1"/>
    </row>
    <row r="93" spans="2:3">
      <c r="B93" s="1"/>
      <c r="C93" s="1"/>
    </row>
    <row r="94" spans="2:3">
      <c r="B94" s="1"/>
      <c r="C94" s="1"/>
    </row>
    <row r="95" spans="2:3">
      <c r="B95" s="1"/>
      <c r="C95" s="1"/>
    </row>
    <row r="96" spans="2:3">
      <c r="B96" s="1"/>
      <c r="C96" s="1"/>
    </row>
    <row r="97" spans="2:3">
      <c r="B97" s="1"/>
      <c r="C97" s="1"/>
    </row>
    <row r="98" spans="2:3">
      <c r="B98" s="1"/>
      <c r="C98" s="1"/>
    </row>
    <row r="99" spans="2:3">
      <c r="B99" s="1"/>
      <c r="C99" s="1"/>
    </row>
    <row r="100" spans="2:3">
      <c r="B100" s="1"/>
      <c r="C100" s="1"/>
    </row>
    <row r="101" spans="2:3">
      <c r="B101" s="1"/>
      <c r="C101" s="1"/>
    </row>
    <row r="102" spans="2:3">
      <c r="B102" s="1"/>
      <c r="C102" s="1"/>
    </row>
    <row r="103" spans="2:3">
      <c r="B103" s="1"/>
      <c r="C103" s="1"/>
    </row>
    <row r="104" spans="2:3">
      <c r="B104" s="1"/>
      <c r="C104" s="1"/>
    </row>
    <row r="105" spans="2:3">
      <c r="B105" s="1"/>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c r="C124" s="1"/>
    </row>
    <row r="125" spans="2:3">
      <c r="B125" s="1"/>
      <c r="C125" s="1"/>
    </row>
    <row r="126" spans="2:3">
      <c r="B126" s="1"/>
      <c r="C126" s="1"/>
    </row>
    <row r="127" spans="2:3">
      <c r="B127" s="1"/>
      <c r="C127" s="1"/>
    </row>
    <row r="128" spans="2:3">
      <c r="B128" s="1"/>
      <c r="C128" s="1"/>
    </row>
    <row r="129" spans="2:3">
      <c r="B129" s="1"/>
      <c r="C129" s="1"/>
    </row>
    <row r="130" spans="2:3">
      <c r="B130" s="1"/>
      <c r="C130" s="1"/>
    </row>
    <row r="131" spans="2:3">
      <c r="B131" s="1"/>
      <c r="C131" s="1"/>
    </row>
    <row r="132" spans="2:3">
      <c r="B132" s="1"/>
      <c r="C132" s="1"/>
    </row>
    <row r="133" spans="2:3">
      <c r="B133" s="1"/>
      <c r="C133" s="1"/>
    </row>
    <row r="134" spans="2:3">
      <c r="B134" s="1"/>
      <c r="C134" s="1"/>
    </row>
  </sheetData>
  <mergeCells count="18">
    <mergeCell ref="B23:C23"/>
    <mergeCell ref="B24:C24"/>
    <mergeCell ref="B30:C30"/>
    <mergeCell ref="B31:C31"/>
    <mergeCell ref="B26:C26"/>
    <mergeCell ref="B27:C27"/>
    <mergeCell ref="B28:C28"/>
    <mergeCell ref="B29:C29"/>
    <mergeCell ref="B25:C25"/>
    <mergeCell ref="B20:C20"/>
    <mergeCell ref="B21:C21"/>
    <mergeCell ref="B22:C22"/>
    <mergeCell ref="C1:E1"/>
    <mergeCell ref="F3:H3"/>
    <mergeCell ref="A12:E12"/>
    <mergeCell ref="C16:F16"/>
    <mergeCell ref="A18:H18"/>
    <mergeCell ref="B19:C19"/>
  </mergeCells>
  <phoneticPr fontId="3"/>
  <pageMargins left="0.98425196850393704" right="0.59055118110236227" top="0.98425196850393704" bottom="0.98425196850393704" header="0.51181102362204722" footer="0.51181102362204722"/>
  <pageSetup paperSize="9" scale="96" orientation="portrait"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topLeftCell="A15" zoomScaleNormal="100" workbookViewId="0">
      <selection activeCell="G22" sqref="G22"/>
    </sheetView>
  </sheetViews>
  <sheetFormatPr defaultRowHeight="13.5"/>
  <cols>
    <col min="1" max="1" width="3.125" style="13" customWidth="1"/>
    <col min="2" max="2" width="10.25" style="13" customWidth="1"/>
    <col min="3" max="3" width="3.375" style="13" customWidth="1"/>
    <col min="4" max="4" width="7.25" style="13" customWidth="1"/>
    <col min="5" max="5" width="9" style="13"/>
    <col min="6" max="6" width="12" style="13" customWidth="1"/>
    <col min="7" max="7" width="14.625" style="13" customWidth="1"/>
    <col min="8" max="8" width="4.75" style="13" customWidth="1"/>
    <col min="9" max="9" width="3.25" style="13" customWidth="1"/>
    <col min="10" max="10" width="7.125" style="13" customWidth="1"/>
    <col min="11" max="11" width="8.125" style="13" customWidth="1"/>
    <col min="12" max="12" width="10.125" style="13" customWidth="1"/>
    <col min="13" max="13" width="11.375" style="13" customWidth="1"/>
    <col min="14" max="14" width="9.625" style="13" customWidth="1"/>
    <col min="15" max="15" width="8.625" style="13" customWidth="1"/>
    <col min="16" max="16" width="11.875" style="13" customWidth="1"/>
    <col min="17" max="19" width="9" style="13"/>
    <col min="20" max="20" width="11.625" style="13" customWidth="1"/>
    <col min="21" max="21" width="28.25" style="13" bestFit="1" customWidth="1"/>
    <col min="22" max="16384" width="9" style="13"/>
  </cols>
  <sheetData>
    <row r="1" spans="1:24" ht="11.25" customHeight="1">
      <c r="A1" s="149" t="s">
        <v>67</v>
      </c>
      <c r="B1" s="103"/>
      <c r="C1" s="104"/>
      <c r="D1" s="104"/>
      <c r="E1" s="104"/>
      <c r="F1" s="105"/>
      <c r="G1" s="112" t="s">
        <v>81</v>
      </c>
      <c r="H1" s="113"/>
      <c r="I1" s="113"/>
      <c r="J1" s="113"/>
      <c r="K1" s="113"/>
      <c r="L1" s="113"/>
      <c r="M1" s="113"/>
      <c r="N1" s="113"/>
      <c r="O1" s="113"/>
      <c r="P1" s="114"/>
      <c r="X1" s="13" t="s">
        <v>61</v>
      </c>
    </row>
    <row r="2" spans="1:24" ht="11.25" customHeight="1">
      <c r="A2" s="150"/>
      <c r="B2" s="106"/>
      <c r="C2" s="107"/>
      <c r="D2" s="107"/>
      <c r="E2" s="107"/>
      <c r="F2" s="108"/>
      <c r="G2" s="115"/>
      <c r="H2" s="116"/>
      <c r="I2" s="116"/>
      <c r="J2" s="116"/>
      <c r="K2" s="116"/>
      <c r="L2" s="116"/>
      <c r="M2" s="116"/>
      <c r="N2" s="116"/>
      <c r="O2" s="116"/>
      <c r="P2" s="117"/>
    </row>
    <row r="3" spans="1:24" ht="11.25" customHeight="1">
      <c r="A3" s="151"/>
      <c r="B3" s="109"/>
      <c r="C3" s="110"/>
      <c r="D3" s="110"/>
      <c r="E3" s="110"/>
      <c r="F3" s="111"/>
      <c r="G3" s="118"/>
      <c r="H3" s="119"/>
      <c r="I3" s="119"/>
      <c r="J3" s="119"/>
      <c r="K3" s="119"/>
      <c r="L3" s="119"/>
      <c r="M3" s="119"/>
      <c r="N3" s="119"/>
      <c r="O3" s="119"/>
      <c r="P3" s="120"/>
    </row>
    <row r="4" spans="1:24">
      <c r="A4" s="152" t="s">
        <v>68</v>
      </c>
      <c r="B4" s="131" t="s">
        <v>15</v>
      </c>
      <c r="C4" s="135"/>
      <c r="D4" s="135"/>
      <c r="E4" s="135"/>
      <c r="F4" s="132"/>
      <c r="G4" s="131" t="s">
        <v>16</v>
      </c>
      <c r="H4" s="135"/>
      <c r="I4" s="132"/>
      <c r="J4" s="131" t="s">
        <v>17</v>
      </c>
      <c r="K4" s="132"/>
      <c r="L4" s="131" t="s">
        <v>18</v>
      </c>
      <c r="M4" s="135"/>
      <c r="N4" s="132"/>
      <c r="O4" s="131" t="s">
        <v>19</v>
      </c>
      <c r="P4" s="132"/>
    </row>
    <row r="5" spans="1:24">
      <c r="A5" s="153"/>
      <c r="B5" s="136"/>
      <c r="C5" s="137"/>
      <c r="D5" s="137"/>
      <c r="E5" s="137"/>
      <c r="F5" s="138"/>
      <c r="G5" s="133"/>
      <c r="H5" s="143"/>
      <c r="I5" s="134"/>
      <c r="J5" s="121"/>
      <c r="K5" s="130"/>
      <c r="L5" s="136"/>
      <c r="M5" s="137"/>
      <c r="N5" s="138"/>
      <c r="O5" s="121"/>
      <c r="P5" s="130"/>
    </row>
    <row r="6" spans="1:24">
      <c r="A6" s="154"/>
      <c r="B6" s="139"/>
      <c r="C6" s="137"/>
      <c r="D6" s="137"/>
      <c r="E6" s="137"/>
      <c r="F6" s="138"/>
      <c r="G6" s="131" t="s">
        <v>20</v>
      </c>
      <c r="H6" s="135"/>
      <c r="I6" s="132"/>
      <c r="J6" s="131" t="s">
        <v>21</v>
      </c>
      <c r="K6" s="132"/>
      <c r="L6" s="139"/>
      <c r="M6" s="137"/>
      <c r="N6" s="138"/>
      <c r="O6" s="131" t="s">
        <v>22</v>
      </c>
      <c r="P6" s="132"/>
    </row>
    <row r="7" spans="1:24">
      <c r="A7" s="154"/>
      <c r="B7" s="139"/>
      <c r="C7" s="137"/>
      <c r="D7" s="137"/>
      <c r="E7" s="137"/>
      <c r="F7" s="138"/>
      <c r="G7" s="133"/>
      <c r="H7" s="143"/>
      <c r="I7" s="134"/>
      <c r="J7" s="133"/>
      <c r="K7" s="134"/>
      <c r="L7" s="139"/>
      <c r="M7" s="137"/>
      <c r="N7" s="138"/>
      <c r="O7" s="121" t="s">
        <v>64</v>
      </c>
      <c r="P7" s="130" t="s">
        <v>65</v>
      </c>
    </row>
    <row r="8" spans="1:24">
      <c r="A8" s="154"/>
      <c r="B8" s="139"/>
      <c r="C8" s="137"/>
      <c r="D8" s="137"/>
      <c r="E8" s="137"/>
      <c r="F8" s="138"/>
      <c r="G8" s="131" t="s">
        <v>23</v>
      </c>
      <c r="H8" s="135"/>
      <c r="I8" s="132"/>
      <c r="J8" s="131" t="s">
        <v>24</v>
      </c>
      <c r="K8" s="132"/>
      <c r="L8" s="139"/>
      <c r="M8" s="137"/>
      <c r="N8" s="138"/>
      <c r="O8" s="131" t="s">
        <v>25</v>
      </c>
      <c r="P8" s="132"/>
    </row>
    <row r="9" spans="1:24">
      <c r="A9" s="154"/>
      <c r="B9" s="139"/>
      <c r="C9" s="137"/>
      <c r="D9" s="137"/>
      <c r="E9" s="137"/>
      <c r="F9" s="138"/>
      <c r="G9" s="121"/>
      <c r="H9" s="122"/>
      <c r="I9" s="123"/>
      <c r="J9" s="133"/>
      <c r="K9" s="134"/>
      <c r="L9" s="139"/>
      <c r="M9" s="137"/>
      <c r="N9" s="138"/>
      <c r="O9" s="121" t="s">
        <v>64</v>
      </c>
      <c r="P9" s="130" t="s">
        <v>65</v>
      </c>
    </row>
    <row r="10" spans="1:24">
      <c r="A10" s="154"/>
      <c r="B10" s="139"/>
      <c r="C10" s="137"/>
      <c r="D10" s="137"/>
      <c r="E10" s="137"/>
      <c r="F10" s="138"/>
      <c r="G10" s="148" t="s">
        <v>0</v>
      </c>
      <c r="H10" s="135"/>
      <c r="I10" s="132"/>
      <c r="J10" s="131" t="s">
        <v>26</v>
      </c>
      <c r="K10" s="132"/>
      <c r="L10" s="139"/>
      <c r="M10" s="137"/>
      <c r="N10" s="138"/>
      <c r="O10" s="131" t="s">
        <v>27</v>
      </c>
      <c r="P10" s="132"/>
    </row>
    <row r="11" spans="1:24">
      <c r="A11" s="155"/>
      <c r="B11" s="140"/>
      <c r="C11" s="141"/>
      <c r="D11" s="141"/>
      <c r="E11" s="141"/>
      <c r="F11" s="142"/>
      <c r="G11" s="121"/>
      <c r="H11" s="122"/>
      <c r="I11" s="123"/>
      <c r="J11" s="133"/>
      <c r="K11" s="134"/>
      <c r="L11" s="140"/>
      <c r="M11" s="141"/>
      <c r="N11" s="142"/>
      <c r="O11" s="121" t="s">
        <v>64</v>
      </c>
      <c r="P11" s="130" t="s">
        <v>65</v>
      </c>
    </row>
    <row r="12" spans="1:24">
      <c r="A12" s="146" t="s">
        <v>28</v>
      </c>
      <c r="B12" s="147"/>
      <c r="C12" s="146" t="s">
        <v>29</v>
      </c>
      <c r="D12" s="147"/>
      <c r="E12" s="146" t="s">
        <v>30</v>
      </c>
      <c r="F12" s="147"/>
      <c r="G12" s="14" t="s">
        <v>31</v>
      </c>
      <c r="H12" s="146" t="s">
        <v>32</v>
      </c>
      <c r="I12" s="147"/>
      <c r="J12" s="146" t="s">
        <v>25</v>
      </c>
      <c r="K12" s="147"/>
      <c r="L12" s="18" t="s">
        <v>33</v>
      </c>
      <c r="M12" s="162" t="s">
        <v>34</v>
      </c>
      <c r="N12" s="163"/>
      <c r="O12" s="148" t="s">
        <v>35</v>
      </c>
      <c r="P12" s="132"/>
    </row>
    <row r="13" spans="1:24" ht="15" customHeight="1">
      <c r="A13" s="156"/>
      <c r="B13" s="157"/>
      <c r="C13" s="158"/>
      <c r="D13" s="159"/>
      <c r="E13" s="160"/>
      <c r="F13" s="161"/>
      <c r="G13" s="34"/>
      <c r="H13" s="156"/>
      <c r="I13" s="157"/>
      <c r="J13" s="156"/>
      <c r="K13" s="157"/>
      <c r="L13" s="35"/>
      <c r="M13" s="146" t="s">
        <v>66</v>
      </c>
      <c r="N13" s="147"/>
      <c r="O13" s="133"/>
      <c r="P13" s="134"/>
      <c r="U13" s="20"/>
    </row>
    <row r="14" spans="1:24">
      <c r="A14" s="149" t="s">
        <v>69</v>
      </c>
      <c r="B14" s="126" t="s">
        <v>36</v>
      </c>
      <c r="C14" s="127"/>
      <c r="D14" s="126" t="s">
        <v>37</v>
      </c>
      <c r="E14" s="164"/>
      <c r="F14" s="127"/>
      <c r="G14" s="15" t="s">
        <v>38</v>
      </c>
      <c r="H14" s="126" t="s">
        <v>39</v>
      </c>
      <c r="I14" s="105"/>
      <c r="J14" s="124" t="s">
        <v>6</v>
      </c>
      <c r="K14" s="124" t="s">
        <v>40</v>
      </c>
      <c r="L14" s="124" t="s">
        <v>7</v>
      </c>
      <c r="M14" s="124" t="s">
        <v>5</v>
      </c>
      <c r="N14" s="124" t="s">
        <v>41</v>
      </c>
      <c r="O14" s="126" t="s">
        <v>42</v>
      </c>
      <c r="P14" s="127"/>
      <c r="U14" s="20"/>
    </row>
    <row r="15" spans="1:24">
      <c r="A15" s="151"/>
      <c r="B15" s="128"/>
      <c r="C15" s="129"/>
      <c r="D15" s="128"/>
      <c r="E15" s="165"/>
      <c r="F15" s="129"/>
      <c r="G15" s="16" t="s">
        <v>43</v>
      </c>
      <c r="H15" s="128"/>
      <c r="I15" s="111"/>
      <c r="J15" s="125"/>
      <c r="K15" s="125"/>
      <c r="L15" s="125"/>
      <c r="M15" s="125"/>
      <c r="N15" s="125"/>
      <c r="O15" s="128"/>
      <c r="P15" s="129"/>
    </row>
    <row r="16" spans="1:24" ht="24" customHeight="1">
      <c r="A16" s="39"/>
      <c r="B16" s="98"/>
      <c r="C16" s="99"/>
      <c r="D16" s="100"/>
      <c r="E16" s="101"/>
      <c r="F16" s="102"/>
      <c r="G16" s="40"/>
      <c r="H16" s="95"/>
      <c r="I16" s="96"/>
      <c r="J16" s="36"/>
      <c r="K16" s="39"/>
      <c r="L16" s="38"/>
      <c r="M16" s="37"/>
      <c r="N16" s="36"/>
      <c r="O16" s="95"/>
      <c r="P16" s="97"/>
    </row>
    <row r="17" spans="1:16" ht="24" customHeight="1">
      <c r="A17" s="39"/>
      <c r="B17" s="98"/>
      <c r="C17" s="99"/>
      <c r="D17" s="100"/>
      <c r="E17" s="101"/>
      <c r="F17" s="102"/>
      <c r="G17" s="40"/>
      <c r="H17" s="95"/>
      <c r="I17" s="96"/>
      <c r="J17" s="36"/>
      <c r="K17" s="39"/>
      <c r="L17" s="38"/>
      <c r="M17" s="37"/>
      <c r="N17" s="36"/>
      <c r="O17" s="95"/>
      <c r="P17" s="97"/>
    </row>
    <row r="18" spans="1:16" ht="24" customHeight="1">
      <c r="A18" s="39"/>
      <c r="B18" s="98"/>
      <c r="C18" s="99"/>
      <c r="D18" s="100"/>
      <c r="E18" s="101"/>
      <c r="F18" s="102"/>
      <c r="G18" s="40"/>
      <c r="H18" s="95"/>
      <c r="I18" s="96"/>
      <c r="J18" s="36"/>
      <c r="K18" s="39"/>
      <c r="L18" s="38"/>
      <c r="M18" s="37"/>
      <c r="N18" s="36"/>
      <c r="O18" s="95"/>
      <c r="P18" s="97"/>
    </row>
    <row r="19" spans="1:16" ht="24" customHeight="1">
      <c r="A19" s="39"/>
      <c r="B19" s="98"/>
      <c r="C19" s="99"/>
      <c r="D19" s="100"/>
      <c r="E19" s="101"/>
      <c r="F19" s="102"/>
      <c r="G19" s="40"/>
      <c r="H19" s="95"/>
      <c r="I19" s="96"/>
      <c r="J19" s="36"/>
      <c r="K19" s="39"/>
      <c r="L19" s="38"/>
      <c r="M19" s="37"/>
      <c r="N19" s="36"/>
      <c r="O19" s="95"/>
      <c r="P19" s="97"/>
    </row>
    <row r="20" spans="1:16" ht="24" customHeight="1">
      <c r="A20" s="39"/>
      <c r="B20" s="98"/>
      <c r="C20" s="99"/>
      <c r="D20" s="100"/>
      <c r="E20" s="101"/>
      <c r="F20" s="102"/>
      <c r="G20" s="40"/>
      <c r="H20" s="95"/>
      <c r="I20" s="96"/>
      <c r="J20" s="36"/>
      <c r="K20" s="39"/>
      <c r="L20" s="38"/>
      <c r="M20" s="37"/>
      <c r="N20" s="36"/>
      <c r="O20" s="95"/>
      <c r="P20" s="97"/>
    </row>
    <row r="21" spans="1:16" ht="24" customHeight="1">
      <c r="A21" s="39"/>
      <c r="B21" s="98"/>
      <c r="C21" s="99"/>
      <c r="D21" s="100"/>
      <c r="E21" s="101"/>
      <c r="F21" s="102"/>
      <c r="G21" s="40"/>
      <c r="H21" s="95"/>
      <c r="I21" s="96"/>
      <c r="J21" s="36"/>
      <c r="K21" s="39"/>
      <c r="L21" s="38"/>
      <c r="M21" s="37"/>
      <c r="N21" s="36"/>
      <c r="O21" s="95"/>
      <c r="P21" s="97"/>
    </row>
    <row r="22" spans="1:16" ht="24" customHeight="1">
      <c r="A22" s="39"/>
      <c r="B22" s="98"/>
      <c r="C22" s="99"/>
      <c r="D22" s="100"/>
      <c r="E22" s="101"/>
      <c r="F22" s="102"/>
      <c r="G22" s="40"/>
      <c r="H22" s="95"/>
      <c r="I22" s="96"/>
      <c r="J22" s="36"/>
      <c r="K22" s="39"/>
      <c r="L22" s="38"/>
      <c r="M22" s="37"/>
      <c r="N22" s="36"/>
      <c r="O22" s="95"/>
      <c r="P22" s="97"/>
    </row>
    <row r="23" spans="1:16" ht="15" customHeight="1">
      <c r="A23" s="166" t="s">
        <v>71</v>
      </c>
      <c r="B23" s="17" t="s">
        <v>44</v>
      </c>
      <c r="C23" s="144" t="s">
        <v>45</v>
      </c>
      <c r="D23" s="145"/>
      <c r="E23" s="144" t="s">
        <v>46</v>
      </c>
      <c r="F23" s="145"/>
      <c r="G23" s="144" t="s">
        <v>47</v>
      </c>
      <c r="H23" s="180"/>
      <c r="I23" s="169" t="s">
        <v>72</v>
      </c>
      <c r="J23" s="175" t="s">
        <v>48</v>
      </c>
      <c r="K23" s="135"/>
      <c r="L23" s="135"/>
      <c r="M23" s="135"/>
      <c r="N23" s="135"/>
      <c r="O23" s="135"/>
      <c r="P23" s="132"/>
    </row>
    <row r="24" spans="1:16" ht="15" customHeight="1">
      <c r="A24" s="167"/>
      <c r="B24" s="41"/>
      <c r="C24" s="179"/>
      <c r="D24" s="134"/>
      <c r="E24" s="186"/>
      <c r="F24" s="130"/>
      <c r="G24" s="179"/>
      <c r="H24" s="143"/>
      <c r="I24" s="167"/>
      <c r="J24" s="176"/>
      <c r="K24" s="176"/>
      <c r="L24" s="176"/>
      <c r="M24" s="176"/>
      <c r="N24" s="176"/>
      <c r="O24" s="176"/>
      <c r="P24" s="138"/>
    </row>
    <row r="25" spans="1:16" ht="15" customHeight="1">
      <c r="A25" s="167"/>
      <c r="B25" s="17" t="s">
        <v>49</v>
      </c>
      <c r="C25" s="144" t="s">
        <v>50</v>
      </c>
      <c r="D25" s="145"/>
      <c r="E25" s="144" t="s">
        <v>51</v>
      </c>
      <c r="F25" s="145"/>
      <c r="G25" s="181" t="s">
        <v>52</v>
      </c>
      <c r="H25" s="180"/>
      <c r="I25" s="167"/>
      <c r="J25" s="177" t="s">
        <v>53</v>
      </c>
      <c r="K25" s="176"/>
      <c r="L25" s="176"/>
      <c r="M25" s="176"/>
      <c r="N25" s="176"/>
      <c r="O25" s="176"/>
      <c r="P25" s="138"/>
    </row>
    <row r="26" spans="1:16" ht="15" customHeight="1">
      <c r="A26" s="167"/>
      <c r="B26" s="41"/>
      <c r="C26" s="179"/>
      <c r="D26" s="134"/>
      <c r="E26" s="186"/>
      <c r="F26" s="187"/>
      <c r="G26" s="170"/>
      <c r="H26" s="171"/>
      <c r="I26" s="167"/>
      <c r="J26" s="176"/>
      <c r="K26" s="176"/>
      <c r="L26" s="176"/>
      <c r="M26" s="176"/>
      <c r="N26" s="176"/>
      <c r="O26" s="176"/>
      <c r="P26" s="138"/>
    </row>
    <row r="27" spans="1:16" ht="15" customHeight="1">
      <c r="A27" s="167"/>
      <c r="B27" s="131" t="s">
        <v>54</v>
      </c>
      <c r="C27" s="135"/>
      <c r="D27" s="135"/>
      <c r="E27" s="135"/>
      <c r="F27" s="135"/>
      <c r="G27" s="172"/>
      <c r="H27" s="171"/>
      <c r="I27" s="167"/>
      <c r="J27" s="177" t="s">
        <v>56</v>
      </c>
      <c r="K27" s="176"/>
      <c r="L27" s="176"/>
      <c r="M27" s="176"/>
      <c r="N27" s="176"/>
      <c r="O27" s="176"/>
      <c r="P27" s="138"/>
    </row>
    <row r="28" spans="1:16" ht="15" customHeight="1">
      <c r="A28" s="167"/>
      <c r="B28" s="182" t="s">
        <v>55</v>
      </c>
      <c r="C28" s="176"/>
      <c r="D28" s="176"/>
      <c r="E28" s="176"/>
      <c r="F28" s="176"/>
      <c r="G28" s="172"/>
      <c r="H28" s="171"/>
      <c r="I28" s="167"/>
      <c r="J28" s="176"/>
      <c r="K28" s="176"/>
      <c r="L28" s="176"/>
      <c r="M28" s="176"/>
      <c r="N28" s="176"/>
      <c r="O28" s="176"/>
      <c r="P28" s="138"/>
    </row>
    <row r="29" spans="1:16" ht="15" customHeight="1">
      <c r="A29" s="167"/>
      <c r="B29" s="182" t="s">
        <v>57</v>
      </c>
      <c r="C29" s="178"/>
      <c r="D29" s="176"/>
      <c r="E29" s="176"/>
      <c r="F29" s="176"/>
      <c r="G29" s="172"/>
      <c r="H29" s="171"/>
      <c r="I29" s="167"/>
      <c r="J29" s="177" t="s">
        <v>78</v>
      </c>
      <c r="K29" s="176"/>
      <c r="L29" s="176"/>
      <c r="M29" s="178"/>
      <c r="N29" s="176"/>
      <c r="O29" s="176"/>
      <c r="P29" s="138"/>
    </row>
    <row r="30" spans="1:16" ht="15" customHeight="1">
      <c r="A30" s="167"/>
      <c r="B30" s="139"/>
      <c r="C30" s="176"/>
      <c r="D30" s="176"/>
      <c r="E30" s="176"/>
      <c r="F30" s="176"/>
      <c r="G30" s="172"/>
      <c r="H30" s="171"/>
      <c r="I30" s="167"/>
      <c r="J30" s="176"/>
      <c r="K30" s="176"/>
      <c r="L30" s="176"/>
      <c r="M30" s="176"/>
      <c r="N30" s="176"/>
      <c r="O30" s="176"/>
      <c r="P30" s="138"/>
    </row>
    <row r="31" spans="1:16" ht="15" customHeight="1">
      <c r="A31" s="167"/>
      <c r="B31" s="182" t="s">
        <v>58</v>
      </c>
      <c r="C31" s="177" t="s">
        <v>70</v>
      </c>
      <c r="D31" s="176"/>
      <c r="E31" s="176"/>
      <c r="F31" s="176"/>
      <c r="G31" s="172"/>
      <c r="H31" s="171"/>
      <c r="I31" s="167"/>
      <c r="J31" s="177" t="s">
        <v>59</v>
      </c>
      <c r="K31" s="176"/>
      <c r="L31" s="176"/>
      <c r="M31" s="177" t="s">
        <v>73</v>
      </c>
      <c r="N31" s="176"/>
      <c r="O31" s="176"/>
      <c r="P31" s="138"/>
    </row>
    <row r="32" spans="1:16" ht="15" customHeight="1">
      <c r="A32" s="167"/>
      <c r="B32" s="139"/>
      <c r="C32" s="176"/>
      <c r="D32" s="176"/>
      <c r="E32" s="176"/>
      <c r="F32" s="176"/>
      <c r="G32" s="172"/>
      <c r="H32" s="171"/>
      <c r="I32" s="167"/>
      <c r="J32" s="176"/>
      <c r="K32" s="176"/>
      <c r="L32" s="176"/>
      <c r="M32" s="176"/>
      <c r="N32" s="176"/>
      <c r="O32" s="176"/>
      <c r="P32" s="138"/>
    </row>
    <row r="33" spans="1:16" ht="6" customHeight="1">
      <c r="A33" s="168"/>
      <c r="B33" s="44"/>
      <c r="C33" s="42"/>
      <c r="D33" s="42"/>
      <c r="E33" s="42"/>
      <c r="F33" s="42"/>
      <c r="G33" s="173"/>
      <c r="H33" s="174"/>
      <c r="I33" s="168"/>
      <c r="J33" s="42"/>
      <c r="K33" s="42"/>
      <c r="L33" s="42"/>
      <c r="M33" s="42"/>
      <c r="N33" s="42"/>
      <c r="O33" s="42"/>
      <c r="P33" s="43"/>
    </row>
    <row r="34" spans="1:16" ht="20.25" customHeight="1">
      <c r="M34" s="183" t="s">
        <v>60</v>
      </c>
      <c r="N34" s="184"/>
      <c r="O34" s="184"/>
      <c r="P34" s="185"/>
    </row>
  </sheetData>
  <mergeCells count="112">
    <mergeCell ref="B29:B30"/>
    <mergeCell ref="B31:B32"/>
    <mergeCell ref="M31:P32"/>
    <mergeCell ref="C25:D25"/>
    <mergeCell ref="E25:F25"/>
    <mergeCell ref="C26:D26"/>
    <mergeCell ref="E26:F26"/>
    <mergeCell ref="G23:H23"/>
    <mergeCell ref="G24:H24"/>
    <mergeCell ref="G25:H25"/>
    <mergeCell ref="B27:F27"/>
    <mergeCell ref="B28:F28"/>
    <mergeCell ref="M34:P34"/>
    <mergeCell ref="E23:F23"/>
    <mergeCell ref="E24:F24"/>
    <mergeCell ref="C29:F30"/>
    <mergeCell ref="C31:F32"/>
    <mergeCell ref="A23:A33"/>
    <mergeCell ref="I23:I33"/>
    <mergeCell ref="G26:H33"/>
    <mergeCell ref="J23:P24"/>
    <mergeCell ref="J25:P26"/>
    <mergeCell ref="J27:P28"/>
    <mergeCell ref="J29:L30"/>
    <mergeCell ref="J31:L32"/>
    <mergeCell ref="M29:P30"/>
    <mergeCell ref="C24:D24"/>
    <mergeCell ref="B14:C15"/>
    <mergeCell ref="D14:F15"/>
    <mergeCell ref="H14:I15"/>
    <mergeCell ref="J14:J15"/>
    <mergeCell ref="K14:K15"/>
    <mergeCell ref="L14:L15"/>
    <mergeCell ref="O12:P12"/>
    <mergeCell ref="O13:P13"/>
    <mergeCell ref="O4:P4"/>
    <mergeCell ref="M12:N12"/>
    <mergeCell ref="M13:N13"/>
    <mergeCell ref="L4:N4"/>
    <mergeCell ref="L5:N11"/>
    <mergeCell ref="A1:A3"/>
    <mergeCell ref="A4:A11"/>
    <mergeCell ref="A14:A15"/>
    <mergeCell ref="O16:P16"/>
    <mergeCell ref="O17:P17"/>
    <mergeCell ref="O9:P9"/>
    <mergeCell ref="O10:P10"/>
    <mergeCell ref="O11:P11"/>
    <mergeCell ref="A13:B13"/>
    <mergeCell ref="C13:D13"/>
    <mergeCell ref="J12:K12"/>
    <mergeCell ref="B22:C22"/>
    <mergeCell ref="D22:F22"/>
    <mergeCell ref="H22:I22"/>
    <mergeCell ref="B19:C19"/>
    <mergeCell ref="D19:F19"/>
    <mergeCell ref="H19:I19"/>
    <mergeCell ref="E13:F13"/>
    <mergeCell ref="H13:I13"/>
    <mergeCell ref="J13:K13"/>
    <mergeCell ref="C23:D23"/>
    <mergeCell ref="D18:F18"/>
    <mergeCell ref="H18:I18"/>
    <mergeCell ref="A12:B12"/>
    <mergeCell ref="J11:K11"/>
    <mergeCell ref="G8:I8"/>
    <mergeCell ref="G10:I10"/>
    <mergeCell ref="C12:D12"/>
    <mergeCell ref="E12:F12"/>
    <mergeCell ref="H12:I12"/>
    <mergeCell ref="J4:K4"/>
    <mergeCell ref="J5:K5"/>
    <mergeCell ref="J6:K6"/>
    <mergeCell ref="G11:I11"/>
    <mergeCell ref="B4:F4"/>
    <mergeCell ref="B5:F11"/>
    <mergeCell ref="G4:I4"/>
    <mergeCell ref="G5:I5"/>
    <mergeCell ref="G6:I6"/>
    <mergeCell ref="G7:I7"/>
    <mergeCell ref="O5:P5"/>
    <mergeCell ref="O6:P6"/>
    <mergeCell ref="O7:P7"/>
    <mergeCell ref="O8:P8"/>
    <mergeCell ref="J9:K9"/>
    <mergeCell ref="J10:K10"/>
    <mergeCell ref="J7:K7"/>
    <mergeCell ref="J8:K8"/>
    <mergeCell ref="B1:F3"/>
    <mergeCell ref="G1:P3"/>
    <mergeCell ref="G9:I9"/>
    <mergeCell ref="O21:P21"/>
    <mergeCell ref="M14:M15"/>
    <mergeCell ref="N14:N15"/>
    <mergeCell ref="O14:P15"/>
    <mergeCell ref="B16:C16"/>
    <mergeCell ref="D16:F16"/>
    <mergeCell ref="H16:I16"/>
    <mergeCell ref="O22:P22"/>
    <mergeCell ref="O18:P18"/>
    <mergeCell ref="B20:C20"/>
    <mergeCell ref="D20:F20"/>
    <mergeCell ref="H20:I20"/>
    <mergeCell ref="B21:C21"/>
    <mergeCell ref="D21:F21"/>
    <mergeCell ref="B18:C18"/>
    <mergeCell ref="H21:I21"/>
    <mergeCell ref="O19:P19"/>
    <mergeCell ref="O20:P20"/>
    <mergeCell ref="B17:C17"/>
    <mergeCell ref="D17:F17"/>
    <mergeCell ref="H17:I17"/>
  </mergeCells>
  <phoneticPr fontId="3"/>
  <pageMargins left="0.70866141732283472" right="0.47244094488188981" top="0.98425196850393704" bottom="0.27559055118110237" header="0.51181102362204722" footer="0.35433070866141736"/>
  <pageSetup paperSize="9"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zoomScaleNormal="100" workbookViewId="0">
      <selection activeCell="M21" sqref="M21"/>
    </sheetView>
  </sheetViews>
  <sheetFormatPr defaultRowHeight="13.5"/>
  <cols>
    <col min="1" max="1" width="4.125" style="13" customWidth="1"/>
    <col min="2" max="2" width="10.25" style="13" customWidth="1"/>
    <col min="3" max="3" width="3.375" style="13" customWidth="1"/>
    <col min="4" max="4" width="7.25" style="13" customWidth="1"/>
    <col min="5" max="5" width="9" style="13"/>
    <col min="6" max="6" width="12" style="13" customWidth="1"/>
    <col min="7" max="7" width="14.625" style="13" customWidth="1"/>
    <col min="8" max="8" width="4.75" style="13" customWidth="1"/>
    <col min="9" max="9" width="3.25" style="13" customWidth="1"/>
    <col min="10" max="10" width="7.125" style="13" customWidth="1"/>
    <col min="11" max="11" width="8.125" style="13" customWidth="1"/>
    <col min="12" max="12" width="10.125" style="13" customWidth="1"/>
    <col min="13" max="13" width="11.375" style="13" customWidth="1"/>
    <col min="14" max="14" width="9.625" style="13" customWidth="1"/>
    <col min="15" max="15" width="8.625" style="13" customWidth="1"/>
    <col min="16" max="16" width="11.875" style="13" customWidth="1"/>
    <col min="17" max="19" width="9" style="13"/>
    <col min="20" max="20" width="11.625" style="13" customWidth="1"/>
    <col min="21" max="21" width="28.25" style="13" bestFit="1" customWidth="1"/>
    <col min="22" max="16384" width="9" style="13"/>
  </cols>
  <sheetData>
    <row r="1" spans="1:24" ht="11.25" customHeight="1">
      <c r="A1" s="149" t="s">
        <v>67</v>
      </c>
      <c r="B1" s="103"/>
      <c r="C1" s="104"/>
      <c r="D1" s="104"/>
      <c r="E1" s="104"/>
      <c r="F1" s="105"/>
      <c r="G1" s="112" t="s">
        <v>80</v>
      </c>
      <c r="H1" s="113"/>
      <c r="I1" s="113"/>
      <c r="J1" s="113"/>
      <c r="K1" s="113"/>
      <c r="L1" s="113"/>
      <c r="M1" s="113"/>
      <c r="N1" s="113"/>
      <c r="O1" s="113"/>
      <c r="P1" s="114"/>
      <c r="X1" s="13" t="s">
        <v>61</v>
      </c>
    </row>
    <row r="2" spans="1:24" ht="11.25" customHeight="1">
      <c r="A2" s="150"/>
      <c r="B2" s="106"/>
      <c r="C2" s="107"/>
      <c r="D2" s="107"/>
      <c r="E2" s="107"/>
      <c r="F2" s="108"/>
      <c r="G2" s="115"/>
      <c r="H2" s="116"/>
      <c r="I2" s="116"/>
      <c r="J2" s="116"/>
      <c r="K2" s="116"/>
      <c r="L2" s="116"/>
      <c r="M2" s="116"/>
      <c r="N2" s="116"/>
      <c r="O2" s="116"/>
      <c r="P2" s="117"/>
    </row>
    <row r="3" spans="1:24" ht="11.25" customHeight="1">
      <c r="A3" s="151"/>
      <c r="B3" s="109"/>
      <c r="C3" s="110"/>
      <c r="D3" s="110"/>
      <c r="E3" s="110"/>
      <c r="F3" s="111"/>
      <c r="G3" s="118"/>
      <c r="H3" s="119"/>
      <c r="I3" s="119"/>
      <c r="J3" s="119"/>
      <c r="K3" s="119"/>
      <c r="L3" s="119"/>
      <c r="M3" s="119"/>
      <c r="N3" s="119"/>
      <c r="O3" s="119"/>
      <c r="P3" s="120"/>
    </row>
    <row r="4" spans="1:24">
      <c r="A4" s="152" t="s">
        <v>68</v>
      </c>
      <c r="B4" s="131" t="s">
        <v>15</v>
      </c>
      <c r="C4" s="135"/>
      <c r="D4" s="135"/>
      <c r="E4" s="135"/>
      <c r="F4" s="132"/>
      <c r="G4" s="131" t="s">
        <v>16</v>
      </c>
      <c r="H4" s="135"/>
      <c r="I4" s="132"/>
      <c r="J4" s="131" t="s">
        <v>17</v>
      </c>
      <c r="K4" s="132"/>
      <c r="L4" s="131" t="s">
        <v>18</v>
      </c>
      <c r="M4" s="135"/>
      <c r="N4" s="132"/>
      <c r="O4" s="131" t="s">
        <v>19</v>
      </c>
      <c r="P4" s="132"/>
    </row>
    <row r="5" spans="1:24">
      <c r="A5" s="153"/>
      <c r="B5" s="136"/>
      <c r="C5" s="137"/>
      <c r="D5" s="137"/>
      <c r="E5" s="137"/>
      <c r="F5" s="138"/>
      <c r="G5" s="133"/>
      <c r="H5" s="143"/>
      <c r="I5" s="134"/>
      <c r="J5" s="121"/>
      <c r="K5" s="130"/>
      <c r="L5" s="136"/>
      <c r="M5" s="137"/>
      <c r="N5" s="138"/>
      <c r="O5" s="121"/>
      <c r="P5" s="130"/>
    </row>
    <row r="6" spans="1:24">
      <c r="A6" s="154"/>
      <c r="B6" s="139"/>
      <c r="C6" s="137"/>
      <c r="D6" s="137"/>
      <c r="E6" s="137"/>
      <c r="F6" s="138"/>
      <c r="G6" s="131" t="s">
        <v>20</v>
      </c>
      <c r="H6" s="135"/>
      <c r="I6" s="132"/>
      <c r="J6" s="131" t="s">
        <v>21</v>
      </c>
      <c r="K6" s="132"/>
      <c r="L6" s="139"/>
      <c r="M6" s="137"/>
      <c r="N6" s="138"/>
      <c r="O6" s="131" t="s">
        <v>22</v>
      </c>
      <c r="P6" s="132"/>
    </row>
    <row r="7" spans="1:24">
      <c r="A7" s="154"/>
      <c r="B7" s="139"/>
      <c r="C7" s="137"/>
      <c r="D7" s="137"/>
      <c r="E7" s="137"/>
      <c r="F7" s="138"/>
      <c r="G7" s="133"/>
      <c r="H7" s="143"/>
      <c r="I7" s="134"/>
      <c r="J7" s="133"/>
      <c r="K7" s="134"/>
      <c r="L7" s="139"/>
      <c r="M7" s="137"/>
      <c r="N7" s="138"/>
      <c r="O7" s="121" t="s">
        <v>64</v>
      </c>
      <c r="P7" s="130" t="s">
        <v>65</v>
      </c>
    </row>
    <row r="8" spans="1:24">
      <c r="A8" s="154"/>
      <c r="B8" s="139"/>
      <c r="C8" s="137"/>
      <c r="D8" s="137"/>
      <c r="E8" s="137"/>
      <c r="F8" s="138"/>
      <c r="G8" s="131" t="s">
        <v>23</v>
      </c>
      <c r="H8" s="135"/>
      <c r="I8" s="132"/>
      <c r="J8" s="131" t="s">
        <v>24</v>
      </c>
      <c r="K8" s="132"/>
      <c r="L8" s="139"/>
      <c r="M8" s="137"/>
      <c r="N8" s="138"/>
      <c r="O8" s="131" t="s">
        <v>25</v>
      </c>
      <c r="P8" s="132"/>
    </row>
    <row r="9" spans="1:24">
      <c r="A9" s="154"/>
      <c r="B9" s="139"/>
      <c r="C9" s="137"/>
      <c r="D9" s="137"/>
      <c r="E9" s="137"/>
      <c r="F9" s="138"/>
      <c r="G9" s="121"/>
      <c r="H9" s="122"/>
      <c r="I9" s="123"/>
      <c r="J9" s="133"/>
      <c r="K9" s="134"/>
      <c r="L9" s="139"/>
      <c r="M9" s="137"/>
      <c r="N9" s="138"/>
      <c r="O9" s="121" t="s">
        <v>64</v>
      </c>
      <c r="P9" s="130" t="s">
        <v>65</v>
      </c>
    </row>
    <row r="10" spans="1:24">
      <c r="A10" s="154"/>
      <c r="B10" s="139"/>
      <c r="C10" s="137"/>
      <c r="D10" s="137"/>
      <c r="E10" s="137"/>
      <c r="F10" s="138"/>
      <c r="G10" s="148" t="s">
        <v>0</v>
      </c>
      <c r="H10" s="135"/>
      <c r="I10" s="132"/>
      <c r="J10" s="131" t="s">
        <v>26</v>
      </c>
      <c r="K10" s="132"/>
      <c r="L10" s="139"/>
      <c r="M10" s="137"/>
      <c r="N10" s="138"/>
      <c r="O10" s="131" t="s">
        <v>27</v>
      </c>
      <c r="P10" s="132"/>
    </row>
    <row r="11" spans="1:24">
      <c r="A11" s="155"/>
      <c r="B11" s="140"/>
      <c r="C11" s="141"/>
      <c r="D11" s="141"/>
      <c r="E11" s="141"/>
      <c r="F11" s="142"/>
      <c r="G11" s="121"/>
      <c r="H11" s="122"/>
      <c r="I11" s="123"/>
      <c r="J11" s="133"/>
      <c r="K11" s="134"/>
      <c r="L11" s="140"/>
      <c r="M11" s="141"/>
      <c r="N11" s="142"/>
      <c r="O11" s="121" t="s">
        <v>64</v>
      </c>
      <c r="P11" s="130" t="s">
        <v>65</v>
      </c>
    </row>
    <row r="12" spans="1:24">
      <c r="A12" s="146" t="s">
        <v>28</v>
      </c>
      <c r="B12" s="147"/>
      <c r="C12" s="146" t="s">
        <v>29</v>
      </c>
      <c r="D12" s="147"/>
      <c r="E12" s="146" t="s">
        <v>30</v>
      </c>
      <c r="F12" s="147"/>
      <c r="G12" s="14" t="s">
        <v>31</v>
      </c>
      <c r="H12" s="146" t="s">
        <v>32</v>
      </c>
      <c r="I12" s="147"/>
      <c r="J12" s="146" t="s">
        <v>25</v>
      </c>
      <c r="K12" s="147"/>
      <c r="L12" s="18" t="s">
        <v>33</v>
      </c>
      <c r="M12" s="162" t="s">
        <v>34</v>
      </c>
      <c r="N12" s="163"/>
      <c r="O12" s="148" t="s">
        <v>35</v>
      </c>
      <c r="P12" s="132"/>
    </row>
    <row r="13" spans="1:24" ht="15" customHeight="1">
      <c r="A13" s="156"/>
      <c r="B13" s="157"/>
      <c r="C13" s="158"/>
      <c r="D13" s="159"/>
      <c r="E13" s="160"/>
      <c r="F13" s="161"/>
      <c r="G13" s="34"/>
      <c r="H13" s="156"/>
      <c r="I13" s="157"/>
      <c r="J13" s="156"/>
      <c r="K13" s="157"/>
      <c r="L13" s="35"/>
      <c r="M13" s="146" t="s">
        <v>66</v>
      </c>
      <c r="N13" s="147"/>
      <c r="O13" s="133"/>
      <c r="P13" s="134"/>
      <c r="U13" s="20"/>
    </row>
    <row r="14" spans="1:24">
      <c r="A14" s="149" t="s">
        <v>69</v>
      </c>
      <c r="B14" s="126" t="s">
        <v>36</v>
      </c>
      <c r="C14" s="127"/>
      <c r="D14" s="126" t="s">
        <v>37</v>
      </c>
      <c r="E14" s="164"/>
      <c r="F14" s="127"/>
      <c r="G14" s="15" t="s">
        <v>38</v>
      </c>
      <c r="H14" s="126" t="s">
        <v>39</v>
      </c>
      <c r="I14" s="105"/>
      <c r="J14" s="124" t="s">
        <v>6</v>
      </c>
      <c r="K14" s="124" t="s">
        <v>40</v>
      </c>
      <c r="L14" s="124" t="s">
        <v>7</v>
      </c>
      <c r="M14" s="124" t="s">
        <v>5</v>
      </c>
      <c r="N14" s="124" t="s">
        <v>41</v>
      </c>
      <c r="O14" s="126" t="s">
        <v>42</v>
      </c>
      <c r="P14" s="127"/>
      <c r="U14" s="20"/>
    </row>
    <row r="15" spans="1:24">
      <c r="A15" s="151"/>
      <c r="B15" s="128"/>
      <c r="C15" s="129"/>
      <c r="D15" s="128"/>
      <c r="E15" s="165"/>
      <c r="F15" s="129"/>
      <c r="G15" s="16" t="s">
        <v>43</v>
      </c>
      <c r="H15" s="128"/>
      <c r="I15" s="111"/>
      <c r="J15" s="125"/>
      <c r="K15" s="125"/>
      <c r="L15" s="125"/>
      <c r="M15" s="125"/>
      <c r="N15" s="125"/>
      <c r="O15" s="128"/>
      <c r="P15" s="129"/>
    </row>
    <row r="16" spans="1:24" ht="24" customHeight="1">
      <c r="A16" s="39"/>
      <c r="B16" s="98"/>
      <c r="C16" s="99"/>
      <c r="D16" s="100"/>
      <c r="E16" s="101"/>
      <c r="F16" s="102"/>
      <c r="G16" s="40"/>
      <c r="H16" s="95"/>
      <c r="I16" s="96"/>
      <c r="J16" s="36"/>
      <c r="K16" s="39"/>
      <c r="L16" s="38"/>
      <c r="M16" s="37"/>
      <c r="N16" s="36"/>
      <c r="O16" s="95"/>
      <c r="P16" s="97"/>
    </row>
    <row r="17" spans="1:16" ht="24" customHeight="1">
      <c r="A17" s="39"/>
      <c r="B17" s="98"/>
      <c r="C17" s="99"/>
      <c r="D17" s="188"/>
      <c r="E17" s="189"/>
      <c r="F17" s="190"/>
      <c r="G17" s="40"/>
      <c r="H17" s="95"/>
      <c r="I17" s="96"/>
      <c r="J17" s="36"/>
      <c r="K17" s="39"/>
      <c r="L17" s="38"/>
      <c r="M17" s="37"/>
      <c r="N17" s="36"/>
      <c r="O17" s="95"/>
      <c r="P17" s="96"/>
    </row>
    <row r="18" spans="1:16" ht="24" customHeight="1">
      <c r="A18" s="39"/>
      <c r="B18" s="98"/>
      <c r="C18" s="99"/>
      <c r="D18" s="188"/>
      <c r="E18" s="189"/>
      <c r="F18" s="190"/>
      <c r="G18" s="40"/>
      <c r="H18" s="95"/>
      <c r="I18" s="96"/>
      <c r="J18" s="36"/>
      <c r="K18" s="39"/>
      <c r="L18" s="38"/>
      <c r="M18" s="37"/>
      <c r="N18" s="36"/>
      <c r="O18" s="95"/>
      <c r="P18" s="96"/>
    </row>
    <row r="19" spans="1:16" ht="24" customHeight="1">
      <c r="A19" s="39"/>
      <c r="B19" s="98"/>
      <c r="C19" s="99"/>
      <c r="D19" s="188"/>
      <c r="E19" s="189"/>
      <c r="F19" s="190"/>
      <c r="G19" s="40"/>
      <c r="H19" s="95"/>
      <c r="I19" s="96"/>
      <c r="J19" s="36"/>
      <c r="K19" s="39"/>
      <c r="L19" s="38"/>
      <c r="M19" s="37"/>
      <c r="N19" s="36"/>
      <c r="O19" s="95"/>
      <c r="P19" s="96"/>
    </row>
    <row r="20" spans="1:16" ht="24" customHeight="1">
      <c r="A20" s="39"/>
      <c r="B20" s="98"/>
      <c r="C20" s="99"/>
      <c r="D20" s="188"/>
      <c r="E20" s="189"/>
      <c r="F20" s="190"/>
      <c r="G20" s="40"/>
      <c r="H20" s="95"/>
      <c r="I20" s="96"/>
      <c r="J20" s="36"/>
      <c r="K20" s="39"/>
      <c r="L20" s="38"/>
      <c r="M20" s="37"/>
      <c r="N20" s="36"/>
      <c r="O20" s="95"/>
      <c r="P20" s="96"/>
    </row>
    <row r="21" spans="1:16" ht="24" customHeight="1">
      <c r="A21" s="39"/>
      <c r="B21" s="98"/>
      <c r="C21" s="99"/>
      <c r="D21" s="100"/>
      <c r="E21" s="101"/>
      <c r="F21" s="102"/>
      <c r="G21" s="40"/>
      <c r="H21" s="95"/>
      <c r="I21" s="96"/>
      <c r="J21" s="36"/>
      <c r="K21" s="39"/>
      <c r="L21" s="38"/>
      <c r="M21" s="37"/>
      <c r="N21" s="36"/>
      <c r="O21" s="95"/>
      <c r="P21" s="97"/>
    </row>
    <row r="22" spans="1:16" ht="9.75" customHeight="1">
      <c r="A22" s="191" t="s">
        <v>82</v>
      </c>
      <c r="B22" s="206"/>
      <c r="C22" s="207"/>
      <c r="D22" s="207"/>
      <c r="E22" s="207"/>
      <c r="F22" s="207"/>
      <c r="G22" s="207"/>
      <c r="H22" s="207"/>
      <c r="I22" s="193" t="s">
        <v>72</v>
      </c>
      <c r="J22" s="208"/>
      <c r="K22" s="209"/>
      <c r="L22" s="209"/>
      <c r="M22" s="209"/>
      <c r="N22" s="209"/>
      <c r="O22" s="209"/>
      <c r="P22" s="210"/>
    </row>
    <row r="23" spans="1:16" ht="12.75" customHeight="1">
      <c r="A23" s="192"/>
      <c r="B23" s="49" t="s">
        <v>75</v>
      </c>
      <c r="C23" s="202"/>
      <c r="D23" s="202"/>
      <c r="E23" s="202"/>
      <c r="F23" s="202"/>
      <c r="G23" s="202"/>
      <c r="H23" s="202"/>
      <c r="I23" s="193"/>
      <c r="J23" s="211"/>
      <c r="K23" s="212"/>
      <c r="L23" s="212"/>
      <c r="M23" s="212"/>
      <c r="N23" s="212"/>
      <c r="O23" s="212"/>
      <c r="P23" s="213"/>
    </row>
    <row r="24" spans="1:16" ht="12.75" customHeight="1">
      <c r="A24" s="192"/>
      <c r="B24" s="194"/>
      <c r="C24" s="202"/>
      <c r="D24" s="202"/>
      <c r="E24" s="202"/>
      <c r="F24" s="202"/>
      <c r="G24" s="202"/>
      <c r="H24" s="203"/>
      <c r="I24" s="193"/>
      <c r="J24" s="48" t="s">
        <v>48</v>
      </c>
      <c r="K24" s="47"/>
      <c r="L24" s="47"/>
      <c r="M24" s="47"/>
      <c r="N24" s="47"/>
      <c r="O24" s="47"/>
      <c r="P24" s="50"/>
    </row>
    <row r="25" spans="1:16" ht="16.5" customHeight="1">
      <c r="A25" s="192"/>
      <c r="B25" s="194" t="s">
        <v>76</v>
      </c>
      <c r="C25" s="205" t="s">
        <v>74</v>
      </c>
      <c r="D25" s="205"/>
      <c r="E25" s="205"/>
      <c r="F25" s="205"/>
      <c r="G25" s="205"/>
      <c r="H25" s="205"/>
      <c r="I25" s="193"/>
      <c r="J25" s="197"/>
      <c r="K25" s="198"/>
      <c r="L25" s="198"/>
      <c r="M25" s="198"/>
      <c r="N25" s="198"/>
      <c r="O25" s="198"/>
      <c r="P25" s="199"/>
    </row>
    <row r="26" spans="1:16" ht="16.5" customHeight="1">
      <c r="A26" s="125"/>
      <c r="B26" s="195"/>
      <c r="C26" s="196" t="s">
        <v>77</v>
      </c>
      <c r="D26" s="196"/>
      <c r="E26" s="204"/>
      <c r="F26" s="204"/>
      <c r="G26" s="204"/>
      <c r="H26" s="51" t="s">
        <v>79</v>
      </c>
      <c r="I26" s="193"/>
      <c r="J26" s="197"/>
      <c r="K26" s="198"/>
      <c r="L26" s="198"/>
      <c r="M26" s="198"/>
      <c r="N26" s="198"/>
      <c r="O26" s="198"/>
      <c r="P26" s="199"/>
    </row>
    <row r="27" spans="1:16" ht="14.25" customHeight="1">
      <c r="A27" s="166" t="s">
        <v>71</v>
      </c>
      <c r="B27" s="17" t="s">
        <v>44</v>
      </c>
      <c r="C27" s="144" t="s">
        <v>45</v>
      </c>
      <c r="D27" s="145"/>
      <c r="E27" s="144" t="s">
        <v>46</v>
      </c>
      <c r="F27" s="145"/>
      <c r="G27" s="144" t="s">
        <v>47</v>
      </c>
      <c r="H27" s="180"/>
      <c r="I27" s="193"/>
      <c r="J27" s="197"/>
      <c r="K27" s="198"/>
      <c r="L27" s="198"/>
      <c r="M27" s="198"/>
      <c r="N27" s="198"/>
      <c r="O27" s="198"/>
      <c r="P27" s="199"/>
    </row>
    <row r="28" spans="1:16" ht="14.25" customHeight="1">
      <c r="A28" s="167"/>
      <c r="B28" s="41"/>
      <c r="C28" s="179"/>
      <c r="D28" s="134"/>
      <c r="E28" s="186"/>
      <c r="F28" s="130"/>
      <c r="G28" s="179"/>
      <c r="H28" s="143"/>
      <c r="I28" s="193"/>
      <c r="J28" s="48" t="s">
        <v>53</v>
      </c>
      <c r="K28" s="45"/>
      <c r="L28" s="45"/>
      <c r="M28" s="45"/>
      <c r="N28" s="45"/>
      <c r="O28" s="45"/>
      <c r="P28" s="46"/>
    </row>
    <row r="29" spans="1:16" ht="14.25" customHeight="1">
      <c r="A29" s="167"/>
      <c r="B29" s="17" t="s">
        <v>49</v>
      </c>
      <c r="C29" s="144" t="s">
        <v>50</v>
      </c>
      <c r="D29" s="145"/>
      <c r="E29" s="144" t="s">
        <v>51</v>
      </c>
      <c r="F29" s="145"/>
      <c r="G29" s="181" t="s">
        <v>52</v>
      </c>
      <c r="H29" s="180"/>
      <c r="I29" s="193"/>
      <c r="J29" s="177"/>
      <c r="K29" s="176"/>
      <c r="L29" s="176"/>
      <c r="M29" s="176"/>
      <c r="N29" s="176"/>
      <c r="O29" s="176"/>
      <c r="P29" s="138"/>
    </row>
    <row r="30" spans="1:16" ht="14.25" customHeight="1">
      <c r="A30" s="167"/>
      <c r="B30" s="41"/>
      <c r="C30" s="179"/>
      <c r="D30" s="134"/>
      <c r="E30" s="186"/>
      <c r="F30" s="187"/>
      <c r="G30" s="170"/>
      <c r="H30" s="200"/>
      <c r="I30" s="193"/>
      <c r="J30" s="176"/>
      <c r="K30" s="176"/>
      <c r="L30" s="176"/>
      <c r="M30" s="176"/>
      <c r="N30" s="176"/>
      <c r="O30" s="176"/>
      <c r="P30" s="138"/>
    </row>
    <row r="31" spans="1:16" ht="12.75" customHeight="1">
      <c r="A31" s="167"/>
      <c r="B31" s="131" t="s">
        <v>54</v>
      </c>
      <c r="C31" s="135"/>
      <c r="D31" s="135"/>
      <c r="E31" s="135"/>
      <c r="F31" s="135"/>
      <c r="G31" s="172"/>
      <c r="H31" s="200"/>
      <c r="I31" s="193"/>
      <c r="J31" s="177" t="s">
        <v>56</v>
      </c>
      <c r="K31" s="176"/>
      <c r="L31" s="176"/>
      <c r="M31" s="176"/>
      <c r="N31" s="176"/>
      <c r="O31" s="176"/>
      <c r="P31" s="138"/>
    </row>
    <row r="32" spans="1:16" ht="12.75" customHeight="1">
      <c r="A32" s="167"/>
      <c r="B32" s="182" t="s">
        <v>55</v>
      </c>
      <c r="C32" s="176"/>
      <c r="D32" s="176"/>
      <c r="E32" s="176"/>
      <c r="F32" s="176"/>
      <c r="G32" s="172"/>
      <c r="H32" s="200"/>
      <c r="I32" s="193"/>
      <c r="J32" s="176"/>
      <c r="K32" s="176"/>
      <c r="L32" s="176"/>
      <c r="M32" s="176"/>
      <c r="N32" s="176"/>
      <c r="O32" s="176"/>
      <c r="P32" s="138"/>
    </row>
    <row r="33" spans="1:16" ht="9.75" customHeight="1">
      <c r="A33" s="167"/>
      <c r="B33" s="182" t="s">
        <v>57</v>
      </c>
      <c r="C33" s="178"/>
      <c r="D33" s="176"/>
      <c r="E33" s="176"/>
      <c r="F33" s="176"/>
      <c r="G33" s="172"/>
      <c r="H33" s="200"/>
      <c r="I33" s="193"/>
      <c r="J33" s="177" t="s">
        <v>78</v>
      </c>
      <c r="K33" s="176"/>
      <c r="L33" s="176"/>
      <c r="M33" s="178"/>
      <c r="N33" s="176"/>
      <c r="O33" s="176"/>
      <c r="P33" s="138"/>
    </row>
    <row r="34" spans="1:16" ht="9.75" customHeight="1">
      <c r="A34" s="167"/>
      <c r="B34" s="139"/>
      <c r="C34" s="176"/>
      <c r="D34" s="176"/>
      <c r="E34" s="176"/>
      <c r="F34" s="176"/>
      <c r="G34" s="172"/>
      <c r="H34" s="200"/>
      <c r="I34" s="193"/>
      <c r="J34" s="176"/>
      <c r="K34" s="176"/>
      <c r="L34" s="176"/>
      <c r="M34" s="176"/>
      <c r="N34" s="176"/>
      <c r="O34" s="176"/>
      <c r="P34" s="138"/>
    </row>
    <row r="35" spans="1:16" ht="9.75" customHeight="1">
      <c r="A35" s="167"/>
      <c r="B35" s="182" t="s">
        <v>58</v>
      </c>
      <c r="C35" s="177" t="s">
        <v>70</v>
      </c>
      <c r="D35" s="176"/>
      <c r="E35" s="176"/>
      <c r="F35" s="176"/>
      <c r="G35" s="172"/>
      <c r="H35" s="200"/>
      <c r="I35" s="193"/>
      <c r="J35" s="177" t="s">
        <v>59</v>
      </c>
      <c r="K35" s="176"/>
      <c r="L35" s="176"/>
      <c r="M35" s="177" t="s">
        <v>73</v>
      </c>
      <c r="N35" s="176"/>
      <c r="O35" s="176"/>
      <c r="P35" s="138"/>
    </row>
    <row r="36" spans="1:16" ht="9.75" customHeight="1">
      <c r="A36" s="167"/>
      <c r="B36" s="139"/>
      <c r="C36" s="176"/>
      <c r="D36" s="176"/>
      <c r="E36" s="176"/>
      <c r="F36" s="176"/>
      <c r="G36" s="172"/>
      <c r="H36" s="200"/>
      <c r="I36" s="193"/>
      <c r="J36" s="176"/>
      <c r="K36" s="176"/>
      <c r="L36" s="176"/>
      <c r="M36" s="176"/>
      <c r="N36" s="176"/>
      <c r="O36" s="176"/>
      <c r="P36" s="138"/>
    </row>
    <row r="37" spans="1:16" ht="6" customHeight="1">
      <c r="A37" s="168"/>
      <c r="B37" s="44"/>
      <c r="C37" s="42"/>
      <c r="D37" s="42"/>
      <c r="E37" s="42"/>
      <c r="F37" s="42"/>
      <c r="G37" s="173"/>
      <c r="H37" s="201"/>
      <c r="I37" s="193"/>
      <c r="J37" s="42"/>
      <c r="K37" s="42"/>
      <c r="L37" s="42"/>
      <c r="M37" s="42"/>
      <c r="N37" s="42"/>
      <c r="O37" s="42"/>
      <c r="P37" s="43"/>
    </row>
    <row r="38" spans="1:16" ht="20.25" customHeight="1">
      <c r="M38" s="183" t="s">
        <v>60</v>
      </c>
      <c r="N38" s="184"/>
      <c r="O38" s="184"/>
      <c r="P38" s="185"/>
    </row>
  </sheetData>
  <mergeCells count="117">
    <mergeCell ref="B17:C17"/>
    <mergeCell ref="B18:C18"/>
    <mergeCell ref="D17:F17"/>
    <mergeCell ref="D18:F18"/>
    <mergeCell ref="H17:I17"/>
    <mergeCell ref="E26:G26"/>
    <mergeCell ref="C25:H25"/>
    <mergeCell ref="C23:H23"/>
    <mergeCell ref="B22:H22"/>
    <mergeCell ref="O21:P21"/>
    <mergeCell ref="J22:P23"/>
    <mergeCell ref="C33:F34"/>
    <mergeCell ref="H18:I18"/>
    <mergeCell ref="C29:D29"/>
    <mergeCell ref="E29:F29"/>
    <mergeCell ref="G29:H29"/>
    <mergeCell ref="O17:P17"/>
    <mergeCell ref="O18:P18"/>
    <mergeCell ref="O19:P19"/>
    <mergeCell ref="O20:P20"/>
    <mergeCell ref="B24:H24"/>
    <mergeCell ref="J35:L36"/>
    <mergeCell ref="M35:P36"/>
    <mergeCell ref="J25:P27"/>
    <mergeCell ref="J29:P30"/>
    <mergeCell ref="C30:D30"/>
    <mergeCell ref="E30:F30"/>
    <mergeCell ref="G30:H37"/>
    <mergeCell ref="B31:F31"/>
    <mergeCell ref="J31:P32"/>
    <mergeCell ref="B32:F32"/>
    <mergeCell ref="M38:P38"/>
    <mergeCell ref="B25:B26"/>
    <mergeCell ref="C26:D26"/>
    <mergeCell ref="B21:C21"/>
    <mergeCell ref="D21:F21"/>
    <mergeCell ref="H21:I21"/>
    <mergeCell ref="J33:L34"/>
    <mergeCell ref="M33:P34"/>
    <mergeCell ref="B35:B36"/>
    <mergeCell ref="C35:F36"/>
    <mergeCell ref="A22:A26"/>
    <mergeCell ref="I22:I37"/>
    <mergeCell ref="C28:D28"/>
    <mergeCell ref="E28:F28"/>
    <mergeCell ref="G28:H28"/>
    <mergeCell ref="A27:A37"/>
    <mergeCell ref="C27:D27"/>
    <mergeCell ref="E27:F27"/>
    <mergeCell ref="G27:H27"/>
    <mergeCell ref="B33:B34"/>
    <mergeCell ref="B19:C19"/>
    <mergeCell ref="D19:F19"/>
    <mergeCell ref="H19:I19"/>
    <mergeCell ref="B20:C20"/>
    <mergeCell ref="D20:F20"/>
    <mergeCell ref="H20:I20"/>
    <mergeCell ref="O14:P15"/>
    <mergeCell ref="B16:C16"/>
    <mergeCell ref="D16:F16"/>
    <mergeCell ref="H16:I16"/>
    <mergeCell ref="O16:P16"/>
    <mergeCell ref="A14:A15"/>
    <mergeCell ref="B14:C15"/>
    <mergeCell ref="D14:F15"/>
    <mergeCell ref="H14:I15"/>
    <mergeCell ref="J14:J15"/>
    <mergeCell ref="E12:F12"/>
    <mergeCell ref="H12:I12"/>
    <mergeCell ref="J12:K12"/>
    <mergeCell ref="M12:N12"/>
    <mergeCell ref="L14:L15"/>
    <mergeCell ref="M14:M15"/>
    <mergeCell ref="N14:N15"/>
    <mergeCell ref="K14:K15"/>
    <mergeCell ref="O12:P12"/>
    <mergeCell ref="A13:B13"/>
    <mergeCell ref="C13:D13"/>
    <mergeCell ref="E13:F13"/>
    <mergeCell ref="H13:I13"/>
    <mergeCell ref="J13:K13"/>
    <mergeCell ref="M13:N13"/>
    <mergeCell ref="O13:P13"/>
    <mergeCell ref="A12:B12"/>
    <mergeCell ref="C12:D12"/>
    <mergeCell ref="G8:I8"/>
    <mergeCell ref="J8:K8"/>
    <mergeCell ref="O8:P8"/>
    <mergeCell ref="G9:I9"/>
    <mergeCell ref="J9:K9"/>
    <mergeCell ref="O9:P9"/>
    <mergeCell ref="G10:I10"/>
    <mergeCell ref="J10:K10"/>
    <mergeCell ref="O10:P10"/>
    <mergeCell ref="G11:I11"/>
    <mergeCell ref="J11:K11"/>
    <mergeCell ref="O11:P11"/>
    <mergeCell ref="G5:I5"/>
    <mergeCell ref="J5:K5"/>
    <mergeCell ref="L5:N11"/>
    <mergeCell ref="O5:P5"/>
    <mergeCell ref="G6:I6"/>
    <mergeCell ref="J6:K6"/>
    <mergeCell ref="O6:P6"/>
    <mergeCell ref="G7:I7"/>
    <mergeCell ref="J7:K7"/>
    <mergeCell ref="O7:P7"/>
    <mergeCell ref="A1:A3"/>
    <mergeCell ref="B1:F3"/>
    <mergeCell ref="G1:P3"/>
    <mergeCell ref="A4:A11"/>
    <mergeCell ref="B4:F4"/>
    <mergeCell ref="G4:I4"/>
    <mergeCell ref="J4:K4"/>
    <mergeCell ref="L4:N4"/>
    <mergeCell ref="O4:P4"/>
    <mergeCell ref="B5:F11"/>
  </mergeCells>
  <phoneticPr fontId="3"/>
  <printOptions horizontalCentered="1"/>
  <pageMargins left="0.70866141732283472" right="0.47244094488188981" top="0.78740157480314965" bottom="0.27559055118110237" header="0.51181102362204722" footer="0.35433070866141736"/>
  <pageSetup paperSize="9" orientation="landscape"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80" zoomScaleNormal="80" workbookViewId="0">
      <selection activeCell="A25" sqref="A25"/>
    </sheetView>
  </sheetViews>
  <sheetFormatPr defaultRowHeight="13.5"/>
  <cols>
    <col min="1" max="1" width="13.5" style="4" customWidth="1"/>
    <col min="2" max="2" width="19" style="4" customWidth="1"/>
    <col min="3" max="3" width="17" style="4" customWidth="1"/>
    <col min="4" max="4" width="17.25" style="4" customWidth="1"/>
    <col min="5" max="5" width="18.125" style="4" customWidth="1"/>
    <col min="6" max="7" width="9" style="55"/>
  </cols>
  <sheetData>
    <row r="1" spans="1:5">
      <c r="D1" s="215" t="s">
        <v>104</v>
      </c>
      <c r="E1" s="215"/>
    </row>
    <row r="2" spans="1:5" ht="24" customHeight="1"/>
    <row r="3" spans="1:5" ht="21" customHeight="1">
      <c r="A3" s="214" t="s">
        <v>103</v>
      </c>
      <c r="B3" s="214"/>
      <c r="C3" s="214"/>
      <c r="D3" s="214"/>
      <c r="E3" s="214"/>
    </row>
    <row r="4" spans="1:5" ht="26.25" customHeight="1"/>
    <row r="5" spans="1:5" ht="17.25" customHeight="1">
      <c r="A5" s="216" t="s">
        <v>101</v>
      </c>
      <c r="B5" s="216"/>
    </row>
    <row r="6" spans="1:5" ht="21" customHeight="1">
      <c r="A6" s="216" t="s">
        <v>102</v>
      </c>
      <c r="B6" s="216"/>
      <c r="C6" s="4" t="s">
        <v>1</v>
      </c>
    </row>
    <row r="7" spans="1:5" ht="22.5" customHeight="1"/>
    <row r="8" spans="1:5" ht="17.25" customHeight="1">
      <c r="C8" s="4" t="s">
        <v>100</v>
      </c>
    </row>
    <row r="9" spans="1:5" ht="21.75" customHeight="1">
      <c r="C9" s="4" t="s">
        <v>97</v>
      </c>
      <c r="D9" s="216"/>
      <c r="E9" s="216"/>
    </row>
    <row r="10" spans="1:5" ht="20.25" customHeight="1">
      <c r="C10" s="4" t="s">
        <v>98</v>
      </c>
      <c r="D10" s="216"/>
      <c r="E10" s="216"/>
    </row>
    <row r="11" spans="1:5" ht="24" customHeight="1">
      <c r="C11" s="4" t="s">
        <v>99</v>
      </c>
      <c r="D11" s="216"/>
      <c r="E11" s="216"/>
    </row>
    <row r="12" spans="1:5" ht="26.25" customHeight="1"/>
    <row r="13" spans="1:5">
      <c r="A13" s="4" t="s">
        <v>94</v>
      </c>
    </row>
    <row r="14" spans="1:5" ht="24.75" customHeight="1"/>
    <row r="15" spans="1:5" ht="16.5" customHeight="1">
      <c r="A15" s="218" t="s">
        <v>93</v>
      </c>
      <c r="B15" s="218"/>
      <c r="C15" s="218"/>
      <c r="D15" s="218"/>
      <c r="E15" s="218"/>
    </row>
    <row r="16" spans="1:5" ht="21.75" customHeight="1"/>
    <row r="17" spans="1:5" ht="21.75" customHeight="1">
      <c r="A17" s="217" t="s">
        <v>91</v>
      </c>
      <c r="B17" s="88" t="s">
        <v>89</v>
      </c>
      <c r="C17" s="88"/>
      <c r="D17" s="88" t="s">
        <v>92</v>
      </c>
      <c r="E17" s="88"/>
    </row>
    <row r="18" spans="1:5" ht="21" customHeight="1">
      <c r="A18" s="88"/>
      <c r="B18" s="23" t="s">
        <v>121</v>
      </c>
      <c r="C18" s="23" t="s">
        <v>122</v>
      </c>
      <c r="D18" s="23" t="s">
        <v>121</v>
      </c>
      <c r="E18" s="23" t="s">
        <v>90</v>
      </c>
    </row>
    <row r="19" spans="1:5" ht="75" customHeight="1">
      <c r="A19" s="23"/>
      <c r="B19" s="56"/>
      <c r="C19" s="56"/>
      <c r="D19" s="56"/>
      <c r="E19" s="56"/>
    </row>
    <row r="20" spans="1:5" ht="9.75" customHeight="1"/>
    <row r="21" spans="1:5" ht="15.75" customHeight="1">
      <c r="A21" s="4" t="s">
        <v>105</v>
      </c>
      <c r="B21" s="216"/>
      <c r="C21" s="216"/>
      <c r="D21" s="216"/>
      <c r="E21" s="216"/>
    </row>
    <row r="22" spans="1:5" ht="9.75" customHeight="1">
      <c r="A22" s="57"/>
      <c r="B22" s="57"/>
      <c r="C22" s="57"/>
      <c r="D22" s="57"/>
      <c r="E22" s="57"/>
    </row>
    <row r="23" spans="1:5" ht="23.25" customHeight="1"/>
    <row r="24" spans="1:5">
      <c r="A24" s="4" t="s">
        <v>195</v>
      </c>
    </row>
    <row r="26" spans="1:5">
      <c r="B26" s="4" t="s">
        <v>107</v>
      </c>
    </row>
    <row r="27" spans="1:5">
      <c r="A27" s="4" t="s">
        <v>106</v>
      </c>
    </row>
    <row r="28" spans="1:5">
      <c r="B28" s="4" t="s">
        <v>108</v>
      </c>
    </row>
    <row r="30" spans="1:5">
      <c r="A30" s="4" t="s">
        <v>109</v>
      </c>
    </row>
    <row r="31" spans="1:5" ht="7.5" customHeight="1"/>
    <row r="32" spans="1:5" ht="33.75" customHeight="1">
      <c r="B32" s="216"/>
      <c r="C32" s="216"/>
      <c r="D32" s="216"/>
      <c r="E32" s="216"/>
    </row>
    <row r="34" spans="3:5" ht="18" customHeight="1">
      <c r="D34" s="215" t="s">
        <v>104</v>
      </c>
      <c r="E34" s="215"/>
    </row>
    <row r="35" spans="3:5" ht="17.25" customHeight="1"/>
    <row r="36" spans="3:5" ht="27.75" customHeight="1">
      <c r="C36" s="4" t="s">
        <v>110</v>
      </c>
      <c r="D36" s="216"/>
      <c r="E36" s="216"/>
    </row>
    <row r="37" spans="3:5" ht="23.25" customHeight="1">
      <c r="C37" s="4" t="s">
        <v>111</v>
      </c>
      <c r="D37" s="216"/>
      <c r="E37" s="216"/>
    </row>
    <row r="38" spans="3:5" ht="27.75" customHeight="1">
      <c r="C38" s="4" t="s">
        <v>112</v>
      </c>
      <c r="D38" s="216"/>
      <c r="E38" s="216"/>
    </row>
  </sheetData>
  <mergeCells count="17">
    <mergeCell ref="A5:B5"/>
    <mergeCell ref="D11:E11"/>
    <mergeCell ref="B21:E21"/>
    <mergeCell ref="D36:E36"/>
    <mergeCell ref="D37:E37"/>
    <mergeCell ref="D38:E38"/>
    <mergeCell ref="A6:B6"/>
    <mergeCell ref="A3:E3"/>
    <mergeCell ref="D1:E1"/>
    <mergeCell ref="B32:E32"/>
    <mergeCell ref="D34:E34"/>
    <mergeCell ref="B17:C17"/>
    <mergeCell ref="A17:A18"/>
    <mergeCell ref="D17:E17"/>
    <mergeCell ref="A15:E15"/>
    <mergeCell ref="D9:E9"/>
    <mergeCell ref="D10:E10"/>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入札書（物品売買）</vt:lpstr>
      <vt:lpstr>入札書（工事・役務等）</vt:lpstr>
      <vt:lpstr>見積書（物品売買）</vt:lpstr>
      <vt:lpstr>見積書（工事・役務等）</vt:lpstr>
      <vt:lpstr>請求書（物品売買）</vt:lpstr>
      <vt:lpstr>請求書（工事・役務等）</vt:lpstr>
      <vt:lpstr>納品書</vt:lpstr>
      <vt:lpstr>糧食納品書</vt:lpstr>
      <vt:lpstr>同等品申請書</vt:lpstr>
      <vt:lpstr>変更届</vt:lpstr>
      <vt:lpstr>契約履行延期（解除）申請書</vt:lpstr>
      <vt:lpstr>銀行振込依頼書</vt:lpstr>
      <vt:lpstr>納品書!Print_Area</vt:lpstr>
      <vt:lpstr>糧食納品書!Print_Area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渡川 裕司</dc:creator>
  <cp:lastModifiedBy>Administrator</cp:lastModifiedBy>
  <cp:lastPrinted>2013-05-27T02:00:16Z</cp:lastPrinted>
  <dcterms:created xsi:type="dcterms:W3CDTF">2012-04-19T09:47:02Z</dcterms:created>
  <dcterms:modified xsi:type="dcterms:W3CDTF">2015-05-27T02:18:14Z</dcterms:modified>
</cp:coreProperties>
</file>