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075" windowHeight="7380" activeTab="1"/>
  </bookViews>
  <sheets>
    <sheet name="作成要領" sheetId="8" r:id="rId1"/>
    <sheet name="入力シート" sheetId="2" r:id="rId2"/>
    <sheet name="役務請負請書" sheetId="1" r:id="rId3"/>
    <sheet name="請求書" sheetId="7" r:id="rId4"/>
  </sheets>
  <definedNames>
    <definedName name="_xlnm.Print_Area" localSheetId="2">役務請負請書!$B$1:$O$42</definedName>
  </definedNames>
  <calcPr calcId="145621"/>
</workbook>
</file>

<file path=xl/calcChain.xml><?xml version="1.0" encoding="utf-8"?>
<calcChain xmlns="http://schemas.openxmlformats.org/spreadsheetml/2006/main">
  <c r="D20" i="7" l="1"/>
  <c r="C20" i="7"/>
  <c r="B20" i="7"/>
  <c r="A20" i="7"/>
  <c r="H41" i="1"/>
  <c r="H40" i="1"/>
  <c r="H39" i="1"/>
  <c r="C12" i="7" l="1"/>
  <c r="C11" i="7"/>
  <c r="A7" i="7"/>
  <c r="C14" i="2" l="1"/>
  <c r="C13" i="2"/>
  <c r="C11" i="2" l="1"/>
  <c r="D4" i="1" s="1"/>
  <c r="F20" i="7" l="1"/>
  <c r="F33" i="7" s="1"/>
  <c r="F34" i="7" s="1"/>
  <c r="A16" i="7" s="1"/>
  <c r="E20" i="7"/>
  <c r="M14" i="1" l="1"/>
  <c r="I10" i="1" s="1"/>
  <c r="M15" i="1" l="1"/>
  <c r="E10" i="1" s="1"/>
</calcChain>
</file>

<file path=xl/sharedStrings.xml><?xml version="1.0" encoding="utf-8"?>
<sst xmlns="http://schemas.openxmlformats.org/spreadsheetml/2006/main" count="93" uniqueCount="84">
  <si>
    <t>契約番号</t>
    <rPh sb="0" eb="2">
      <t>ケイヤク</t>
    </rPh>
    <rPh sb="2" eb="4">
      <t>バンゴウ</t>
    </rPh>
    <phoneticPr fontId="4"/>
  </si>
  <si>
    <t>契　　約　　要　　件</t>
    <rPh sb="0" eb="1">
      <t>チギリ</t>
    </rPh>
    <rPh sb="3" eb="4">
      <t>ヤク</t>
    </rPh>
    <rPh sb="6" eb="7">
      <t>ヨウ</t>
    </rPh>
    <rPh sb="9" eb="10">
      <t>ケン</t>
    </rPh>
    <phoneticPr fontId="4"/>
  </si>
  <si>
    <t>規　　　格</t>
    <rPh sb="0" eb="1">
      <t>キ</t>
    </rPh>
    <rPh sb="4" eb="5">
      <t>カク</t>
    </rPh>
    <phoneticPr fontId="4"/>
  </si>
  <si>
    <t>単位</t>
    <rPh sb="0" eb="1">
      <t>タン</t>
    </rPh>
    <rPh sb="1" eb="2">
      <t>クライ</t>
    </rPh>
    <phoneticPr fontId="4"/>
  </si>
  <si>
    <t xml:space="preserve"> 契 約 保 証 金</t>
    <rPh sb="1" eb="2">
      <t>チギリ</t>
    </rPh>
    <rPh sb="3" eb="4">
      <t>ヤク</t>
    </rPh>
    <rPh sb="5" eb="6">
      <t>タモツ</t>
    </rPh>
    <rPh sb="7" eb="8">
      <t>アカシ</t>
    </rPh>
    <rPh sb="9" eb="10">
      <t>キン</t>
    </rPh>
    <phoneticPr fontId="4"/>
  </si>
  <si>
    <t>免　除</t>
    <rPh sb="0" eb="1">
      <t>メン</t>
    </rPh>
    <rPh sb="2" eb="3">
      <t>ジョ</t>
    </rPh>
    <phoneticPr fontId="4"/>
  </si>
  <si>
    <t>久里浜駐屯地</t>
    <rPh sb="0" eb="3">
      <t>クリハマ</t>
    </rPh>
    <rPh sb="3" eb="6">
      <t>チュウトンチ</t>
    </rPh>
    <phoneticPr fontId="4"/>
  </si>
  <si>
    <t xml:space="preserve"> 代金支払回数</t>
    <rPh sb="1" eb="3">
      <t>ダイキン</t>
    </rPh>
    <rPh sb="3" eb="5">
      <t>シハライ</t>
    </rPh>
    <rPh sb="5" eb="7">
      <t>カイスウ</t>
    </rPh>
    <phoneticPr fontId="5"/>
  </si>
  <si>
    <t>消費税</t>
    <rPh sb="0" eb="3">
      <t>ショウヒゼイ</t>
    </rPh>
    <phoneticPr fontId="4"/>
  </si>
  <si>
    <t>乙</t>
    <rPh sb="0" eb="1">
      <t>オツ</t>
    </rPh>
    <phoneticPr fontId="4"/>
  </si>
  <si>
    <t>一連番号</t>
    <rPh sb="0" eb="2">
      <t>イチレン</t>
    </rPh>
    <rPh sb="2" eb="4">
      <t>バンゴウ</t>
    </rPh>
    <phoneticPr fontId="4"/>
  </si>
  <si>
    <t>平成27年度分</t>
    <rPh sb="0" eb="2">
      <t>ヘイセイ</t>
    </rPh>
    <rPh sb="4" eb="6">
      <t>ネンド</t>
    </rPh>
    <rPh sb="6" eb="7">
      <t>ブン</t>
    </rPh>
    <phoneticPr fontId="4"/>
  </si>
  <si>
    <t>石山　秀一</t>
    <rPh sb="0" eb="2">
      <t>イシヤマ</t>
    </rPh>
    <rPh sb="3" eb="5">
      <t>シュウイチ</t>
    </rPh>
    <phoneticPr fontId="4"/>
  </si>
  <si>
    <t>記号</t>
    <rPh sb="0" eb="2">
      <t>キゴウ</t>
    </rPh>
    <phoneticPr fontId="4"/>
  </si>
  <si>
    <t>基本部分</t>
    <rPh sb="0" eb="2">
      <t>キホン</t>
    </rPh>
    <rPh sb="2" eb="4">
      <t>ブブン</t>
    </rPh>
    <phoneticPr fontId="4"/>
  </si>
  <si>
    <t>契約期間</t>
    <rPh sb="0" eb="2">
      <t>ケイヤク</t>
    </rPh>
    <rPh sb="2" eb="4">
      <t>キカン</t>
    </rPh>
    <phoneticPr fontId="4"/>
  </si>
  <si>
    <t>至</t>
    <rPh sb="0" eb="1">
      <t>イタ</t>
    </rPh>
    <phoneticPr fontId="4"/>
  </si>
  <si>
    <t>甲　氏名</t>
    <rPh sb="0" eb="1">
      <t>コウ</t>
    </rPh>
    <rPh sb="2" eb="4">
      <t>シメイ</t>
    </rPh>
    <phoneticPr fontId="4"/>
  </si>
  <si>
    <t>会社名</t>
    <rPh sb="0" eb="3">
      <t>カイシャメイ</t>
    </rPh>
    <phoneticPr fontId="4"/>
  </si>
  <si>
    <t>役職、氏名</t>
    <rPh sb="0" eb="2">
      <t>ヤクショク</t>
    </rPh>
    <rPh sb="3" eb="5">
      <t>シメイ</t>
    </rPh>
    <phoneticPr fontId="4"/>
  </si>
  <si>
    <t>住所</t>
    <rPh sb="0" eb="2">
      <t>ジュウショ</t>
    </rPh>
    <phoneticPr fontId="4"/>
  </si>
  <si>
    <t>契約</t>
    <rPh sb="0" eb="2">
      <t>ケイヤク</t>
    </rPh>
    <phoneticPr fontId="4"/>
  </si>
  <si>
    <t>契約日</t>
    <rPh sb="0" eb="3">
      <t>ケイヤクビ</t>
    </rPh>
    <phoneticPr fontId="4"/>
  </si>
  <si>
    <t>支払遅延利率</t>
    <rPh sb="0" eb="2">
      <t>シハライ</t>
    </rPh>
    <rPh sb="2" eb="4">
      <t>チエン</t>
    </rPh>
    <rPh sb="4" eb="6">
      <t>リリツ</t>
    </rPh>
    <phoneticPr fontId="4"/>
  </si>
  <si>
    <t>以下余白</t>
    <rPh sb="0" eb="2">
      <t>イカ</t>
    </rPh>
    <rPh sb="2" eb="4">
      <t>ヨハク</t>
    </rPh>
    <phoneticPr fontId="4"/>
  </si>
  <si>
    <t>　契約金額</t>
    <rPh sb="1" eb="3">
      <t>ケイヤク</t>
    </rPh>
    <rPh sb="3" eb="5">
      <t>キンガク</t>
    </rPh>
    <phoneticPr fontId="5"/>
  </si>
  <si>
    <t>数量</t>
    <rPh sb="0" eb="1">
      <t>カズ</t>
    </rPh>
    <rPh sb="1" eb="2">
      <t>リョウ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</si>
  <si>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</si>
  <si>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</si>
  <si>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納期</t>
    <rPh sb="0" eb="2">
      <t>ノウキ</t>
    </rPh>
    <phoneticPr fontId="4"/>
  </si>
  <si>
    <t>日付の入力は、4/1又はh28/3/31</t>
    <rPh sb="0" eb="2">
      <t>ヒヅケ</t>
    </rPh>
    <rPh sb="3" eb="5">
      <t>ニュウリョク</t>
    </rPh>
    <rPh sb="10" eb="11">
      <t>マタ</t>
    </rPh>
    <phoneticPr fontId="4"/>
  </si>
  <si>
    <t>株式会社　ザ・文具</t>
    <rPh sb="0" eb="2">
      <t>カブシキ</t>
    </rPh>
    <rPh sb="2" eb="4">
      <t>ガイシャ</t>
    </rPh>
    <rPh sb="7" eb="9">
      <t>ブング</t>
    </rPh>
    <phoneticPr fontId="4"/>
  </si>
  <si>
    <t>代表取締役　紙　鉛筆　</t>
    <rPh sb="0" eb="2">
      <t>ダイヒョウ</t>
    </rPh>
    <rPh sb="2" eb="5">
      <t>トリシマリヤク</t>
    </rPh>
    <rPh sb="6" eb="7">
      <t>カミ</t>
    </rPh>
    <rPh sb="8" eb="10">
      <t>エンピツ</t>
    </rPh>
    <phoneticPr fontId="4"/>
  </si>
  <si>
    <t>神奈川県横須賀市三春町４－３－２</t>
    <rPh sb="0" eb="4">
      <t>カナガワケン</t>
    </rPh>
    <rPh sb="4" eb="8">
      <t>ヨコスカシ</t>
    </rPh>
    <rPh sb="8" eb="11">
      <t>ミハルチョウ</t>
    </rPh>
    <phoneticPr fontId="4"/>
  </si>
  <si>
    <t>合   計</t>
    <rPh sb="0" eb="1">
      <t>ゴウ</t>
    </rPh>
    <rPh sb="4" eb="5">
      <t>ケイ</t>
    </rPh>
    <phoneticPr fontId="4"/>
  </si>
  <si>
    <t>品　　　名</t>
    <rPh sb="0" eb="1">
      <t>シナ</t>
    </rPh>
    <rPh sb="4" eb="5">
      <t>メイ</t>
    </rPh>
    <phoneticPr fontId="5"/>
  </si>
  <si>
    <t>AA</t>
    <phoneticPr fontId="4"/>
  </si>
  <si>
    <t>資金前渡官吏</t>
    <rPh sb="0" eb="2">
      <t>シキン</t>
    </rPh>
    <rPh sb="2" eb="3">
      <t>マエ</t>
    </rPh>
    <rPh sb="3" eb="4">
      <t>ワタリ</t>
    </rPh>
    <rPh sb="4" eb="6">
      <t>カンリ</t>
    </rPh>
    <phoneticPr fontId="4"/>
  </si>
  <si>
    <t>陸上自衛隊　通信学校</t>
    <rPh sb="0" eb="2">
      <t>リクジョウ</t>
    </rPh>
    <rPh sb="2" eb="5">
      <t>ジエイタイ</t>
    </rPh>
    <rPh sb="6" eb="8">
      <t>ツウシン</t>
    </rPh>
    <rPh sb="8" eb="10">
      <t>ガッコウ</t>
    </rPh>
    <phoneticPr fontId="4"/>
  </si>
  <si>
    <t>単価</t>
    <rPh sb="0" eb="1">
      <t>タン</t>
    </rPh>
    <rPh sb="1" eb="2">
      <t>アタイ</t>
    </rPh>
    <phoneticPr fontId="4"/>
  </si>
  <si>
    <t>請　求　書</t>
    <rPh sb="0" eb="1">
      <t>ショウ</t>
    </rPh>
    <rPh sb="2" eb="3">
      <t>モトム</t>
    </rPh>
    <rPh sb="4" eb="5">
      <t>ショ</t>
    </rPh>
    <phoneticPr fontId="4"/>
  </si>
  <si>
    <t>識別番号</t>
    <rPh sb="0" eb="2">
      <t>シキベツ</t>
    </rPh>
    <rPh sb="2" eb="4">
      <t>バンゴウ</t>
    </rPh>
    <phoneticPr fontId="4"/>
  </si>
  <si>
    <t>下記のとおり請求致します。</t>
    <rPh sb="0" eb="2">
      <t>カキ</t>
    </rPh>
    <rPh sb="6" eb="8">
      <t>セイキュウ</t>
    </rPh>
    <rPh sb="8" eb="9">
      <t>イタ</t>
    </rPh>
    <phoneticPr fontId="4"/>
  </si>
  <si>
    <t>内　　　訳</t>
    <rPh sb="0" eb="1">
      <t>ウチ</t>
    </rPh>
    <rPh sb="4" eb="5">
      <t>ヤク</t>
    </rPh>
    <phoneticPr fontId="4"/>
  </si>
  <si>
    <t>自</t>
    <rPh sb="0" eb="1">
      <t>ジ</t>
    </rPh>
    <phoneticPr fontId="4"/>
  </si>
  <si>
    <t>１　入力シートの各項目を入力してください。</t>
    <rPh sb="2" eb="4">
      <t>ニュウリョク</t>
    </rPh>
    <rPh sb="8" eb="11">
      <t>カクコウモク</t>
    </rPh>
    <rPh sb="12" eb="14">
      <t>ニュウリョク</t>
    </rPh>
    <phoneticPr fontId="4"/>
  </si>
  <si>
    <t>　・契約番号（記号・一連番号・識別番号）　担当者に記号と一連番号を聞いてください。</t>
    <rPh sb="2" eb="4">
      <t>ケイヤク</t>
    </rPh>
    <rPh sb="4" eb="6">
      <t>バンゴウ</t>
    </rPh>
    <rPh sb="7" eb="9">
      <t>キゴウ</t>
    </rPh>
    <rPh sb="10" eb="12">
      <t>イチレン</t>
    </rPh>
    <rPh sb="12" eb="14">
      <t>バンゴウ</t>
    </rPh>
    <rPh sb="15" eb="17">
      <t>シキベツ</t>
    </rPh>
    <rPh sb="17" eb="19">
      <t>バンゴウ</t>
    </rPh>
    <rPh sb="21" eb="24">
      <t>タントウシャ</t>
    </rPh>
    <rPh sb="25" eb="27">
      <t>キゴウ</t>
    </rPh>
    <rPh sb="28" eb="30">
      <t>イチレン</t>
    </rPh>
    <rPh sb="30" eb="32">
      <t>バンゴウ</t>
    </rPh>
    <rPh sb="33" eb="34">
      <t>キ</t>
    </rPh>
    <phoneticPr fontId="4"/>
  </si>
  <si>
    <t>　・乙（会社名、役職・氏名、住所）</t>
    <rPh sb="2" eb="3">
      <t>オツ</t>
    </rPh>
    <rPh sb="4" eb="7">
      <t>カイシャメイ</t>
    </rPh>
    <rPh sb="8" eb="10">
      <t>ヤクショク</t>
    </rPh>
    <rPh sb="11" eb="13">
      <t>シメイ</t>
    </rPh>
    <rPh sb="14" eb="16">
      <t>ジュウショ</t>
    </rPh>
    <phoneticPr fontId="4"/>
  </si>
  <si>
    <t>　・契約（契約日・納期）</t>
    <rPh sb="2" eb="4">
      <t>ケイヤク</t>
    </rPh>
    <rPh sb="5" eb="8">
      <t>ケイヤクビ</t>
    </rPh>
    <rPh sb="9" eb="11">
      <t>ノウキ</t>
    </rPh>
    <phoneticPr fontId="4"/>
  </si>
  <si>
    <t>基本部分は、平成２７年度中（27.4.1～28.3.31）であれば変更ありません。</t>
    <rPh sb="0" eb="2">
      <t>キホン</t>
    </rPh>
    <rPh sb="2" eb="4">
      <t>ブブン</t>
    </rPh>
    <rPh sb="6" eb="8">
      <t>ヘイセイ</t>
    </rPh>
    <rPh sb="10" eb="12">
      <t>ネンド</t>
    </rPh>
    <rPh sb="12" eb="13">
      <t>チュウ</t>
    </rPh>
    <rPh sb="33" eb="35">
      <t>ヘンコウ</t>
    </rPh>
    <phoneticPr fontId="4"/>
  </si>
  <si>
    <t>２　内訳書のシートに入力してください。</t>
    <rPh sb="2" eb="5">
      <t>ウチワケショ</t>
    </rPh>
    <rPh sb="10" eb="12">
      <t>ニュウリョク</t>
    </rPh>
    <phoneticPr fontId="4"/>
  </si>
  <si>
    <t>　　品名・規格・単位・数量・単価</t>
    <rPh sb="2" eb="4">
      <t>ヒンメイ</t>
    </rPh>
    <rPh sb="5" eb="7">
      <t>キカク</t>
    </rPh>
    <rPh sb="8" eb="10">
      <t>タンイ</t>
    </rPh>
    <rPh sb="11" eb="13">
      <t>スウリョウ</t>
    </rPh>
    <rPh sb="14" eb="16">
      <t>タンカ</t>
    </rPh>
    <phoneticPr fontId="4"/>
  </si>
  <si>
    <t>　単価は税抜で作成してください。</t>
    <rPh sb="1" eb="3">
      <t>タンカ</t>
    </rPh>
    <rPh sb="4" eb="5">
      <t>ゼイ</t>
    </rPh>
    <rPh sb="5" eb="6">
      <t>ヌ</t>
    </rPh>
    <rPh sb="7" eb="9">
      <t>サクセイ</t>
    </rPh>
    <phoneticPr fontId="4"/>
  </si>
  <si>
    <t>　　※　契約金額は、入札(見積)金額に消費税率を乗じて得られた額を加えます。</t>
    <rPh sb="4" eb="6">
      <t>ケイヤク</t>
    </rPh>
    <rPh sb="6" eb="8">
      <t>キンガク</t>
    </rPh>
    <rPh sb="10" eb="12">
      <t>ニュウサツ</t>
    </rPh>
    <rPh sb="13" eb="15">
      <t>ミツモリ</t>
    </rPh>
    <rPh sb="16" eb="18">
      <t>キンガク</t>
    </rPh>
    <rPh sb="19" eb="22">
      <t>ショウヒゼイ</t>
    </rPh>
    <rPh sb="22" eb="23">
      <t>リツ</t>
    </rPh>
    <rPh sb="24" eb="25">
      <t>ジョウ</t>
    </rPh>
    <rPh sb="27" eb="28">
      <t>エ</t>
    </rPh>
    <rPh sb="31" eb="32">
      <t>ガク</t>
    </rPh>
    <rPh sb="33" eb="34">
      <t>クワ</t>
    </rPh>
    <phoneticPr fontId="4"/>
  </si>
  <si>
    <t>　　　端数がある場合は、内訳の合計に消費税を加えた金額が一致しない場合があります</t>
    <rPh sb="3" eb="5">
      <t>ハスウ</t>
    </rPh>
    <rPh sb="8" eb="10">
      <t>バアイ</t>
    </rPh>
    <rPh sb="12" eb="14">
      <t>ウチワケ</t>
    </rPh>
    <rPh sb="15" eb="17">
      <t>ゴウケイ</t>
    </rPh>
    <rPh sb="18" eb="21">
      <t>ショウヒゼイ</t>
    </rPh>
    <rPh sb="22" eb="23">
      <t>クワ</t>
    </rPh>
    <rPh sb="25" eb="27">
      <t>キンガク</t>
    </rPh>
    <rPh sb="28" eb="30">
      <t>イッチ</t>
    </rPh>
    <rPh sb="33" eb="35">
      <t>バアイ</t>
    </rPh>
    <phoneticPr fontId="4"/>
  </si>
  <si>
    <t>　　　その場合は会計課連絡をお願いします。</t>
    <rPh sb="5" eb="7">
      <t>バアイ</t>
    </rPh>
    <rPh sb="8" eb="10">
      <t>カイケイ</t>
    </rPh>
    <rPh sb="10" eb="11">
      <t>カ</t>
    </rPh>
    <rPh sb="11" eb="13">
      <t>レンラク</t>
    </rPh>
    <rPh sb="15" eb="16">
      <t>ネガ</t>
    </rPh>
    <phoneticPr fontId="4"/>
  </si>
  <si>
    <t>役務請負請書</t>
    <rPh sb="0" eb="2">
      <t>エキム</t>
    </rPh>
    <rPh sb="2" eb="4">
      <t>ウケオイ</t>
    </rPh>
    <rPh sb="4" eb="6">
      <t>ウケショ</t>
    </rPh>
    <phoneticPr fontId="4"/>
  </si>
  <si>
    <t>仕様書のとおり</t>
    <rPh sb="0" eb="3">
      <t>シヨウショ</t>
    </rPh>
    <phoneticPr fontId="4"/>
  </si>
  <si>
    <t>式</t>
    <rPh sb="0" eb="1">
      <t>シキ</t>
    </rPh>
    <phoneticPr fontId="4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</si>
  <si>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</si>
  <si>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　　上記の契約事項等は、次の条件に従ってお請けいたします。</t>
    <rPh sb="2" eb="4">
      <t>ジョウキ</t>
    </rPh>
    <rPh sb="5" eb="7">
      <t>ケイヤク</t>
    </rPh>
    <rPh sb="7" eb="9">
      <t>ジコウ</t>
    </rPh>
    <rPh sb="9" eb="10">
      <t>トウ</t>
    </rPh>
    <rPh sb="12" eb="13">
      <t>ツギ</t>
    </rPh>
    <rPh sb="14" eb="16">
      <t>ジョウケン</t>
    </rPh>
    <rPh sb="17" eb="18">
      <t>シタガ</t>
    </rPh>
    <rPh sb="21" eb="22">
      <t>ウ</t>
    </rPh>
    <phoneticPr fontId="5"/>
  </si>
  <si>
    <t>　１</t>
    <phoneticPr fontId="4"/>
  </si>
  <si>
    <t>履行期限の遅延による賠償金</t>
    <rPh sb="0" eb="2">
      <t>リコウ</t>
    </rPh>
    <rPh sb="2" eb="4">
      <t>キゲン</t>
    </rPh>
    <rPh sb="5" eb="7">
      <t>チエン</t>
    </rPh>
    <rPh sb="10" eb="13">
      <t>バイショウキン</t>
    </rPh>
    <phoneticPr fontId="4"/>
  </si>
  <si>
    <t>履行期限の翌日より起算して遅延１日につき、遅延</t>
    <rPh sb="0" eb="2">
      <t>リコウ</t>
    </rPh>
    <rPh sb="2" eb="4">
      <t>キゲン</t>
    </rPh>
    <rPh sb="5" eb="7">
      <t>ヨクジツ</t>
    </rPh>
    <rPh sb="9" eb="11">
      <t>キサン</t>
    </rPh>
    <rPh sb="13" eb="15">
      <t>チエン</t>
    </rPh>
    <rPh sb="16" eb="17">
      <t>ニチ</t>
    </rPh>
    <rPh sb="21" eb="23">
      <t>チエン</t>
    </rPh>
    <phoneticPr fontId="4"/>
  </si>
  <si>
    <t>部分の０．１パーセントとする。</t>
    <rPh sb="0" eb="2">
      <t>ブブン</t>
    </rPh>
    <phoneticPr fontId="4"/>
  </si>
  <si>
    <t>　２</t>
    <phoneticPr fontId="4"/>
  </si>
  <si>
    <t>支払条件</t>
    <rPh sb="0" eb="2">
      <t>シハライ</t>
    </rPh>
    <rPh sb="2" eb="4">
      <t>ジョウケン</t>
    </rPh>
    <phoneticPr fontId="4"/>
  </si>
  <si>
    <t>履行後適法な支払請求書を提出した日から３０日以</t>
    <rPh sb="0" eb="2">
      <t>リコウ</t>
    </rPh>
    <rPh sb="2" eb="3">
      <t>ゴ</t>
    </rPh>
    <rPh sb="3" eb="5">
      <t>テキホウ</t>
    </rPh>
    <rPh sb="6" eb="8">
      <t>シハライ</t>
    </rPh>
    <rPh sb="8" eb="11">
      <t>セイキュウショ</t>
    </rPh>
    <rPh sb="12" eb="14">
      <t>テイシュツ</t>
    </rPh>
    <rPh sb="16" eb="17">
      <t>ヒ</t>
    </rPh>
    <rPh sb="21" eb="22">
      <t>ニチ</t>
    </rPh>
    <rPh sb="22" eb="23">
      <t>イ</t>
    </rPh>
    <phoneticPr fontId="4"/>
  </si>
  <si>
    <t>内とする。</t>
    <phoneticPr fontId="4"/>
  </si>
  <si>
    <t>　３</t>
    <phoneticPr fontId="4"/>
  </si>
  <si>
    <t>支払遅延利息</t>
    <rPh sb="0" eb="2">
      <t>シハライ</t>
    </rPh>
    <rPh sb="2" eb="4">
      <t>チエン</t>
    </rPh>
    <rPh sb="4" eb="6">
      <t>リソク</t>
    </rPh>
    <phoneticPr fontId="4"/>
  </si>
  <si>
    <t>｢政府契約の支払遅延防止等に関する法律｣に定め</t>
    <rPh sb="1" eb="3">
      <t>セイフ</t>
    </rPh>
    <rPh sb="3" eb="5">
      <t>ケイヤク</t>
    </rPh>
    <rPh sb="6" eb="8">
      <t>シハライ</t>
    </rPh>
    <rPh sb="8" eb="10">
      <t>チエン</t>
    </rPh>
    <rPh sb="10" eb="13">
      <t>ボウシナド</t>
    </rPh>
    <rPh sb="14" eb="15">
      <t>カン</t>
    </rPh>
    <rPh sb="17" eb="19">
      <t>ホウリツ</t>
    </rPh>
    <rPh sb="21" eb="22">
      <t>サダ</t>
    </rPh>
    <phoneticPr fontId="4"/>
  </si>
  <si>
    <t>るところによる。</t>
    <phoneticPr fontId="4"/>
  </si>
  <si>
    <t>　４</t>
    <phoneticPr fontId="4"/>
  </si>
  <si>
    <t>契約解除に対する違約金</t>
    <rPh sb="0" eb="2">
      <t>ケイヤク</t>
    </rPh>
    <rPh sb="2" eb="4">
      <t>カイジョ</t>
    </rPh>
    <rPh sb="5" eb="6">
      <t>タイ</t>
    </rPh>
    <rPh sb="8" eb="11">
      <t>イヤクキン</t>
    </rPh>
    <phoneticPr fontId="4"/>
  </si>
  <si>
    <t>本契約条項を履行しないときは不履行部分の１０パ</t>
    <rPh sb="0" eb="3">
      <t>ホンケイヤク</t>
    </rPh>
    <rPh sb="3" eb="5">
      <t>ジョウコウ</t>
    </rPh>
    <rPh sb="6" eb="8">
      <t>リコウ</t>
    </rPh>
    <rPh sb="14" eb="17">
      <t>フリコウ</t>
    </rPh>
    <rPh sb="17" eb="19">
      <t>ブブン</t>
    </rPh>
    <phoneticPr fontId="4"/>
  </si>
  <si>
    <t>ーセントに相当する金額を徴収して解除する。</t>
    <rPh sb="5" eb="7">
      <t>ソウトウ</t>
    </rPh>
    <rPh sb="9" eb="11">
      <t>キンガク</t>
    </rPh>
    <rPh sb="12" eb="14">
      <t>チョウシュウ</t>
    </rPh>
    <rPh sb="16" eb="18">
      <t>カイジョ</t>
    </rPh>
    <phoneticPr fontId="4"/>
  </si>
  <si>
    <t>平成　２７　年　４　月　１　日</t>
    <rPh sb="0" eb="2">
      <t>ヘイセイ</t>
    </rPh>
    <rPh sb="6" eb="7">
      <t>ネン</t>
    </rPh>
    <rPh sb="10" eb="11">
      <t>ガツ</t>
    </rPh>
    <rPh sb="14" eb="15">
      <t>ニチ</t>
    </rPh>
    <phoneticPr fontId="4"/>
  </si>
  <si>
    <t>契約担当官</t>
  </si>
  <si>
    <t>陸上自衛隊通信学校</t>
    <phoneticPr fontId="5"/>
  </si>
  <si>
    <t>会計課長  　石山　秀一　殿</t>
    <rPh sb="7" eb="8">
      <t>イシ</t>
    </rPh>
    <rPh sb="8" eb="9">
      <t>ヤマ</t>
    </rPh>
    <rPh sb="10" eb="11">
      <t>ヒデ</t>
    </rPh>
    <rPh sb="11" eb="12">
      <t>イッ</t>
    </rPh>
    <rPh sb="13" eb="14">
      <t>ドノ</t>
    </rPh>
    <phoneticPr fontId="5"/>
  </si>
  <si>
    <t>履行場所</t>
    <rPh sb="0" eb="2">
      <t>リコウ</t>
    </rPh>
    <rPh sb="2" eb="4">
      <t>バショ</t>
    </rPh>
    <phoneticPr fontId="4"/>
  </si>
  <si>
    <t>履行期限</t>
    <rPh sb="0" eb="2">
      <t>リコウ</t>
    </rPh>
    <rPh sb="2" eb="4">
      <t>キゲン</t>
    </rPh>
    <phoneticPr fontId="4"/>
  </si>
  <si>
    <t>隊庁舎清掃役務</t>
    <rPh sb="0" eb="1">
      <t>タイ</t>
    </rPh>
    <rPh sb="1" eb="3">
      <t>チョウシャ</t>
    </rPh>
    <rPh sb="3" eb="5">
      <t>セイソウ</t>
    </rPh>
    <rPh sb="5" eb="7">
      <t>エキム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</si>
</sst>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#,##0_);[Red]\(#,##0\)"/>
    <numFmt numFmtId="177" formatCode="[$-411]ggge&quot;年&quot;m&quot;月&quot;d&quot;日&quot;;@"/>
    <numFmt numFmtId="178" formatCode="#,##0_ "/>
    <numFmt numFmtId="179" formatCode="[DBNum3][$-411]0&quot;回&quot;"/>
    <numFmt numFmtId="180" formatCode="0.0_ "/>
    <numFmt numFmtId="181" formatCode="[DBNum3]&quot; ￥&quot;[$-411]#,##0&quot;．－&quot;"/>
    <numFmt numFmtId="182" formatCode="[DBNum3]&quot;（うち消費税額 &quot;[$-411]#,##0&quot; 円）&quot;"/>
    <numFmt numFmtId="183" formatCode="[DBNum3]&quot;金額 ￥&quot;[$-411]#,##0&quot;．－&quot;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0" fontId="7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justify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178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 wrapText="1"/>
    </xf>
    <xf numFmtId="58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8" fillId="0" borderId="0" xfId="0" applyFont="1">
      <alignment vertical="center"/>
    </xf>
    <xf numFmtId="180" fontId="0" fillId="0" borderId="1" xfId="0" applyNumberFormat="1" applyBorder="1">
      <alignment vertical="center"/>
    </xf>
    <xf numFmtId="176" fontId="3" fillId="0" borderId="1" xfId="2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38" fontId="7" fillId="0" borderId="1" xfId="1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176" fontId="7" fillId="0" borderId="1" xfId="2" applyNumberFormat="1" applyFont="1" applyBorder="1" applyAlignment="1">
      <alignment vertical="center" wrapText="1"/>
    </xf>
    <xf numFmtId="176" fontId="7" fillId="0" borderId="1" xfId="2" applyNumberFormat="1" applyFont="1" applyBorder="1" applyAlignment="1">
      <alignment horizontal="right" vertical="center" shrinkToFit="1"/>
    </xf>
    <xf numFmtId="176" fontId="7" fillId="0" borderId="1" xfId="2" applyNumberFormat="1" applyFont="1" applyBorder="1" applyAlignment="1">
      <alignment horizontal="right" vertical="center" wrapText="1"/>
    </xf>
    <xf numFmtId="9" fontId="7" fillId="0" borderId="1" xfId="2" applyNumberFormat="1" applyFont="1" applyBorder="1" applyAlignment="1">
      <alignment vertical="center" wrapText="1"/>
    </xf>
    <xf numFmtId="181" fontId="9" fillId="0" borderId="0" xfId="0" applyNumberFormat="1" applyFont="1" applyAlignment="1">
      <alignment vertical="center"/>
    </xf>
    <xf numFmtId="0" fontId="7" fillId="0" borderId="1" xfId="2" applyFont="1" applyBorder="1" applyAlignment="1">
      <alignment horizontal="center" vertical="center"/>
    </xf>
    <xf numFmtId="58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2" quotePrefix="1" applyFont="1" applyAlignment="1">
      <alignment horizontal="left" vertical="center" wrapText="1"/>
    </xf>
    <xf numFmtId="58" fontId="3" fillId="0" borderId="0" xfId="2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 textRotation="255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182" fontId="10" fillId="0" borderId="3" xfId="2" applyNumberFormat="1" applyFont="1" applyBorder="1" applyAlignment="1">
      <alignment horizontal="left" vertical="center" shrinkToFit="1"/>
    </xf>
    <xf numFmtId="182" fontId="10" fillId="0" borderId="4" xfId="2" applyNumberFormat="1" applyFont="1" applyBorder="1" applyAlignment="1">
      <alignment horizontal="left" vertical="center" shrinkToFit="1"/>
    </xf>
    <xf numFmtId="176" fontId="3" fillId="0" borderId="1" xfId="2" applyNumberFormat="1" applyFont="1" applyBorder="1" applyAlignment="1">
      <alignment horizontal="right" vertical="center" shrinkToFit="1"/>
    </xf>
    <xf numFmtId="176" fontId="3" fillId="0" borderId="2" xfId="2" applyNumberFormat="1" applyFont="1" applyBorder="1" applyAlignment="1">
      <alignment horizontal="right" vertical="center" wrapText="1"/>
    </xf>
    <xf numFmtId="176" fontId="3" fillId="0" borderId="3" xfId="2" applyNumberFormat="1" applyFont="1" applyBorder="1" applyAlignment="1">
      <alignment horizontal="right" vertical="center" wrapText="1"/>
    </xf>
    <xf numFmtId="176" fontId="3" fillId="0" borderId="4" xfId="2" applyNumberFormat="1" applyFont="1" applyBorder="1" applyAlignment="1">
      <alignment horizontal="righ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9" fontId="3" fillId="0" borderId="2" xfId="2" applyNumberFormat="1" applyFont="1" applyBorder="1" applyAlignment="1">
      <alignment vertical="center" wrapText="1"/>
    </xf>
    <xf numFmtId="0" fontId="3" fillId="0" borderId="4" xfId="2" applyFont="1" applyBorder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179" fontId="3" fillId="0" borderId="2" xfId="2" applyNumberFormat="1" applyFont="1" applyBorder="1" applyAlignment="1">
      <alignment horizontal="center" vertical="center"/>
    </xf>
    <xf numFmtId="179" fontId="3" fillId="0" borderId="3" xfId="2" applyNumberFormat="1" applyFont="1" applyBorder="1" applyAlignment="1">
      <alignment horizontal="center" vertical="center"/>
    </xf>
    <xf numFmtId="179" fontId="3" fillId="0" borderId="4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 wrapText="1"/>
    </xf>
    <xf numFmtId="177" fontId="3" fillId="0" borderId="1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181" fontId="10" fillId="0" borderId="3" xfId="2" applyNumberFormat="1" applyFont="1" applyBorder="1" applyAlignment="1">
      <alignment horizontal="left" vertical="center"/>
    </xf>
    <xf numFmtId="0" fontId="3" fillId="0" borderId="0" xfId="2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8" fillId="0" borderId="0" xfId="0" applyNumberFormat="1" applyFont="1">
      <alignment vertic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vertical="center" shrinkToFit="1"/>
    </xf>
    <xf numFmtId="183" fontId="13" fillId="0" borderId="0" xfId="0" applyNumberFormat="1" applyFont="1" applyAlignment="1">
      <alignment horizontal="left" vertical="center"/>
    </xf>
  </cellXfs>
  <cellStyles count="11">
    <cellStyle name="桁区切り" xfId="1" builtinId="6"/>
    <cellStyle name="桁区切り 2" xfId="3"/>
    <cellStyle name="桁区切り 2 2" xfId="4"/>
    <cellStyle name="桁区切り 3" xfId="5"/>
    <cellStyle name="桁区切り 4" xfId="6"/>
    <cellStyle name="通貨 2 2" xfId="7"/>
    <cellStyle name="標準" xfId="0" builtinId="0"/>
    <cellStyle name="標準 2" xfId="8"/>
    <cellStyle name="標準 3" xfId="9"/>
    <cellStyle name="標準 7" xfId="10"/>
    <cellStyle name="標準_本部庁舎正面玄関等改修工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>
      <selection activeCell="A17" sqref="A17"/>
    </sheetView>
  </sheetViews>
  <sheetFormatPr defaultRowHeight="13.5"/>
  <sheetData>
    <row r="2" spans="1:1">
      <c r="A2" t="s">
        <v>45</v>
      </c>
    </row>
    <row r="3" spans="1:1">
      <c r="A3" t="s">
        <v>47</v>
      </c>
    </row>
    <row r="4" spans="1:1">
      <c r="A4" t="s">
        <v>46</v>
      </c>
    </row>
    <row r="5" spans="1:1">
      <c r="A5" t="s">
        <v>48</v>
      </c>
    </row>
    <row r="6" spans="1:1">
      <c r="A6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tabSelected="1" workbookViewId="0">
      <selection activeCell="B8" sqref="B8:G8"/>
    </sheetView>
  </sheetViews>
  <sheetFormatPr defaultRowHeight="13.5"/>
  <cols>
    <col min="1" max="1" width="12" customWidth="1"/>
    <col min="2" max="2" width="16.5" customWidth="1"/>
  </cols>
  <sheetData>
    <row r="1" spans="1:7">
      <c r="A1" s="40" t="s">
        <v>14</v>
      </c>
      <c r="B1" s="40"/>
    </row>
    <row r="2" spans="1:7">
      <c r="A2" s="12" t="s">
        <v>11</v>
      </c>
      <c r="B2" s="12">
        <v>5</v>
      </c>
    </row>
    <row r="3" spans="1:7">
      <c r="A3" s="13" t="s">
        <v>17</v>
      </c>
      <c r="B3" s="12" t="s">
        <v>12</v>
      </c>
    </row>
    <row r="4" spans="1:7">
      <c r="A4" s="13" t="s">
        <v>23</v>
      </c>
      <c r="B4" s="19">
        <v>2.9</v>
      </c>
    </row>
    <row r="5" spans="1:7">
      <c r="A5" s="15"/>
      <c r="B5" s="15"/>
    </row>
    <row r="6" spans="1:7">
      <c r="A6" s="44" t="s">
        <v>9</v>
      </c>
      <c r="B6" s="44"/>
      <c r="C6" s="44"/>
      <c r="D6" s="44"/>
      <c r="E6" s="44"/>
      <c r="F6" s="44"/>
      <c r="G6" s="44"/>
    </row>
    <row r="7" spans="1:7">
      <c r="A7" s="22" t="s">
        <v>18</v>
      </c>
      <c r="B7" s="43" t="s">
        <v>31</v>
      </c>
      <c r="C7" s="43"/>
      <c r="D7" s="43"/>
      <c r="E7" s="43"/>
      <c r="F7" s="43"/>
      <c r="G7" s="43"/>
    </row>
    <row r="8" spans="1:7">
      <c r="A8" s="21" t="s">
        <v>19</v>
      </c>
      <c r="B8" s="43" t="s">
        <v>32</v>
      </c>
      <c r="C8" s="43"/>
      <c r="D8" s="43"/>
      <c r="E8" s="43"/>
      <c r="F8" s="43"/>
      <c r="G8" s="43"/>
    </row>
    <row r="9" spans="1:7">
      <c r="A9" s="21" t="s">
        <v>20</v>
      </c>
      <c r="B9" s="43" t="s">
        <v>33</v>
      </c>
      <c r="C9" s="43"/>
      <c r="D9" s="43"/>
      <c r="E9" s="43"/>
      <c r="F9" s="43"/>
      <c r="G9" s="43"/>
    </row>
    <row r="11" spans="1:7">
      <c r="A11" s="40" t="s">
        <v>0</v>
      </c>
      <c r="B11" s="40"/>
      <c r="C11" t="str">
        <f>B2&amp;"KXB１"&amp;B12&amp;C13&amp;C14</f>
        <v>5KXB１AA003000</v>
      </c>
    </row>
    <row r="12" spans="1:7">
      <c r="A12" s="12" t="s">
        <v>13</v>
      </c>
      <c r="B12" s="12" t="s">
        <v>36</v>
      </c>
    </row>
    <row r="13" spans="1:7">
      <c r="A13" s="12" t="s">
        <v>10</v>
      </c>
      <c r="B13" s="12">
        <v>3</v>
      </c>
      <c r="C13" t="str">
        <f>IF(B13&lt;10,"00"&amp;B13,IF(B13&lt;100,"0"&amp;B13,B13))</f>
        <v>003</v>
      </c>
    </row>
    <row r="14" spans="1:7">
      <c r="A14" s="12" t="s">
        <v>41</v>
      </c>
      <c r="B14" s="12">
        <v>0</v>
      </c>
      <c r="C14" t="str">
        <f>IF(B14&lt;10,"00"&amp;B14,IF(B14&lt;100,"0"&amp;B14,B14))</f>
        <v>000</v>
      </c>
    </row>
    <row r="16" spans="1:7">
      <c r="A16" s="40" t="s">
        <v>21</v>
      </c>
      <c r="B16" s="40"/>
    </row>
    <row r="17" spans="1:4">
      <c r="A17" s="16" t="s">
        <v>22</v>
      </c>
      <c r="B17" s="17">
        <v>42095</v>
      </c>
      <c r="C17" s="41" t="s">
        <v>30</v>
      </c>
      <c r="D17" s="42"/>
    </row>
    <row r="18" spans="1:4" ht="13.5" customHeight="1">
      <c r="A18" s="13" t="s">
        <v>29</v>
      </c>
      <c r="B18" s="14">
        <v>42460</v>
      </c>
      <c r="C18" s="41"/>
      <c r="D18" s="42"/>
    </row>
    <row r="20" spans="1:4">
      <c r="A20" s="40" t="s">
        <v>15</v>
      </c>
      <c r="B20" s="40"/>
    </row>
    <row r="21" spans="1:4">
      <c r="A21" s="13" t="s">
        <v>44</v>
      </c>
      <c r="B21" s="14">
        <v>42095</v>
      </c>
    </row>
    <row r="22" spans="1:4">
      <c r="A22" s="13" t="s">
        <v>16</v>
      </c>
      <c r="B22" s="14">
        <v>42124</v>
      </c>
    </row>
  </sheetData>
  <mergeCells count="9">
    <mergeCell ref="A20:B20"/>
    <mergeCell ref="C17:D18"/>
    <mergeCell ref="A11:B11"/>
    <mergeCell ref="A1:B1"/>
    <mergeCell ref="A16:B16"/>
    <mergeCell ref="B7:G7"/>
    <mergeCell ref="B8:G8"/>
    <mergeCell ref="B9:G9"/>
    <mergeCell ref="A6:G6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1"/>
  <sheetViews>
    <sheetView view="pageBreakPreview" zoomScale="80" zoomScaleNormal="85" zoomScaleSheetLayoutView="80" workbookViewId="0">
      <selection activeCell="C13" sqref="C13:E13"/>
    </sheetView>
  </sheetViews>
  <sheetFormatPr defaultRowHeight="14.25"/>
  <cols>
    <col min="1" max="1" width="3" style="1" customWidth="1"/>
    <col min="2" max="2" width="4.25" style="1" customWidth="1"/>
    <col min="3" max="3" width="4.75" style="1" customWidth="1"/>
    <col min="4" max="4" width="7.75" style="1" customWidth="1"/>
    <col min="5" max="5" width="8.875" style="1" customWidth="1"/>
    <col min="6" max="6" width="7.375" style="1" customWidth="1"/>
    <col min="7" max="7" width="8.25" style="1" customWidth="1"/>
    <col min="8" max="8" width="5.875" style="1" customWidth="1"/>
    <col min="9" max="9" width="8.625" style="1" bestFit="1" customWidth="1"/>
    <col min="10" max="10" width="8" style="1" customWidth="1"/>
    <col min="11" max="12" width="2.5" style="1" customWidth="1"/>
    <col min="13" max="13" width="2.625" style="1" customWidth="1"/>
    <col min="14" max="14" width="6.25" style="1" customWidth="1"/>
    <col min="15" max="15" width="8.625" style="1" customWidth="1"/>
    <col min="16" max="16" width="4" style="1" customWidth="1"/>
    <col min="17" max="17" width="12.125" style="1" customWidth="1"/>
    <col min="18" max="18" width="9" style="1"/>
    <col min="19" max="19" width="16.125" style="1" bestFit="1" customWidth="1"/>
    <col min="20" max="16384" width="9" style="1"/>
  </cols>
  <sheetData>
    <row r="3" spans="2:17">
      <c r="G3" s="2"/>
    </row>
    <row r="4" spans="2:17">
      <c r="B4" s="45" t="s">
        <v>0</v>
      </c>
      <c r="C4" s="45"/>
      <c r="D4" s="45" t="str">
        <f>入力シート!C11</f>
        <v>5KXB１AA003000</v>
      </c>
      <c r="E4" s="45"/>
      <c r="F4" s="45"/>
      <c r="G4" s="2"/>
    </row>
    <row r="5" spans="2:17">
      <c r="B5" s="45"/>
      <c r="C5" s="45"/>
      <c r="D5" s="45"/>
      <c r="E5" s="45"/>
      <c r="F5" s="45"/>
      <c r="G5" s="2"/>
    </row>
    <row r="6" spans="2:17">
      <c r="G6" s="2"/>
    </row>
    <row r="8" spans="2:17" ht="26.25" customHeight="1">
      <c r="B8" s="46" t="s">
        <v>56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Q8" s="3"/>
    </row>
    <row r="9" spans="2:17" ht="8.25" customHeight="1">
      <c r="D9" s="4"/>
      <c r="E9" s="4"/>
      <c r="F9" s="4"/>
      <c r="G9" s="4"/>
    </row>
    <row r="10" spans="2:17" ht="20.25" customHeight="1">
      <c r="B10" s="47" t="s">
        <v>1</v>
      </c>
      <c r="C10" s="73" t="s">
        <v>25</v>
      </c>
      <c r="D10" s="74"/>
      <c r="E10" s="75">
        <f>M15</f>
        <v>1030320</v>
      </c>
      <c r="F10" s="75"/>
      <c r="G10" s="75"/>
      <c r="H10" s="75"/>
      <c r="I10" s="53">
        <f>M14</f>
        <v>76320</v>
      </c>
      <c r="J10" s="53"/>
      <c r="K10" s="53"/>
      <c r="L10" s="53"/>
      <c r="M10" s="53"/>
      <c r="N10" s="53"/>
      <c r="O10" s="54"/>
    </row>
    <row r="11" spans="2:17" ht="45.75" customHeight="1">
      <c r="B11" s="47"/>
      <c r="C11" s="48" t="s">
        <v>35</v>
      </c>
      <c r="D11" s="49"/>
      <c r="E11" s="50"/>
      <c r="F11" s="51" t="s">
        <v>2</v>
      </c>
      <c r="G11" s="52"/>
      <c r="H11" s="5" t="s">
        <v>3</v>
      </c>
      <c r="I11" s="5" t="s">
        <v>26</v>
      </c>
      <c r="J11" s="62" t="s">
        <v>27</v>
      </c>
      <c r="K11" s="62"/>
      <c r="L11" s="62"/>
      <c r="M11" s="62" t="s">
        <v>28</v>
      </c>
      <c r="N11" s="62"/>
      <c r="O11" s="62"/>
    </row>
    <row r="12" spans="2:17" ht="50.25" customHeight="1">
      <c r="B12" s="47"/>
      <c r="C12" s="59" t="s">
        <v>83</v>
      </c>
      <c r="D12" s="60"/>
      <c r="E12" s="61"/>
      <c r="F12" s="71" t="s">
        <v>57</v>
      </c>
      <c r="G12" s="65"/>
      <c r="H12" s="5" t="s">
        <v>58</v>
      </c>
      <c r="I12" s="20">
        <v>1</v>
      </c>
      <c r="J12" s="55"/>
      <c r="K12" s="55"/>
      <c r="L12" s="55"/>
      <c r="M12" s="56">
        <v>954000</v>
      </c>
      <c r="N12" s="57"/>
      <c r="O12" s="58"/>
    </row>
    <row r="13" spans="2:17" ht="36" customHeight="1">
      <c r="B13" s="47"/>
      <c r="C13" s="59"/>
      <c r="D13" s="60"/>
      <c r="E13" s="61"/>
      <c r="F13" s="51" t="s">
        <v>24</v>
      </c>
      <c r="G13" s="52"/>
      <c r="H13" s="5"/>
      <c r="I13" s="20"/>
      <c r="J13" s="55"/>
      <c r="K13" s="55"/>
      <c r="L13" s="55"/>
      <c r="M13" s="56"/>
      <c r="N13" s="57"/>
      <c r="O13" s="58"/>
    </row>
    <row r="14" spans="2:17" ht="36" customHeight="1">
      <c r="B14" s="47"/>
      <c r="C14" s="51" t="s">
        <v>8</v>
      </c>
      <c r="D14" s="63"/>
      <c r="E14" s="52"/>
      <c r="F14" s="64">
        <v>0.08</v>
      </c>
      <c r="G14" s="65"/>
      <c r="H14" s="6"/>
      <c r="I14" s="20"/>
      <c r="J14" s="55"/>
      <c r="K14" s="55"/>
      <c r="L14" s="55"/>
      <c r="M14" s="56">
        <f>INT(M12*F14)</f>
        <v>76320</v>
      </c>
      <c r="N14" s="57"/>
      <c r="O14" s="58"/>
    </row>
    <row r="15" spans="2:17" ht="37.5" customHeight="1">
      <c r="B15" s="47"/>
      <c r="C15" s="51" t="s">
        <v>34</v>
      </c>
      <c r="D15" s="63"/>
      <c r="E15" s="52"/>
      <c r="F15" s="71"/>
      <c r="G15" s="65"/>
      <c r="H15" s="6"/>
      <c r="I15" s="20"/>
      <c r="J15" s="55"/>
      <c r="K15" s="55"/>
      <c r="L15" s="55"/>
      <c r="M15" s="56">
        <f>M12+M14</f>
        <v>1030320</v>
      </c>
      <c r="N15" s="57"/>
      <c r="O15" s="58"/>
    </row>
    <row r="16" spans="2:17" ht="20.25" customHeight="1">
      <c r="B16" s="47"/>
      <c r="C16" s="48" t="s">
        <v>4</v>
      </c>
      <c r="D16" s="49"/>
      <c r="E16" s="50"/>
      <c r="F16" s="48" t="s">
        <v>5</v>
      </c>
      <c r="G16" s="49"/>
      <c r="H16" s="50"/>
      <c r="I16" s="45" t="s">
        <v>81</v>
      </c>
      <c r="J16" s="45"/>
      <c r="K16" s="51" t="s">
        <v>6</v>
      </c>
      <c r="L16" s="63"/>
      <c r="M16" s="63"/>
      <c r="N16" s="63"/>
      <c r="O16" s="52"/>
    </row>
    <row r="17" spans="1:19" ht="21" customHeight="1">
      <c r="B17" s="47"/>
      <c r="C17" s="48" t="s">
        <v>7</v>
      </c>
      <c r="D17" s="49"/>
      <c r="E17" s="50"/>
      <c r="F17" s="68">
        <v>12</v>
      </c>
      <c r="G17" s="69"/>
      <c r="H17" s="70"/>
      <c r="I17" s="45" t="s">
        <v>82</v>
      </c>
      <c r="J17" s="45"/>
      <c r="K17" s="72">
        <v>42460</v>
      </c>
      <c r="L17" s="72"/>
      <c r="M17" s="72"/>
      <c r="N17" s="72"/>
      <c r="O17" s="72"/>
    </row>
    <row r="18" spans="1:19" ht="12" customHeight="1">
      <c r="S18" s="7"/>
    </row>
    <row r="19" spans="1:19" s="34" customFormat="1" ht="18" customHeight="1">
      <c r="B19" s="67" t="s">
        <v>60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8"/>
      <c r="Q19" s="35"/>
      <c r="S19" s="7"/>
    </row>
    <row r="20" spans="1:19" s="34" customFormat="1" ht="18" customHeight="1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8"/>
      <c r="Q20" s="35"/>
      <c r="S20" s="7"/>
    </row>
    <row r="21" spans="1:19" s="34" customFormat="1" ht="18" customHeight="1">
      <c r="B21" s="38" t="s">
        <v>61</v>
      </c>
      <c r="C21" s="66" t="s">
        <v>62</v>
      </c>
      <c r="D21" s="66"/>
      <c r="E21" s="66"/>
      <c r="F21" s="66"/>
      <c r="G21" s="67" t="s">
        <v>63</v>
      </c>
      <c r="H21" s="67"/>
      <c r="I21" s="67"/>
      <c r="J21" s="67"/>
      <c r="K21" s="67"/>
      <c r="L21" s="67"/>
      <c r="M21" s="67"/>
      <c r="N21" s="67"/>
      <c r="O21" s="67"/>
      <c r="P21" s="8"/>
      <c r="Q21" s="35"/>
    </row>
    <row r="22" spans="1:19" s="34" customFormat="1" ht="18" customHeight="1">
      <c r="B22" s="38"/>
      <c r="C22" s="66"/>
      <c r="D22" s="66"/>
      <c r="E22" s="66"/>
      <c r="F22" s="66"/>
      <c r="G22" s="67" t="s">
        <v>64</v>
      </c>
      <c r="H22" s="67"/>
      <c r="I22" s="67"/>
      <c r="J22" s="67"/>
      <c r="K22" s="67"/>
      <c r="L22" s="67"/>
      <c r="M22" s="67"/>
      <c r="N22" s="67"/>
      <c r="O22" s="67"/>
      <c r="P22" s="8"/>
      <c r="Q22" s="35"/>
    </row>
    <row r="23" spans="1:19" s="34" customFormat="1" ht="9.75" customHeight="1">
      <c r="B23" s="38"/>
      <c r="C23" s="8"/>
      <c r="D23" s="8"/>
      <c r="E23" s="8"/>
      <c r="F23" s="8"/>
      <c r="G23" s="35"/>
      <c r="H23" s="35"/>
      <c r="I23" s="35"/>
      <c r="J23" s="35"/>
      <c r="K23" s="35"/>
      <c r="L23" s="35"/>
      <c r="M23" s="35"/>
      <c r="N23" s="35"/>
      <c r="O23" s="35"/>
      <c r="P23" s="8"/>
      <c r="Q23" s="35"/>
    </row>
    <row r="24" spans="1:19" s="34" customFormat="1" ht="18" customHeight="1">
      <c r="B24" s="38" t="s">
        <v>65</v>
      </c>
      <c r="C24" s="66" t="s">
        <v>66</v>
      </c>
      <c r="D24" s="66"/>
      <c r="E24" s="66"/>
      <c r="F24" s="66"/>
      <c r="G24" s="67" t="s">
        <v>67</v>
      </c>
      <c r="H24" s="67"/>
      <c r="I24" s="67"/>
      <c r="J24" s="67"/>
      <c r="K24" s="67"/>
      <c r="L24" s="67"/>
      <c r="M24" s="67"/>
      <c r="N24" s="67"/>
      <c r="O24" s="67"/>
      <c r="P24" s="8"/>
      <c r="Q24" s="35"/>
    </row>
    <row r="25" spans="1:19" s="34" customFormat="1" ht="18" customHeight="1">
      <c r="B25" s="38"/>
      <c r="C25" s="66"/>
      <c r="D25" s="66"/>
      <c r="E25" s="66"/>
      <c r="F25" s="66"/>
      <c r="G25" s="67" t="s">
        <v>68</v>
      </c>
      <c r="H25" s="67"/>
      <c r="I25" s="67"/>
      <c r="J25" s="67"/>
      <c r="K25" s="67"/>
      <c r="L25" s="67"/>
      <c r="M25" s="67"/>
      <c r="N25" s="67"/>
      <c r="O25" s="67"/>
      <c r="P25" s="8"/>
      <c r="Q25" s="35"/>
    </row>
    <row r="26" spans="1:19" s="34" customFormat="1" ht="9.75" customHeight="1">
      <c r="B26" s="38"/>
      <c r="C26" s="8"/>
      <c r="D26" s="8"/>
      <c r="E26" s="8"/>
      <c r="F26" s="8"/>
      <c r="G26" s="35"/>
      <c r="H26" s="35"/>
      <c r="I26" s="35"/>
      <c r="J26" s="35"/>
      <c r="K26" s="35"/>
      <c r="L26" s="35"/>
      <c r="M26" s="35"/>
      <c r="N26" s="35"/>
      <c r="O26" s="35"/>
      <c r="P26" s="8"/>
      <c r="Q26" s="35"/>
    </row>
    <row r="27" spans="1:19" s="34" customFormat="1" ht="18" customHeight="1">
      <c r="B27" s="38" t="s">
        <v>69</v>
      </c>
      <c r="C27" s="66" t="s">
        <v>70</v>
      </c>
      <c r="D27" s="66"/>
      <c r="E27" s="66"/>
      <c r="F27" s="66"/>
      <c r="G27" s="67" t="s">
        <v>71</v>
      </c>
      <c r="H27" s="67"/>
      <c r="I27" s="67"/>
      <c r="J27" s="67"/>
      <c r="K27" s="67"/>
      <c r="L27" s="67"/>
      <c r="M27" s="67"/>
      <c r="N27" s="67"/>
      <c r="O27" s="67"/>
      <c r="P27" s="8"/>
      <c r="Q27" s="35"/>
    </row>
    <row r="28" spans="1:19" s="34" customFormat="1" ht="18" customHeight="1">
      <c r="B28" s="38"/>
      <c r="C28" s="66"/>
      <c r="D28" s="66"/>
      <c r="E28" s="66"/>
      <c r="F28" s="66"/>
      <c r="G28" s="67" t="s">
        <v>72</v>
      </c>
      <c r="H28" s="67"/>
      <c r="I28" s="67"/>
      <c r="J28" s="67"/>
      <c r="K28" s="67"/>
      <c r="L28" s="67"/>
      <c r="M28" s="67"/>
      <c r="N28" s="67"/>
      <c r="O28" s="67"/>
      <c r="P28" s="8"/>
      <c r="Q28" s="35"/>
    </row>
    <row r="29" spans="1:19" s="34" customFormat="1" ht="9.75" customHeight="1">
      <c r="B29" s="38"/>
      <c r="C29" s="8"/>
      <c r="D29" s="8"/>
      <c r="E29" s="8"/>
      <c r="F29" s="8"/>
      <c r="G29" s="35"/>
      <c r="H29" s="35"/>
      <c r="I29" s="35"/>
      <c r="J29" s="35"/>
      <c r="K29" s="35"/>
      <c r="L29" s="35"/>
      <c r="M29" s="35"/>
      <c r="N29" s="35"/>
      <c r="O29" s="35"/>
      <c r="P29" s="8"/>
      <c r="Q29" s="35"/>
    </row>
    <row r="30" spans="1:19" s="34" customFormat="1" ht="18" customHeight="1">
      <c r="B30" s="38" t="s">
        <v>73</v>
      </c>
      <c r="C30" s="66" t="s">
        <v>74</v>
      </c>
      <c r="D30" s="66"/>
      <c r="E30" s="66"/>
      <c r="F30" s="66"/>
      <c r="G30" s="67" t="s">
        <v>75</v>
      </c>
      <c r="H30" s="67"/>
      <c r="I30" s="67"/>
      <c r="J30" s="67"/>
      <c r="K30" s="67"/>
      <c r="L30" s="67"/>
      <c r="M30" s="67"/>
      <c r="N30" s="67"/>
      <c r="O30" s="67"/>
      <c r="P30" s="8"/>
      <c r="Q30" s="35"/>
    </row>
    <row r="31" spans="1:19" s="34" customFormat="1" ht="18" customHeight="1">
      <c r="B31" s="38"/>
      <c r="C31" s="66"/>
      <c r="D31" s="66"/>
      <c r="E31" s="66"/>
      <c r="F31" s="66"/>
      <c r="G31" s="67" t="s">
        <v>76</v>
      </c>
      <c r="H31" s="67"/>
      <c r="I31" s="67"/>
      <c r="J31" s="67"/>
      <c r="K31" s="67"/>
      <c r="L31" s="67"/>
      <c r="M31" s="67"/>
      <c r="N31" s="67"/>
      <c r="O31" s="67"/>
      <c r="P31" s="8"/>
      <c r="Q31" s="35"/>
    </row>
    <row r="32" spans="1:19" s="34" customFormat="1" ht="18" customHeight="1">
      <c r="A32" s="8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8"/>
      <c r="Q32" s="35"/>
    </row>
    <row r="33" spans="1:14" s="34" customFormat="1" ht="18.75" customHeight="1">
      <c r="B33" s="39"/>
      <c r="C33" s="39"/>
      <c r="D33" s="39"/>
      <c r="E33" s="39"/>
      <c r="F33" s="39"/>
      <c r="G33" s="39"/>
      <c r="H33" s="39"/>
      <c r="I33" s="46" t="s">
        <v>77</v>
      </c>
      <c r="J33" s="46"/>
      <c r="K33" s="46"/>
      <c r="L33" s="46"/>
      <c r="M33" s="46"/>
      <c r="N33" s="46"/>
    </row>
    <row r="34" spans="1:14" s="34" customFormat="1" ht="18.75" customHeight="1">
      <c r="A34" s="9"/>
      <c r="B34" s="9"/>
      <c r="C34" s="33" t="s">
        <v>78</v>
      </c>
      <c r="D34" s="9"/>
      <c r="E34" s="9"/>
      <c r="F34" s="9"/>
      <c r="G34" s="9"/>
    </row>
    <row r="35" spans="1:14" s="34" customFormat="1" ht="18.75" customHeight="1">
      <c r="B35" s="37"/>
      <c r="C35" s="34" t="s">
        <v>79</v>
      </c>
      <c r="D35" s="10"/>
      <c r="E35" s="10"/>
      <c r="F35" s="10"/>
    </row>
    <row r="36" spans="1:14" s="34" customFormat="1" ht="19.5" customHeight="1">
      <c r="B36" s="36"/>
      <c r="C36" s="34" t="s">
        <v>80</v>
      </c>
    </row>
    <row r="37" spans="1:14" s="34" customFormat="1">
      <c r="B37" s="36"/>
      <c r="D37" s="36"/>
      <c r="E37" s="36"/>
      <c r="F37" s="36"/>
      <c r="G37" s="36"/>
    </row>
    <row r="38" spans="1:14" s="34" customFormat="1">
      <c r="B38" s="36"/>
      <c r="D38" s="36"/>
      <c r="E38" s="36"/>
      <c r="F38" s="36"/>
      <c r="G38" s="36"/>
    </row>
    <row r="39" spans="1:14" s="34" customFormat="1">
      <c r="B39" s="36"/>
      <c r="D39" s="36"/>
      <c r="E39" s="36"/>
      <c r="F39" s="36"/>
      <c r="G39" s="36"/>
      <c r="H39" s="11" t="str">
        <f>入力シート!B9</f>
        <v>神奈川県横須賀市三春町４－３－２</v>
      </c>
    </row>
    <row r="40" spans="1:14" s="34" customFormat="1">
      <c r="B40" s="36"/>
      <c r="D40" s="36"/>
      <c r="E40" s="36"/>
      <c r="F40" s="36"/>
      <c r="G40" s="36"/>
      <c r="H40" s="11" t="str">
        <f>入力シート!B7</f>
        <v>株式会社　ザ・文具</v>
      </c>
    </row>
    <row r="41" spans="1:14" s="34" customFormat="1">
      <c r="B41" s="36"/>
      <c r="D41" s="36"/>
      <c r="E41" s="36"/>
      <c r="F41" s="36"/>
      <c r="G41" s="36"/>
      <c r="H41" s="11" t="str">
        <f>入力シート!B8</f>
        <v>代表取締役　紙　鉛筆　</v>
      </c>
    </row>
  </sheetData>
  <mergeCells count="55">
    <mergeCell ref="I33:N33"/>
    <mergeCell ref="C30:F30"/>
    <mergeCell ref="G30:O30"/>
    <mergeCell ref="C31:F31"/>
    <mergeCell ref="G31:O31"/>
    <mergeCell ref="B32:O32"/>
    <mergeCell ref="G25:O25"/>
    <mergeCell ref="C27:F27"/>
    <mergeCell ref="G27:O27"/>
    <mergeCell ref="C28:F28"/>
    <mergeCell ref="G28:O28"/>
    <mergeCell ref="J14:L14"/>
    <mergeCell ref="C10:D10"/>
    <mergeCell ref="E10:H10"/>
    <mergeCell ref="J11:L11"/>
    <mergeCell ref="M14:O14"/>
    <mergeCell ref="C12:E12"/>
    <mergeCell ref="F12:G12"/>
    <mergeCell ref="C15:E15"/>
    <mergeCell ref="C16:E16"/>
    <mergeCell ref="F16:H16"/>
    <mergeCell ref="I16:J16"/>
    <mergeCell ref="K16:O16"/>
    <mergeCell ref="C24:F24"/>
    <mergeCell ref="G24:O24"/>
    <mergeCell ref="C25:F25"/>
    <mergeCell ref="F17:H17"/>
    <mergeCell ref="F15:G15"/>
    <mergeCell ref="J15:L15"/>
    <mergeCell ref="M15:O15"/>
    <mergeCell ref="C17:E17"/>
    <mergeCell ref="I17:J17"/>
    <mergeCell ref="K17:O17"/>
    <mergeCell ref="B19:O19"/>
    <mergeCell ref="B20:O20"/>
    <mergeCell ref="C21:F21"/>
    <mergeCell ref="G21:O21"/>
    <mergeCell ref="C22:F22"/>
    <mergeCell ref="G22:O22"/>
    <mergeCell ref="B4:C5"/>
    <mergeCell ref="D4:F5"/>
    <mergeCell ref="B8:O8"/>
    <mergeCell ref="B10:B17"/>
    <mergeCell ref="C11:E11"/>
    <mergeCell ref="F11:G11"/>
    <mergeCell ref="I10:O10"/>
    <mergeCell ref="J12:L12"/>
    <mergeCell ref="M12:O12"/>
    <mergeCell ref="J13:L13"/>
    <mergeCell ref="M13:O13"/>
    <mergeCell ref="C13:E13"/>
    <mergeCell ref="F13:G13"/>
    <mergeCell ref="M11:O11"/>
    <mergeCell ref="C14:E14"/>
    <mergeCell ref="F14:G14"/>
  </mergeCells>
  <phoneticPr fontId="4"/>
  <printOptions horizontalCentered="1"/>
  <pageMargins left="0.98425196850393704" right="0.59055118110236227" top="0.98425196850393704" bottom="0.19685039370078741" header="0" footer="0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16" workbookViewId="0">
      <selection activeCell="E20" sqref="E20"/>
    </sheetView>
  </sheetViews>
  <sheetFormatPr defaultRowHeight="13.5"/>
  <cols>
    <col min="1" max="1" width="29.875" customWidth="1"/>
    <col min="2" max="2" width="16.75" customWidth="1"/>
    <col min="3" max="3" width="7.875" customWidth="1"/>
    <col min="4" max="4" width="8" customWidth="1"/>
    <col min="5" max="5" width="8.125" customWidth="1"/>
    <col min="6" max="6" width="13.625" customWidth="1"/>
  </cols>
  <sheetData>
    <row r="1" spans="1:6" ht="51" customHeight="1">
      <c r="A1" s="79" t="s">
        <v>40</v>
      </c>
      <c r="B1" s="79"/>
      <c r="C1" s="79"/>
      <c r="D1" s="79"/>
      <c r="E1" s="79"/>
      <c r="F1" s="79"/>
    </row>
    <row r="2" spans="1:6">
      <c r="A2" s="18"/>
      <c r="B2" s="18"/>
      <c r="C2" s="18"/>
      <c r="D2" s="78" t="s">
        <v>59</v>
      </c>
      <c r="E2" s="78"/>
      <c r="F2" s="78"/>
    </row>
    <row r="3" spans="1:6">
      <c r="A3" s="18"/>
      <c r="B3" s="18"/>
      <c r="C3" s="18"/>
      <c r="D3" s="18"/>
      <c r="E3" s="18"/>
      <c r="F3" s="18"/>
    </row>
    <row r="4" spans="1:6">
      <c r="A4" s="18"/>
      <c r="B4" s="18"/>
      <c r="C4" s="18"/>
      <c r="D4" s="18"/>
      <c r="E4" s="18"/>
      <c r="F4" s="18"/>
    </row>
    <row r="5" spans="1:6">
      <c r="A5" s="18" t="s">
        <v>37</v>
      </c>
      <c r="B5" s="18"/>
      <c r="C5" s="18"/>
      <c r="D5" s="18"/>
      <c r="E5" s="18"/>
      <c r="F5" s="18"/>
    </row>
    <row r="6" spans="1:6">
      <c r="A6" s="18" t="s">
        <v>38</v>
      </c>
      <c r="B6" s="18"/>
      <c r="C6" s="18"/>
      <c r="D6" s="18"/>
      <c r="E6" s="18"/>
      <c r="F6" s="18"/>
    </row>
    <row r="7" spans="1:6">
      <c r="A7" s="18" t="str">
        <f>"会計課長　"&amp;入力シート!B3&amp;"　殿"</f>
        <v>会計課長　石山　秀一　殿</v>
      </c>
      <c r="B7" s="18"/>
      <c r="C7" s="18"/>
      <c r="D7" s="18"/>
      <c r="E7" s="18"/>
      <c r="F7" s="18"/>
    </row>
    <row r="8" spans="1:6">
      <c r="A8" s="18"/>
      <c r="B8" s="18"/>
      <c r="C8" s="18"/>
      <c r="D8" s="18"/>
      <c r="E8" s="18"/>
      <c r="F8" s="18"/>
    </row>
    <row r="9" spans="1:6">
      <c r="A9" s="18"/>
      <c r="B9" s="18"/>
      <c r="C9" s="18"/>
      <c r="D9" s="18"/>
      <c r="E9" s="18"/>
      <c r="F9" s="18"/>
    </row>
    <row r="10" spans="1:6">
      <c r="A10" s="18"/>
      <c r="B10" s="18"/>
      <c r="C10" s="18"/>
      <c r="D10" s="18"/>
      <c r="E10" s="18"/>
      <c r="F10" s="18"/>
    </row>
    <row r="11" spans="1:6">
      <c r="A11" s="18"/>
      <c r="B11" s="18"/>
      <c r="C11" s="80" t="str">
        <f>入力シート!B7</f>
        <v>株式会社　ザ・文具</v>
      </c>
      <c r="D11" s="80"/>
      <c r="E11" s="80"/>
      <c r="F11" s="80"/>
    </row>
    <row r="12" spans="1:6">
      <c r="A12" s="18"/>
      <c r="B12" s="18"/>
      <c r="C12" s="80" t="str">
        <f>入力シート!B8&amp;"　　印"</f>
        <v>代表取締役　紙　鉛筆　　　印</v>
      </c>
      <c r="D12" s="80"/>
      <c r="E12" s="80"/>
      <c r="F12" s="80"/>
    </row>
    <row r="13" spans="1:6">
      <c r="A13" s="18"/>
      <c r="B13" s="18"/>
      <c r="C13" s="18"/>
      <c r="D13" s="18"/>
      <c r="E13" s="18"/>
      <c r="F13" s="18"/>
    </row>
    <row r="14" spans="1:6">
      <c r="A14" s="18" t="s">
        <v>42</v>
      </c>
      <c r="B14" s="18"/>
      <c r="C14" s="18"/>
      <c r="D14" s="18"/>
      <c r="E14" s="18"/>
      <c r="F14" s="18"/>
    </row>
    <row r="15" spans="1:6">
      <c r="A15" s="18"/>
      <c r="B15" s="18"/>
      <c r="C15" s="18"/>
      <c r="D15" s="18"/>
      <c r="E15" s="18"/>
      <c r="F15" s="18"/>
    </row>
    <row r="16" spans="1:6" ht="17.25">
      <c r="A16" s="81" t="e">
        <f>F34</f>
        <v>#REF!</v>
      </c>
      <c r="B16" s="81"/>
      <c r="C16" s="31"/>
      <c r="D16" s="18"/>
      <c r="E16" s="18"/>
      <c r="F16" s="18"/>
    </row>
    <row r="17" spans="1:6">
      <c r="A17" s="18"/>
      <c r="B17" s="18"/>
      <c r="C17" s="18"/>
      <c r="D17" s="18"/>
      <c r="E17" s="18"/>
      <c r="F17" s="18"/>
    </row>
    <row r="18" spans="1:6">
      <c r="A18" s="77" t="s">
        <v>43</v>
      </c>
      <c r="B18" s="77"/>
      <c r="C18" s="77"/>
      <c r="D18" s="77"/>
      <c r="E18" s="77"/>
      <c r="F18" s="77"/>
    </row>
    <row r="19" spans="1:6">
      <c r="A19" s="32" t="s">
        <v>35</v>
      </c>
      <c r="B19" s="26" t="s">
        <v>2</v>
      </c>
      <c r="C19" s="26" t="s">
        <v>3</v>
      </c>
      <c r="D19" s="26" t="s">
        <v>26</v>
      </c>
      <c r="E19" s="26" t="s">
        <v>39</v>
      </c>
      <c r="F19" s="26" t="s">
        <v>28</v>
      </c>
    </row>
    <row r="20" spans="1:6" ht="36.75" customHeight="1">
      <c r="A20" s="23" t="str">
        <f>役務請負請書!C12</f>
        <v>隊庁舎清掃役務</v>
      </c>
      <c r="B20" s="24" t="str">
        <f>役務請負請書!F12</f>
        <v>仕様書のとおり</v>
      </c>
      <c r="C20" s="24" t="str">
        <f>役務請負請書!H12</f>
        <v>式</v>
      </c>
      <c r="D20" s="24">
        <f>役務請負請書!I12</f>
        <v>1</v>
      </c>
      <c r="E20" s="24" t="e">
        <f>#REF!</f>
        <v>#REF!</v>
      </c>
      <c r="F20" s="25" t="e">
        <f>#REF!</f>
        <v>#REF!</v>
      </c>
    </row>
    <row r="21" spans="1:6" ht="26.25" customHeight="1">
      <c r="A21" s="23"/>
      <c r="B21" s="26" t="s">
        <v>24</v>
      </c>
      <c r="C21" s="24"/>
      <c r="D21" s="24"/>
      <c r="E21" s="24"/>
      <c r="F21" s="25"/>
    </row>
    <row r="22" spans="1:6" ht="26.25" customHeight="1">
      <c r="A22" s="23"/>
      <c r="B22" s="26"/>
      <c r="C22" s="24"/>
      <c r="D22" s="24"/>
      <c r="E22" s="24"/>
      <c r="F22" s="25"/>
    </row>
    <row r="23" spans="1:6" ht="26.25" customHeight="1">
      <c r="A23" s="23"/>
      <c r="B23" s="26"/>
      <c r="C23" s="24"/>
      <c r="D23" s="24"/>
      <c r="E23" s="24"/>
      <c r="F23" s="25"/>
    </row>
    <row r="24" spans="1:6" ht="26.25" customHeight="1">
      <c r="A24" s="23"/>
      <c r="B24" s="26"/>
      <c r="C24" s="24"/>
      <c r="D24" s="24"/>
      <c r="E24" s="24"/>
      <c r="F24" s="25"/>
    </row>
    <row r="25" spans="1:6" ht="26.25" customHeight="1">
      <c r="A25" s="23"/>
      <c r="B25" s="26"/>
      <c r="C25" s="24"/>
      <c r="D25" s="24"/>
      <c r="E25" s="24"/>
      <c r="F25" s="25"/>
    </row>
    <row r="26" spans="1:6" ht="26.25" customHeight="1">
      <c r="A26" s="23"/>
      <c r="B26" s="26"/>
      <c r="C26" s="24"/>
      <c r="D26" s="24"/>
      <c r="E26" s="24"/>
      <c r="F26" s="25"/>
    </row>
    <row r="27" spans="1:6" ht="26.25" customHeight="1">
      <c r="A27" s="23"/>
      <c r="B27" s="24"/>
      <c r="C27" s="24"/>
      <c r="D27" s="24"/>
      <c r="E27" s="24"/>
      <c r="F27" s="25"/>
    </row>
    <row r="28" spans="1:6" ht="26.25" customHeight="1">
      <c r="A28" s="23"/>
      <c r="B28" s="24"/>
      <c r="C28" s="24"/>
      <c r="D28" s="24"/>
      <c r="E28" s="24"/>
      <c r="F28" s="25"/>
    </row>
    <row r="29" spans="1:6" ht="26.25" customHeight="1">
      <c r="A29" s="23"/>
      <c r="B29" s="24"/>
      <c r="C29" s="24"/>
      <c r="D29" s="24"/>
      <c r="E29" s="24"/>
      <c r="F29" s="25"/>
    </row>
    <row r="30" spans="1:6" ht="26.25" customHeight="1">
      <c r="A30" s="23"/>
      <c r="B30" s="24"/>
      <c r="C30" s="24"/>
      <c r="D30" s="24"/>
      <c r="E30" s="24"/>
      <c r="F30" s="25"/>
    </row>
    <row r="31" spans="1:6" ht="26.25" customHeight="1">
      <c r="A31" s="23"/>
      <c r="B31" s="24"/>
      <c r="C31" s="24"/>
      <c r="D31" s="24"/>
      <c r="E31" s="24"/>
      <c r="F31" s="25"/>
    </row>
    <row r="32" spans="1:6" ht="26.25" customHeight="1">
      <c r="A32" s="23"/>
      <c r="B32" s="26"/>
      <c r="C32" s="26"/>
      <c r="D32" s="27"/>
      <c r="E32" s="28"/>
      <c r="F32" s="29"/>
    </row>
    <row r="33" spans="1:6" ht="26.25" customHeight="1">
      <c r="A33" s="26" t="s">
        <v>8</v>
      </c>
      <c r="B33" s="30">
        <v>0.08</v>
      </c>
      <c r="C33" s="24"/>
      <c r="D33" s="27"/>
      <c r="E33" s="28"/>
      <c r="F33" s="29" t="e">
        <f>INT(F20*B33)</f>
        <v>#REF!</v>
      </c>
    </row>
    <row r="34" spans="1:6" ht="26.25" customHeight="1">
      <c r="A34" s="26" t="s">
        <v>34</v>
      </c>
      <c r="B34" s="24"/>
      <c r="C34" s="24"/>
      <c r="D34" s="27"/>
      <c r="E34" s="28"/>
      <c r="F34" s="29" t="e">
        <f>F20+F33</f>
        <v>#REF!</v>
      </c>
    </row>
    <row r="35" spans="1:6">
      <c r="A35" s="18"/>
      <c r="B35" s="18"/>
      <c r="C35" s="18"/>
      <c r="D35" s="18"/>
      <c r="E35" s="18"/>
      <c r="F35" s="18"/>
    </row>
    <row r="36" spans="1:6">
      <c r="A36" s="18"/>
      <c r="B36" s="18"/>
      <c r="C36" s="18"/>
      <c r="D36" s="18"/>
      <c r="E36" s="18"/>
      <c r="F36" s="18"/>
    </row>
    <row r="37" spans="1:6">
      <c r="A37" s="18"/>
      <c r="B37" s="18"/>
      <c r="C37" s="18"/>
      <c r="D37" s="18"/>
      <c r="E37" s="18"/>
      <c r="F37" s="18"/>
    </row>
    <row r="38" spans="1:6">
      <c r="A38" s="18"/>
      <c r="B38" s="18"/>
      <c r="C38" s="18"/>
      <c r="D38" s="18"/>
      <c r="E38" s="18"/>
      <c r="F38" s="18"/>
    </row>
    <row r="39" spans="1:6">
      <c r="A39" s="18"/>
      <c r="B39" s="18"/>
      <c r="C39" s="18"/>
      <c r="D39" s="18"/>
      <c r="E39" s="18"/>
      <c r="F39" s="18"/>
    </row>
    <row r="40" spans="1:6">
      <c r="A40" s="18"/>
      <c r="B40" s="18"/>
      <c r="C40" s="18"/>
      <c r="D40" s="18"/>
      <c r="E40" s="18"/>
      <c r="F40" s="18"/>
    </row>
    <row r="41" spans="1:6">
      <c r="A41" s="18"/>
      <c r="B41" s="18"/>
      <c r="C41" s="18"/>
      <c r="D41" s="18"/>
      <c r="E41" s="18"/>
      <c r="F41" s="18"/>
    </row>
    <row r="42" spans="1:6">
      <c r="A42" s="18"/>
      <c r="B42" s="18"/>
      <c r="C42" s="18"/>
      <c r="D42" s="18"/>
      <c r="E42" s="18"/>
      <c r="F42" s="18"/>
    </row>
    <row r="43" spans="1:6">
      <c r="A43" s="18"/>
      <c r="B43" s="18"/>
      <c r="C43" s="18"/>
      <c r="D43" s="18"/>
      <c r="E43" s="18"/>
      <c r="F43" s="18"/>
    </row>
    <row r="44" spans="1:6">
      <c r="A44" s="18"/>
      <c r="B44" s="18"/>
      <c r="C44" s="18"/>
      <c r="D44" s="18"/>
      <c r="E44" s="18"/>
      <c r="F44" s="18"/>
    </row>
    <row r="45" spans="1:6">
      <c r="A45" s="18"/>
      <c r="B45" s="18"/>
      <c r="C45" s="18"/>
      <c r="D45" s="18"/>
      <c r="E45" s="18"/>
      <c r="F45" s="18"/>
    </row>
    <row r="46" spans="1:6">
      <c r="A46" s="18"/>
      <c r="B46" s="18"/>
      <c r="C46" s="18"/>
      <c r="D46" s="18"/>
      <c r="E46" s="18"/>
      <c r="F46" s="18"/>
    </row>
    <row r="47" spans="1:6">
      <c r="A47" s="18"/>
      <c r="B47" s="18"/>
      <c r="C47" s="18"/>
      <c r="D47" s="18"/>
      <c r="E47" s="18"/>
      <c r="F47" s="18"/>
    </row>
    <row r="48" spans="1:6">
      <c r="A48" s="18"/>
      <c r="B48" s="18"/>
      <c r="C48" s="18"/>
      <c r="D48" s="18"/>
      <c r="E48" s="18"/>
      <c r="F48" s="18"/>
    </row>
    <row r="49" spans="1:6">
      <c r="A49" s="18"/>
      <c r="B49" s="18"/>
      <c r="C49" s="18"/>
      <c r="D49" s="18"/>
      <c r="E49" s="18"/>
      <c r="F49" s="18"/>
    </row>
    <row r="50" spans="1:6">
      <c r="A50" s="18"/>
      <c r="B50" s="18"/>
      <c r="C50" s="18"/>
      <c r="D50" s="18"/>
      <c r="E50" s="18"/>
      <c r="F50" s="18"/>
    </row>
    <row r="51" spans="1:6">
      <c r="A51" s="18"/>
      <c r="B51" s="18"/>
      <c r="C51" s="18"/>
      <c r="D51" s="18"/>
      <c r="E51" s="18"/>
      <c r="F51" s="18"/>
    </row>
    <row r="52" spans="1:6">
      <c r="A52" s="18"/>
      <c r="B52" s="18"/>
      <c r="C52" s="18"/>
      <c r="D52" s="18"/>
      <c r="E52" s="18"/>
      <c r="F52" s="18"/>
    </row>
    <row r="53" spans="1:6">
      <c r="A53" s="18"/>
      <c r="B53" s="18"/>
      <c r="C53" s="18"/>
      <c r="D53" s="18"/>
      <c r="E53" s="18"/>
      <c r="F53" s="18"/>
    </row>
    <row r="54" spans="1:6">
      <c r="A54" s="18"/>
      <c r="B54" s="18"/>
      <c r="C54" s="18"/>
      <c r="D54" s="18"/>
      <c r="E54" s="18"/>
      <c r="F54" s="18"/>
    </row>
    <row r="55" spans="1:6">
      <c r="A55" s="18"/>
      <c r="B55" s="18"/>
      <c r="C55" s="18"/>
      <c r="D55" s="18"/>
      <c r="E55" s="18"/>
      <c r="F55" s="18"/>
    </row>
    <row r="56" spans="1:6">
      <c r="A56" s="18"/>
      <c r="B56" s="18"/>
      <c r="C56" s="18"/>
      <c r="D56" s="18"/>
      <c r="E56" s="18"/>
      <c r="F56" s="18"/>
    </row>
    <row r="57" spans="1:6">
      <c r="A57" s="18"/>
      <c r="B57" s="18"/>
      <c r="C57" s="18"/>
      <c r="D57" s="18"/>
      <c r="E57" s="18"/>
      <c r="F57" s="18"/>
    </row>
    <row r="58" spans="1:6">
      <c r="A58" s="18"/>
      <c r="B58" s="18"/>
      <c r="C58" s="18"/>
      <c r="D58" s="18"/>
      <c r="E58" s="18"/>
      <c r="F58" s="18"/>
    </row>
    <row r="59" spans="1:6">
      <c r="A59" s="18"/>
      <c r="B59" s="18"/>
      <c r="C59" s="18"/>
      <c r="D59" s="18"/>
      <c r="E59" s="18"/>
      <c r="F59" s="18"/>
    </row>
    <row r="60" spans="1:6">
      <c r="A60" s="18"/>
      <c r="B60" s="18"/>
      <c r="C60" s="18"/>
      <c r="D60" s="18"/>
      <c r="E60" s="18"/>
      <c r="F60" s="18"/>
    </row>
  </sheetData>
  <mergeCells count="6">
    <mergeCell ref="A18:F18"/>
    <mergeCell ref="D2:F2"/>
    <mergeCell ref="A1:F1"/>
    <mergeCell ref="C11:F11"/>
    <mergeCell ref="C12:F12"/>
    <mergeCell ref="A16:B16"/>
  </mergeCells>
  <phoneticPr fontId="4"/>
  <printOptions horizontalCentered="1"/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作成要領</vt:lpstr>
      <vt:lpstr>入力シート</vt:lpstr>
      <vt:lpstr>役務請負請書</vt:lpstr>
      <vt:lpstr>請求書</vt:lpstr>
      <vt:lpstr>役務請負請書!Print_Area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2015-03-17T07:26:20Z</cp:lastPrinted>
  <dcterms:created xsi:type="dcterms:W3CDTF">2015-03-17T00:44:43Z</dcterms:created>
  <dcterms:modified xsi:type="dcterms:W3CDTF">2015-06-26T05:47:43Z</dcterms:modified>
</cp:coreProperties>
</file>