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891491\契約班長\個人用フォルダー\契約班長\個人資料\01　契約業務\04　R8\01　契約班長\02　工事\005　駐屯地構内給汽管改修工事\公告掲載データ\元データ\"/>
    </mc:Choice>
  </mc:AlternateContent>
  <xr:revisionPtr revIDLastSave="0" documentId="13_ncr:1_{92379129-649E-4760-9614-8A5F048234DF}" xr6:coauthVersionLast="47" xr6:coauthVersionMax="47" xr10:uidLastSave="{00000000-0000-0000-0000-000000000000}"/>
  <bookViews>
    <workbookView xWindow="-120" yWindow="-120" windowWidth="29040" windowHeight="15720" tabRatio="884" firstSheet="2" activeTab="2" xr2:uid="{B07188C7-7577-4227-8EE4-B270895ABF52}"/>
  </bookViews>
  <sheets>
    <sheet name="000000" sheetId="2" state="veryHidden" r:id="rId1"/>
    <sheet name="000001" sheetId="3" state="veryHidden" r:id="rId2"/>
    <sheet name="入札・見積" sheetId="313" r:id="rId3"/>
    <sheet name="価格調査" sheetId="297" r:id="rId4"/>
    <sheet name="価格調査内訳書" sheetId="317" r:id="rId5"/>
    <sheet name="材料価格調査" sheetId="318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ｃ" localSheetId="4">#REF!</definedName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 localSheetId="4">#REF!</definedName>
    <definedName name="ａ">#REF!</definedName>
    <definedName name="ｂ" localSheetId="4">#REF!</definedName>
    <definedName name="ｂ">#REF!</definedName>
    <definedName name="ｄ" localSheetId="4">#REF!</definedName>
    <definedName name="ｄ">#REF!</definedName>
    <definedName name="ｅ" localSheetId="4">#REF!</definedName>
    <definedName name="ｅ">#REF!</definedName>
    <definedName name="ｆ" localSheetId="4">#REF!</definedName>
    <definedName name="ｆ">#REF!</definedName>
    <definedName name="_xlnm.Print_Area" localSheetId="3">価格調査!$A$1:$J$43</definedName>
    <definedName name="_xlnm.Print_Area" localSheetId="4">価格調査内訳書!$A$1:$I$59</definedName>
    <definedName name="_xlnm.Print_Area" localSheetId="5">材料価格調査!$A$1:$I$43</definedName>
    <definedName name="_xlnm.Print_Area" localSheetId="2">入札・見積!$A$1:$M$47</definedName>
    <definedName name="_xlnm.Print_Area">#REF!</definedName>
    <definedName name="PRINT_AREA_MI" localSheetId="4">#REF!</definedName>
    <definedName name="PRINT_AREA_MI">#REF!</definedName>
    <definedName name="_xlnm.Print_Titles" localSheetId="4">価格調査内訳書!$3:$3</definedName>
    <definedName name="yo" localSheetId="4">#REF!</definedName>
    <definedName name="yo">#REF!</definedName>
    <definedName name="Z_719DAFC0_0539_11D2_B313_0000E837C123_.wvu.Cols" localSheetId="4" hidden="1">#REF!,#REF!</definedName>
    <definedName name="Z_719DAFC0_0539_11D2_B313_0000E837C123_.wvu.Cols" hidden="1">#REF!,#REF!</definedName>
    <definedName name="Z_719DAFC0_0539_11D2_B313_0000E837C123_.wvu.PrintTitles" localSheetId="4" hidden="1">#REF!</definedName>
    <definedName name="Z_719DAFC0_0539_11D2_B313_0000E837C123_.wvu.PrintTitles" hidden="1">#REF!</definedName>
    <definedName name="Z_AB959440_7F00_11D2_8CD7_0060976187CA_.wvu.FilterData" localSheetId="4" hidden="1">#REF!</definedName>
    <definedName name="Z_AB959440_7F00_11D2_8CD7_0060976187CA_.wvu.FilterData" hidden="1">#REF!</definedName>
    <definedName name="Z_B619E026_7DB4_11D2_8BBC_341005C10000_.wvu.PrintTitles" localSheetId="4" hidden="1">#REF!</definedName>
    <definedName name="Z_B619E026_7DB4_11D2_8BBC_341005C10000_.wvu.PrintTitles" hidden="1">#REF!</definedName>
    <definedName name="Z_B619E026_7DB4_11D2_8BBC_341005C10000_.wvu.Rows" localSheetId="4" hidden="1">#REF!</definedName>
    <definedName name="Z_B619E026_7DB4_11D2_8BBC_341005C10000_.wvu.Rows" hidden="1">#REF!</definedName>
    <definedName name="Z_C346D0A1_7E05_11D2_8CD7_0060976187CA_.wvu.FilterData" localSheetId="4" hidden="1">#REF!</definedName>
    <definedName name="Z_C346D0A1_7E05_11D2_8CD7_0060976187CA_.wvu.FilterData" hidden="1">#REF!</definedName>
    <definedName name="Z_CCA46B8E_5475_11D2_8CD7_0060976187CA_.wvu.Cols" localSheetId="4" hidden="1">#REF!</definedName>
    <definedName name="Z_CCA46B8E_5475_11D2_8CD7_0060976187CA_.wvu.Cols" hidden="1">#REF!</definedName>
    <definedName name="Z_CCA46B8E_5475_11D2_8CD7_0060976187CA_.wvu.PrintTitles" localSheetId="4" hidden="1">#REF!</definedName>
    <definedName name="Z_CCA46B8E_5475_11D2_8CD7_0060976187CA_.wvu.PrintTitles" hidden="1">#REF!</definedName>
    <definedName name="Z_CCA46B8E_5475_11D2_8CD7_0060976187CA_.wvu.Rows" localSheetId="4" hidden="1">#REF!</definedName>
    <definedName name="Z_CCA46B8E_5475_11D2_8CD7_0060976187CA_.wvu.Rows" hidden="1">#REF!</definedName>
    <definedName name="Z_FDC29F62_049E_11D2_B313_0000F4387536_.wvu.Cols" localSheetId="4" hidden="1">#REF!,#REF!,#REF!</definedName>
    <definedName name="Z_FDC29F62_049E_11D2_B313_0000F4387536_.wvu.Cols" hidden="1">#REF!,#REF!,#REF!</definedName>
    <definedName name="Z_FDC29F62_049E_11D2_B313_0000F4387536_.wvu.PrintTitles" localSheetId="4" hidden="1">#REF!</definedName>
    <definedName name="Z_FDC29F62_049E_11D2_B313_0000F4387536_.wvu.PrintTitles" hidden="1">#REF!</definedName>
    <definedName name="Z_FDC29F62_049E_11D2_B313_0000F4387536_.wvu.Rows" localSheetId="4" hidden="1">#REF!</definedName>
    <definedName name="Z_FDC29F62_049E_11D2_B313_0000F4387536_.wvu.Rows" hidden="1">#REF!</definedName>
    <definedName name="Z_FF508901_26E5_11D2_85F2_00804C0B2402_.wvu.Cols" localSheetId="4" hidden="1">#REF!,#REF!</definedName>
    <definedName name="Z_FF508901_26E5_11D2_85F2_00804C0B2402_.wvu.Cols" hidden="1">#REF!,#REF!</definedName>
    <definedName name="Z_FF508901_26E5_11D2_85F2_00804C0B2402_.wvu.PrintTitles" localSheetId="4" hidden="1">#REF!</definedName>
    <definedName name="Z_FF508901_26E5_11D2_85F2_00804C0B2402_.wvu.PrintTitles" hidden="1">#REF!</definedName>
    <definedName name="ぴろ" localSheetId="4">#REF!</definedName>
    <definedName name="ぴろ">#REF!</definedName>
    <definedName name="ページ１" localSheetId="4">#REF!</definedName>
    <definedName name="ページ１">#REF!</definedName>
    <definedName name="ページ１０" localSheetId="4">#REF!</definedName>
    <definedName name="ページ１０">#REF!</definedName>
    <definedName name="ページ１１" localSheetId="4">#REF!</definedName>
    <definedName name="ページ１１">#REF!</definedName>
    <definedName name="ページ１２" localSheetId="4">#REF!</definedName>
    <definedName name="ページ１２">#REF!</definedName>
    <definedName name="ページ１３" localSheetId="4">#REF!</definedName>
    <definedName name="ページ１３">#REF!</definedName>
    <definedName name="ページ１４" localSheetId="4">#REF!</definedName>
    <definedName name="ページ１４">#REF!</definedName>
    <definedName name="ページ１５" localSheetId="4">#REF!</definedName>
    <definedName name="ページ１５">#REF!</definedName>
    <definedName name="ページ２" localSheetId="4">#REF!</definedName>
    <definedName name="ページ２">#REF!</definedName>
    <definedName name="ページ３" localSheetId="4">#REF!</definedName>
    <definedName name="ページ３">#REF!</definedName>
    <definedName name="ページ４" localSheetId="4">#REF!</definedName>
    <definedName name="ページ４">#REF!</definedName>
    <definedName name="ページ５" localSheetId="4">#REF!</definedName>
    <definedName name="ページ５">#REF!</definedName>
    <definedName name="ページ６" localSheetId="4">#REF!</definedName>
    <definedName name="ページ６">#REF!</definedName>
    <definedName name="ページ７" localSheetId="4">#REF!</definedName>
    <definedName name="ページ７">#REF!</definedName>
    <definedName name="ページ８" localSheetId="4">#REF!</definedName>
    <definedName name="ページ８">#REF!</definedName>
    <definedName name="ページ９" localSheetId="4">#REF!</definedName>
    <definedName name="ページ９">#REF!</definedName>
    <definedName name="一位代価" localSheetId="4">#REF!</definedName>
    <definedName name="一位代価">#REF!</definedName>
    <definedName name="一位代価統計" localSheetId="4">#REF!</definedName>
    <definedName name="一位代価統計">[2]一位代価!$S$1:$U$65536</definedName>
    <definedName name="科目">[3]ﾃﾞｰﾀ!$K$3:$K$318</definedName>
    <definedName name="科目表">[3]ﾃﾞｰﾀ!$K$3:$L$318</definedName>
    <definedName name="会社名">[3]ﾃﾞｰﾀ!$B$3:$B$318</definedName>
    <definedName name="各付区分">[3]ﾃﾞｰﾀ!$N$8:$N$12</definedName>
    <definedName name="基礎数値" localSheetId="4">#REF!</definedName>
    <definedName name="基礎数値">[2]基礎数値!$A$1:$F$65536</definedName>
    <definedName name="機械経費" localSheetId="4">#REF!</definedName>
    <definedName name="機械経費">#REF!</definedName>
    <definedName name="業者一覧">[3]ﾃﾞｰﾀ!$B$3:$F$318</definedName>
    <definedName name="契約書">[3]ﾃﾞｰﾀ!$N$19:$N$20</definedName>
    <definedName name="契約方式">[3]ﾃﾞｰﾀ!$N$3:$N$5</definedName>
    <definedName name="経費率" localSheetId="4">#REF!</definedName>
    <definedName name="経費率">#REF!</definedName>
    <definedName name="検調内訳" localSheetId="4">[4]検査調書!#REF!</definedName>
    <definedName name="検調内訳" localSheetId="2">[5]検査調書!#REF!</definedName>
    <definedName name="検調内訳">#REF!</definedName>
    <definedName name="見積査定" localSheetId="4">#REF!</definedName>
    <definedName name="見積査定">#REF!</definedName>
    <definedName name="済通内訳">[3]済通内訳書!$A$1:$K$1522</definedName>
    <definedName name="材料数量" localSheetId="4">#REF!</definedName>
    <definedName name="材料数量">#REF!</definedName>
    <definedName name="材料単価" localSheetId="4">#REF!</definedName>
    <definedName name="材料単価">#REF!</definedName>
    <definedName name="算出根拠">[3]予調内訳!$S$3:$S$14</definedName>
    <definedName name="説明会">[3]ﾃﾞｰﾀ!$N$15:$N$16</definedName>
    <definedName name="電気一位代価" localSheetId="4">#REF!</definedName>
    <definedName name="電気一位代価">#REF!</definedName>
    <definedName name="二位代価" localSheetId="4">#REF!</definedName>
    <definedName name="二位代価">#REF!</definedName>
    <definedName name="部隊名">[3]ﾃﾞｰﾀ!$H$3:$H$41</definedName>
    <definedName name="名前" localSheetId="4">#REF!</definedName>
    <definedName name="名前">#REF!</definedName>
    <definedName name="労務単価" localSheetId="4">#REF!</definedName>
    <definedName name="労務単価">#REF!</definedName>
    <definedName name="労務単価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18" l="1"/>
  <c r="H6" i="317" l="1"/>
  <c r="H10" i="317"/>
  <c r="H15" i="317"/>
  <c r="H17" i="317"/>
  <c r="B12" i="297"/>
  <c r="B15" i="297"/>
  <c r="B2" i="317"/>
  <c r="L11" i="313"/>
  <c r="D27" i="313"/>
  <c r="L10" i="313"/>
  <c r="M25" i="313"/>
  <c r="M24" i="313"/>
  <c r="M23" i="313"/>
  <c r="M22" i="313"/>
  <c r="M21" i="313"/>
  <c r="M20" i="313"/>
  <c r="M19" i="313"/>
  <c r="M26" i="313"/>
  <c r="I26" i="313"/>
</calcChain>
</file>

<file path=xl/sharedStrings.xml><?xml version="1.0" encoding="utf-8"?>
<sst xmlns="http://schemas.openxmlformats.org/spreadsheetml/2006/main" count="341" uniqueCount="217">
  <si>
    <t>数量</t>
    <rPh sb="0" eb="2">
      <t>スウリョウ</t>
    </rPh>
    <phoneticPr fontId="7"/>
  </si>
  <si>
    <t>単位</t>
    <rPh sb="0" eb="2">
      <t>タンイ</t>
    </rPh>
    <phoneticPr fontId="7"/>
  </si>
  <si>
    <t/>
  </si>
  <si>
    <t>規　　　　格</t>
    <rPh sb="0" eb="1">
      <t>キ</t>
    </rPh>
    <rPh sb="5" eb="6">
      <t>カク</t>
    </rPh>
    <phoneticPr fontId="7"/>
  </si>
  <si>
    <t>価　格　調　査　書</t>
    <rPh sb="0" eb="1">
      <t>アタイ</t>
    </rPh>
    <rPh sb="2" eb="3">
      <t>カク</t>
    </rPh>
    <rPh sb="4" eb="5">
      <t>チョウ</t>
    </rPh>
    <rPh sb="6" eb="7">
      <t>サ</t>
    </rPh>
    <rPh sb="8" eb="9">
      <t>ショ</t>
    </rPh>
    <phoneticPr fontId="7"/>
  </si>
  <si>
    <t>　下記のとおり御見積り致します。</t>
    <rPh sb="1" eb="3">
      <t>カキ</t>
    </rPh>
    <rPh sb="7" eb="10">
      <t>オミツモリ</t>
    </rPh>
    <rPh sb="11" eb="12">
      <t>イタ</t>
    </rPh>
    <phoneticPr fontId="7"/>
  </si>
  <si>
    <t>住　　所</t>
    <rPh sb="0" eb="1">
      <t>ジュウ</t>
    </rPh>
    <rPh sb="3" eb="4">
      <t>ショ</t>
    </rPh>
    <phoneticPr fontId="7"/>
  </si>
  <si>
    <t>会 社 名</t>
    <rPh sb="0" eb="1">
      <t>カイ</t>
    </rPh>
    <rPh sb="2" eb="3">
      <t>シャ</t>
    </rPh>
    <rPh sb="4" eb="5">
      <t>メイ</t>
    </rPh>
    <phoneticPr fontId="7"/>
  </si>
  <si>
    <t>規　　　格</t>
    <rPh sb="0" eb="1">
      <t>タダシ</t>
    </rPh>
    <rPh sb="4" eb="5">
      <t>カク</t>
    </rPh>
    <phoneticPr fontId="7"/>
  </si>
  <si>
    <t>備考</t>
    <rPh sb="0" eb="1">
      <t>ソナエ</t>
    </rPh>
    <rPh sb="1" eb="2">
      <t>コウ</t>
    </rPh>
    <phoneticPr fontId="7"/>
  </si>
  <si>
    <t>別紙様式第１２　</t>
    <rPh sb="0" eb="2">
      <t>ベッシ</t>
    </rPh>
    <rPh sb="2" eb="4">
      <t>ヨウシキ</t>
    </rPh>
    <rPh sb="4" eb="5">
      <t>ダイ</t>
    </rPh>
    <phoneticPr fontId="7"/>
  </si>
  <si>
    <t>入　　　　  札　　  　　書</t>
    <rPh sb="0" eb="1">
      <t>ニュウ</t>
    </rPh>
    <rPh sb="7" eb="8">
      <t>フダ</t>
    </rPh>
    <rPh sb="14" eb="15">
      <t>ショ</t>
    </rPh>
    <phoneticPr fontId="7"/>
  </si>
  <si>
    <t>見　　　  　積　　  　　書</t>
    <rPh sb="0" eb="1">
      <t>ミ</t>
    </rPh>
    <rPh sb="7" eb="8">
      <t>セキ</t>
    </rPh>
    <rPh sb="14" eb="15">
      <t>ショ</t>
    </rPh>
    <phoneticPr fontId="7"/>
  </si>
  <si>
    <r>
      <t>金額</t>
    </r>
    <r>
      <rPr>
        <sz val="6"/>
        <rFont val="ＭＳ Ｐ明朝"/>
        <family val="1"/>
        <charset val="128"/>
      </rPr>
      <t>　</t>
    </r>
    <r>
      <rPr>
        <sz val="13"/>
        <rFont val="ＭＳ Ｐ明朝"/>
        <family val="1"/>
        <charset val="128"/>
      </rPr>
      <t>￥</t>
    </r>
    <rPh sb="0" eb="2">
      <t>キンガク</t>
    </rPh>
    <phoneticPr fontId="7"/>
  </si>
  <si>
    <t>品　　　　　名</t>
    <rPh sb="0" eb="1">
      <t>シナ</t>
    </rPh>
    <rPh sb="6" eb="7">
      <t>メイ</t>
    </rPh>
    <phoneticPr fontId="7"/>
  </si>
  <si>
    <t>単　価</t>
    <rPh sb="0" eb="1">
      <t>タンカ</t>
    </rPh>
    <phoneticPr fontId="7"/>
  </si>
  <si>
    <t>　納　入　場　所</t>
    <rPh sb="1" eb="2">
      <t>オサム</t>
    </rPh>
    <rPh sb="3" eb="4">
      <t>イリ</t>
    </rPh>
    <rPh sb="5" eb="6">
      <t>バ</t>
    </rPh>
    <rPh sb="7" eb="8">
      <t>ショ</t>
    </rPh>
    <phoneticPr fontId="7"/>
  </si>
  <si>
    <t>納期</t>
    <rPh sb="0" eb="2">
      <t>ノウキ</t>
    </rPh>
    <phoneticPr fontId="7"/>
  </si>
  <si>
    <t>　入札（契約）保証金</t>
    <rPh sb="1" eb="3">
      <t>ニュウサツ</t>
    </rPh>
    <rPh sb="4" eb="6">
      <t>ケイヤク</t>
    </rPh>
    <rPh sb="7" eb="10">
      <t>ホショウキン</t>
    </rPh>
    <phoneticPr fontId="7"/>
  </si>
  <si>
    <t>　免　　　　除</t>
    <rPh sb="1" eb="2">
      <t>メン</t>
    </rPh>
    <rPh sb="6" eb="7">
      <t>ジョ</t>
    </rPh>
    <phoneticPr fontId="7"/>
  </si>
  <si>
    <t>入札（見積）書有効期間</t>
    <rPh sb="0" eb="2">
      <t>ニュウサツ</t>
    </rPh>
    <rPh sb="3" eb="5">
      <t>ミツ</t>
    </rPh>
    <rPh sb="6" eb="7">
      <t>ショ</t>
    </rPh>
    <rPh sb="7" eb="9">
      <t>ユウコウ</t>
    </rPh>
    <rPh sb="9" eb="11">
      <t>キカン</t>
    </rPh>
    <phoneticPr fontId="7"/>
  </si>
  <si>
    <t xml:space="preserve">  上記の公告又は通知に対して、「入札及び契約心得」及び「標準契約書等」の契約条</t>
    <rPh sb="29" eb="31">
      <t>ヒョウジュン</t>
    </rPh>
    <rPh sb="33" eb="34">
      <t>ショ</t>
    </rPh>
    <rPh sb="34" eb="35">
      <t>トウ</t>
    </rPh>
    <rPh sb="37" eb="39">
      <t>ケイヤク</t>
    </rPh>
    <rPh sb="39" eb="40">
      <t>ジョウ</t>
    </rPh>
    <phoneticPr fontId="7"/>
  </si>
  <si>
    <t xml:space="preserve"> また、当社（私（個人の場合）、当団体（団体の場合））は、「入札及び契約心得」</t>
    <rPh sb="30" eb="32">
      <t>ニュウサツ</t>
    </rPh>
    <rPh sb="32" eb="33">
      <t>オヨ</t>
    </rPh>
    <rPh sb="34" eb="36">
      <t>ケイヤク</t>
    </rPh>
    <rPh sb="36" eb="38">
      <t>ココロエ</t>
    </rPh>
    <phoneticPr fontId="7"/>
  </si>
  <si>
    <t>に示された暴力団排除に関する誓約事項について誓約いたします。</t>
    <rPh sb="1" eb="2">
      <t>シメ</t>
    </rPh>
    <rPh sb="16" eb="18">
      <t>ジコウ</t>
    </rPh>
    <phoneticPr fontId="7"/>
  </si>
  <si>
    <t>　　　　　代表者名</t>
    <rPh sb="5" eb="8">
      <t>ダイヒョウシャ</t>
    </rPh>
    <rPh sb="8" eb="9">
      <t>メイ</t>
    </rPh>
    <phoneticPr fontId="7"/>
  </si>
  <si>
    <t>履行場所：</t>
    <rPh sb="0" eb="2">
      <t>リコウ</t>
    </rPh>
    <rPh sb="2" eb="4">
      <t>バショ</t>
    </rPh>
    <phoneticPr fontId="7"/>
  </si>
  <si>
    <t>履行期限：</t>
    <rPh sb="0" eb="2">
      <t>リコウ</t>
    </rPh>
    <rPh sb="2" eb="4">
      <t>キゲン</t>
    </rPh>
    <phoneticPr fontId="7"/>
  </si>
  <si>
    <t>項等を承諾のうえ入札見積いたします。</t>
    <rPh sb="0" eb="1">
      <t>コウ</t>
    </rPh>
    <rPh sb="1" eb="2">
      <t>ナド</t>
    </rPh>
    <phoneticPr fontId="7"/>
  </si>
  <si>
    <t>備考</t>
    <rPh sb="0" eb="1">
      <t>ビコウ</t>
    </rPh>
    <phoneticPr fontId="7"/>
  </si>
  <si>
    <t>金額</t>
    <rPh sb="0" eb="1">
      <t>キンガク</t>
    </rPh>
    <phoneticPr fontId="3"/>
  </si>
  <si>
    <t>　　￥　</t>
    <phoneticPr fontId="3"/>
  </si>
  <si>
    <t>（税抜）</t>
    <rPh sb="1" eb="2">
      <t>ゼイ</t>
    </rPh>
    <rPh sb="2" eb="3">
      <t>ヌ</t>
    </rPh>
    <phoneticPr fontId="3"/>
  </si>
  <si>
    <t>仕様書のとおり</t>
    <rPh sb="0" eb="2">
      <t>シヨウ</t>
    </rPh>
    <rPh sb="2" eb="3">
      <t>ショ</t>
    </rPh>
    <phoneticPr fontId="3"/>
  </si>
  <si>
    <t>式</t>
    <rPh sb="0" eb="1">
      <t>シキ</t>
    </rPh>
    <phoneticPr fontId="3"/>
  </si>
  <si>
    <t>以下余白</t>
    <rPh sb="0" eb="2">
      <t>イカ</t>
    </rPh>
    <rPh sb="2" eb="4">
      <t>ヨハク</t>
    </rPh>
    <phoneticPr fontId="3"/>
  </si>
  <si>
    <t>項　　　目</t>
    <phoneticPr fontId="7"/>
  </si>
  <si>
    <t>数　量</t>
    <rPh sb="0" eb="1">
      <t>カズ</t>
    </rPh>
    <rPh sb="2" eb="3">
      <t>リョウ</t>
    </rPh>
    <phoneticPr fontId="7"/>
  </si>
  <si>
    <t>単　位</t>
    <rPh sb="0" eb="1">
      <t>タン</t>
    </rPh>
    <rPh sb="2" eb="3">
      <t>イ</t>
    </rPh>
    <phoneticPr fontId="7"/>
  </si>
  <si>
    <t>令和　　年　　月　　日　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7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</si>
  <si>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</si>
  <si>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数量</t>
  </si>
  <si>
    <t>１</t>
    <phoneticPr fontId="3"/>
  </si>
  <si>
    <t>２</t>
    <phoneticPr fontId="3"/>
  </si>
  <si>
    <t>陸上自衛隊小平駐屯地</t>
    <rPh sb="0" eb="5">
      <t>リクジョウジエイタイ</t>
    </rPh>
    <rPh sb="5" eb="7">
      <t>コダイラ</t>
    </rPh>
    <rPh sb="7" eb="10">
      <t>チュウトンチ</t>
    </rPh>
    <phoneticPr fontId="3"/>
  </si>
  <si>
    <t>件名：</t>
    <phoneticPr fontId="7"/>
  </si>
  <si>
    <t>契約担当官</t>
    <phoneticPr fontId="7"/>
  </si>
  <si>
    <t>陸上自衛隊小平学校　　　　　　　　　　　　　　</t>
    <rPh sb="0" eb="2">
      <t>リクジョウ</t>
    </rPh>
    <rPh sb="2" eb="5">
      <t>ジエイタイ</t>
    </rPh>
    <rPh sb="5" eb="9">
      <t>コダイラガッコウ</t>
    </rPh>
    <phoneticPr fontId="7"/>
  </si>
  <si>
    <t>規　　格</t>
    <phoneticPr fontId="7"/>
  </si>
  <si>
    <t>３</t>
    <phoneticPr fontId="3"/>
  </si>
  <si>
    <t>部分見積内訳書（直接工事費のみ）</t>
    <rPh sb="0" eb="4">
      <t>ブブンミツモリ</t>
    </rPh>
    <rPh sb="4" eb="5">
      <t>ナイ</t>
    </rPh>
    <rPh sb="5" eb="6">
      <t>ヤク</t>
    </rPh>
    <rPh sb="6" eb="7">
      <t>ショ</t>
    </rPh>
    <rPh sb="8" eb="13">
      <t>チョクセツコウジヒ</t>
    </rPh>
    <phoneticPr fontId="7"/>
  </si>
  <si>
    <t>式</t>
    <rPh sb="0" eb="1">
      <t>シキ</t>
    </rPh>
    <phoneticPr fontId="3"/>
  </si>
  <si>
    <t>直接工事費</t>
    <rPh sb="0" eb="5">
      <t>チョクセツコウジヒ</t>
    </rPh>
    <phoneticPr fontId="3"/>
  </si>
  <si>
    <t>部分見積内訳書
のとおり</t>
    <rPh sb="0" eb="2">
      <t>ブブン</t>
    </rPh>
    <rPh sb="2" eb="4">
      <t>ミツモリ</t>
    </rPh>
    <rPh sb="4" eb="7">
      <t>ウチワケショ</t>
    </rPh>
    <phoneticPr fontId="3"/>
  </si>
  <si>
    <t>代 表 者</t>
    <rPh sb="0" eb="1">
      <t>ダイ</t>
    </rPh>
    <rPh sb="2" eb="3">
      <t>オモテ</t>
    </rPh>
    <rPh sb="4" eb="5">
      <t>モノ</t>
    </rPh>
    <phoneticPr fontId="7"/>
  </si>
  <si>
    <t>合　　　　　計</t>
    <rPh sb="0" eb="1">
      <t>ゴウ</t>
    </rPh>
    <rPh sb="6" eb="7">
      <t>ケイ</t>
    </rPh>
    <phoneticPr fontId="3"/>
  </si>
  <si>
    <t>fin-ksh@inet.gsdf.mod.go.jp</t>
    <phoneticPr fontId="3"/>
  </si>
  <si>
    <t>Mail:</t>
    <phoneticPr fontId="3"/>
  </si>
  <si>
    <t>（１）</t>
  </si>
  <si>
    <t>（２）</t>
  </si>
  <si>
    <t>　　　　　担当者名</t>
    <rPh sb="5" eb="7">
      <t>タントウ</t>
    </rPh>
    <rPh sb="7" eb="8">
      <t>シャ</t>
    </rPh>
    <rPh sb="8" eb="9">
      <t>メイ</t>
    </rPh>
    <phoneticPr fontId="7"/>
  </si>
  <si>
    <t>　　　　　連  絡  先</t>
    <rPh sb="5" eb="6">
      <t>レン</t>
    </rPh>
    <rPh sb="8" eb="9">
      <t>ラク</t>
    </rPh>
    <rPh sb="11" eb="12">
      <t>サキ</t>
    </rPh>
    <phoneticPr fontId="7"/>
  </si>
  <si>
    <t>　　　　　会  社  名</t>
    <rPh sb="5" eb="6">
      <t>カイ</t>
    </rPh>
    <rPh sb="8" eb="9">
      <t>シャ</t>
    </rPh>
    <rPh sb="11" eb="12">
      <t>メイ</t>
    </rPh>
    <phoneticPr fontId="7"/>
  </si>
  <si>
    <t>　　　　　住       所</t>
    <rPh sb="5" eb="6">
      <t>ジュウ</t>
    </rPh>
    <rPh sb="13" eb="14">
      <t>ショ</t>
    </rPh>
    <phoneticPr fontId="7"/>
  </si>
  <si>
    <t>担当者名</t>
    <rPh sb="0" eb="2">
      <t>タントウ</t>
    </rPh>
    <rPh sb="2" eb="3">
      <t>シャ</t>
    </rPh>
    <rPh sb="3" eb="4">
      <t>メイ</t>
    </rPh>
    <phoneticPr fontId="7"/>
  </si>
  <si>
    <t>連 絡 先</t>
    <rPh sb="0" eb="1">
      <t>レン</t>
    </rPh>
    <rPh sb="2" eb="3">
      <t>ラク</t>
    </rPh>
    <rPh sb="4" eb="5">
      <t>サキ</t>
    </rPh>
    <phoneticPr fontId="7"/>
  </si>
  <si>
    <t>２</t>
  </si>
  <si>
    <t>合　　　　　　計</t>
    <rPh sb="0" eb="1">
      <t>ゴウ</t>
    </rPh>
    <rPh sb="7" eb="8">
      <t>ケイ</t>
    </rPh>
    <phoneticPr fontId="7"/>
  </si>
  <si>
    <t>備　考</t>
    <rPh sb="0" eb="1">
      <t>ビ</t>
    </rPh>
    <rPh sb="2" eb="3">
      <t>コウ</t>
    </rPh>
    <phoneticPr fontId="7"/>
  </si>
  <si>
    <t>(税抜)</t>
    <rPh sb="1" eb="3">
      <t>ゼイヌ</t>
    </rPh>
    <phoneticPr fontId="3"/>
  </si>
  <si>
    <t>契約担当官
陸上自衛隊小平学校
会計課長　　大原　一裕</t>
    <rPh sb="0" eb="5">
      <t>ケイヤクタントウカン</t>
    </rPh>
    <rPh sb="6" eb="11">
      <t>リクジョウジエイタイ</t>
    </rPh>
    <rPh sb="11" eb="15">
      <t>コダイラガッコウ</t>
    </rPh>
    <rPh sb="16" eb="20">
      <t>カイケイカチョウ</t>
    </rPh>
    <rPh sb="22" eb="24">
      <t>オオハラ</t>
    </rPh>
    <rPh sb="25" eb="27">
      <t>カズヒロ</t>
    </rPh>
    <phoneticPr fontId="3"/>
  </si>
  <si>
    <t>会計課長　　大原　一裕　　殿</t>
    <rPh sb="0" eb="4">
      <t>カイケイカチョウ</t>
    </rPh>
    <rPh sb="6" eb="8">
      <t>オオハラ</t>
    </rPh>
    <rPh sb="9" eb="11">
      <t>カズヒロ</t>
    </rPh>
    <rPh sb="13" eb="14">
      <t>ドノ</t>
    </rPh>
    <phoneticPr fontId="7"/>
  </si>
  <si>
    <t>㎡</t>
  </si>
  <si>
    <t>（３）</t>
  </si>
  <si>
    <t>（４）</t>
  </si>
  <si>
    <t>（５）</t>
  </si>
  <si>
    <t>（６）</t>
  </si>
  <si>
    <t>（７）</t>
  </si>
  <si>
    <t>（８）</t>
  </si>
  <si>
    <t>（９）</t>
  </si>
  <si>
    <t>３</t>
    <phoneticPr fontId="7"/>
  </si>
  <si>
    <t>４</t>
    <phoneticPr fontId="7"/>
  </si>
  <si>
    <t>５</t>
    <phoneticPr fontId="7"/>
  </si>
  <si>
    <t>６</t>
    <phoneticPr fontId="7"/>
  </si>
  <si>
    <t>単　価
（税抜き）</t>
    <rPh sb="5" eb="7">
      <t>ゼイヌ</t>
    </rPh>
    <phoneticPr fontId="7"/>
  </si>
  <si>
    <r>
      <t>公表価格ではなく</t>
    </r>
    <r>
      <rPr>
        <b/>
        <u/>
        <sz val="12"/>
        <rFont val="ＭＳ 明朝"/>
        <family val="1"/>
        <charset val="128"/>
      </rPr>
      <t>実勢価格</t>
    </r>
    <r>
      <rPr>
        <sz val="12"/>
        <rFont val="ＭＳ 明朝"/>
        <family val="1"/>
        <charset val="128"/>
      </rPr>
      <t>とします。</t>
    </r>
    <rPh sb="0" eb="4">
      <t>コウヒョウカカク</t>
    </rPh>
    <rPh sb="8" eb="12">
      <t>ジッセイカカク</t>
    </rPh>
    <phoneticPr fontId="3"/>
  </si>
  <si>
    <r>
      <rPr>
        <b/>
        <u/>
        <sz val="12"/>
        <rFont val="ＭＳ 明朝"/>
        <family val="1"/>
        <charset val="128"/>
      </rPr>
      <t>消費税抜</t>
    </r>
    <r>
      <rPr>
        <sz val="12"/>
        <rFont val="ＭＳ 明朝"/>
        <family val="1"/>
        <charset val="128"/>
      </rPr>
      <t>きの金額を記載してください。</t>
    </r>
    <rPh sb="0" eb="3">
      <t>ショウヒゼイ</t>
    </rPh>
    <rPh sb="3" eb="4">
      <t>ヌ</t>
    </rPh>
    <rPh sb="6" eb="8">
      <t>キンガク</t>
    </rPh>
    <rPh sb="9" eb="11">
      <t>キサイ</t>
    </rPh>
    <phoneticPr fontId="3"/>
  </si>
  <si>
    <t>産業廃棄物処理</t>
    <phoneticPr fontId="7"/>
  </si>
  <si>
    <r>
      <t>内訳書は</t>
    </r>
    <r>
      <rPr>
        <b/>
        <u/>
        <sz val="12"/>
        <rFont val="ＭＳ 明朝"/>
        <family val="1"/>
        <charset val="128"/>
      </rPr>
      <t>部分見積（直接工事費及び産業廃棄物処理のみ</t>
    </r>
    <r>
      <rPr>
        <b/>
        <sz val="12"/>
        <rFont val="ＭＳ 明朝"/>
        <family val="1"/>
        <charset val="128"/>
      </rPr>
      <t>）</t>
    </r>
    <r>
      <rPr>
        <sz val="12"/>
        <rFont val="ＭＳ 明朝"/>
        <family val="1"/>
        <charset val="128"/>
      </rPr>
      <t>です（</t>
    </r>
    <r>
      <rPr>
        <b/>
        <u/>
        <sz val="12"/>
        <rFont val="ＭＳ 明朝"/>
        <family val="1"/>
        <charset val="128"/>
      </rPr>
      <t>共通仮設費、管理費等を除く</t>
    </r>
    <r>
      <rPr>
        <sz val="12"/>
        <rFont val="ＭＳ 明朝"/>
        <family val="1"/>
        <charset val="128"/>
      </rPr>
      <t>）。</t>
    </r>
    <rPh sb="0" eb="3">
      <t>ウチワケショ</t>
    </rPh>
    <rPh sb="4" eb="6">
      <t>ブブン</t>
    </rPh>
    <rPh sb="6" eb="8">
      <t>ミツモリ</t>
    </rPh>
    <rPh sb="9" eb="11">
      <t>チョクセツ</t>
    </rPh>
    <rPh sb="11" eb="14">
      <t>コウジヒ</t>
    </rPh>
    <rPh sb="14" eb="15">
      <t>オヨ</t>
    </rPh>
    <rPh sb="29" eb="31">
      <t>キョウツウ</t>
    </rPh>
    <rPh sb="31" eb="33">
      <t>カセツ</t>
    </rPh>
    <rPh sb="33" eb="34">
      <t>ヒ</t>
    </rPh>
    <rPh sb="35" eb="38">
      <t>カンリヒ</t>
    </rPh>
    <rPh sb="38" eb="39">
      <t>ナド</t>
    </rPh>
    <rPh sb="40" eb="41">
      <t>ノゾ</t>
    </rPh>
    <phoneticPr fontId="3"/>
  </si>
  <si>
    <t>の17時までにＦＡＸ（042-321-0664 直通）又はメールにて提出願います。</t>
    <rPh sb="27" eb="28">
      <t>マタ</t>
    </rPh>
    <rPh sb="36" eb="37">
      <t>ネガ</t>
    </rPh>
    <phoneticPr fontId="3"/>
  </si>
  <si>
    <t xml:space="preserve">
殿</t>
    <rPh sb="2" eb="3">
      <t>トノ</t>
    </rPh>
    <phoneticPr fontId="7"/>
  </si>
  <si>
    <t>単価
(税抜)</t>
    <rPh sb="0" eb="2">
      <t>タンカ</t>
    </rPh>
    <rPh sb="4" eb="5">
      <t>ゼイ</t>
    </rPh>
    <rPh sb="5" eb="6">
      <t>ヌ</t>
    </rPh>
    <phoneticPr fontId="7"/>
  </si>
  <si>
    <t>金　　額
(税  抜)</t>
    <rPh sb="0" eb="1">
      <t>キン</t>
    </rPh>
    <rPh sb="3" eb="4">
      <t>ガク</t>
    </rPh>
    <phoneticPr fontId="7"/>
  </si>
  <si>
    <t>金　額
（税抜き）</t>
    <rPh sb="0" eb="1">
      <t>キン</t>
    </rPh>
    <rPh sb="2" eb="3">
      <t>ガク</t>
    </rPh>
    <rPh sb="5" eb="7">
      <t>ゼイヌ</t>
    </rPh>
    <phoneticPr fontId="7"/>
  </si>
  <si>
    <t>上記金額は、直接工事費、産業廃棄物処理のみ</t>
    <rPh sb="0" eb="2">
      <t>ジョウキ</t>
    </rPh>
    <rPh sb="2" eb="4">
      <t>キンガク</t>
    </rPh>
    <rPh sb="6" eb="8">
      <t>チョクセツ</t>
    </rPh>
    <rPh sb="8" eb="11">
      <t>コウジヒ</t>
    </rPh>
    <rPh sb="12" eb="14">
      <t>サンギョウ</t>
    </rPh>
    <rPh sb="14" eb="17">
      <t>ハイキブツ</t>
    </rPh>
    <rPh sb="17" eb="19">
      <t>ショリ</t>
    </rPh>
    <phoneticPr fontId="3"/>
  </si>
  <si>
    <t>箇所</t>
    <rPh sb="0" eb="2">
      <t>カショ</t>
    </rPh>
    <phoneticPr fontId="1"/>
  </si>
  <si>
    <t>ｍ</t>
  </si>
  <si>
    <t>産業廃棄物</t>
  </si>
  <si>
    <t>混載（積込・運搬・処分含む）</t>
    <rPh sb="0" eb="2">
      <t>コンサイ</t>
    </rPh>
    <rPh sb="3" eb="5">
      <t>ツミコミ</t>
    </rPh>
    <rPh sb="6" eb="8">
      <t>ウンパン</t>
    </rPh>
    <rPh sb="9" eb="11">
      <t>ショブン</t>
    </rPh>
    <rPh sb="11" eb="12">
      <t>フク</t>
    </rPh>
    <phoneticPr fontId="36"/>
  </si>
  <si>
    <t>式</t>
    <rPh sb="0" eb="1">
      <t>シキ</t>
    </rPh>
    <phoneticPr fontId="1"/>
  </si>
  <si>
    <t>個</t>
    <rPh sb="0" eb="1">
      <t>コ</t>
    </rPh>
    <phoneticPr fontId="1"/>
  </si>
  <si>
    <t>２</t>
    <phoneticPr fontId="7"/>
  </si>
  <si>
    <t>３</t>
  </si>
  <si>
    <t>材料価格調査書（材料のみ）</t>
    <rPh sb="0" eb="2">
      <t>ザイリョウ</t>
    </rPh>
    <rPh sb="2" eb="4">
      <t>カカク</t>
    </rPh>
    <rPh sb="4" eb="6">
      <t>チョウサ</t>
    </rPh>
    <rPh sb="6" eb="7">
      <t>ショ</t>
    </rPh>
    <rPh sb="8" eb="10">
      <t>ザイリョウ</t>
    </rPh>
    <phoneticPr fontId="7"/>
  </si>
  <si>
    <t>１</t>
    <phoneticPr fontId="7"/>
  </si>
  <si>
    <t>個</t>
    <rPh sb="0" eb="1">
      <t>コ</t>
    </rPh>
    <phoneticPr fontId="3"/>
  </si>
  <si>
    <t>４</t>
    <phoneticPr fontId="3"/>
  </si>
  <si>
    <t>工事に使用する材料費のみの価格調査（実勢価格）です。</t>
    <rPh sb="0" eb="2">
      <t>コウジ</t>
    </rPh>
    <rPh sb="3" eb="5">
      <t>シヨウ</t>
    </rPh>
    <rPh sb="7" eb="10">
      <t>ザイリョウヒ</t>
    </rPh>
    <rPh sb="13" eb="17">
      <t>カカクチョウサ</t>
    </rPh>
    <phoneticPr fontId="3"/>
  </si>
  <si>
    <t>メーカーについては、指定するものでなく、参考として記載したものです。（設置する器具については、同等品確認が必要）</t>
    <rPh sb="10" eb="12">
      <t>シテイ</t>
    </rPh>
    <rPh sb="20" eb="22">
      <t>サンコウ</t>
    </rPh>
    <rPh sb="25" eb="27">
      <t>キサイ</t>
    </rPh>
    <rPh sb="35" eb="37">
      <t>セッチ</t>
    </rPh>
    <rPh sb="39" eb="41">
      <t>キグ</t>
    </rPh>
    <rPh sb="47" eb="50">
      <t>ドウトウヒン</t>
    </rPh>
    <rPh sb="50" eb="52">
      <t>カクニン</t>
    </rPh>
    <rPh sb="53" eb="55">
      <t>ヒツヨウ</t>
    </rPh>
    <phoneticPr fontId="3"/>
  </si>
  <si>
    <r>
      <rPr>
        <b/>
        <u/>
        <sz val="14"/>
        <rFont val="ＭＳ 明朝"/>
        <family val="1"/>
        <charset val="128"/>
      </rPr>
      <t>消費税抜</t>
    </r>
    <r>
      <rPr>
        <sz val="14"/>
        <rFont val="ＭＳ 明朝"/>
        <family val="1"/>
        <charset val="128"/>
      </rPr>
      <t>きの金額を記載してください。</t>
    </r>
    <rPh sb="0" eb="3">
      <t>ショウヒゼイ</t>
    </rPh>
    <rPh sb="3" eb="4">
      <t>ヌ</t>
    </rPh>
    <rPh sb="6" eb="8">
      <t>キンガク</t>
    </rPh>
    <rPh sb="9" eb="11">
      <t>キサイ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</si>
  <si>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</si>
  <si>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</si>
  <si>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参考</t>
    <rPh sb="0" eb="2">
      <t>サンコウ</t>
    </rPh>
    <phoneticPr fontId="3"/>
  </si>
  <si>
    <t>産業廃棄物処理</t>
    <rPh sb="0" eb="5">
      <t>サンギョウハイキブツ</t>
    </rPh>
    <rPh sb="5" eb="7">
      <t>ショリ</t>
    </rPh>
    <phoneticPr fontId="7"/>
  </si>
  <si>
    <t>駐屯地構内給汽管改修工事</t>
    <phoneticPr fontId="3"/>
  </si>
  <si>
    <t>9.3.19</t>
    <phoneticPr fontId="3"/>
  </si>
  <si>
    <t>建築工事</t>
    <rPh sb="0" eb="2">
      <t>ケンチク</t>
    </rPh>
    <rPh sb="2" eb="4">
      <t>コウジ</t>
    </rPh>
    <phoneticPr fontId="2"/>
  </si>
  <si>
    <t>養生</t>
    <rPh sb="0" eb="2">
      <t>ヨウジョウ</t>
    </rPh>
    <phoneticPr fontId="2"/>
  </si>
  <si>
    <t>整理清掃後片付け</t>
    <rPh sb="0" eb="4">
      <t>セイリセイソウ</t>
    </rPh>
    <rPh sb="4" eb="7">
      <t>アトカタヅ</t>
    </rPh>
    <phoneticPr fontId="2"/>
  </si>
  <si>
    <t>移動足場</t>
    <rPh sb="0" eb="4">
      <t>イドウアシバ</t>
    </rPh>
    <phoneticPr fontId="1"/>
  </si>
  <si>
    <t>ローリングタワー2段、2ヵ月</t>
    <rPh sb="9" eb="10">
      <t>ダン</t>
    </rPh>
    <rPh sb="13" eb="14">
      <t>ゲツ</t>
    </rPh>
    <phoneticPr fontId="1"/>
  </si>
  <si>
    <t>台</t>
    <rPh sb="0" eb="1">
      <t>ダイ</t>
    </rPh>
    <phoneticPr fontId="7"/>
  </si>
  <si>
    <t>機械設備工事</t>
    <rPh sb="0" eb="4">
      <t>キカイセツビ</t>
    </rPh>
    <rPh sb="4" eb="6">
      <t>コウジ</t>
    </rPh>
    <phoneticPr fontId="2"/>
  </si>
  <si>
    <t>１</t>
    <phoneticPr fontId="7"/>
  </si>
  <si>
    <t>撤去工事</t>
    <rPh sb="0" eb="4">
      <t>テッキョコウジ</t>
    </rPh>
    <phoneticPr fontId="7"/>
  </si>
  <si>
    <t>配管撤去</t>
    <rPh sb="0" eb="2">
      <t>ハイカン</t>
    </rPh>
    <rPh sb="2" eb="4">
      <t>テッキョ</t>
    </rPh>
    <phoneticPr fontId="1"/>
  </si>
  <si>
    <t>SGP（黒）20A</t>
    <rPh sb="4" eb="5">
      <t>クロ</t>
    </rPh>
    <phoneticPr fontId="1"/>
  </si>
  <si>
    <t>ｍ</t>
    <phoneticPr fontId="7"/>
  </si>
  <si>
    <t>SGP（黒）50A</t>
    <phoneticPr fontId="7"/>
  </si>
  <si>
    <t>SGP（黒）80A</t>
    <phoneticPr fontId="7"/>
  </si>
  <si>
    <t>コア抜き</t>
    <rPh sb="2" eb="3">
      <t>ヌ</t>
    </rPh>
    <phoneticPr fontId="1"/>
  </si>
  <si>
    <t>φ150、厚200</t>
    <rPh sb="5" eb="6">
      <t>アツ</t>
    </rPh>
    <phoneticPr fontId="1"/>
  </si>
  <si>
    <t>φ250、厚200</t>
    <rPh sb="5" eb="6">
      <t>アツ</t>
    </rPh>
    <phoneticPr fontId="1"/>
  </si>
  <si>
    <t>φ200、厚180</t>
    <rPh sb="5" eb="6">
      <t>アツ</t>
    </rPh>
    <phoneticPr fontId="1"/>
  </si>
  <si>
    <t>配管工事</t>
    <rPh sb="0" eb="2">
      <t>ハイカン</t>
    </rPh>
    <rPh sb="2" eb="4">
      <t>コウジ</t>
    </rPh>
    <phoneticPr fontId="7"/>
  </si>
  <si>
    <t>蒸気管新設（屋外・暗渠内）</t>
    <rPh sb="0" eb="3">
      <t>ジョウキカン</t>
    </rPh>
    <rPh sb="3" eb="5">
      <t>シンセツ</t>
    </rPh>
    <rPh sb="9" eb="12">
      <t>アンキョナイ</t>
    </rPh>
    <phoneticPr fontId="1"/>
  </si>
  <si>
    <t>SGP（黒）80A</t>
    <rPh sb="4" eb="5">
      <t>クロ</t>
    </rPh>
    <phoneticPr fontId="1"/>
  </si>
  <si>
    <t>蒸気管新設（機械室）</t>
    <rPh sb="0" eb="3">
      <t>ジョウキカン</t>
    </rPh>
    <rPh sb="3" eb="5">
      <t>シンセツ</t>
    </rPh>
    <rPh sb="6" eb="9">
      <t>キカイシツ</t>
    </rPh>
    <phoneticPr fontId="1"/>
  </si>
  <si>
    <t>還水管新設</t>
    <rPh sb="0" eb="2">
      <t>カンスイ</t>
    </rPh>
    <rPh sb="2" eb="3">
      <t>カン</t>
    </rPh>
    <rPh sb="3" eb="5">
      <t>シンセツ</t>
    </rPh>
    <phoneticPr fontId="1"/>
  </si>
  <si>
    <t>SCH40（黒）40A</t>
    <rPh sb="6" eb="7">
      <t>クロ</t>
    </rPh>
    <phoneticPr fontId="1"/>
  </si>
  <si>
    <t>配管スリーブ</t>
    <rPh sb="0" eb="2">
      <t>ハイカン</t>
    </rPh>
    <phoneticPr fontId="1"/>
  </si>
  <si>
    <t>100A</t>
  </si>
  <si>
    <t>200A</t>
  </si>
  <si>
    <t>配管付属品</t>
    <phoneticPr fontId="24"/>
  </si>
  <si>
    <t>（10）</t>
    <phoneticPr fontId="7"/>
  </si>
  <si>
    <t>（11）</t>
    <phoneticPr fontId="7"/>
  </si>
  <si>
    <t>（12）</t>
  </si>
  <si>
    <t>50A</t>
  </si>
  <si>
    <t>40A</t>
  </si>
  <si>
    <t>80A</t>
  </si>
  <si>
    <t>80A×10K</t>
  </si>
  <si>
    <t>50A×10K</t>
  </si>
  <si>
    <t>GV40A</t>
  </si>
  <si>
    <t>４脚柱</t>
  </si>
  <si>
    <t>４脚柱</t>
    <rPh sb="1" eb="2">
      <t>キャク</t>
    </rPh>
    <rPh sb="2" eb="3">
      <t>バシラ</t>
    </rPh>
    <phoneticPr fontId="1"/>
  </si>
  <si>
    <t>２脚柱</t>
    <rPh sb="1" eb="2">
      <t>キャク</t>
    </rPh>
    <rPh sb="2" eb="3">
      <t>バシラ</t>
    </rPh>
    <phoneticPr fontId="1"/>
  </si>
  <si>
    <t>固定架台</t>
    <rPh sb="0" eb="2">
      <t>コテイ</t>
    </rPh>
    <rPh sb="2" eb="4">
      <t>ガダイ</t>
    </rPh>
    <phoneticPr fontId="1"/>
  </si>
  <si>
    <t>吊り架台</t>
    <rPh sb="0" eb="1">
      <t>ツ</t>
    </rPh>
    <rPh sb="2" eb="4">
      <t>ガダイ</t>
    </rPh>
    <phoneticPr fontId="1"/>
  </si>
  <si>
    <t>仕切弁</t>
    <rPh sb="0" eb="3">
      <t>シキリベン</t>
    </rPh>
    <phoneticPr fontId="1"/>
  </si>
  <si>
    <t>減圧弁</t>
    <rPh sb="0" eb="3">
      <t>ゲンアツベン</t>
    </rPh>
    <phoneticPr fontId="1"/>
  </si>
  <si>
    <t>電動弁</t>
    <rPh sb="0" eb="3">
      <t>デンドウベン</t>
    </rPh>
    <phoneticPr fontId="1"/>
  </si>
  <si>
    <t>閉止板取付</t>
    <rPh sb="0" eb="3">
      <t>ヘイシバン</t>
    </rPh>
    <rPh sb="3" eb="5">
      <t>トリツケ</t>
    </rPh>
    <phoneticPr fontId="1"/>
  </si>
  <si>
    <t>閉止板取付</t>
    <phoneticPr fontId="7"/>
  </si>
  <si>
    <t>配管プラグ止め</t>
    <rPh sb="0" eb="2">
      <t>ハイカン</t>
    </rPh>
    <rPh sb="5" eb="6">
      <t>ド</t>
    </rPh>
    <phoneticPr fontId="1"/>
  </si>
  <si>
    <t>保温・塗装工事</t>
    <rPh sb="0" eb="2">
      <t>ホオン</t>
    </rPh>
    <rPh sb="3" eb="5">
      <t>トソウ</t>
    </rPh>
    <rPh sb="5" eb="7">
      <t>コウジ</t>
    </rPh>
    <phoneticPr fontId="1"/>
  </si>
  <si>
    <t>40㎜、80A（屋外）</t>
    <rPh sb="8" eb="10">
      <t>オクガイ</t>
    </rPh>
    <phoneticPr fontId="1"/>
  </si>
  <si>
    <t>40㎜、80A（機械室）</t>
    <rPh sb="8" eb="11">
      <t>キカイシツ</t>
    </rPh>
    <phoneticPr fontId="1"/>
  </si>
  <si>
    <t>30㎜、40A（屋外）</t>
    <rPh sb="8" eb="10">
      <t>オクガイ</t>
    </rPh>
    <phoneticPr fontId="1"/>
  </si>
  <si>
    <t>80A、耐熱塗装さび止め2回</t>
    <rPh sb="4" eb="8">
      <t>タイネツトソウ</t>
    </rPh>
    <rPh sb="10" eb="11">
      <t>ド</t>
    </rPh>
    <rPh sb="13" eb="14">
      <t>カイ</t>
    </rPh>
    <phoneticPr fontId="1"/>
  </si>
  <si>
    <t>40A、耐熱塗装さび止め2回</t>
    <rPh sb="4" eb="8">
      <t>タイネツトソウ</t>
    </rPh>
    <rPh sb="10" eb="11">
      <t>ド</t>
    </rPh>
    <rPh sb="13" eb="14">
      <t>カイ</t>
    </rPh>
    <phoneticPr fontId="36"/>
  </si>
  <si>
    <t>配管保温</t>
    <rPh sb="0" eb="2">
      <t>ハイカン</t>
    </rPh>
    <rPh sb="2" eb="4">
      <t>ホオン</t>
    </rPh>
    <phoneticPr fontId="1"/>
  </si>
  <si>
    <t>配管塗装</t>
    <rPh sb="0" eb="2">
      <t>ハイカン</t>
    </rPh>
    <rPh sb="2" eb="4">
      <t>トソウ</t>
    </rPh>
    <phoneticPr fontId="1"/>
  </si>
  <si>
    <t>配管塗装</t>
    <rPh sb="0" eb="2">
      <t>ハイカン</t>
    </rPh>
    <rPh sb="2" eb="4">
      <t>トソウ</t>
    </rPh>
    <phoneticPr fontId="36"/>
  </si>
  <si>
    <t>自動制御設備</t>
    <rPh sb="0" eb="4">
      <t>ジドウセイギョ</t>
    </rPh>
    <rPh sb="4" eb="6">
      <t>セツビ</t>
    </rPh>
    <phoneticPr fontId="1"/>
  </si>
  <si>
    <t>配線等含む</t>
    <rPh sb="0" eb="2">
      <t>ハイセン</t>
    </rPh>
    <rPh sb="2" eb="3">
      <t>ナド</t>
    </rPh>
    <rPh sb="3" eb="4">
      <t>フク</t>
    </rPh>
    <phoneticPr fontId="1"/>
  </si>
  <si>
    <t>蒸気弁開閉制御盤</t>
    <rPh sb="0" eb="3">
      <t>ジョウキベン</t>
    </rPh>
    <rPh sb="3" eb="5">
      <t>カイヘイ</t>
    </rPh>
    <rPh sb="5" eb="8">
      <t>セイギョバン</t>
    </rPh>
    <phoneticPr fontId="1"/>
  </si>
  <si>
    <t>その他</t>
    <rPh sb="2" eb="3">
      <t>タ</t>
    </rPh>
    <phoneticPr fontId="1"/>
  </si>
  <si>
    <t>定性分析</t>
    <rPh sb="0" eb="4">
      <t>テイセイブンセキ</t>
    </rPh>
    <phoneticPr fontId="1"/>
  </si>
  <si>
    <t>2ｔユニック</t>
  </si>
  <si>
    <t>発電機</t>
    <rPh sb="0" eb="3">
      <t>ハツデンキ</t>
    </rPh>
    <phoneticPr fontId="1"/>
  </si>
  <si>
    <t>TIG溶接機</t>
    <rPh sb="3" eb="6">
      <t>ヨウセツキ</t>
    </rPh>
    <phoneticPr fontId="1"/>
  </si>
  <si>
    <t>機器借上</t>
    <rPh sb="0" eb="2">
      <t>キキ</t>
    </rPh>
    <rPh sb="2" eb="3">
      <t>シャク</t>
    </rPh>
    <rPh sb="3" eb="4">
      <t>ジョウ</t>
    </rPh>
    <phoneticPr fontId="1"/>
  </si>
  <si>
    <t>アスベスト調査</t>
    <rPh sb="5" eb="7">
      <t>チョウサ</t>
    </rPh>
    <phoneticPr fontId="1"/>
  </si>
  <si>
    <t>配管気密試験</t>
    <rPh sb="0" eb="2">
      <t>ハイカン</t>
    </rPh>
    <rPh sb="2" eb="6">
      <t>キミツシケン</t>
    </rPh>
    <phoneticPr fontId="1"/>
  </si>
  <si>
    <t>仮設工事</t>
    <rPh sb="0" eb="2">
      <t>カセツ</t>
    </rPh>
    <rPh sb="2" eb="4">
      <t>コウジ</t>
    </rPh>
    <phoneticPr fontId="7"/>
  </si>
  <si>
    <t>場内運搬、金属くずのみ</t>
    <rPh sb="5" eb="7">
      <t>キンゾク</t>
    </rPh>
    <phoneticPr fontId="1"/>
  </si>
  <si>
    <t>発生材運搬</t>
    <rPh sb="0" eb="3">
      <t>ハッセイザイ</t>
    </rPh>
    <rPh sb="3" eb="5">
      <t>ウンパン</t>
    </rPh>
    <phoneticPr fontId="1"/>
  </si>
  <si>
    <t>回</t>
    <rPh sb="0" eb="1">
      <t>カイ</t>
    </rPh>
    <phoneticPr fontId="1"/>
  </si>
  <si>
    <t>月・1台</t>
    <rPh sb="0" eb="1">
      <t>ツキ</t>
    </rPh>
    <rPh sb="3" eb="4">
      <t>ダイ</t>
    </rPh>
    <phoneticPr fontId="1"/>
  </si>
  <si>
    <t>月・2台</t>
    <rPh sb="0" eb="1">
      <t>ツキ</t>
    </rPh>
    <rPh sb="3" eb="4">
      <t>ダイ</t>
    </rPh>
    <phoneticPr fontId="1"/>
  </si>
  <si>
    <t>管</t>
    <rPh sb="0" eb="1">
      <t>カン</t>
    </rPh>
    <phoneticPr fontId="1"/>
  </si>
  <si>
    <t>ｍ</t>
    <phoneticPr fontId="3"/>
  </si>
  <si>
    <t>蒸気管・還水管新設</t>
    <rPh sb="0" eb="3">
      <t>ジョウキカン</t>
    </rPh>
    <rPh sb="7" eb="9">
      <t>シンセツ</t>
    </rPh>
    <phoneticPr fontId="1"/>
  </si>
  <si>
    <t>１</t>
    <phoneticPr fontId="3"/>
  </si>
  <si>
    <t>SGP（黒）80A（蒸気管用）</t>
    <rPh sb="4" eb="5">
      <t>クロ</t>
    </rPh>
    <rPh sb="13" eb="14">
      <t>ヨウ</t>
    </rPh>
    <phoneticPr fontId="1"/>
  </si>
  <si>
    <t>SCH40（黒）40A（還水管用）</t>
    <rPh sb="6" eb="7">
      <t>クロ</t>
    </rPh>
    <rPh sb="15" eb="16">
      <t>ヨウ</t>
    </rPh>
    <phoneticPr fontId="1"/>
  </si>
  <si>
    <t>管</t>
    <rPh sb="0" eb="1">
      <t>カン</t>
    </rPh>
    <phoneticPr fontId="7"/>
  </si>
  <si>
    <t>40A（配管プラグ止め用）</t>
    <rPh sb="11" eb="12">
      <t>ヨウ</t>
    </rPh>
    <phoneticPr fontId="3"/>
  </si>
  <si>
    <t>40A（閉止板取付用）</t>
    <rPh sb="7" eb="10">
      <t>トリツケヨウ</t>
    </rPh>
    <phoneticPr fontId="3"/>
  </si>
  <si>
    <t>閉止フランジ</t>
    <phoneticPr fontId="7"/>
  </si>
  <si>
    <t>50A（閉止板取付用）</t>
    <rPh sb="7" eb="10">
      <t>トリツケヨウ</t>
    </rPh>
    <phoneticPr fontId="3"/>
  </si>
  <si>
    <t>80A（閉止板取付用）</t>
    <rPh sb="7" eb="10">
      <t>トリツケヨウ</t>
    </rPh>
    <phoneticPr fontId="3"/>
  </si>
  <si>
    <t>弁？</t>
    <rPh sb="0" eb="1">
      <t>ベン</t>
    </rPh>
    <phoneticPr fontId="3"/>
  </si>
  <si>
    <t>枚</t>
    <rPh sb="0" eb="1">
      <t>マイ</t>
    </rPh>
    <phoneticPr fontId="3"/>
  </si>
  <si>
    <t>個</t>
    <rPh sb="0" eb="1">
      <t>コ</t>
    </rPh>
    <phoneticPr fontId="3"/>
  </si>
  <si>
    <t>80A×10K</t>
    <phoneticPr fontId="3"/>
  </si>
  <si>
    <t>仕切弁</t>
    <phoneticPr fontId="24"/>
  </si>
  <si>
    <t>２脚柱</t>
    <phoneticPr fontId="3"/>
  </si>
  <si>
    <t>（10）</t>
    <phoneticPr fontId="3"/>
  </si>
  <si>
    <t>基</t>
    <rPh sb="0" eb="1">
      <t>キ</t>
    </rPh>
    <phoneticPr fontId="3"/>
  </si>
  <si>
    <t>さび止め塗料</t>
    <rPh sb="2" eb="3">
      <t>ド</t>
    </rPh>
    <rPh sb="4" eb="6">
      <t>トリョウ</t>
    </rPh>
    <phoneticPr fontId="1"/>
  </si>
  <si>
    <t>配管塗装用</t>
    <rPh sb="0" eb="5">
      <t>ハイカントソウヨウ</t>
    </rPh>
    <phoneticPr fontId="3"/>
  </si>
  <si>
    <t>参考例（メーカー等）</t>
    <rPh sb="0" eb="2">
      <t>サンコウ</t>
    </rPh>
    <rPh sb="2" eb="3">
      <t>レイ</t>
    </rPh>
    <rPh sb="8" eb="9">
      <t>トウ</t>
    </rPh>
    <phoneticPr fontId="3"/>
  </si>
  <si>
    <t>オキツモ　No900</t>
    <phoneticPr fontId="3"/>
  </si>
  <si>
    <t>数量・金額については、使用単位ではなく購入単位等で記載ください。</t>
    <rPh sb="0" eb="2">
      <t>スウリョウ</t>
    </rPh>
    <rPh sb="3" eb="5">
      <t>キンガク</t>
    </rPh>
    <rPh sb="11" eb="15">
      <t>シヨウタンイ</t>
    </rPh>
    <rPh sb="19" eb="21">
      <t>コウニュウ</t>
    </rPh>
    <rPh sb="21" eb="23">
      <t>タンイ</t>
    </rPh>
    <rPh sb="23" eb="24">
      <t>トウ</t>
    </rPh>
    <rPh sb="25" eb="27">
      <t>キサイ</t>
    </rPh>
    <phoneticPr fontId="3"/>
  </si>
  <si>
    <t>（木）</t>
    <rPh sb="1" eb="2">
      <t>モク</t>
    </rPh>
    <phoneticPr fontId="7"/>
  </si>
  <si>
    <t>労務費は、配管新設に計上</t>
    <rPh sb="0" eb="3">
      <t>ロウムヒ</t>
    </rPh>
    <rPh sb="5" eb="7">
      <t>ハイカン</t>
    </rPh>
    <rPh sb="7" eb="9">
      <t>シンセツ</t>
    </rPh>
    <rPh sb="10" eb="12">
      <t>ケイジョウ</t>
    </rPh>
    <phoneticPr fontId="7"/>
  </si>
  <si>
    <t>kg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</si>
</sst>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#,##0_);[Red]\(#,##0\)"/>
    <numFmt numFmtId="178" formatCode="#,##0;\-#,##0;&quot;-&quot;"/>
    <numFmt numFmtId="179" formatCode="#,##0_ &quot;－&quot;"/>
    <numFmt numFmtId="180" formatCode="0_);[Red]\(0\)"/>
    <numFmt numFmtId="181" formatCode="0_);\(0\)"/>
    <numFmt numFmtId="182" formatCode="#,##0.0_);[Red]\(#,##0.0\)"/>
    <numFmt numFmtId="183" formatCode="#,##0_);\(#,##0\)"/>
    <numFmt numFmtId="184" formatCode="0.00_);[Red]\(0.00\)"/>
    <numFmt numFmtId="185" formatCode="0.0"/>
    <numFmt numFmtId="186" formatCode="0.0_);[Red]\(0.0\)"/>
  </numFmts>
  <fonts count="41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Ｐゴシック"/>
      <family val="3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sz val="9.6"/>
      <name val="標準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u/>
      <sz val="12"/>
      <name val="ＭＳ 明朝"/>
      <family val="1"/>
      <charset val="128"/>
    </font>
    <font>
      <b/>
      <sz val="13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2"/>
      <color theme="10"/>
      <name val="ＭＳ 明朝"/>
      <family val="1"/>
      <charset val="128"/>
    </font>
    <font>
      <sz val="18"/>
      <color rgb="FFFF0000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1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6">
    <xf numFmtId="0" fontId="0" fillId="0" borderId="0"/>
    <xf numFmtId="178" fontId="14" fillId="0" borderId="0" applyFill="0" applyBorder="0" applyAlignment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6" fillId="0" borderId="0"/>
    <xf numFmtId="0" fontId="29" fillId="0" borderId="0" applyNumberForma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8" fillId="0" borderId="0">
      <alignment vertical="center"/>
    </xf>
    <xf numFmtId="0" fontId="19" fillId="0" borderId="0"/>
    <xf numFmtId="0" fontId="1" fillId="0" borderId="0"/>
    <xf numFmtId="0" fontId="1" fillId="0" borderId="0"/>
    <xf numFmtId="0" fontId="23" fillId="0" borderId="0"/>
    <xf numFmtId="0" fontId="2" fillId="0" borderId="0"/>
  </cellStyleXfs>
  <cellXfs count="334">
    <xf numFmtId="0" fontId="0" fillId="0" borderId="0" xfId="0"/>
    <xf numFmtId="0" fontId="8" fillId="0" borderId="0" xfId="13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38" fontId="12" fillId="0" borderId="3" xfId="6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9" fillId="0" borderId="0" xfId="13" applyFont="1" applyBorder="1" applyAlignment="1">
      <alignment horizontal="center" vertical="center"/>
    </xf>
    <xf numFmtId="0" fontId="5" fillId="0" borderId="0" xfId="13" applyFont="1" applyAlignment="1">
      <alignment horizontal="center"/>
    </xf>
    <xf numFmtId="0" fontId="30" fillId="0" borderId="0" xfId="13" applyFont="1" applyBorder="1" applyAlignment="1">
      <alignment vertical="center"/>
    </xf>
    <xf numFmtId="0" fontId="5" fillId="0" borderId="0" xfId="13" applyFont="1"/>
    <xf numFmtId="0" fontId="5" fillId="0" borderId="0" xfId="13" applyFont="1" applyBorder="1" applyAlignment="1">
      <alignment vertical="center"/>
    </xf>
    <xf numFmtId="58" fontId="5" fillId="0" borderId="0" xfId="13" applyNumberFormat="1" applyFont="1" applyBorder="1" applyAlignment="1">
      <alignment vertical="center" wrapText="1"/>
    </xf>
    <xf numFmtId="0" fontId="20" fillId="0" borderId="8" xfId="13" applyFont="1" applyBorder="1" applyAlignment="1">
      <alignment vertical="center"/>
    </xf>
    <xf numFmtId="0" fontId="20" fillId="0" borderId="0" xfId="13" applyFont="1"/>
    <xf numFmtId="0" fontId="5" fillId="0" borderId="0" xfId="13" applyFont="1" applyBorder="1"/>
    <xf numFmtId="176" fontId="5" fillId="0" borderId="9" xfId="13" quotePrefix="1" applyNumberFormat="1" applyFont="1" applyBorder="1" applyAlignment="1">
      <alignment horizontal="right" vertical="center"/>
    </xf>
    <xf numFmtId="0" fontId="5" fillId="0" borderId="0" xfId="13" applyFont="1" applyBorder="1" applyAlignment="1">
      <alignment vertical="top"/>
    </xf>
    <xf numFmtId="0" fontId="5" fillId="0" borderId="10" xfId="13" applyFont="1" applyBorder="1" applyAlignment="1">
      <alignment horizontal="center"/>
    </xf>
    <xf numFmtId="176" fontId="5" fillId="0" borderId="10" xfId="13" quotePrefix="1" applyNumberFormat="1" applyFont="1" applyBorder="1" applyAlignment="1">
      <alignment horizontal="right" vertical="center"/>
    </xf>
    <xf numFmtId="0" fontId="5" fillId="0" borderId="0" xfId="13" applyFont="1" applyBorder="1" applyAlignment="1">
      <alignment horizontal="center" wrapText="1"/>
    </xf>
    <xf numFmtId="0" fontId="5" fillId="0" borderId="0" xfId="13" applyFont="1" applyBorder="1" applyAlignment="1">
      <alignment horizontal="center"/>
    </xf>
    <xf numFmtId="176" fontId="5" fillId="0" borderId="0" xfId="13" applyNumberFormat="1" applyFont="1" applyBorder="1" applyAlignment="1">
      <alignment horizontal="center"/>
    </xf>
    <xf numFmtId="176" fontId="5" fillId="0" borderId="0" xfId="13" applyNumberFormat="1" applyFont="1" applyBorder="1" applyAlignment="1">
      <alignment horizontal="right"/>
    </xf>
    <xf numFmtId="0" fontId="18" fillId="0" borderId="0" xfId="0" applyFont="1" applyBorder="1" applyAlignment="1"/>
    <xf numFmtId="0" fontId="10" fillId="0" borderId="0" xfId="0" applyFont="1" applyBorder="1" applyAlignment="1"/>
    <xf numFmtId="0" fontId="20" fillId="0" borderId="0" xfId="13" applyFont="1" applyBorder="1" applyAlignment="1"/>
    <xf numFmtId="176" fontId="5" fillId="0" borderId="0" xfId="13" quotePrefix="1" applyNumberFormat="1" applyFont="1" applyBorder="1" applyAlignment="1">
      <alignment horizontal="center"/>
    </xf>
    <xf numFmtId="58" fontId="20" fillId="0" borderId="0" xfId="13" applyNumberFormat="1" applyFont="1" applyBorder="1" applyAlignment="1">
      <alignment horizontal="center" vertical="center"/>
    </xf>
    <xf numFmtId="0" fontId="20" fillId="0" borderId="0" xfId="13" applyFont="1" applyBorder="1" applyAlignment="1">
      <alignment horizontal="center" vertical="center"/>
    </xf>
    <xf numFmtId="0" fontId="20" fillId="0" borderId="0" xfId="13" applyFont="1" applyBorder="1" applyAlignment="1">
      <alignment horizontal="left"/>
    </xf>
    <xf numFmtId="0" fontId="20" fillId="0" borderId="0" xfId="13" quotePrefix="1" applyFont="1" applyBorder="1" applyAlignment="1">
      <alignment horizontal="left"/>
    </xf>
    <xf numFmtId="0" fontId="20" fillId="0" borderId="0" xfId="13" applyFont="1" applyBorder="1"/>
    <xf numFmtId="0" fontId="5" fillId="0" borderId="0" xfId="13" quotePrefix="1" applyFont="1" applyBorder="1" applyAlignment="1">
      <alignment horizontal="center" vertical="center"/>
    </xf>
    <xf numFmtId="0" fontId="5" fillId="0" borderId="9" xfId="13" applyFont="1" applyBorder="1" applyAlignment="1">
      <alignment horizontal="center" vertical="center"/>
    </xf>
    <xf numFmtId="0" fontId="20" fillId="0" borderId="0" xfId="13" applyFont="1" applyAlignment="1"/>
    <xf numFmtId="0" fontId="5" fillId="0" borderId="0" xfId="13" applyFont="1" applyBorder="1" applyAlignment="1">
      <alignment horizontal="center" vertical="center"/>
    </xf>
    <xf numFmtId="0" fontId="5" fillId="0" borderId="0" xfId="13" applyFont="1" applyBorder="1" applyAlignment="1">
      <alignment horizontal="left" vertical="center"/>
    </xf>
    <xf numFmtId="0" fontId="20" fillId="0" borderId="9" xfId="13" quotePrefix="1" applyFont="1" applyBorder="1" applyAlignment="1">
      <alignment horizontal="center" vertical="center"/>
    </xf>
    <xf numFmtId="0" fontId="20" fillId="0" borderId="0" xfId="13" applyFont="1" applyBorder="1" applyAlignment="1">
      <alignment horizontal="left" vertical="center"/>
    </xf>
    <xf numFmtId="0" fontId="20" fillId="0" borderId="9" xfId="13" applyFont="1" applyBorder="1" applyAlignment="1">
      <alignment horizontal="center" vertical="center"/>
    </xf>
    <xf numFmtId="0" fontId="31" fillId="0" borderId="0" xfId="13" applyFont="1" applyAlignment="1">
      <alignment horizontal="right"/>
    </xf>
    <xf numFmtId="176" fontId="5" fillId="0" borderId="11" xfId="13" applyNumberFormat="1" applyFont="1" applyBorder="1" applyAlignment="1">
      <alignment horizontal="right" vertical="center"/>
    </xf>
    <xf numFmtId="176" fontId="5" fillId="0" borderId="12" xfId="13" applyNumberFormat="1" applyFont="1" applyBorder="1" applyAlignment="1">
      <alignment horizontal="center" vertical="center"/>
    </xf>
    <xf numFmtId="176" fontId="5" fillId="0" borderId="9" xfId="13" quotePrefix="1" applyNumberFormat="1" applyFont="1" applyBorder="1" applyAlignment="1">
      <alignment horizontal="left" vertical="center"/>
    </xf>
    <xf numFmtId="176" fontId="5" fillId="0" borderId="13" xfId="13" applyNumberFormat="1" applyFont="1" applyBorder="1" applyAlignment="1">
      <alignment horizontal="right" vertical="center"/>
    </xf>
    <xf numFmtId="176" fontId="5" fillId="0" borderId="2" xfId="13" applyNumberFormat="1" applyFont="1" applyBorder="1" applyAlignment="1">
      <alignment horizontal="right" vertical="center"/>
    </xf>
    <xf numFmtId="38" fontId="12" fillId="0" borderId="5" xfId="6" applyFont="1" applyBorder="1" applyAlignment="1">
      <alignment horizontal="right" vertical="center"/>
    </xf>
    <xf numFmtId="0" fontId="12" fillId="0" borderId="14" xfId="0" applyFont="1" applyBorder="1" applyAlignment="1">
      <alignment vertical="center"/>
    </xf>
    <xf numFmtId="0" fontId="12" fillId="0" borderId="0" xfId="9" applyFont="1" applyAlignment="1">
      <alignment vertical="center" shrinkToFit="1"/>
    </xf>
    <xf numFmtId="181" fontId="12" fillId="0" borderId="0" xfId="9" applyNumberFormat="1" applyFont="1" applyAlignment="1">
      <alignment horizontal="center" vertical="center" shrinkToFit="1"/>
    </xf>
    <xf numFmtId="0" fontId="12" fillId="0" borderId="0" xfId="9" applyFont="1" applyAlignment="1">
      <alignment horizontal="center" vertical="center" shrinkToFit="1"/>
    </xf>
    <xf numFmtId="182" fontId="12" fillId="0" borderId="0" xfId="9" applyNumberFormat="1" applyFont="1" applyAlignment="1">
      <alignment vertical="center" shrinkToFit="1"/>
    </xf>
    <xf numFmtId="0" fontId="12" fillId="0" borderId="0" xfId="9" applyFont="1" applyAlignment="1">
      <alignment horizontal="right" vertical="center" shrinkToFit="1"/>
    </xf>
    <xf numFmtId="49" fontId="12" fillId="0" borderId="9" xfId="0" applyNumberFormat="1" applyFont="1" applyBorder="1" applyAlignment="1">
      <alignment horizontal="center" vertical="center" shrinkToFit="1"/>
    </xf>
    <xf numFmtId="176" fontId="12" fillId="0" borderId="9" xfId="0" applyNumberFormat="1" applyFont="1" applyBorder="1" applyAlignment="1">
      <alignment vertical="center" shrinkToFit="1"/>
    </xf>
    <xf numFmtId="176" fontId="12" fillId="0" borderId="9" xfId="0" applyNumberFormat="1" applyFont="1" applyBorder="1" applyAlignment="1">
      <alignment horizontal="center" vertical="center" shrinkToFit="1"/>
    </xf>
    <xf numFmtId="0" fontId="22" fillId="0" borderId="9" xfId="0" applyFont="1" applyBorder="1" applyAlignment="1">
      <alignment vertical="center"/>
    </xf>
    <xf numFmtId="184" fontId="12" fillId="0" borderId="9" xfId="0" applyNumberFormat="1" applyFont="1" applyBorder="1" applyAlignment="1">
      <alignment horizontal="center" vertical="center" shrinkToFit="1"/>
    </xf>
    <xf numFmtId="49" fontId="12" fillId="0" borderId="9" xfId="0" applyNumberFormat="1" applyFont="1" applyBorder="1" applyAlignment="1">
      <alignment horizontal="right" vertical="center" shrinkToFit="1"/>
    </xf>
    <xf numFmtId="0" fontId="12" fillId="0" borderId="9" xfId="0" applyFont="1" applyBorder="1" applyAlignment="1">
      <alignment vertical="center" shrinkToFit="1"/>
    </xf>
    <xf numFmtId="185" fontId="12" fillId="0" borderId="9" xfId="14" applyNumberFormat="1" applyFont="1" applyBorder="1" applyAlignment="1">
      <alignment horizontal="right" vertical="center" shrinkToFit="1"/>
    </xf>
    <xf numFmtId="0" fontId="12" fillId="0" borderId="9" xfId="0" applyFont="1" applyBorder="1" applyAlignment="1">
      <alignment horizontal="center" vertical="center" shrinkToFit="1"/>
    </xf>
    <xf numFmtId="2" fontId="12" fillId="0" borderId="9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186" fontId="12" fillId="0" borderId="9" xfId="0" applyNumberFormat="1" applyFont="1" applyBorder="1" applyAlignment="1">
      <alignment horizontal="right" vertical="center" shrinkToFit="1"/>
    </xf>
    <xf numFmtId="186" fontId="12" fillId="0" borderId="9" xfId="0" applyNumberFormat="1" applyFont="1" applyBorder="1" applyAlignment="1">
      <alignment horizontal="right" vertical="center"/>
    </xf>
    <xf numFmtId="49" fontId="12" fillId="0" borderId="0" xfId="0" applyNumberFormat="1" applyFont="1" applyBorder="1" applyAlignment="1">
      <alignment horizontal="center" vertical="center" shrinkToFit="1"/>
    </xf>
    <xf numFmtId="38" fontId="12" fillId="0" borderId="9" xfId="6" applyFont="1" applyBorder="1" applyAlignment="1">
      <alignment horizontal="right" vertical="center"/>
    </xf>
    <xf numFmtId="49" fontId="0" fillId="0" borderId="9" xfId="0" applyNumberFormat="1" applyFont="1" applyBorder="1" applyAlignment="1">
      <alignment horizontal="right" vertical="center" shrinkToFit="1"/>
    </xf>
    <xf numFmtId="184" fontId="10" fillId="0" borderId="9" xfId="0" applyNumberFormat="1" applyFont="1" applyBorder="1" applyAlignment="1">
      <alignment horizontal="center" vertical="center" shrinkToFit="1"/>
    </xf>
    <xf numFmtId="2" fontId="10" fillId="0" borderId="9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right" vertical="center" shrinkToFit="1"/>
    </xf>
    <xf numFmtId="0" fontId="32" fillId="0" borderId="9" xfId="0" applyFont="1" applyBorder="1" applyAlignment="1">
      <alignment horizontal="center" vertical="center" wrapText="1"/>
    </xf>
    <xf numFmtId="0" fontId="10" fillId="0" borderId="0" xfId="0" applyFont="1"/>
    <xf numFmtId="0" fontId="29" fillId="0" borderId="0" xfId="5" applyAlignment="1">
      <alignment vertical="center"/>
    </xf>
    <xf numFmtId="0" fontId="13" fillId="0" borderId="13" xfId="0" applyFont="1" applyFill="1" applyBorder="1" applyAlignment="1">
      <alignment horizontal="left" vertical="center" shrinkToFit="1"/>
    </xf>
    <xf numFmtId="0" fontId="13" fillId="0" borderId="11" xfId="0" applyFont="1" applyFill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58" fontId="12" fillId="0" borderId="0" xfId="0" applyNumberFormat="1" applyFont="1" applyAlignment="1">
      <alignment horizontal="right" vertical="center"/>
    </xf>
    <xf numFmtId="0" fontId="10" fillId="0" borderId="9" xfId="9" applyFont="1" applyBorder="1" applyAlignment="1">
      <alignment horizontal="center" vertical="center" shrinkToFit="1"/>
    </xf>
    <xf numFmtId="183" fontId="10" fillId="0" borderId="9" xfId="0" quotePrefix="1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 shrinkToFit="1"/>
    </xf>
    <xf numFmtId="183" fontId="10" fillId="0" borderId="9" xfId="0" quotePrefix="1" applyNumberFormat="1" applyFont="1" applyFill="1" applyBorder="1" applyAlignment="1">
      <alignment horizontal="right" vertical="center"/>
    </xf>
    <xf numFmtId="0" fontId="34" fillId="0" borderId="9" xfId="0" applyFont="1" applyBorder="1" applyAlignment="1">
      <alignment vertical="center" shrinkToFit="1"/>
    </xf>
    <xf numFmtId="49" fontId="10" fillId="0" borderId="9" xfId="0" quotePrefix="1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0" xfId="9" applyFont="1" applyAlignment="1">
      <alignment vertical="center" shrinkToFit="1"/>
    </xf>
    <xf numFmtId="183" fontId="10" fillId="0" borderId="29" xfId="9" applyNumberFormat="1" applyFont="1" applyBorder="1" applyAlignment="1">
      <alignment vertical="center"/>
    </xf>
    <xf numFmtId="0" fontId="10" fillId="0" borderId="9" xfId="9" applyNumberFormat="1" applyFont="1" applyBorder="1" applyAlignment="1">
      <alignment horizontal="center" vertical="center" shrinkToFit="1"/>
    </xf>
    <xf numFmtId="2" fontId="10" fillId="0" borderId="9" xfId="9" applyNumberFormat="1" applyFont="1" applyBorder="1" applyAlignment="1">
      <alignment horizontal="center" vertical="center" shrinkToFit="1"/>
    </xf>
    <xf numFmtId="0" fontId="10" fillId="0" borderId="9" xfId="9" applyFont="1" applyBorder="1" applyAlignment="1">
      <alignment horizontal="center" vertical="center" wrapText="1" shrinkToFit="1"/>
    </xf>
    <xf numFmtId="49" fontId="0" fillId="0" borderId="0" xfId="0" applyNumberFormat="1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 shrinkToFit="1"/>
    </xf>
    <xf numFmtId="186" fontId="0" fillId="0" borderId="0" xfId="0" applyNumberFormat="1" applyFont="1" applyBorder="1" applyAlignment="1">
      <alignment horizontal="right" vertical="center" shrinkToFit="1"/>
    </xf>
    <xf numFmtId="2" fontId="0" fillId="0" borderId="0" xfId="0" applyNumberFormat="1" applyFont="1" applyBorder="1" applyAlignment="1">
      <alignment horizontal="center" vertical="center" shrinkToFit="1"/>
    </xf>
    <xf numFmtId="177" fontId="0" fillId="0" borderId="0" xfId="6" applyNumberFormat="1" applyFont="1" applyBorder="1" applyAlignment="1">
      <alignment vertical="center" shrinkToFit="1"/>
    </xf>
    <xf numFmtId="177" fontId="0" fillId="0" borderId="0" xfId="9" applyNumberFormat="1" applyFont="1" applyBorder="1" applyAlignment="1">
      <alignment horizontal="right" vertical="center" shrinkToFi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9" applyFont="1" applyFill="1" applyBorder="1" applyAlignment="1">
      <alignment horizontal="center" vertical="center" wrapText="1" shrinkToFit="1"/>
    </xf>
    <xf numFmtId="182" fontId="0" fillId="0" borderId="9" xfId="9" applyNumberFormat="1" applyFont="1" applyFill="1" applyBorder="1" applyAlignment="1">
      <alignment horizontal="right" vertical="center" wrapText="1" shrinkToFit="1"/>
    </xf>
    <xf numFmtId="184" fontId="0" fillId="0" borderId="9" xfId="0" applyNumberFormat="1" applyFont="1" applyFill="1" applyBorder="1" applyAlignment="1">
      <alignment horizontal="right" vertical="center" wrapText="1"/>
    </xf>
    <xf numFmtId="177" fontId="0" fillId="0" borderId="9" xfId="9" applyNumberFormat="1" applyFont="1" applyFill="1" applyBorder="1" applyAlignment="1">
      <alignment horizontal="center" vertical="center" wrapText="1" shrinkToFit="1"/>
    </xf>
    <xf numFmtId="0" fontId="0" fillId="0" borderId="9" xfId="0" applyFont="1" applyFill="1" applyBorder="1" applyAlignment="1">
      <alignment horizontal="left" vertical="center" wrapText="1" shrinkToFit="1"/>
    </xf>
    <xf numFmtId="177" fontId="0" fillId="0" borderId="9" xfId="6" applyNumberFormat="1" applyFont="1" applyFill="1" applyBorder="1" applyAlignment="1">
      <alignment vertical="center" wrapText="1" shrinkToFit="1"/>
    </xf>
    <xf numFmtId="0" fontId="0" fillId="0" borderId="9" xfId="0" applyFont="1" applyFill="1" applyBorder="1" applyAlignment="1">
      <alignment horizontal="left" vertical="center" shrinkToFit="1"/>
    </xf>
    <xf numFmtId="0" fontId="0" fillId="0" borderId="9" xfId="0" applyFont="1" applyFill="1" applyBorder="1" applyAlignment="1">
      <alignment vertical="center" wrapText="1"/>
    </xf>
    <xf numFmtId="0" fontId="34" fillId="0" borderId="9" xfId="0" applyFont="1" applyBorder="1" applyAlignment="1">
      <alignment horizontal="center" vertical="center" shrinkToFit="1"/>
    </xf>
    <xf numFmtId="186" fontId="0" fillId="0" borderId="9" xfId="0" applyNumberFormat="1" applyFont="1" applyFill="1" applyBorder="1" applyAlignment="1">
      <alignment horizontal="right" vertical="center" shrinkToFit="1"/>
    </xf>
    <xf numFmtId="0" fontId="0" fillId="0" borderId="9" xfId="0" applyFont="1" applyFill="1" applyBorder="1" applyAlignment="1">
      <alignment horizontal="center" vertical="center"/>
    </xf>
    <xf numFmtId="177" fontId="0" fillId="0" borderId="9" xfId="6" applyNumberFormat="1" applyFont="1" applyFill="1" applyBorder="1" applyAlignment="1">
      <alignment vertical="center" shrinkToFit="1"/>
    </xf>
    <xf numFmtId="177" fontId="0" fillId="0" borderId="9" xfId="9" applyNumberFormat="1" applyFont="1" applyFill="1" applyBorder="1" applyAlignment="1">
      <alignment horizontal="right" vertical="center" shrinkToFit="1"/>
    </xf>
    <xf numFmtId="180" fontId="34" fillId="0" borderId="9" xfId="0" applyNumberFormat="1" applyFont="1" applyBorder="1" applyAlignment="1">
      <alignment vertical="center" shrinkToFit="1"/>
    </xf>
    <xf numFmtId="0" fontId="12" fillId="0" borderId="9" xfId="0" applyFont="1" applyFill="1" applyBorder="1" applyAlignment="1">
      <alignment horizontal="left" vertical="center" shrinkToFit="1"/>
    </xf>
    <xf numFmtId="0" fontId="17" fillId="0" borderId="21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29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2" fillId="0" borderId="34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180" fontId="12" fillId="0" borderId="9" xfId="0" applyNumberFormat="1" applyFont="1" applyBorder="1" applyAlignment="1">
      <alignment horizontal="right" vertical="center" shrinkToFit="1"/>
    </xf>
    <xf numFmtId="0" fontId="0" fillId="0" borderId="9" xfId="9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left" vertical="center" shrinkToFit="1"/>
    </xf>
    <xf numFmtId="0" fontId="34" fillId="0" borderId="11" xfId="0" applyFont="1" applyBorder="1" applyAlignment="1">
      <alignment horizontal="left" vertical="center" shrinkToFit="1"/>
    </xf>
    <xf numFmtId="0" fontId="0" fillId="0" borderId="13" xfId="0" applyFont="1" applyFill="1" applyBorder="1" applyAlignment="1">
      <alignment horizontal="left" vertical="center" shrinkToFit="1"/>
    </xf>
    <xf numFmtId="0" fontId="0" fillId="0" borderId="11" xfId="0" applyFont="1" applyFill="1" applyBorder="1" applyAlignment="1">
      <alignment horizontal="left" vertical="center" shrinkToFit="1"/>
    </xf>
    <xf numFmtId="0" fontId="10" fillId="0" borderId="9" xfId="9" applyFont="1" applyBorder="1" applyAlignment="1">
      <alignment horizontal="center" vertical="center" shrinkToFit="1"/>
    </xf>
    <xf numFmtId="0" fontId="12" fillId="0" borderId="0" xfId="9" applyFont="1" applyBorder="1" applyAlignment="1">
      <alignment horizontal="left" vertical="center" wrapText="1" shrinkToFit="1"/>
    </xf>
    <xf numFmtId="0" fontId="35" fillId="0" borderId="0" xfId="0" applyFont="1" applyAlignment="1">
      <alignment vertical="center"/>
    </xf>
    <xf numFmtId="58" fontId="27" fillId="0" borderId="21" xfId="0" applyNumberFormat="1" applyFont="1" applyFill="1" applyBorder="1" applyAlignment="1">
      <alignment horizontal="center" vertical="center"/>
    </xf>
    <xf numFmtId="0" fontId="34" fillId="0" borderId="13" xfId="0" applyFont="1" applyBorder="1" applyAlignment="1">
      <alignment vertical="center" shrinkToFit="1"/>
    </xf>
    <xf numFmtId="0" fontId="34" fillId="0" borderId="11" xfId="0" applyFont="1" applyBorder="1" applyAlignment="1">
      <alignment vertical="center" shrinkToFit="1"/>
    </xf>
    <xf numFmtId="184" fontId="34" fillId="0" borderId="9" xfId="0" applyNumberFormat="1" applyFont="1" applyBorder="1" applyAlignment="1">
      <alignment vertical="center" shrinkToFit="1"/>
    </xf>
    <xf numFmtId="49" fontId="0" fillId="0" borderId="9" xfId="0" quotePrefix="1" applyNumberFormat="1" applyFont="1" applyFill="1" applyBorder="1" applyAlignment="1">
      <alignment horizontal="center" vertical="center"/>
    </xf>
    <xf numFmtId="49" fontId="10" fillId="0" borderId="9" xfId="0" quotePrefix="1" applyNumberFormat="1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left" vertical="center" shrinkToFit="1"/>
    </xf>
    <xf numFmtId="183" fontId="0" fillId="0" borderId="9" xfId="0" quotePrefix="1" applyNumberFormat="1" applyFont="1" applyFill="1" applyBorder="1" applyAlignment="1">
      <alignment horizontal="right" vertical="center"/>
    </xf>
    <xf numFmtId="0" fontId="32" fillId="0" borderId="13" xfId="0" applyFont="1" applyBorder="1" applyAlignment="1">
      <alignment horizontal="left" vertical="center" shrinkToFit="1"/>
    </xf>
    <xf numFmtId="0" fontId="32" fillId="0" borderId="11" xfId="0" applyFont="1" applyBorder="1" applyAlignment="1">
      <alignment horizontal="left" vertical="center" shrinkToFit="1"/>
    </xf>
    <xf numFmtId="0" fontId="10" fillId="0" borderId="11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horizontal="left" vertical="center" wrapText="1" shrinkToFit="1"/>
    </xf>
    <xf numFmtId="183" fontId="10" fillId="0" borderId="0" xfId="0" quotePrefix="1" applyNumberFormat="1" applyFont="1" applyFill="1" applyBorder="1" applyAlignment="1">
      <alignment horizontal="right" vertical="center"/>
    </xf>
    <xf numFmtId="0" fontId="34" fillId="0" borderId="0" xfId="0" applyFont="1" applyBorder="1" applyAlignment="1">
      <alignment vertical="center" shrinkToFit="1"/>
    </xf>
    <xf numFmtId="0" fontId="34" fillId="0" borderId="0" xfId="0" applyFont="1" applyBorder="1" applyAlignment="1">
      <alignment horizontal="left" vertical="center" shrinkToFit="1"/>
    </xf>
    <xf numFmtId="184" fontId="0" fillId="0" borderId="0" xfId="0" applyNumberFormat="1" applyFont="1" applyFill="1" applyBorder="1" applyAlignment="1">
      <alignment horizontal="right" vertical="center" wrapText="1"/>
    </xf>
    <xf numFmtId="0" fontId="32" fillId="0" borderId="0" xfId="0" applyFont="1" applyBorder="1" applyAlignment="1">
      <alignment horizontal="center" vertical="center" shrinkToFit="1"/>
    </xf>
    <xf numFmtId="184" fontId="10" fillId="0" borderId="9" xfId="0" applyNumberFormat="1" applyFont="1" applyFill="1" applyBorder="1" applyAlignment="1">
      <alignment horizontal="right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 shrinkToFit="1"/>
    </xf>
    <xf numFmtId="0" fontId="10" fillId="0" borderId="13" xfId="0" applyFont="1" applyFill="1" applyBorder="1" applyAlignment="1">
      <alignment horizontal="left" vertical="center" shrinkToFit="1"/>
    </xf>
    <xf numFmtId="0" fontId="10" fillId="0" borderId="13" xfId="0" applyFont="1" applyFill="1" applyBorder="1" applyAlignment="1">
      <alignment vertical="center" shrinkToFit="1"/>
    </xf>
    <xf numFmtId="180" fontId="10" fillId="0" borderId="9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 shrinkToFit="1"/>
    </xf>
    <xf numFmtId="186" fontId="2" fillId="0" borderId="0" xfId="0" applyNumberFormat="1" applyFont="1" applyBorder="1" applyAlignment="1">
      <alignment horizontal="right" vertical="center" shrinkToFit="1"/>
    </xf>
    <xf numFmtId="2" fontId="2" fillId="0" borderId="0" xfId="0" applyNumberFormat="1" applyFont="1" applyBorder="1" applyAlignment="1">
      <alignment horizontal="center" vertical="center" shrinkToFit="1"/>
    </xf>
    <xf numFmtId="177" fontId="2" fillId="0" borderId="0" xfId="9" applyNumberFormat="1" applyFont="1" applyBorder="1" applyAlignment="1">
      <alignment horizontal="right" vertical="center" shrinkToFit="1"/>
    </xf>
    <xf numFmtId="0" fontId="2" fillId="0" borderId="0" xfId="9" applyFont="1" applyAlignment="1">
      <alignment vertical="center" shrinkToFit="1"/>
    </xf>
    <xf numFmtId="0" fontId="2" fillId="0" borderId="0" xfId="9" applyFont="1" applyBorder="1" applyAlignment="1">
      <alignment horizontal="left" vertical="center" shrinkToFit="1"/>
    </xf>
    <xf numFmtId="0" fontId="2" fillId="0" borderId="0" xfId="9" applyFont="1" applyBorder="1" applyAlignment="1">
      <alignment horizontal="left" vertical="center" wrapText="1" shrinkToFit="1"/>
    </xf>
    <xf numFmtId="0" fontId="12" fillId="0" borderId="9" xfId="9" applyFont="1" applyBorder="1" applyAlignment="1">
      <alignment horizontal="center" vertical="center" shrinkToFit="1"/>
    </xf>
    <xf numFmtId="0" fontId="0" fillId="0" borderId="13" xfId="0" applyFont="1" applyFill="1" applyBorder="1" applyAlignment="1">
      <alignment horizontal="left" vertical="center" shrinkToFit="1"/>
    </xf>
    <xf numFmtId="0" fontId="10" fillId="0" borderId="11" xfId="0" applyFont="1" applyFill="1" applyBorder="1" applyAlignment="1">
      <alignment horizontal="left" vertical="center" shrinkToFit="1"/>
    </xf>
    <xf numFmtId="0" fontId="34" fillId="0" borderId="13" xfId="0" applyFont="1" applyBorder="1" applyAlignment="1">
      <alignment horizontal="left" vertical="center" shrinkToFit="1"/>
    </xf>
    <xf numFmtId="0" fontId="0" fillId="0" borderId="11" xfId="0" applyFont="1" applyFill="1" applyBorder="1" applyAlignment="1">
      <alignment horizontal="left" vertical="center" shrinkToFit="1"/>
    </xf>
    <xf numFmtId="0" fontId="34" fillId="0" borderId="13" xfId="0" applyFont="1" applyBorder="1" applyAlignment="1">
      <alignment vertical="center" shrinkToFit="1"/>
    </xf>
    <xf numFmtId="0" fontId="34" fillId="0" borderId="11" xfId="0" applyFont="1" applyBorder="1" applyAlignment="1">
      <alignment vertical="center" shrinkToFit="1"/>
    </xf>
    <xf numFmtId="0" fontId="0" fillId="0" borderId="13" xfId="0" applyFont="1" applyFill="1" applyBorder="1" applyAlignment="1">
      <alignment vertical="center" shrinkToFit="1"/>
    </xf>
    <xf numFmtId="0" fontId="0" fillId="0" borderId="11" xfId="0" applyFont="1" applyFill="1" applyBorder="1" applyAlignment="1">
      <alignment vertical="center" shrinkToFit="1"/>
    </xf>
    <xf numFmtId="0" fontId="10" fillId="0" borderId="9" xfId="9" applyFont="1" applyBorder="1" applyAlignment="1">
      <alignment horizontal="center" vertical="center" shrinkToFit="1"/>
    </xf>
    <xf numFmtId="0" fontId="0" fillId="0" borderId="9" xfId="9" applyFont="1" applyBorder="1" applyAlignment="1">
      <alignment horizontal="center" vertical="center" wrapText="1" shrinkToFit="1"/>
    </xf>
    <xf numFmtId="176" fontId="5" fillId="0" borderId="13" xfId="13" applyNumberFormat="1" applyFont="1" applyBorder="1" applyAlignment="1">
      <alignment horizontal="center" vertical="center"/>
    </xf>
    <xf numFmtId="176" fontId="5" fillId="0" borderId="11" xfId="13" applyNumberFormat="1" applyFont="1" applyBorder="1" applyAlignment="1">
      <alignment horizontal="center" vertical="center"/>
    </xf>
    <xf numFmtId="176" fontId="5" fillId="0" borderId="13" xfId="13" applyNumberFormat="1" applyFont="1" applyBorder="1" applyAlignment="1">
      <alignment horizontal="right" vertical="center"/>
    </xf>
    <xf numFmtId="176" fontId="5" fillId="0" borderId="2" xfId="13" applyNumberFormat="1" applyFont="1" applyBorder="1" applyAlignment="1">
      <alignment horizontal="right" vertical="center"/>
    </xf>
    <xf numFmtId="176" fontId="5" fillId="0" borderId="11" xfId="13" applyNumberFormat="1" applyFont="1" applyBorder="1" applyAlignment="1">
      <alignment horizontal="right" vertical="center"/>
    </xf>
    <xf numFmtId="0" fontId="5" fillId="0" borderId="13" xfId="13" applyFont="1" applyBorder="1" applyAlignment="1">
      <alignment horizontal="center" vertical="center" wrapText="1" shrinkToFit="1"/>
    </xf>
    <xf numFmtId="0" fontId="5" fillId="0" borderId="11" xfId="13" applyFont="1" applyBorder="1" applyAlignment="1">
      <alignment horizontal="center" vertical="center" wrapText="1" shrinkToFit="1"/>
    </xf>
    <xf numFmtId="0" fontId="32" fillId="0" borderId="11" xfId="13" applyFont="1" applyBorder="1" applyAlignment="1">
      <alignment horizontal="center" vertical="center" wrapText="1" shrinkToFit="1"/>
    </xf>
    <xf numFmtId="0" fontId="33" fillId="0" borderId="0" xfId="13" applyFont="1" applyBorder="1" applyAlignment="1">
      <alignment horizontal="center" vertical="center"/>
    </xf>
    <xf numFmtId="0" fontId="5" fillId="0" borderId="13" xfId="13" applyFont="1" applyBorder="1" applyAlignment="1">
      <alignment horizontal="left" vertical="center" shrinkToFit="1"/>
    </xf>
    <xf numFmtId="0" fontId="5" fillId="0" borderId="2" xfId="13" applyFont="1" applyBorder="1" applyAlignment="1">
      <alignment horizontal="left" vertical="center" shrinkToFit="1"/>
    </xf>
    <xf numFmtId="0" fontId="5" fillId="0" borderId="11" xfId="13" applyFont="1" applyBorder="1" applyAlignment="1">
      <alignment horizontal="left" vertical="center" shrinkToFit="1"/>
    </xf>
    <xf numFmtId="179" fontId="6" fillId="0" borderId="8" xfId="13" quotePrefix="1" applyNumberFormat="1" applyFont="1" applyBorder="1" applyAlignment="1">
      <alignment horizontal="left" vertical="center"/>
    </xf>
    <xf numFmtId="0" fontId="20" fillId="0" borderId="13" xfId="13" applyFont="1" applyBorder="1" applyAlignment="1">
      <alignment horizontal="center" vertical="center"/>
    </xf>
    <xf numFmtId="0" fontId="20" fillId="0" borderId="2" xfId="13" applyFont="1" applyBorder="1" applyAlignment="1">
      <alignment horizontal="center" vertical="center"/>
    </xf>
    <xf numFmtId="0" fontId="20" fillId="0" borderId="11" xfId="13" applyFont="1" applyBorder="1" applyAlignment="1">
      <alignment horizontal="center" vertical="center"/>
    </xf>
    <xf numFmtId="0" fontId="8" fillId="0" borderId="13" xfId="13" quotePrefix="1" applyFont="1" applyBorder="1" applyAlignment="1">
      <alignment horizontal="center" vertical="center" wrapText="1"/>
    </xf>
    <xf numFmtId="0" fontId="8" fillId="0" borderId="11" xfId="13" quotePrefix="1" applyFont="1" applyBorder="1" applyAlignment="1">
      <alignment horizontal="center" vertical="center" wrapText="1"/>
    </xf>
    <xf numFmtId="58" fontId="5" fillId="0" borderId="0" xfId="13" applyNumberFormat="1" applyFont="1" applyBorder="1" applyAlignment="1">
      <alignment vertical="center" wrapText="1"/>
    </xf>
    <xf numFmtId="0" fontId="20" fillId="0" borderId="9" xfId="13" quotePrefix="1" applyFont="1" applyBorder="1" applyAlignment="1">
      <alignment horizontal="center" vertical="center"/>
    </xf>
    <xf numFmtId="0" fontId="5" fillId="0" borderId="13" xfId="13" applyFont="1" applyBorder="1" applyAlignment="1">
      <alignment horizontal="center" vertical="center" shrinkToFit="1"/>
    </xf>
    <xf numFmtId="0" fontId="5" fillId="0" borderId="2" xfId="13" applyFont="1" applyBorder="1" applyAlignment="1">
      <alignment horizontal="center" vertical="center" shrinkToFit="1"/>
    </xf>
    <xf numFmtId="0" fontId="5" fillId="0" borderId="11" xfId="13" applyFont="1" applyBorder="1" applyAlignment="1">
      <alignment horizontal="center" vertical="center" shrinkToFit="1"/>
    </xf>
    <xf numFmtId="0" fontId="5" fillId="0" borderId="13" xfId="13" applyFont="1" applyBorder="1" applyAlignment="1">
      <alignment horizontal="left" vertical="center" wrapText="1" shrinkToFit="1"/>
    </xf>
    <xf numFmtId="0" fontId="5" fillId="0" borderId="2" xfId="13" applyFont="1" applyBorder="1" applyAlignment="1">
      <alignment horizontal="left" vertical="center" wrapText="1" shrinkToFit="1"/>
    </xf>
    <xf numFmtId="0" fontId="5" fillId="0" borderId="11" xfId="13" applyFont="1" applyBorder="1" applyAlignment="1">
      <alignment horizontal="left" vertical="center" wrapText="1" shrinkToFit="1"/>
    </xf>
    <xf numFmtId="0" fontId="5" fillId="0" borderId="17" xfId="13" applyFont="1" applyBorder="1" applyAlignment="1">
      <alignment horizontal="center" shrinkToFit="1"/>
    </xf>
    <xf numFmtId="0" fontId="5" fillId="0" borderId="18" xfId="13" applyFont="1" applyBorder="1" applyAlignment="1">
      <alignment horizontal="center" shrinkToFit="1"/>
    </xf>
    <xf numFmtId="0" fontId="5" fillId="0" borderId="19" xfId="13" applyFont="1" applyBorder="1" applyAlignment="1">
      <alignment horizontal="center" shrinkToFit="1"/>
    </xf>
    <xf numFmtId="0" fontId="5" fillId="0" borderId="20" xfId="13" applyFont="1" applyBorder="1" applyAlignment="1">
      <alignment horizontal="center" vertical="center" wrapText="1" shrinkToFit="1"/>
    </xf>
    <xf numFmtId="0" fontId="5" fillId="0" borderId="12" xfId="13" applyFont="1" applyBorder="1" applyAlignment="1">
      <alignment horizontal="center" vertical="center" wrapText="1" shrinkToFit="1"/>
    </xf>
    <xf numFmtId="176" fontId="5" fillId="0" borderId="17" xfId="13" applyNumberFormat="1" applyFont="1" applyBorder="1" applyAlignment="1">
      <alignment horizontal="center"/>
    </xf>
    <xf numFmtId="176" fontId="5" fillId="0" borderId="19" xfId="13" applyNumberFormat="1" applyFont="1" applyBorder="1" applyAlignment="1">
      <alignment horizontal="center"/>
    </xf>
    <xf numFmtId="176" fontId="5" fillId="0" borderId="20" xfId="13" applyNumberFormat="1" applyFont="1" applyBorder="1" applyAlignment="1">
      <alignment horizontal="center" vertical="center"/>
    </xf>
    <xf numFmtId="176" fontId="5" fillId="0" borderId="21" xfId="13" applyNumberFormat="1" applyFont="1" applyBorder="1" applyAlignment="1">
      <alignment horizontal="center" vertical="center"/>
    </xf>
    <xf numFmtId="176" fontId="5" fillId="0" borderId="12" xfId="13" applyNumberFormat="1" applyFont="1" applyBorder="1" applyAlignment="1">
      <alignment horizontal="center" vertical="center"/>
    </xf>
    <xf numFmtId="0" fontId="20" fillId="0" borderId="22" xfId="13" applyFont="1" applyBorder="1" applyAlignment="1">
      <alignment horizontal="left" shrinkToFit="1"/>
    </xf>
    <xf numFmtId="0" fontId="20" fillId="0" borderId="23" xfId="13" applyFont="1" applyBorder="1" applyAlignment="1">
      <alignment horizontal="left" shrinkToFit="1"/>
    </xf>
    <xf numFmtId="0" fontId="20" fillId="0" borderId="24" xfId="13" applyFont="1" applyBorder="1" applyAlignment="1">
      <alignment horizontal="left" shrinkToFit="1"/>
    </xf>
    <xf numFmtId="0" fontId="21" fillId="0" borderId="25" xfId="13" applyFont="1" applyBorder="1" applyAlignment="1">
      <alignment horizontal="center" vertical="center" wrapText="1" shrinkToFit="1"/>
    </xf>
    <xf numFmtId="0" fontId="21" fillId="0" borderId="26" xfId="13" applyFont="1" applyBorder="1" applyAlignment="1">
      <alignment horizontal="center" vertical="center" wrapText="1" shrinkToFit="1"/>
    </xf>
    <xf numFmtId="0" fontId="21" fillId="0" borderId="23" xfId="13" applyFont="1" applyBorder="1" applyAlignment="1">
      <alignment horizontal="center" vertical="center" wrapText="1" shrinkToFit="1"/>
    </xf>
    <xf numFmtId="0" fontId="21" fillId="0" borderId="24" xfId="13" applyFont="1" applyBorder="1" applyAlignment="1">
      <alignment horizontal="center" vertical="center" wrapText="1" shrinkToFit="1"/>
    </xf>
    <xf numFmtId="176" fontId="20" fillId="0" borderId="22" xfId="13" applyNumberFormat="1" applyFont="1" applyBorder="1" applyAlignment="1">
      <alignment horizontal="center"/>
    </xf>
    <xf numFmtId="176" fontId="20" fillId="0" borderId="24" xfId="13" applyNumberFormat="1" applyFont="1" applyBorder="1" applyAlignment="1">
      <alignment horizontal="center"/>
    </xf>
    <xf numFmtId="176" fontId="20" fillId="0" borderId="22" xfId="13" applyNumberFormat="1" applyFont="1" applyBorder="1" applyAlignment="1">
      <alignment horizontal="center" vertical="center"/>
    </xf>
    <xf numFmtId="176" fontId="20" fillId="0" borderId="23" xfId="13" applyNumberFormat="1" applyFont="1" applyBorder="1" applyAlignment="1">
      <alignment horizontal="center" vertical="center"/>
    </xf>
    <xf numFmtId="176" fontId="20" fillId="0" borderId="24" xfId="13" applyNumberFormat="1" applyFont="1" applyBorder="1" applyAlignment="1">
      <alignment horizontal="center" vertical="center"/>
    </xf>
    <xf numFmtId="0" fontId="5" fillId="0" borderId="0" xfId="13" applyFont="1" applyBorder="1" applyAlignment="1">
      <alignment horizontal="left" vertical="center"/>
    </xf>
    <xf numFmtId="0" fontId="5" fillId="0" borderId="0" xfId="13" quotePrefix="1" applyFont="1" applyBorder="1" applyAlignment="1">
      <alignment horizontal="left" vertical="center" wrapText="1"/>
    </xf>
    <xf numFmtId="0" fontId="5" fillId="0" borderId="0" xfId="13" applyFont="1" applyBorder="1" applyAlignment="1">
      <alignment horizontal="left" vertical="center" wrapText="1"/>
    </xf>
    <xf numFmtId="0" fontId="20" fillId="0" borderId="13" xfId="13" applyFont="1" applyBorder="1" applyAlignment="1">
      <alignment horizontal="left" wrapText="1"/>
    </xf>
    <xf numFmtId="0" fontId="20" fillId="0" borderId="2" xfId="13" applyFont="1" applyBorder="1" applyAlignment="1">
      <alignment horizontal="left" wrapText="1"/>
    </xf>
    <xf numFmtId="0" fontId="20" fillId="0" borderId="11" xfId="13" applyFont="1" applyBorder="1" applyAlignment="1">
      <alignment horizontal="left" wrapText="1"/>
    </xf>
    <xf numFmtId="0" fontId="21" fillId="0" borderId="13" xfId="13" applyFont="1" applyBorder="1" applyAlignment="1">
      <alignment horizontal="center" vertical="center" wrapText="1" shrinkToFit="1"/>
    </xf>
    <xf numFmtId="0" fontId="21" fillId="0" borderId="11" xfId="13" applyFont="1" applyBorder="1" applyAlignment="1">
      <alignment horizontal="center" vertical="center" wrapText="1" shrinkToFit="1"/>
    </xf>
    <xf numFmtId="0" fontId="20" fillId="0" borderId="13" xfId="13" applyFont="1" applyBorder="1" applyAlignment="1">
      <alignment horizontal="center"/>
    </xf>
    <xf numFmtId="0" fontId="20" fillId="0" borderId="2" xfId="13" applyFont="1" applyBorder="1" applyAlignment="1">
      <alignment horizontal="center"/>
    </xf>
    <xf numFmtId="0" fontId="20" fillId="0" borderId="11" xfId="13" applyFont="1" applyBorder="1" applyAlignment="1">
      <alignment horizontal="center"/>
    </xf>
    <xf numFmtId="58" fontId="20" fillId="0" borderId="0" xfId="13" applyNumberFormat="1" applyFont="1" applyBorder="1" applyAlignment="1">
      <alignment horizontal="left" vertical="center"/>
    </xf>
    <xf numFmtId="0" fontId="20" fillId="0" borderId="0" xfId="13" applyFont="1" applyBorder="1" applyAlignment="1">
      <alignment horizontal="left" vertical="center"/>
    </xf>
    <xf numFmtId="0" fontId="20" fillId="0" borderId="0" xfId="13" applyFont="1" applyAlignment="1"/>
    <xf numFmtId="0" fontId="5" fillId="0" borderId="0" xfId="13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8" fontId="12" fillId="0" borderId="0" xfId="0" applyNumberFormat="1" applyFont="1" applyAlignment="1">
      <alignment horizontal="right" vertical="center"/>
    </xf>
    <xf numFmtId="0" fontId="0" fillId="0" borderId="20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33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1" xfId="0" applyFont="1" applyBorder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58" fontId="27" fillId="0" borderId="21" xfId="0" applyNumberFormat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7" fillId="0" borderId="0" xfId="9" applyFont="1" applyAlignment="1">
      <alignment horizontal="center" vertical="center" shrinkToFit="1"/>
    </xf>
    <xf numFmtId="0" fontId="10" fillId="0" borderId="9" xfId="9" applyFont="1" applyBorder="1" applyAlignment="1">
      <alignment horizontal="center" vertical="center" shrinkToFit="1"/>
    </xf>
    <xf numFmtId="0" fontId="0" fillId="0" borderId="0" xfId="9" applyFont="1" applyBorder="1" applyAlignment="1">
      <alignment horizontal="left" vertical="center" shrinkToFit="1"/>
    </xf>
    <xf numFmtId="0" fontId="34" fillId="0" borderId="13" xfId="0" applyFont="1" applyBorder="1" applyAlignment="1">
      <alignment horizontal="left" vertical="center" shrinkToFit="1"/>
    </xf>
    <xf numFmtId="0" fontId="34" fillId="0" borderId="11" xfId="0" applyFont="1" applyBorder="1" applyAlignment="1">
      <alignment horizontal="left" vertical="center" shrinkToFit="1"/>
    </xf>
    <xf numFmtId="0" fontId="0" fillId="0" borderId="13" xfId="0" applyFont="1" applyFill="1" applyBorder="1" applyAlignment="1">
      <alignment horizontal="left" vertical="center" shrinkToFit="1"/>
    </xf>
    <xf numFmtId="0" fontId="10" fillId="0" borderId="11" xfId="0" applyFont="1" applyFill="1" applyBorder="1" applyAlignment="1">
      <alignment horizontal="left" vertical="center" shrinkToFit="1"/>
    </xf>
    <xf numFmtId="0" fontId="0" fillId="0" borderId="11" xfId="0" applyFont="1" applyFill="1" applyBorder="1" applyAlignment="1">
      <alignment horizontal="left" vertical="center" shrinkToFit="1"/>
    </xf>
    <xf numFmtId="0" fontId="0" fillId="0" borderId="0" xfId="9" applyFont="1" applyBorder="1" applyAlignment="1">
      <alignment horizontal="left" vertical="center" wrapText="1" shrinkToFit="1"/>
    </xf>
    <xf numFmtId="0" fontId="12" fillId="0" borderId="0" xfId="9" applyFont="1" applyBorder="1" applyAlignment="1">
      <alignment horizontal="left" vertical="center" wrapText="1" shrinkToFit="1"/>
    </xf>
    <xf numFmtId="0" fontId="10" fillId="0" borderId="13" xfId="9" applyFont="1" applyBorder="1" applyAlignment="1">
      <alignment horizontal="center" vertical="center" shrinkToFit="1"/>
    </xf>
    <xf numFmtId="0" fontId="10" fillId="0" borderId="11" xfId="9" applyFont="1" applyBorder="1" applyAlignment="1">
      <alignment horizontal="center" vertical="center" shrinkToFit="1"/>
    </xf>
    <xf numFmtId="0" fontId="32" fillId="0" borderId="13" xfId="0" applyFont="1" applyBorder="1" applyAlignment="1">
      <alignment horizontal="left" vertical="center" shrinkToFit="1"/>
    </xf>
    <xf numFmtId="0" fontId="32" fillId="0" borderId="11" xfId="0" applyFont="1" applyBorder="1" applyAlignment="1">
      <alignment horizontal="left" vertical="center" shrinkToFit="1"/>
    </xf>
    <xf numFmtId="0" fontId="38" fillId="0" borderId="0" xfId="9" applyFont="1" applyAlignment="1">
      <alignment horizontal="center" vertical="center" shrinkToFit="1"/>
    </xf>
    <xf numFmtId="0" fontId="2" fillId="0" borderId="0" xfId="9" applyFont="1" applyBorder="1" applyAlignment="1">
      <alignment horizontal="left" vertical="center" shrinkToFit="1"/>
    </xf>
    <xf numFmtId="0" fontId="2" fillId="0" borderId="0" xfId="9" applyFont="1" applyBorder="1" applyAlignment="1">
      <alignment horizontal="left" vertical="center" wrapText="1" shrinkToFit="1"/>
    </xf>
    <xf numFmtId="0" fontId="0" fillId="0" borderId="9" xfId="9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184" fontId="0" fillId="0" borderId="30" xfId="0" applyNumberForma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183" fontId="10" fillId="0" borderId="9" xfId="0" quotePrefix="1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 shrinkToFit="1"/>
    </xf>
    <xf numFmtId="0" fontId="25" fillId="0" borderId="13" xfId="12" applyFont="1" applyBorder="1" applyAlignment="1">
      <alignment horizontal="left" vertical="center" shrinkToFit="1"/>
    </xf>
    <xf numFmtId="0" fontId="25" fillId="0" borderId="11" xfId="12" applyFont="1" applyBorder="1" applyAlignment="1">
      <alignment horizontal="left" vertical="center" shrinkToFit="1"/>
    </xf>
    <xf numFmtId="186" fontId="0" fillId="0" borderId="9" xfId="0" applyNumberFormat="1" applyBorder="1" applyAlignment="1">
      <alignment horizontal="right" vertical="center" wrapText="1"/>
    </xf>
    <xf numFmtId="0" fontId="0" fillId="0" borderId="9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/>
    </xf>
    <xf numFmtId="184" fontId="0" fillId="0" borderId="9" xfId="0" applyNumberFormat="1" applyBorder="1" applyAlignment="1">
      <alignment horizontal="right" vertical="center" wrapText="1"/>
    </xf>
    <xf numFmtId="49" fontId="0" fillId="0" borderId="9" xfId="0" quotePrefix="1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3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180" fontId="0" fillId="0" borderId="9" xfId="0" applyNumberFormat="1" applyBorder="1" applyAlignment="1">
      <alignment horizontal="right" vertical="center" wrapText="1"/>
    </xf>
    <xf numFmtId="186" fontId="0" fillId="0" borderId="9" xfId="0" applyNumberFormat="1" applyFont="1" applyFill="1" applyBorder="1" applyAlignment="1">
      <alignment horizontal="right" vertical="center" wrapText="1"/>
    </xf>
    <xf numFmtId="180" fontId="0" fillId="0" borderId="9" xfId="0" applyNumberFormat="1" applyFont="1" applyFill="1" applyBorder="1" applyAlignment="1">
      <alignment horizontal="right" vertical="center" wrapText="1"/>
    </xf>
    <xf numFmtId="49" fontId="0" fillId="0" borderId="9" xfId="0" quotePrefix="1" applyNumberFormat="1" applyFont="1" applyBorder="1" applyAlignment="1">
      <alignment horizontal="center" vertical="center"/>
    </xf>
    <xf numFmtId="184" fontId="0" fillId="0" borderId="13" xfId="0" applyNumberFormat="1" applyBorder="1" applyAlignment="1">
      <alignment vertical="center" wrapText="1"/>
    </xf>
    <xf numFmtId="0" fontId="0" fillId="0" borderId="9" xfId="0" applyFont="1" applyFill="1" applyBorder="1" applyAlignment="1">
      <alignment horizontal="center" vertical="center" shrinkToFit="1"/>
    </xf>
    <xf numFmtId="0" fontId="34" fillId="0" borderId="13" xfId="0" applyFont="1" applyBorder="1" applyAlignment="1">
      <alignment vertical="center"/>
    </xf>
    <xf numFmtId="0" fontId="34" fillId="0" borderId="11" xfId="0" applyFont="1" applyBorder="1" applyAlignment="1">
      <alignment vertical="center"/>
    </xf>
    <xf numFmtId="0" fontId="34" fillId="0" borderId="13" xfId="0" applyFont="1" applyBorder="1" applyAlignment="1">
      <alignment horizontal="left" vertical="center"/>
    </xf>
    <xf numFmtId="0" fontId="34" fillId="0" borderId="13" xfId="0" applyFont="1" applyBorder="1" applyAlignment="1">
      <alignment horizontal="left" vertical="center"/>
    </xf>
    <xf numFmtId="0" fontId="34" fillId="0" borderId="11" xfId="0" applyFont="1" applyBorder="1" applyAlignment="1">
      <alignment horizontal="left" vertical="center"/>
    </xf>
    <xf numFmtId="0" fontId="34" fillId="0" borderId="11" xfId="0" applyFont="1" applyBorder="1" applyAlignment="1">
      <alignment horizontal="left" vertical="center"/>
    </xf>
    <xf numFmtId="49" fontId="0" fillId="0" borderId="9" xfId="0" quotePrefix="1" applyNumberFormat="1" applyFont="1" applyFill="1" applyBorder="1" applyAlignment="1">
      <alignment horizontal="right" vertical="center"/>
    </xf>
    <xf numFmtId="0" fontId="40" fillId="0" borderId="0" xfId="9" applyFont="1" applyBorder="1" applyAlignment="1">
      <alignment horizontal="left" vertical="center" shrinkToFit="1"/>
    </xf>
  </cellXfs>
  <cellStyles count="16">
    <cellStyle name="Calc Currency (0)" xfId="1" xr:uid="{FF02B39B-EE06-49B7-AD6C-3D39DF203957}"/>
    <cellStyle name="Header1" xfId="2" xr:uid="{2E388857-3957-4DB8-9A5A-76A299246253}"/>
    <cellStyle name="Header2" xfId="3" xr:uid="{8389D468-5234-4D7A-8261-D4583185E7BC}"/>
    <cellStyle name="Normal_#18-Internet" xfId="4" xr:uid="{AA00F771-9D24-4883-B337-6A60AEFAEDD6}"/>
    <cellStyle name="ハイパーリンク" xfId="5" builtinId="8"/>
    <cellStyle name="桁区切り" xfId="6" builtinId="6"/>
    <cellStyle name="桁区切り 2" xfId="7" xr:uid="{E1334853-FAC1-4405-9320-1F430A394198}"/>
    <cellStyle name="標準" xfId="0" builtinId="0"/>
    <cellStyle name="標準 2" xfId="8" xr:uid="{E62674AB-95A3-4D18-A075-40ADFA078105}"/>
    <cellStyle name="標準 3" xfId="9" xr:uid="{FC11E2F6-0E6B-4650-95BE-C7B828429C49}"/>
    <cellStyle name="標準 4" xfId="10" xr:uid="{B817BA1A-C81C-448B-85CB-969601C73AC2}"/>
    <cellStyle name="標準 5" xfId="11" xr:uid="{BE9A67B9-D6F3-4423-86B3-47FE45D5AF38}"/>
    <cellStyle name="標準 6" xfId="12" xr:uid="{B0B38685-9F8E-47D5-B2A5-700DDFBBBB5D}"/>
    <cellStyle name="標準_実計・見積・請求・納品" xfId="13" xr:uid="{3EDD8913-3905-4809-90D2-923E48D71E8A}"/>
    <cellStyle name="標準_数量算出表" xfId="14" xr:uid="{ED416FF2-62E8-4BB7-A049-2768DE1E5FDB}"/>
    <cellStyle name="未定義" xfId="15" xr:uid="{7CF8BC71-DA5B-4FE6-9DF1-24F4799463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3</xdr:row>
      <xdr:rowOff>180975</xdr:rowOff>
    </xdr:from>
    <xdr:to>
      <xdr:col>8</xdr:col>
      <xdr:colOff>104775</xdr:colOff>
      <xdr:row>3</xdr:row>
      <xdr:rowOff>180975</xdr:rowOff>
    </xdr:to>
    <xdr:cxnSp macro="">
      <xdr:nvCxnSpPr>
        <xdr:cNvPr id="2110" name="直線コネクタ 3">
          <a:extLst>
            <a:ext uri="{FF2B5EF4-FFF2-40B4-BE49-F238E27FC236}">
              <a16:creationId xmlns:a16="http://schemas.microsoft.com/office/drawing/2014/main" id="{877B2884-8442-C971-310C-53E0EB7CA110}"/>
            </a:ext>
          </a:extLst>
        </xdr:cNvPr>
        <xdr:cNvCxnSpPr>
          <a:cxnSpLocks noChangeShapeType="1"/>
        </xdr:cNvCxnSpPr>
      </xdr:nvCxnSpPr>
      <xdr:spPr bwMode="auto">
        <a:xfrm>
          <a:off x="2543175" y="885825"/>
          <a:ext cx="20955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17</xdr:row>
      <xdr:rowOff>95250</xdr:rowOff>
    </xdr:from>
    <xdr:to>
      <xdr:col>9</xdr:col>
      <xdr:colOff>533400</xdr:colOff>
      <xdr:row>17</xdr:row>
      <xdr:rowOff>314325</xdr:rowOff>
    </xdr:to>
    <xdr:grpSp>
      <xdr:nvGrpSpPr>
        <xdr:cNvPr id="8385" name="グループ化 4">
          <a:extLst>
            <a:ext uri="{FF2B5EF4-FFF2-40B4-BE49-F238E27FC236}">
              <a16:creationId xmlns:a16="http://schemas.microsoft.com/office/drawing/2014/main" id="{0DFDBAB6-C66F-38EF-98EC-D31C03100DB3}"/>
            </a:ext>
          </a:extLst>
        </xdr:cNvPr>
        <xdr:cNvGrpSpPr>
          <a:grpSpLocks/>
        </xdr:cNvGrpSpPr>
      </xdr:nvGrpSpPr>
      <xdr:grpSpPr bwMode="auto">
        <a:xfrm>
          <a:off x="400050" y="4838700"/>
          <a:ext cx="7124700" cy="219075"/>
          <a:chOff x="2209800" y="39754659"/>
          <a:chExt cx="6015718" cy="198440"/>
        </a:xfrm>
      </xdr:grpSpPr>
      <xdr:sp macro="" textlink="">
        <xdr:nvSpPr>
          <xdr:cNvPr id="3" name="Text Box 3">
            <a:extLst>
              <a:ext uri="{FF2B5EF4-FFF2-40B4-BE49-F238E27FC236}">
                <a16:creationId xmlns:a16="http://schemas.microsoft.com/office/drawing/2014/main" id="{279DDC1E-B629-990F-242A-18D8995E53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9030" y="39754659"/>
            <a:ext cx="1142021" cy="1984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noAutofit/>
          </a:bodyPr>
          <a:lstStyle/>
          <a:p>
            <a:pPr algn="l" rtl="0">
              <a:defRPr sz="1000"/>
            </a:pPr>
            <a:r>
              <a:rPr lang="ja-JP" altLang="en-US" sz="1200" b="0" i="0" strike="noStrike">
                <a:solidFill>
                  <a:srgbClr val="000000"/>
                </a:solidFill>
                <a:latin typeface="ＭＳ Ｐ明朝"/>
                <a:ea typeface="ＭＳ Ｐ明朝"/>
              </a:rPr>
              <a:t>以　　下　　余　　白</a:t>
            </a:r>
          </a:p>
        </xdr:txBody>
      </xdr:sp>
      <xdr:sp macro="" textlink="">
        <xdr:nvSpPr>
          <xdr:cNvPr id="8387" name="Line 4">
            <a:extLst>
              <a:ext uri="{FF2B5EF4-FFF2-40B4-BE49-F238E27FC236}">
                <a16:creationId xmlns:a16="http://schemas.microsoft.com/office/drawing/2014/main" id="{402E77FE-4F21-A3B4-AB8B-32CD540A2846}"/>
              </a:ext>
            </a:extLst>
          </xdr:cNvPr>
          <xdr:cNvSpPr>
            <a:spLocks noChangeShapeType="1"/>
          </xdr:cNvSpPr>
        </xdr:nvSpPr>
        <xdr:spPr bwMode="auto">
          <a:xfrm>
            <a:off x="5902779" y="39859404"/>
            <a:ext cx="232273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88" name="Line 5">
            <a:extLst>
              <a:ext uri="{FF2B5EF4-FFF2-40B4-BE49-F238E27FC236}">
                <a16:creationId xmlns:a16="http://schemas.microsoft.com/office/drawing/2014/main" id="{A5670FB3-D121-B9F0-6816-C0E278EC9722}"/>
              </a:ext>
            </a:extLst>
          </xdr:cNvPr>
          <xdr:cNvSpPr>
            <a:spLocks noChangeShapeType="1"/>
          </xdr:cNvSpPr>
        </xdr:nvSpPr>
        <xdr:spPr bwMode="auto">
          <a:xfrm>
            <a:off x="2209800" y="39859404"/>
            <a:ext cx="2329543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1%20&#22865;&#32004;&#29677;&#38263;/01&#24037;&#20107;/23&#24180;&#24230;/&#23556;&#22580;&#38450;&#27700;&#35036;&#20462;&#24037;&#20107;&#65288;23.8.30&#65289;/&#38450;&#27700;&#25913;&#20462;&#65288;&#31649;&#29702;&#31185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8168;&#31561;&#20316;&#25104;&#12471;&#12473;&#12486;&#12512;(&#21407;&#3202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067680/Desktop/&#22865;&#32004;&#29677;&#38263;/&#26032;&#12375;&#12356;&#12501;&#12457;&#12523;&#12480;&#12540;/&#22865;&#32004;&#29677;&#38263;/02%20&#24037;&#20107;/02&#24180;&#24230;&#24037;&#20107;/11%20%20&#65299;&#65296;&#21495;&#24314;&#29289;&#20489;&#24235;&#25913;&#20462;&#24037;&#20107;/&#26360;&#39006;&#19968;&#24335;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263;/&#22865;&#32004;&#26989;&#21209;/27&#24180;&#24230;/27.4&#26376;/&#38543;&#22865;/&#33437;&#12456;&#12450;&#12524;&#12540;&#12471;&#12519;&#12531;&#27231;&#20511;&#19978;/&#26360;&#39006;&#19968;&#24335;&#6529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基礎数値"/>
      <sheetName val="見積明細書"/>
      <sheetName val="労務単価"/>
    </sheetNames>
    <sheetDataSet>
      <sheetData sheetId="0">
        <row r="1">
          <cell r="B1" t="str">
            <v>Ａ．建築工事</v>
          </cell>
          <cell r="S1" t="str">
            <v>一位代価統計</v>
          </cell>
        </row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4">
          <cell r="S4">
            <v>1</v>
          </cell>
          <cell r="T4" t="str">
            <v>㎡</v>
          </cell>
          <cell r="U4">
            <v>52</v>
          </cell>
        </row>
        <row r="5">
          <cell r="S5" t="str">
            <v/>
          </cell>
        </row>
        <row r="6">
          <cell r="S6" t="str">
            <v/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 t="str">
            <v/>
          </cell>
        </row>
        <row r="10">
          <cell r="S10" t="str">
            <v/>
          </cell>
        </row>
        <row r="11">
          <cell r="S11">
            <v>2</v>
          </cell>
          <cell r="T11" t="str">
            <v>㎡</v>
          </cell>
          <cell r="U11">
            <v>30</v>
          </cell>
        </row>
        <row r="12">
          <cell r="S12" t="str">
            <v/>
          </cell>
        </row>
        <row r="13">
          <cell r="S13" t="str">
            <v/>
          </cell>
        </row>
        <row r="14">
          <cell r="S14" t="str">
            <v/>
          </cell>
        </row>
        <row r="15">
          <cell r="S15" t="str">
            <v/>
          </cell>
        </row>
        <row r="16">
          <cell r="S16" t="str">
            <v/>
          </cell>
        </row>
        <row r="17">
          <cell r="S17">
            <v>3</v>
          </cell>
          <cell r="T17" t="str">
            <v>㎡</v>
          </cell>
          <cell r="U17">
            <v>101</v>
          </cell>
        </row>
        <row r="19">
          <cell r="S19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 t="str">
            <v/>
          </cell>
        </row>
        <row r="23">
          <cell r="S23">
            <v>4</v>
          </cell>
          <cell r="T23" t="str">
            <v>掛㎡</v>
          </cell>
          <cell r="U23">
            <v>1177</v>
          </cell>
        </row>
        <row r="24">
          <cell r="S24" t="str">
            <v/>
          </cell>
        </row>
        <row r="33">
          <cell r="S33" t="str">
            <v/>
          </cell>
        </row>
        <row r="34">
          <cell r="S34" t="str">
            <v/>
          </cell>
        </row>
        <row r="35">
          <cell r="S35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5</v>
          </cell>
          <cell r="T40" t="str">
            <v>㎡</v>
          </cell>
          <cell r="U40">
            <v>1206</v>
          </cell>
        </row>
        <row r="41">
          <cell r="S41" t="str">
            <v/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/>
          </cell>
        </row>
        <row r="46">
          <cell r="S46" t="str">
            <v/>
          </cell>
        </row>
        <row r="47">
          <cell r="S47" t="str">
            <v/>
          </cell>
        </row>
        <row r="48">
          <cell r="S48">
            <v>6</v>
          </cell>
          <cell r="T48" t="str">
            <v>掛㎡</v>
          </cell>
          <cell r="U48">
            <v>506</v>
          </cell>
        </row>
        <row r="49">
          <cell r="S49" t="str">
            <v/>
          </cell>
        </row>
        <row r="51">
          <cell r="S51" t="str">
            <v/>
          </cell>
        </row>
        <row r="52">
          <cell r="S52" t="str">
            <v/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 t="str">
            <v/>
          </cell>
        </row>
        <row r="56">
          <cell r="S56">
            <v>7</v>
          </cell>
          <cell r="T56" t="str">
            <v>㎡</v>
          </cell>
          <cell r="U56">
            <v>189</v>
          </cell>
        </row>
        <row r="57">
          <cell r="S57" t="str">
            <v/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 t="str">
            <v/>
          </cell>
        </row>
        <row r="61">
          <cell r="S61" t="str">
            <v/>
          </cell>
        </row>
        <row r="62">
          <cell r="S62" t="str">
            <v/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 t="str">
            <v/>
          </cell>
        </row>
        <row r="66">
          <cell r="S66" t="str">
            <v/>
          </cell>
        </row>
        <row r="67">
          <cell r="S67">
            <v>8</v>
          </cell>
          <cell r="T67" t="str">
            <v>㎡</v>
          </cell>
          <cell r="U67">
            <v>6</v>
          </cell>
        </row>
        <row r="68">
          <cell r="S68" t="str">
            <v/>
          </cell>
        </row>
        <row r="69">
          <cell r="S69" t="str">
            <v/>
          </cell>
        </row>
        <row r="70">
          <cell r="S70" t="str">
            <v/>
          </cell>
        </row>
        <row r="71">
          <cell r="S71" t="str">
            <v/>
          </cell>
        </row>
        <row r="72">
          <cell r="S72" t="str">
            <v>番号</v>
          </cell>
          <cell r="T72" t="str">
            <v>総計用単位</v>
          </cell>
          <cell r="U72" t="str">
            <v>総計用　　合計</v>
          </cell>
        </row>
        <row r="74">
          <cell r="S74">
            <v>9</v>
          </cell>
          <cell r="T74" t="str">
            <v>㎡</v>
          </cell>
          <cell r="U74">
            <v>1066</v>
          </cell>
        </row>
        <row r="80">
          <cell r="S80">
            <v>10</v>
          </cell>
          <cell r="T80" t="str">
            <v>ｍ</v>
          </cell>
          <cell r="U80">
            <v>500</v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 t="str">
            <v/>
          </cell>
        </row>
        <row r="84">
          <cell r="S84" t="str">
            <v/>
          </cell>
        </row>
        <row r="85">
          <cell r="S85">
            <v>11</v>
          </cell>
          <cell r="T85" t="str">
            <v>㎡</v>
          </cell>
          <cell r="U85">
            <v>150</v>
          </cell>
        </row>
        <row r="86">
          <cell r="S86" t="str">
            <v/>
          </cell>
        </row>
        <row r="87">
          <cell r="S87" t="str">
            <v/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>
            <v>12</v>
          </cell>
          <cell r="T90" t="str">
            <v>㎡</v>
          </cell>
          <cell r="U90">
            <v>1200</v>
          </cell>
        </row>
        <row r="91">
          <cell r="S91" t="str">
            <v/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13</v>
          </cell>
          <cell r="T95" t="str">
            <v>㎡</v>
          </cell>
          <cell r="U95">
            <v>210</v>
          </cell>
        </row>
        <row r="96">
          <cell r="S96" t="str">
            <v/>
          </cell>
        </row>
        <row r="97">
          <cell r="S97" t="str">
            <v/>
          </cell>
        </row>
        <row r="98">
          <cell r="S98" t="str">
            <v/>
          </cell>
        </row>
        <row r="99">
          <cell r="S99" t="str">
            <v/>
          </cell>
        </row>
        <row r="100">
          <cell r="S100">
            <v>14</v>
          </cell>
          <cell r="T100" t="str">
            <v>㎡</v>
          </cell>
          <cell r="U100">
            <v>5900</v>
          </cell>
        </row>
        <row r="101">
          <cell r="S101" t="str">
            <v/>
          </cell>
        </row>
        <row r="102">
          <cell r="S102" t="str">
            <v/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>
            <v>15</v>
          </cell>
          <cell r="T105" t="str">
            <v>㎡</v>
          </cell>
          <cell r="U105">
            <v>4200</v>
          </cell>
        </row>
        <row r="106">
          <cell r="S106" t="str">
            <v/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番号</v>
          </cell>
          <cell r="T110" t="str">
            <v>総計用単位</v>
          </cell>
          <cell r="U110" t="str">
            <v>総計用　　合計</v>
          </cell>
        </row>
        <row r="112">
          <cell r="S112">
            <v>16</v>
          </cell>
          <cell r="T112" t="str">
            <v>ｍ</v>
          </cell>
          <cell r="U112">
            <v>2000</v>
          </cell>
        </row>
        <row r="113">
          <cell r="S113" t="str">
            <v/>
          </cell>
        </row>
        <row r="114">
          <cell r="S114" t="str">
            <v/>
          </cell>
        </row>
        <row r="115">
          <cell r="S115" t="str">
            <v/>
          </cell>
        </row>
        <row r="116">
          <cell r="S116" t="str">
            <v/>
          </cell>
        </row>
        <row r="117">
          <cell r="S117">
            <v>17</v>
          </cell>
          <cell r="T117" t="str">
            <v>㎡</v>
          </cell>
          <cell r="U117">
            <v>1780</v>
          </cell>
        </row>
        <row r="118">
          <cell r="S118" t="str">
            <v/>
          </cell>
        </row>
        <row r="119">
          <cell r="S119" t="str">
            <v/>
          </cell>
        </row>
        <row r="120">
          <cell r="S120" t="str">
            <v/>
          </cell>
        </row>
        <row r="121">
          <cell r="S121" t="str">
            <v/>
          </cell>
        </row>
        <row r="122">
          <cell r="S122">
            <v>18</v>
          </cell>
          <cell r="T122" t="str">
            <v>ｍ3</v>
          </cell>
          <cell r="U122">
            <v>7200</v>
          </cell>
        </row>
        <row r="127">
          <cell r="S127" t="str">
            <v/>
          </cell>
          <cell r="T127">
            <v>0</v>
          </cell>
          <cell r="U127">
            <v>0</v>
          </cell>
        </row>
        <row r="128">
          <cell r="S128" t="str">
            <v/>
          </cell>
        </row>
        <row r="130">
          <cell r="S130" t="str">
            <v/>
          </cell>
        </row>
        <row r="131">
          <cell r="S131" t="str">
            <v/>
          </cell>
        </row>
        <row r="132">
          <cell r="S132" t="str">
            <v/>
          </cell>
        </row>
      </sheetData>
      <sheetData sheetId="1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C3" t="str">
            <v>防水ｼｰﾄ補修</v>
          </cell>
        </row>
        <row r="4">
          <cell r="F4">
            <v>2156.5</v>
          </cell>
        </row>
        <row r="5">
          <cell r="F5">
            <v>1403.6</v>
          </cell>
        </row>
        <row r="6">
          <cell r="F6">
            <v>127.62800000000001</v>
          </cell>
        </row>
        <row r="7">
          <cell r="F7">
            <v>123.3</v>
          </cell>
        </row>
        <row r="8">
          <cell r="F8">
            <v>123.26</v>
          </cell>
        </row>
        <row r="9">
          <cell r="F9">
            <v>118.9</v>
          </cell>
        </row>
        <row r="10">
          <cell r="F10">
            <v>118.892</v>
          </cell>
        </row>
        <row r="11">
          <cell r="F11">
            <v>197.2</v>
          </cell>
        </row>
        <row r="12">
          <cell r="F12">
            <v>98.6</v>
          </cell>
        </row>
        <row r="13">
          <cell r="F13">
            <v>21.5</v>
          </cell>
        </row>
        <row r="14">
          <cell r="F14">
            <v>7.1808000000000005</v>
          </cell>
        </row>
        <row r="15">
          <cell r="F15">
            <v>33.792000000000002</v>
          </cell>
        </row>
        <row r="16">
          <cell r="F16">
            <v>7.1808000000000005</v>
          </cell>
        </row>
        <row r="17">
          <cell r="F17">
            <v>28.864000000000001</v>
          </cell>
        </row>
        <row r="18">
          <cell r="F18">
            <v>161.1</v>
          </cell>
        </row>
        <row r="19">
          <cell r="F19">
            <v>161.1</v>
          </cell>
        </row>
        <row r="20">
          <cell r="F20">
            <v>156.68800000000002</v>
          </cell>
        </row>
        <row r="21">
          <cell r="F21">
            <v>4.4000000000000004</v>
          </cell>
        </row>
        <row r="22">
          <cell r="F22">
            <v>152.4</v>
          </cell>
        </row>
        <row r="23">
          <cell r="F23">
            <v>152.4</v>
          </cell>
        </row>
        <row r="24">
          <cell r="F24">
            <v>148.29400000000001</v>
          </cell>
        </row>
        <row r="25">
          <cell r="F25">
            <v>4.0999999999999996</v>
          </cell>
        </row>
        <row r="27">
          <cell r="F27">
            <v>359.09999999999997</v>
          </cell>
        </row>
        <row r="28">
          <cell r="F28">
            <v>235.39999999999998</v>
          </cell>
        </row>
        <row r="29">
          <cell r="F29">
            <v>21.432000000000002</v>
          </cell>
        </row>
        <row r="30">
          <cell r="F30">
            <v>21.3</v>
          </cell>
        </row>
        <row r="31">
          <cell r="F31">
            <v>21.297000000000001</v>
          </cell>
        </row>
        <row r="32">
          <cell r="F32">
            <v>21.2</v>
          </cell>
        </row>
        <row r="33">
          <cell r="F33">
            <v>21.161999999999999</v>
          </cell>
        </row>
        <row r="34">
          <cell r="F34">
            <v>62</v>
          </cell>
        </row>
        <row r="36">
          <cell r="F36">
            <v>6.9</v>
          </cell>
        </row>
        <row r="37">
          <cell r="F37">
            <v>3.79</v>
          </cell>
        </row>
        <row r="38">
          <cell r="F38">
            <v>8.24</v>
          </cell>
        </row>
        <row r="39">
          <cell r="F39">
            <v>3.79</v>
          </cell>
        </row>
        <row r="40">
          <cell r="F40">
            <v>8.2999999999999989</v>
          </cell>
        </row>
        <row r="41">
          <cell r="F41">
            <v>9.6999999999999993</v>
          </cell>
        </row>
        <row r="43">
          <cell r="F43">
            <v>6.6840000000000011</v>
          </cell>
        </row>
        <row r="44">
          <cell r="F44">
            <v>0.43699999999999994</v>
          </cell>
        </row>
        <row r="45">
          <cell r="F45">
            <v>2.64</v>
          </cell>
        </row>
        <row r="46">
          <cell r="F46">
            <v>9.5</v>
          </cell>
        </row>
        <row r="48">
          <cell r="F48">
            <v>6.6239999999999997</v>
          </cell>
        </row>
        <row r="49">
          <cell r="F49">
            <v>0.43699999999999994</v>
          </cell>
        </row>
        <row r="50">
          <cell r="F50">
            <v>2.4599999999999995</v>
          </cell>
        </row>
        <row r="52">
          <cell r="F52">
            <v>1432.2</v>
          </cell>
        </row>
        <row r="53">
          <cell r="F53">
            <v>855.8</v>
          </cell>
        </row>
        <row r="54">
          <cell r="F54">
            <v>77.84</v>
          </cell>
        </row>
        <row r="55">
          <cell r="F55">
            <v>77.2</v>
          </cell>
        </row>
        <row r="56">
          <cell r="F56">
            <v>77.240000000000009</v>
          </cell>
        </row>
        <row r="57">
          <cell r="F57">
            <v>76.599999999999994</v>
          </cell>
        </row>
        <row r="58">
          <cell r="F58">
            <v>76.64</v>
          </cell>
        </row>
        <row r="59">
          <cell r="F59">
            <v>247.4</v>
          </cell>
        </row>
        <row r="61">
          <cell r="F61">
            <v>27.6</v>
          </cell>
        </row>
        <row r="62">
          <cell r="F62">
            <v>15.16</v>
          </cell>
        </row>
        <row r="63">
          <cell r="F63">
            <v>32.96</v>
          </cell>
        </row>
        <row r="64">
          <cell r="F64">
            <v>15.16</v>
          </cell>
        </row>
        <row r="65">
          <cell r="F65">
            <v>32.72</v>
          </cell>
        </row>
        <row r="66">
          <cell r="F66">
            <v>88.5</v>
          </cell>
        </row>
        <row r="67">
          <cell r="F67">
            <v>88.5</v>
          </cell>
        </row>
        <row r="68">
          <cell r="F68">
            <v>67.72</v>
          </cell>
        </row>
        <row r="69">
          <cell r="F69">
            <v>20.800000000000004</v>
          </cell>
        </row>
        <row r="70">
          <cell r="F70">
            <v>86.7</v>
          </cell>
        </row>
        <row r="71">
          <cell r="F71">
            <v>86.699999999999989</v>
          </cell>
        </row>
        <row r="72">
          <cell r="F72">
            <v>67.12</v>
          </cell>
        </row>
        <row r="73">
          <cell r="F73">
            <v>19.600000000000001</v>
          </cell>
        </row>
        <row r="75">
          <cell r="C75" t="str">
            <v>複層塗材塗布（表面積）</v>
          </cell>
          <cell r="F75">
            <v>1093.5200000000002</v>
          </cell>
        </row>
        <row r="76">
          <cell r="E76" t="str">
            <v>立面部</v>
          </cell>
          <cell r="F76">
            <v>0</v>
          </cell>
        </row>
        <row r="77">
          <cell r="F77">
            <v>7.3999999999999995</v>
          </cell>
        </row>
        <row r="78">
          <cell r="F78">
            <v>0.92400000000000004</v>
          </cell>
        </row>
        <row r="79">
          <cell r="F79">
            <v>2.7520000000000002</v>
          </cell>
        </row>
        <row r="80">
          <cell r="F80">
            <v>579.6</v>
          </cell>
        </row>
        <row r="81">
          <cell r="F81">
            <v>2.76</v>
          </cell>
        </row>
        <row r="82">
          <cell r="F82">
            <v>24.768000000000001</v>
          </cell>
        </row>
        <row r="83">
          <cell r="F83">
            <v>27.8</v>
          </cell>
        </row>
        <row r="84">
          <cell r="F84">
            <v>2.76</v>
          </cell>
        </row>
        <row r="85">
          <cell r="F85">
            <v>24.768000000000001</v>
          </cell>
        </row>
        <row r="86">
          <cell r="F86">
            <v>0.39</v>
          </cell>
        </row>
        <row r="87">
          <cell r="F87">
            <v>21.6</v>
          </cell>
        </row>
        <row r="88">
          <cell r="F88">
            <v>2.76</v>
          </cell>
        </row>
        <row r="89">
          <cell r="F89">
            <v>18.582000000000001</v>
          </cell>
        </row>
        <row r="90">
          <cell r="F90">
            <v>0.20400000000000001</v>
          </cell>
        </row>
        <row r="91">
          <cell r="F91">
            <v>30.1</v>
          </cell>
        </row>
        <row r="92">
          <cell r="F92">
            <v>2.76</v>
          </cell>
        </row>
        <row r="93">
          <cell r="F93">
            <v>27.056000000000001</v>
          </cell>
        </row>
        <row r="94">
          <cell r="F94">
            <v>0.20400000000000001</v>
          </cell>
        </row>
        <row r="95">
          <cell r="F95">
            <v>57.199999999999996</v>
          </cell>
        </row>
        <row r="96">
          <cell r="F96">
            <v>3.21</v>
          </cell>
        </row>
        <row r="97">
          <cell r="F97">
            <v>0.53439999999999999</v>
          </cell>
        </row>
        <row r="98">
          <cell r="F98">
            <v>24.894000000000002</v>
          </cell>
        </row>
        <row r="99">
          <cell r="F99">
            <v>13.2</v>
          </cell>
        </row>
        <row r="100">
          <cell r="F100">
            <v>3.21</v>
          </cell>
        </row>
        <row r="101">
          <cell r="F101">
            <v>3.3576000000000001</v>
          </cell>
        </row>
        <row r="102">
          <cell r="F102">
            <v>114.4</v>
          </cell>
        </row>
        <row r="103">
          <cell r="F103">
            <v>3.21</v>
          </cell>
        </row>
        <row r="104">
          <cell r="F104">
            <v>53.976599999999991</v>
          </cell>
        </row>
        <row r="105">
          <cell r="F105">
            <v>127.6</v>
          </cell>
        </row>
        <row r="106">
          <cell r="F106">
            <v>6.0226000000000006</v>
          </cell>
        </row>
        <row r="107">
          <cell r="F107">
            <v>9.7184000000000008</v>
          </cell>
        </row>
        <row r="108">
          <cell r="F108">
            <v>9.7184000000000008</v>
          </cell>
        </row>
        <row r="109">
          <cell r="F109">
            <v>6.4669999999999996</v>
          </cell>
        </row>
        <row r="110">
          <cell r="F110">
            <v>0</v>
          </cell>
        </row>
        <row r="111">
          <cell r="E111" t="str">
            <v>側面部</v>
          </cell>
          <cell r="F111">
            <v>0</v>
          </cell>
        </row>
        <row r="112">
          <cell r="F112">
            <v>0.84</v>
          </cell>
        </row>
        <row r="113">
          <cell r="F113">
            <v>0.42</v>
          </cell>
        </row>
        <row r="114">
          <cell r="F114">
            <v>25.2</v>
          </cell>
        </row>
        <row r="115">
          <cell r="F115">
            <v>0.84</v>
          </cell>
        </row>
        <row r="116">
          <cell r="F116">
            <v>3.08</v>
          </cell>
        </row>
        <row r="117">
          <cell r="F117">
            <v>1.54</v>
          </cell>
        </row>
        <row r="118">
          <cell r="F118">
            <v>63.7</v>
          </cell>
        </row>
        <row r="119">
          <cell r="F119">
            <v>2.88</v>
          </cell>
        </row>
        <row r="120">
          <cell r="F120">
            <v>1.9760000000000002</v>
          </cell>
        </row>
        <row r="121">
          <cell r="F121">
            <v>4.5999999999999996</v>
          </cell>
        </row>
        <row r="122">
          <cell r="F122">
            <v>2.6999999999999997</v>
          </cell>
        </row>
        <row r="123">
          <cell r="F123">
            <v>1.8740000000000001</v>
          </cell>
        </row>
        <row r="124">
          <cell r="F124">
            <v>4.6999999999999993</v>
          </cell>
        </row>
        <row r="125">
          <cell r="F125">
            <v>2.79</v>
          </cell>
        </row>
        <row r="126">
          <cell r="F126">
            <v>1.925</v>
          </cell>
        </row>
        <row r="127">
          <cell r="F127">
            <v>6.7</v>
          </cell>
        </row>
        <row r="128">
          <cell r="F128">
            <v>4.9000000000000004</v>
          </cell>
        </row>
        <row r="129">
          <cell r="F129">
            <v>2.88</v>
          </cell>
        </row>
        <row r="130">
          <cell r="F130">
            <v>1.9760000000000002</v>
          </cell>
        </row>
        <row r="131">
          <cell r="F131">
            <v>1.8</v>
          </cell>
        </row>
        <row r="132">
          <cell r="F132">
            <v>0.87000000000000011</v>
          </cell>
        </row>
        <row r="133">
          <cell r="F133">
            <v>0.94500000000000006</v>
          </cell>
        </row>
        <row r="134">
          <cell r="F134">
            <v>19</v>
          </cell>
        </row>
        <row r="135">
          <cell r="F135">
            <v>1.5419999999999998</v>
          </cell>
        </row>
        <row r="136">
          <cell r="F136">
            <v>5.7474999999999996</v>
          </cell>
        </row>
        <row r="137">
          <cell r="F137">
            <v>1.5910000000000002</v>
          </cell>
        </row>
        <row r="138">
          <cell r="F138">
            <v>0.67559999999999998</v>
          </cell>
        </row>
        <row r="139">
          <cell r="F139">
            <v>0</v>
          </cell>
        </row>
        <row r="140">
          <cell r="C140" t="str">
            <v>足場</v>
          </cell>
          <cell r="F140">
            <v>0</v>
          </cell>
        </row>
        <row r="141">
          <cell r="F141">
            <v>820.1</v>
          </cell>
        </row>
        <row r="142">
          <cell r="F142">
            <v>0</v>
          </cell>
        </row>
        <row r="143">
          <cell r="F143">
            <v>24.48</v>
          </cell>
        </row>
        <row r="144">
          <cell r="F144">
            <v>122.4</v>
          </cell>
        </row>
        <row r="145">
          <cell r="F145">
            <v>550.79999999999995</v>
          </cell>
        </row>
        <row r="146">
          <cell r="F146">
            <v>48.96</v>
          </cell>
        </row>
        <row r="147">
          <cell r="F147">
            <v>0</v>
          </cell>
        </row>
        <row r="149">
          <cell r="F149">
            <v>0</v>
          </cell>
        </row>
        <row r="150">
          <cell r="F150">
            <v>58.24</v>
          </cell>
        </row>
        <row r="156">
          <cell r="F156">
            <v>0</v>
          </cell>
        </row>
        <row r="157">
          <cell r="F157">
            <v>0</v>
          </cell>
        </row>
        <row r="159">
          <cell r="C159" t="str">
            <v>建築工事</v>
          </cell>
        </row>
        <row r="160">
          <cell r="B160">
            <v>1</v>
          </cell>
          <cell r="C160" t="str">
            <v>仮設工事</v>
          </cell>
          <cell r="D160" t="str">
            <v/>
          </cell>
          <cell r="E160" t="str">
            <v/>
          </cell>
        </row>
        <row r="161">
          <cell r="A161">
            <v>1</v>
          </cell>
          <cell r="B161" t="str">
            <v>(1)</v>
          </cell>
          <cell r="C161" t="str">
            <v>墨出し</v>
          </cell>
          <cell r="D161" t="str">
            <v>屋上防水改修</v>
          </cell>
          <cell r="E161" t="str">
            <v>㎡</v>
          </cell>
          <cell r="F161">
            <v>2156.5</v>
          </cell>
        </row>
        <row r="163">
          <cell r="A163">
            <v>2</v>
          </cell>
          <cell r="B163" t="str">
            <v>(2)</v>
          </cell>
          <cell r="C163" t="str">
            <v>養生</v>
          </cell>
          <cell r="D163" t="str">
            <v>屋上防水改修</v>
          </cell>
          <cell r="E163" t="str">
            <v>㎡</v>
          </cell>
          <cell r="F163">
            <v>2156.5</v>
          </cell>
        </row>
        <row r="164">
          <cell r="F164">
            <v>0</v>
          </cell>
        </row>
        <row r="165">
          <cell r="A165">
            <v>3</v>
          </cell>
          <cell r="B165" t="str">
            <v>(3)</v>
          </cell>
          <cell r="C165" t="str">
            <v>整理清掃後片付け</v>
          </cell>
          <cell r="D165" t="str">
            <v>屋上防水改修</v>
          </cell>
          <cell r="E165" t="str">
            <v>㎡</v>
          </cell>
          <cell r="F165">
            <v>2156.5</v>
          </cell>
        </row>
        <row r="166">
          <cell r="F166">
            <v>0</v>
          </cell>
        </row>
        <row r="167">
          <cell r="A167">
            <v>4</v>
          </cell>
          <cell r="B167" t="str">
            <v>(4)</v>
          </cell>
          <cell r="C167" t="str">
            <v>枠組本足場</v>
          </cell>
          <cell r="D167" t="str">
            <v>600枠(500布枠)</v>
          </cell>
          <cell r="E167" t="str">
            <v>掛㎡</v>
          </cell>
          <cell r="F167">
            <v>820.1</v>
          </cell>
        </row>
        <row r="169">
          <cell r="A169">
            <v>5</v>
          </cell>
          <cell r="B169" t="str">
            <v>(5)</v>
          </cell>
          <cell r="C169" t="str">
            <v>内部仕上げ足場</v>
          </cell>
          <cell r="D169">
            <v>0</v>
          </cell>
          <cell r="E169" t="str">
            <v>㎡</v>
          </cell>
          <cell r="F169">
            <v>58.2</v>
          </cell>
        </row>
        <row r="171">
          <cell r="A171">
            <v>6</v>
          </cell>
          <cell r="B171" t="str">
            <v>(6)</v>
          </cell>
          <cell r="C171" t="str">
            <v>災害防止</v>
          </cell>
          <cell r="D171" t="str">
            <v>養生シート張り</v>
          </cell>
          <cell r="E171" t="str">
            <v>掛㎡</v>
          </cell>
          <cell r="F171">
            <v>820.1</v>
          </cell>
        </row>
        <row r="173">
          <cell r="A173">
            <v>7</v>
          </cell>
          <cell r="B173" t="str">
            <v>(7)</v>
          </cell>
          <cell r="C173" t="str">
            <v>仮設材運搬</v>
          </cell>
          <cell r="D173" t="str">
            <v>枠組本足場</v>
          </cell>
          <cell r="E173" t="str">
            <v>㎡</v>
          </cell>
          <cell r="F173">
            <v>820.1</v>
          </cell>
        </row>
        <row r="175">
          <cell r="A175">
            <v>8</v>
          </cell>
          <cell r="B175" t="str">
            <v>(8)</v>
          </cell>
          <cell r="C175" t="str">
            <v>仮設材運搬</v>
          </cell>
          <cell r="D175" t="str">
            <v>養生シート</v>
          </cell>
          <cell r="E175" t="str">
            <v>㎡</v>
          </cell>
          <cell r="F175">
            <v>820.1</v>
          </cell>
        </row>
        <row r="177">
          <cell r="B177">
            <v>2</v>
          </cell>
          <cell r="C177" t="str">
            <v>撤去工事</v>
          </cell>
          <cell r="F177">
            <v>0</v>
          </cell>
        </row>
        <row r="178">
          <cell r="A178">
            <v>9</v>
          </cell>
          <cell r="B178" t="str">
            <v>(1)</v>
          </cell>
          <cell r="C178" t="str">
            <v>防水層撤去</v>
          </cell>
          <cell r="D178" t="str">
            <v>シート防水　立上り部</v>
          </cell>
          <cell r="E178" t="str">
            <v>㎡</v>
          </cell>
          <cell r="F178">
            <v>359.1</v>
          </cell>
        </row>
        <row r="180">
          <cell r="A180">
            <v>10</v>
          </cell>
          <cell r="B180" t="str">
            <v>(2)</v>
          </cell>
          <cell r="C180" t="str">
            <v>押さえ金物撤去</v>
          </cell>
          <cell r="D180" t="str">
            <v>アルミ製</v>
          </cell>
          <cell r="E180" t="str">
            <v>ｍ</v>
          </cell>
          <cell r="F180">
            <v>1432.2</v>
          </cell>
        </row>
        <row r="182">
          <cell r="B182">
            <v>3</v>
          </cell>
          <cell r="C182" t="str">
            <v>下地処理</v>
          </cell>
        </row>
        <row r="183">
          <cell r="A183">
            <v>11</v>
          </cell>
          <cell r="B183" t="str">
            <v>(1)</v>
          </cell>
          <cell r="C183" t="str">
            <v>下地処理</v>
          </cell>
          <cell r="D183" t="str">
            <v>洗浄</v>
          </cell>
          <cell r="E183" t="str">
            <v>㎡</v>
          </cell>
          <cell r="F183">
            <v>3609.1</v>
          </cell>
        </row>
        <row r="184">
          <cell r="F184">
            <v>0</v>
          </cell>
        </row>
        <row r="185">
          <cell r="A185">
            <v>12</v>
          </cell>
          <cell r="B185" t="str">
            <v>(2)</v>
          </cell>
          <cell r="C185" t="str">
            <v>下地処理</v>
          </cell>
          <cell r="D185" t="str">
            <v>ｹﾚﾝ及びﾌﾟﾗｲﾏｰ塗布</v>
          </cell>
          <cell r="E185" t="str">
            <v>㎡</v>
          </cell>
          <cell r="F185">
            <v>359.1</v>
          </cell>
        </row>
        <row r="186">
          <cell r="F186">
            <v>0</v>
          </cell>
        </row>
        <row r="187">
          <cell r="A187">
            <v>13</v>
          </cell>
          <cell r="B187" t="str">
            <v>(3)</v>
          </cell>
          <cell r="C187" t="str">
            <v>下地処理</v>
          </cell>
          <cell r="D187" t="str">
            <v>合成樹脂溶剤系シーラー</v>
          </cell>
          <cell r="E187" t="str">
            <v>㎡</v>
          </cell>
          <cell r="F187">
            <v>1093.5</v>
          </cell>
        </row>
        <row r="189">
          <cell r="B189">
            <v>4</v>
          </cell>
          <cell r="C189" t="str">
            <v>防水工事</v>
          </cell>
        </row>
        <row r="190">
          <cell r="A190">
            <v>14</v>
          </cell>
          <cell r="B190" t="str">
            <v>(1)</v>
          </cell>
          <cell r="C190" t="str">
            <v>防水層設置</v>
          </cell>
          <cell r="D190" t="str">
            <v>塩ビ系シート防水</v>
          </cell>
          <cell r="E190" t="str">
            <v>㎡</v>
          </cell>
          <cell r="F190">
            <v>2156.5</v>
          </cell>
        </row>
        <row r="192">
          <cell r="A192">
            <v>15</v>
          </cell>
          <cell r="B192" t="str">
            <v>(2)</v>
          </cell>
          <cell r="C192" t="str">
            <v>防水層設置</v>
          </cell>
          <cell r="D192" t="str">
            <v>塩ビ系シート防水</v>
          </cell>
          <cell r="E192" t="str">
            <v>㎡</v>
          </cell>
          <cell r="F192">
            <v>359.1</v>
          </cell>
        </row>
        <row r="194">
          <cell r="A194">
            <v>16</v>
          </cell>
          <cell r="B194" t="str">
            <v>(3)</v>
          </cell>
          <cell r="C194" t="str">
            <v>押さえ金物</v>
          </cell>
          <cell r="D194" t="str">
            <v>アルミ製</v>
          </cell>
          <cell r="E194" t="str">
            <v>ｍ</v>
          </cell>
          <cell r="F194">
            <v>1432.2</v>
          </cell>
        </row>
        <row r="196">
          <cell r="A196">
            <v>17</v>
          </cell>
          <cell r="B196" t="str">
            <v>(4)</v>
          </cell>
          <cell r="C196" t="str">
            <v>防水形複層塗材塗布</v>
          </cell>
          <cell r="D196" t="str">
            <v>複層塗材Ｅ</v>
          </cell>
          <cell r="E196" t="str">
            <v>㎡</v>
          </cell>
          <cell r="F196">
            <v>1093.5</v>
          </cell>
        </row>
        <row r="198">
          <cell r="B198">
            <v>5</v>
          </cell>
          <cell r="C198" t="str">
            <v>処分費</v>
          </cell>
        </row>
        <row r="199">
          <cell r="A199">
            <v>18</v>
          </cell>
          <cell r="B199" t="str">
            <v>(1)</v>
          </cell>
          <cell r="C199" t="str">
            <v>発生材処分</v>
          </cell>
          <cell r="D199" t="str">
            <v>シート防水</v>
          </cell>
          <cell r="E199" t="str">
            <v>ｍ3</v>
          </cell>
          <cell r="F199">
            <v>5.4</v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>
            <v>0</v>
          </cell>
        </row>
        <row r="204">
          <cell r="F204">
            <v>0</v>
          </cell>
        </row>
        <row r="206">
          <cell r="F206">
            <v>0</v>
          </cell>
        </row>
        <row r="208">
          <cell r="F208">
            <v>0</v>
          </cell>
        </row>
        <row r="212">
          <cell r="F212">
            <v>0</v>
          </cell>
        </row>
        <row r="214">
          <cell r="F214">
            <v>0</v>
          </cell>
        </row>
        <row r="216">
          <cell r="F216">
            <v>0</v>
          </cell>
        </row>
        <row r="224">
          <cell r="F224">
            <v>39.799999999999997</v>
          </cell>
        </row>
        <row r="225">
          <cell r="F225">
            <v>19.899999999999999</v>
          </cell>
        </row>
        <row r="226">
          <cell r="F226">
            <v>11.208</v>
          </cell>
        </row>
        <row r="227">
          <cell r="F227">
            <v>6.2369999999999992</v>
          </cell>
        </row>
        <row r="228">
          <cell r="F228">
            <v>2.4750000000000001</v>
          </cell>
        </row>
        <row r="230">
          <cell r="F230">
            <v>35.799999999999997</v>
          </cell>
        </row>
        <row r="232">
          <cell r="F232">
            <v>3.3623999999999996</v>
          </cell>
        </row>
        <row r="233">
          <cell r="F233">
            <v>9.6000000000000002E-2</v>
          </cell>
        </row>
        <row r="234">
          <cell r="F234">
            <v>1.2475000000000001</v>
          </cell>
        </row>
        <row r="235">
          <cell r="F235">
            <v>9.141</v>
          </cell>
        </row>
        <row r="236">
          <cell r="F236">
            <v>0.55499999999999994</v>
          </cell>
        </row>
        <row r="237">
          <cell r="F237">
            <v>3.48</v>
          </cell>
        </row>
        <row r="239">
          <cell r="F239">
            <v>133.80000000000001</v>
          </cell>
        </row>
        <row r="240">
          <cell r="F240">
            <v>66.89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Ｇ"/>
      <sheetName val="実計内訳"/>
      <sheetName val="公告内訳"/>
      <sheetName val="公告"/>
      <sheetName val="下見積"/>
      <sheetName val="市価調査"/>
      <sheetName val="実施計画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S3">
            <v>1</v>
          </cell>
        </row>
        <row r="4">
          <cell r="S4">
            <v>5</v>
          </cell>
        </row>
        <row r="5">
          <cell r="S5">
            <v>10</v>
          </cell>
        </row>
        <row r="6">
          <cell r="S6">
            <v>15</v>
          </cell>
        </row>
        <row r="7">
          <cell r="S7">
            <v>20</v>
          </cell>
        </row>
        <row r="8">
          <cell r="S8">
            <v>25</v>
          </cell>
        </row>
        <row r="9">
          <cell r="S9">
            <v>30</v>
          </cell>
        </row>
        <row r="10">
          <cell r="S10">
            <v>35</v>
          </cell>
        </row>
        <row r="11">
          <cell r="S11" t="str">
            <v>業者調べ</v>
          </cell>
        </row>
        <row r="12">
          <cell r="S12" t="str">
            <v>ｵｰﾌﾟﾝ価格</v>
          </cell>
        </row>
        <row r="13">
          <cell r="S13" t="str">
            <v xml:space="preserve"> </v>
          </cell>
        </row>
        <row r="14">
          <cell r="S14" t="str">
            <v xml:space="preserve"> </v>
          </cell>
        </row>
      </sheetData>
      <sheetData sheetId="9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MicroSEQ PCR &amp; Sequencing クリーンアップキット</v>
          </cell>
          <cell r="D2">
            <v>4427807</v>
          </cell>
          <cell r="E2" t="str">
            <v>個</v>
          </cell>
          <cell r="F2">
            <v>1</v>
          </cell>
          <cell r="G2">
            <v>36729</v>
          </cell>
          <cell r="H2">
            <v>36729</v>
          </cell>
          <cell r="I2" t="str">
            <v>教育訓練演習費</v>
          </cell>
          <cell r="J2" t="str">
            <v>対特衛生</v>
          </cell>
          <cell r="K2">
            <v>139</v>
          </cell>
        </row>
        <row r="3">
          <cell r="A3">
            <v>2</v>
          </cell>
          <cell r="B3">
            <v>2</v>
          </cell>
          <cell r="C3" t="str">
            <v>MicroSEQ ID Sequencing クリーンアップキット（少量検体処理用）</v>
          </cell>
          <cell r="D3">
            <v>4408228</v>
          </cell>
          <cell r="E3" t="str">
            <v>個</v>
          </cell>
          <cell r="F3">
            <v>2</v>
          </cell>
          <cell r="G3">
            <v>11676</v>
          </cell>
          <cell r="H3">
            <v>23352</v>
          </cell>
          <cell r="I3" t="str">
            <v>教育訓練演習費</v>
          </cell>
          <cell r="J3" t="str">
            <v>対特衛生</v>
          </cell>
          <cell r="K3">
            <v>139</v>
          </cell>
        </row>
        <row r="4">
          <cell r="A4">
            <v>3</v>
          </cell>
          <cell r="B4">
            <v>3</v>
          </cell>
          <cell r="C4" t="str">
            <v>FAST MicroSEQ 500 16s rDNA Bacterial PCR Kit
（プロトコール、クイックリファレンスカード付き）</v>
          </cell>
          <cell r="D4">
            <v>4370653</v>
          </cell>
          <cell r="E4" t="str">
            <v>個</v>
          </cell>
          <cell r="F4">
            <v>1</v>
          </cell>
          <cell r="G4">
            <v>88788</v>
          </cell>
          <cell r="H4">
            <v>88788</v>
          </cell>
          <cell r="I4" t="str">
            <v>教育訓練演習費</v>
          </cell>
          <cell r="J4" t="str">
            <v>対特衛生</v>
          </cell>
          <cell r="K4">
            <v>139</v>
          </cell>
        </row>
        <row r="5">
          <cell r="A5">
            <v>4</v>
          </cell>
          <cell r="B5">
            <v>4</v>
          </cell>
          <cell r="C5" t="str">
            <v>MicroSEQ 500 16s rDNA Bacterial Sequencing Kit
（プロトコール、クイックリファレンスカード付き）</v>
          </cell>
          <cell r="D5">
            <v>4346479</v>
          </cell>
          <cell r="E5" t="str">
            <v>個</v>
          </cell>
          <cell r="F5">
            <v>1</v>
          </cell>
          <cell r="G5">
            <v>30849</v>
          </cell>
          <cell r="H5">
            <v>30849</v>
          </cell>
          <cell r="I5" t="str">
            <v>教育訓練演習費</v>
          </cell>
          <cell r="J5" t="str">
            <v>対特衛生</v>
          </cell>
          <cell r="K5">
            <v>139</v>
          </cell>
        </row>
        <row r="6">
          <cell r="A6">
            <v>5</v>
          </cell>
          <cell r="B6">
            <v>5</v>
          </cell>
          <cell r="C6" t="str">
            <v>3130 POP-7 ポリマー</v>
          </cell>
          <cell r="D6">
            <v>4352759</v>
          </cell>
          <cell r="E6" t="str">
            <v>個</v>
          </cell>
          <cell r="F6">
            <v>1</v>
          </cell>
          <cell r="G6">
            <v>65415</v>
          </cell>
          <cell r="H6">
            <v>65415</v>
          </cell>
          <cell r="I6" t="str">
            <v>教育訓練演習費</v>
          </cell>
          <cell r="J6" t="str">
            <v>対特衛生</v>
          </cell>
          <cell r="K6">
            <v>139</v>
          </cell>
        </row>
        <row r="7">
          <cell r="A7">
            <v>6</v>
          </cell>
          <cell r="B7">
            <v>6</v>
          </cell>
          <cell r="C7" t="str">
            <v>BigDye Terminator v1.1 Cycle Sequencing Kit</v>
          </cell>
          <cell r="D7">
            <v>4337449</v>
          </cell>
          <cell r="E7" t="str">
            <v>個</v>
          </cell>
          <cell r="F7">
            <v>1</v>
          </cell>
          <cell r="G7">
            <v>40467</v>
          </cell>
          <cell r="H7">
            <v>40467</v>
          </cell>
          <cell r="I7" t="str">
            <v>教育訓練演習費</v>
          </cell>
          <cell r="J7" t="str">
            <v>対特衛生</v>
          </cell>
          <cell r="K7">
            <v>139</v>
          </cell>
        </row>
        <row r="8">
          <cell r="A8">
            <v>7</v>
          </cell>
          <cell r="B8">
            <v>7</v>
          </cell>
          <cell r="C8" t="str">
            <v>BigDye Terminator v1.1/v3.1 5X Sequencing Buffer</v>
          </cell>
          <cell r="D8">
            <v>4336697</v>
          </cell>
          <cell r="E8" t="str">
            <v>個</v>
          </cell>
          <cell r="F8">
            <v>3</v>
          </cell>
          <cell r="G8">
            <v>5334</v>
          </cell>
          <cell r="H8">
            <v>16002</v>
          </cell>
          <cell r="I8" t="str">
            <v>教育訓練演習費</v>
          </cell>
          <cell r="J8" t="str">
            <v>対特衛生</v>
          </cell>
          <cell r="K8">
            <v>139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301602</v>
          </cell>
        </row>
      </sheetData>
      <sheetData sheetId="10">
        <row r="11">
          <cell r="J11" t="str">
            <v>　会社名：　㈱ヘルス</v>
          </cell>
        </row>
      </sheetData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">
          <cell r="H3" t="str">
            <v>空挺団本部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H4" t="str">
            <v>第１普通科大隊</v>
          </cell>
          <cell r="K4" t="str">
            <v>備品費</v>
          </cell>
          <cell r="L4">
            <v>2</v>
          </cell>
          <cell r="N4" t="str">
            <v>一般</v>
          </cell>
        </row>
        <row r="5">
          <cell r="H5" t="str">
            <v>第２普通科大隊</v>
          </cell>
          <cell r="K5" t="str">
            <v>消耗品費</v>
          </cell>
          <cell r="L5">
            <v>3</v>
          </cell>
        </row>
        <row r="6">
          <cell r="H6" t="str">
            <v>第３普通科大隊</v>
          </cell>
          <cell r="K6" t="str">
            <v>被服費</v>
          </cell>
          <cell r="L6">
            <v>4</v>
          </cell>
        </row>
        <row r="7">
          <cell r="H7" t="str">
            <v>特科大隊</v>
          </cell>
          <cell r="K7" t="str">
            <v>印刷製本費</v>
          </cell>
          <cell r="L7">
            <v>5</v>
          </cell>
        </row>
        <row r="8">
          <cell r="H8" t="str">
            <v>後方支援隊</v>
          </cell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H9" t="str">
            <v>特殊作戦群</v>
          </cell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H10" t="str">
            <v>業務隊  総務科</v>
          </cell>
          <cell r="K10" t="str">
            <v>借料及損料</v>
          </cell>
          <cell r="L10">
            <v>8</v>
          </cell>
          <cell r="N10" t="str">
            <v>Ｃ・Ｄ</v>
          </cell>
        </row>
        <row r="11">
          <cell r="H11" t="str">
            <v>業務隊  補給科</v>
          </cell>
          <cell r="N11" t="str">
            <v>なし</v>
          </cell>
        </row>
        <row r="12">
          <cell r="H12" t="str">
            <v>業務隊  管理科</v>
          </cell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H13" t="str">
            <v>業務隊  衛生科</v>
          </cell>
          <cell r="K13" t="str">
            <v>自動車維持費</v>
          </cell>
          <cell r="L13">
            <v>10</v>
          </cell>
        </row>
        <row r="14">
          <cell r="H14" t="str">
            <v>業務隊  厚生科</v>
          </cell>
          <cell r="K14" t="str">
            <v>燃料費</v>
          </cell>
          <cell r="L14">
            <v>11</v>
          </cell>
        </row>
        <row r="15">
          <cell r="H15" t="str">
            <v>会計隊</v>
          </cell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H16" t="str">
            <v>会計隊  予備経費</v>
          </cell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H17" t="str">
            <v>基地通信隊</v>
          </cell>
          <cell r="K17" t="str">
            <v>情報処理業務庁費</v>
          </cell>
          <cell r="L17">
            <v>14</v>
          </cell>
        </row>
        <row r="18">
          <cell r="H18" t="str">
            <v>警務隊</v>
          </cell>
          <cell r="K18" t="str">
            <v>営舎用備品費</v>
          </cell>
          <cell r="L18">
            <v>15</v>
          </cell>
        </row>
        <row r="19">
          <cell r="H19" t="str">
            <v>情報保全隊</v>
          </cell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H20" t="str">
            <v>ヘリコプター団本部（１科）</v>
          </cell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H21" t="str">
            <v>ヘリコプター団本部（３科）</v>
          </cell>
          <cell r="K21" t="str">
            <v>保健管理費</v>
          </cell>
          <cell r="L21">
            <v>18</v>
          </cell>
        </row>
        <row r="22">
          <cell r="H22" t="str">
            <v>全般支援隊</v>
          </cell>
          <cell r="K22" t="str">
            <v>防疫費</v>
          </cell>
          <cell r="L22">
            <v>19</v>
          </cell>
        </row>
        <row r="23">
          <cell r="H23" t="str">
            <v>対戦車ヘリ隊</v>
          </cell>
          <cell r="K23" t="str">
            <v>寝具費</v>
          </cell>
          <cell r="L23">
            <v>20</v>
          </cell>
        </row>
        <row r="24">
          <cell r="H24" t="str">
            <v>東方管制気象隊</v>
          </cell>
          <cell r="K24" t="str">
            <v>燃料費</v>
          </cell>
          <cell r="L24">
            <v>21</v>
          </cell>
        </row>
        <row r="25">
          <cell r="H25" t="str">
            <v>木更津業務隊  総務科</v>
          </cell>
          <cell r="K25" t="str">
            <v>汚染負荷量賦課金</v>
          </cell>
          <cell r="L25">
            <v>22</v>
          </cell>
        </row>
        <row r="26">
          <cell r="H26" t="str">
            <v>木更津業務隊  補給科</v>
          </cell>
          <cell r="K26" t="str">
            <v>被服購入費</v>
          </cell>
          <cell r="L26">
            <v>23</v>
          </cell>
        </row>
        <row r="27">
          <cell r="H27" t="str">
            <v>木更津業務隊  管理科</v>
          </cell>
          <cell r="K27" t="str">
            <v>被服維持費</v>
          </cell>
          <cell r="L27">
            <v>24</v>
          </cell>
        </row>
        <row r="28">
          <cell r="H28" t="str">
            <v>木更津業務隊  衛生科</v>
          </cell>
          <cell r="K28" t="str">
            <v>車両用油購入費</v>
          </cell>
          <cell r="L28">
            <v>25</v>
          </cell>
        </row>
        <row r="29">
          <cell r="H29" t="str">
            <v>木更津業務隊  厚生科</v>
          </cell>
          <cell r="K29" t="str">
            <v>雑油購入費</v>
          </cell>
          <cell r="L29">
            <v>26</v>
          </cell>
        </row>
        <row r="30">
          <cell r="H30" t="str">
            <v>木更津会計隊</v>
          </cell>
          <cell r="K30" t="str">
            <v>演習等参加費</v>
          </cell>
          <cell r="L30">
            <v>27</v>
          </cell>
        </row>
        <row r="31">
          <cell r="H31" t="str">
            <v>基地通信隊木更津派遣隊</v>
          </cell>
          <cell r="K31" t="str">
            <v>物資輸送費</v>
          </cell>
          <cell r="L31">
            <v>28</v>
          </cell>
        </row>
        <row r="32">
          <cell r="H32" t="str">
            <v>警務隊木更津連絡班</v>
          </cell>
          <cell r="K32" t="str">
            <v>被疑者等運搬費</v>
          </cell>
          <cell r="L32">
            <v>29</v>
          </cell>
        </row>
        <row r="33">
          <cell r="H33" t="str">
            <v>情報保全隊木更津派遣隊</v>
          </cell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1"/>
      <sheetName val="銀行口座"/>
      <sheetName val="掲示"/>
      <sheetName val="請求書"/>
      <sheetName val="入札・見積"/>
      <sheetName val="郵便入札"/>
      <sheetName val="内訳"/>
      <sheetName val="請書 "/>
      <sheetName val="予価"/>
      <sheetName val="予調内訳"/>
      <sheetName val="済通"/>
      <sheetName val="検査調書"/>
      <sheetName val="価格調査"/>
      <sheetName val="価格調査内訳書"/>
      <sheetName val="FAX1"/>
      <sheetName val="FAX2"/>
      <sheetName val="業者情報"/>
      <sheetName val="FAX無"/>
      <sheetName val="FAX無 (2)"/>
      <sheetName val="封筒 (予価"/>
      <sheetName val="封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1"/>
      <sheetName val="銀行口座"/>
      <sheetName val="掲示"/>
      <sheetName val="請求書"/>
      <sheetName val="請書 "/>
      <sheetName val="入札・見積"/>
      <sheetName val="内訳"/>
      <sheetName val="予価"/>
      <sheetName val="予調内訳"/>
      <sheetName val="済通"/>
      <sheetName val="検査調書"/>
      <sheetName val="価格調査"/>
      <sheetName val="FAX1"/>
      <sheetName val="FAX2"/>
      <sheetName val="業者情報"/>
      <sheetName val="FAX無"/>
      <sheetName val="封筒 (予価"/>
      <sheetName val="封筒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-ksh@inet.gsdf.mod.go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7383D-1DC9-454F-AF1B-80B2A324E102}">
  <sheetPr codeName="Sheet1"/>
  <dimension ref="A1"/>
  <sheetViews>
    <sheetView showGridLines="0" showRowColHeaders="0" showZeros="0" showOutlineSymbols="0" topLeftCell="B32005" zoomScaleSheetLayoutView="70" workbookViewId="0"/>
  </sheetViews>
  <sheetFormatPr defaultRowHeight="14.25" x14ac:dyDescent="0.15"/>
  <sheetData/>
  <phoneticPr fontId="4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453A-D5FF-4D87-B953-A0C06E4C2A8D}">
  <sheetPr codeName="Sheet2"/>
  <dimension ref="A1"/>
  <sheetViews>
    <sheetView showGridLines="0" showRowColHeaders="0" showZeros="0" showOutlineSymbols="0" topLeftCell="B32005" zoomScaleSheetLayoutView="70" workbookViewId="0"/>
  </sheetViews>
  <sheetFormatPr defaultRowHeight="14.25" x14ac:dyDescent="0.15"/>
  <sheetData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5B1C-C3D8-4A3B-9AD0-E4301710D199}">
  <sheetPr>
    <tabColor rgb="FF92D050"/>
  </sheetPr>
  <dimension ref="A1:Q50"/>
  <sheetViews>
    <sheetView showGridLines="0" showZeros="0" tabSelected="1" view="pageBreakPreview" zoomScaleNormal="100" zoomScaleSheetLayoutView="100" workbookViewId="0">
      <selection activeCell="J27" sqref="J27:M27"/>
    </sheetView>
  </sheetViews>
  <sheetFormatPr defaultRowHeight="13.5" x14ac:dyDescent="0.15"/>
  <cols>
    <col min="1" max="1" width="1.75" style="1" customWidth="1"/>
    <col min="2" max="2" width="7.25" style="1" customWidth="1"/>
    <col min="3" max="3" width="16.875" style="1" customWidth="1"/>
    <col min="4" max="4" width="13.375" style="1" customWidth="1"/>
    <col min="5" max="5" width="4.75" style="1" customWidth="1"/>
    <col min="6" max="6" width="7.375" style="1" customWidth="1"/>
    <col min="7" max="7" width="5.25" style="1" customWidth="1"/>
    <col min="8" max="8" width="2.875" style="1" customWidth="1"/>
    <col min="9" max="9" width="3.75" style="1" customWidth="1"/>
    <col min="10" max="10" width="4.625" style="1" customWidth="1"/>
    <col min="11" max="11" width="3" style="1" customWidth="1"/>
    <col min="12" max="12" width="13.375" style="1" customWidth="1"/>
    <col min="13" max="13" width="8.75" style="1" customWidth="1"/>
    <col min="14" max="14" width="16.75" style="1" customWidth="1"/>
    <col min="15" max="16384" width="9" style="1"/>
  </cols>
  <sheetData>
    <row r="1" spans="1:17" ht="14.25" x14ac:dyDescent="0.15">
      <c r="M1" s="50" t="s">
        <v>10</v>
      </c>
    </row>
    <row r="2" spans="1:17" ht="14.25" x14ac:dyDescent="0.15">
      <c r="M2" s="17"/>
    </row>
    <row r="3" spans="1:17" ht="27" customHeight="1" x14ac:dyDescent="0.15">
      <c r="A3" s="198" t="s">
        <v>11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8"/>
    </row>
    <row r="4" spans="1:17" ht="27" customHeight="1" x14ac:dyDescent="0.15">
      <c r="A4" s="198" t="s">
        <v>12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8"/>
    </row>
    <row r="5" spans="1:17" ht="27" customHeight="1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7" s="19" customFormat="1" ht="27.75" customHeight="1" x14ac:dyDescent="0.15">
      <c r="A6" s="20"/>
      <c r="B6" s="20"/>
      <c r="C6" s="21"/>
      <c r="D6" s="21"/>
      <c r="E6" s="21"/>
      <c r="F6" s="20"/>
      <c r="G6" s="20"/>
      <c r="H6" s="20"/>
      <c r="I6" s="20"/>
      <c r="J6" s="20"/>
      <c r="K6" s="20"/>
      <c r="L6" s="20"/>
      <c r="M6" s="20"/>
    </row>
    <row r="7" spans="1:17" s="19" customFormat="1" ht="18" customHeight="1" thickBot="1" x14ac:dyDescent="0.2">
      <c r="A7" s="20"/>
      <c r="B7" s="22" t="s">
        <v>13</v>
      </c>
      <c r="C7" s="202"/>
      <c r="D7" s="202"/>
      <c r="E7" s="208" t="s">
        <v>68</v>
      </c>
      <c r="F7" s="208"/>
      <c r="G7" s="20"/>
      <c r="H7" s="20"/>
      <c r="I7" s="20"/>
      <c r="J7" s="20"/>
      <c r="K7" s="20"/>
      <c r="L7" s="20"/>
      <c r="M7" s="20"/>
    </row>
    <row r="8" spans="1:17" s="19" customFormat="1" ht="23.25" customHeight="1" thickTop="1" x14ac:dyDescent="0.15">
      <c r="A8" s="20"/>
      <c r="B8" s="20"/>
      <c r="C8" s="21"/>
      <c r="D8" s="21"/>
      <c r="E8" s="21"/>
      <c r="F8" s="20"/>
      <c r="G8" s="20"/>
      <c r="H8" s="20"/>
      <c r="I8" s="20"/>
      <c r="J8" s="20"/>
      <c r="K8" s="20"/>
      <c r="L8" s="20"/>
      <c r="M8" s="20"/>
      <c r="Q8" s="23"/>
    </row>
    <row r="9" spans="1:17" s="19" customFormat="1" ht="27" customHeight="1" x14ac:dyDescent="0.15">
      <c r="A9" s="203" t="s">
        <v>14</v>
      </c>
      <c r="B9" s="204"/>
      <c r="C9" s="205"/>
      <c r="D9" s="203" t="s">
        <v>3</v>
      </c>
      <c r="E9" s="205"/>
      <c r="F9" s="49" t="s">
        <v>1</v>
      </c>
      <c r="G9" s="206" t="s">
        <v>40</v>
      </c>
      <c r="H9" s="207"/>
      <c r="I9" s="209" t="s">
        <v>15</v>
      </c>
      <c r="J9" s="209"/>
      <c r="K9" s="209"/>
      <c r="L9" s="47" t="s">
        <v>29</v>
      </c>
      <c r="M9" s="47" t="s">
        <v>28</v>
      </c>
      <c r="N9" s="24"/>
    </row>
    <row r="10" spans="1:17" s="19" customFormat="1" ht="30" customHeight="1" x14ac:dyDescent="0.15">
      <c r="A10" s="199" t="s">
        <v>113</v>
      </c>
      <c r="B10" s="200"/>
      <c r="C10" s="201"/>
      <c r="D10" s="195" t="s">
        <v>32</v>
      </c>
      <c r="E10" s="196"/>
      <c r="F10" s="43" t="s">
        <v>33</v>
      </c>
      <c r="G10" s="190">
        <v>1</v>
      </c>
      <c r="H10" s="191"/>
      <c r="I10" s="192"/>
      <c r="J10" s="193"/>
      <c r="K10" s="194"/>
      <c r="L10" s="51">
        <f>G10*I10</f>
        <v>0</v>
      </c>
      <c r="M10" s="53"/>
      <c r="N10" s="26"/>
    </row>
    <row r="11" spans="1:17" s="19" customFormat="1" ht="30" customHeight="1" x14ac:dyDescent="0.15">
      <c r="A11" s="213"/>
      <c r="B11" s="214"/>
      <c r="C11" s="215"/>
      <c r="D11" s="195" t="s">
        <v>34</v>
      </c>
      <c r="E11" s="196"/>
      <c r="F11" s="43"/>
      <c r="G11" s="190"/>
      <c r="H11" s="191"/>
      <c r="I11" s="192"/>
      <c r="J11" s="193"/>
      <c r="K11" s="194"/>
      <c r="L11" s="51">
        <f>G11*I11</f>
        <v>0</v>
      </c>
      <c r="M11" s="53"/>
      <c r="N11" s="24"/>
    </row>
    <row r="12" spans="1:17" s="19" customFormat="1" ht="30" customHeight="1" x14ac:dyDescent="0.15">
      <c r="A12" s="213"/>
      <c r="B12" s="214"/>
      <c r="C12" s="215"/>
      <c r="D12" s="195"/>
      <c r="E12" s="196"/>
      <c r="F12" s="43"/>
      <c r="G12" s="190"/>
      <c r="H12" s="191"/>
      <c r="I12" s="192"/>
      <c r="J12" s="193"/>
      <c r="K12" s="194"/>
      <c r="L12" s="51"/>
      <c r="M12" s="53"/>
      <c r="N12" s="24"/>
    </row>
    <row r="13" spans="1:17" s="19" customFormat="1" ht="30" customHeight="1" x14ac:dyDescent="0.15">
      <c r="A13" s="213"/>
      <c r="B13" s="214"/>
      <c r="C13" s="215"/>
      <c r="D13" s="195"/>
      <c r="E13" s="197"/>
      <c r="F13" s="43"/>
      <c r="G13" s="190"/>
      <c r="H13" s="191"/>
      <c r="I13" s="192"/>
      <c r="J13" s="193"/>
      <c r="K13" s="194"/>
      <c r="L13" s="51"/>
      <c r="M13" s="53"/>
      <c r="N13" s="26"/>
    </row>
    <row r="14" spans="1:17" s="19" customFormat="1" ht="30" customHeight="1" x14ac:dyDescent="0.15">
      <c r="A14" s="213"/>
      <c r="B14" s="214"/>
      <c r="C14" s="215"/>
      <c r="D14" s="195"/>
      <c r="E14" s="196"/>
      <c r="F14" s="43"/>
      <c r="G14" s="190"/>
      <c r="H14" s="191"/>
      <c r="I14" s="192"/>
      <c r="J14" s="193"/>
      <c r="K14" s="194"/>
      <c r="L14" s="51"/>
      <c r="M14" s="53"/>
      <c r="N14" s="24"/>
    </row>
    <row r="15" spans="1:17" s="19" customFormat="1" ht="30" customHeight="1" x14ac:dyDescent="0.15">
      <c r="A15" s="213"/>
      <c r="B15" s="214"/>
      <c r="C15" s="215"/>
      <c r="D15" s="195"/>
      <c r="E15" s="196"/>
      <c r="F15" s="43"/>
      <c r="G15" s="190"/>
      <c r="H15" s="191"/>
      <c r="I15" s="192"/>
      <c r="J15" s="193"/>
      <c r="K15" s="194"/>
      <c r="L15" s="51"/>
      <c r="M15" s="53"/>
      <c r="N15" s="24"/>
    </row>
    <row r="16" spans="1:17" s="19" customFormat="1" ht="30" customHeight="1" x14ac:dyDescent="0.15">
      <c r="A16" s="213"/>
      <c r="B16" s="214"/>
      <c r="C16" s="215"/>
      <c r="D16" s="195"/>
      <c r="E16" s="196"/>
      <c r="F16" s="43"/>
      <c r="G16" s="190"/>
      <c r="H16" s="191"/>
      <c r="I16" s="192"/>
      <c r="J16" s="193"/>
      <c r="K16" s="194"/>
      <c r="L16" s="51"/>
      <c r="M16" s="25"/>
      <c r="N16" s="24"/>
    </row>
    <row r="17" spans="1:14" s="19" customFormat="1" ht="30" customHeight="1" x14ac:dyDescent="0.15">
      <c r="A17" s="213"/>
      <c r="B17" s="214"/>
      <c r="C17" s="215"/>
      <c r="D17" s="195"/>
      <c r="E17" s="196"/>
      <c r="F17" s="43"/>
      <c r="G17" s="190"/>
      <c r="H17" s="191"/>
      <c r="I17" s="54"/>
      <c r="J17" s="55"/>
      <c r="K17" s="51"/>
      <c r="L17" s="51"/>
      <c r="M17" s="25"/>
      <c r="N17" s="24"/>
    </row>
    <row r="18" spans="1:14" s="19" customFormat="1" ht="30" customHeight="1" thickBot="1" x14ac:dyDescent="0.2">
      <c r="A18" s="213"/>
      <c r="B18" s="214"/>
      <c r="C18" s="215"/>
      <c r="D18" s="195"/>
      <c r="E18" s="196"/>
      <c r="F18" s="43"/>
      <c r="G18" s="190"/>
      <c r="H18" s="191"/>
      <c r="I18" s="192"/>
      <c r="J18" s="193"/>
      <c r="K18" s="194"/>
      <c r="L18" s="51"/>
      <c r="M18" s="25"/>
      <c r="N18" s="24"/>
    </row>
    <row r="19" spans="1:14" s="19" customFormat="1" ht="51.75" hidden="1" customHeight="1" x14ac:dyDescent="0.15">
      <c r="A19" s="210">
        <v>0</v>
      </c>
      <c r="B19" s="211"/>
      <c r="C19" s="212"/>
      <c r="D19" s="195">
        <v>0</v>
      </c>
      <c r="E19" s="196"/>
      <c r="F19" s="43">
        <v>0</v>
      </c>
      <c r="G19" s="190">
        <v>0</v>
      </c>
      <c r="H19" s="191"/>
      <c r="I19" s="192"/>
      <c r="J19" s="193"/>
      <c r="K19" s="194"/>
      <c r="L19" s="51"/>
      <c r="M19" s="25">
        <f t="shared" ref="M19:M25" si="0">I19*G19</f>
        <v>0</v>
      </c>
      <c r="N19" s="24"/>
    </row>
    <row r="20" spans="1:14" s="19" customFormat="1" ht="51.75" hidden="1" customHeight="1" x14ac:dyDescent="0.15">
      <c r="A20" s="210">
        <v>0</v>
      </c>
      <c r="B20" s="211"/>
      <c r="C20" s="212"/>
      <c r="D20" s="195">
        <v>0</v>
      </c>
      <c r="E20" s="196"/>
      <c r="F20" s="43">
        <v>0</v>
      </c>
      <c r="G20" s="190">
        <v>0</v>
      </c>
      <c r="H20" s="191"/>
      <c r="I20" s="192"/>
      <c r="J20" s="193"/>
      <c r="K20" s="194"/>
      <c r="L20" s="51"/>
      <c r="M20" s="25">
        <f t="shared" si="0"/>
        <v>0</v>
      </c>
      <c r="N20" s="24"/>
    </row>
    <row r="21" spans="1:14" s="19" customFormat="1" ht="51.75" hidden="1" customHeight="1" thickBot="1" x14ac:dyDescent="0.2">
      <c r="A21" s="210">
        <v>0</v>
      </c>
      <c r="B21" s="211"/>
      <c r="C21" s="212"/>
      <c r="D21" s="195">
        <v>0</v>
      </c>
      <c r="E21" s="196"/>
      <c r="F21" s="43">
        <v>0</v>
      </c>
      <c r="G21" s="190">
        <v>0</v>
      </c>
      <c r="H21" s="191"/>
      <c r="I21" s="192"/>
      <c r="J21" s="193"/>
      <c r="K21" s="194"/>
      <c r="L21" s="51"/>
      <c r="M21" s="25">
        <f t="shared" si="0"/>
        <v>0</v>
      </c>
      <c r="N21" s="24"/>
    </row>
    <row r="22" spans="1:14" s="19" customFormat="1" ht="51.75" hidden="1" customHeight="1" x14ac:dyDescent="0.15">
      <c r="A22" s="210">
        <v>0</v>
      </c>
      <c r="B22" s="211"/>
      <c r="C22" s="212"/>
      <c r="D22" s="195">
        <v>0</v>
      </c>
      <c r="E22" s="196"/>
      <c r="F22" s="43">
        <v>0</v>
      </c>
      <c r="G22" s="190">
        <v>0</v>
      </c>
      <c r="H22" s="191"/>
      <c r="I22" s="192"/>
      <c r="J22" s="193"/>
      <c r="K22" s="194"/>
      <c r="L22" s="51"/>
      <c r="M22" s="25">
        <f t="shared" si="0"/>
        <v>0</v>
      </c>
      <c r="N22" s="24"/>
    </row>
    <row r="23" spans="1:14" s="19" customFormat="1" ht="51.75" hidden="1" customHeight="1" x14ac:dyDescent="0.15">
      <c r="A23" s="210">
        <v>0</v>
      </c>
      <c r="B23" s="211"/>
      <c r="C23" s="212"/>
      <c r="D23" s="195">
        <v>0</v>
      </c>
      <c r="E23" s="196"/>
      <c r="F23" s="43">
        <v>0</v>
      </c>
      <c r="G23" s="190">
        <v>0</v>
      </c>
      <c r="H23" s="191"/>
      <c r="I23" s="192"/>
      <c r="J23" s="193"/>
      <c r="K23" s="194"/>
      <c r="L23" s="51"/>
      <c r="M23" s="25">
        <f t="shared" si="0"/>
        <v>0</v>
      </c>
      <c r="N23" s="24"/>
    </row>
    <row r="24" spans="1:14" s="19" customFormat="1" ht="51.75" hidden="1" customHeight="1" thickBot="1" x14ac:dyDescent="0.2">
      <c r="A24" s="210">
        <v>0</v>
      </c>
      <c r="B24" s="211"/>
      <c r="C24" s="212"/>
      <c r="D24" s="195">
        <v>0</v>
      </c>
      <c r="E24" s="196"/>
      <c r="F24" s="43">
        <v>0</v>
      </c>
      <c r="G24" s="190">
        <v>0</v>
      </c>
      <c r="H24" s="191"/>
      <c r="I24" s="192"/>
      <c r="J24" s="193"/>
      <c r="K24" s="194"/>
      <c r="L24" s="51"/>
      <c r="M24" s="25">
        <f t="shared" si="0"/>
        <v>0</v>
      </c>
      <c r="N24" s="24"/>
    </row>
    <row r="25" spans="1:14" s="19" customFormat="1" ht="27" hidden="1" customHeight="1" x14ac:dyDescent="0.15">
      <c r="A25" s="210">
        <v>0</v>
      </c>
      <c r="B25" s="211"/>
      <c r="C25" s="212"/>
      <c r="D25" s="195">
        <v>0</v>
      </c>
      <c r="E25" s="196"/>
      <c r="F25" s="43">
        <v>0</v>
      </c>
      <c r="G25" s="190">
        <v>0</v>
      </c>
      <c r="H25" s="191"/>
      <c r="I25" s="192"/>
      <c r="J25" s="193"/>
      <c r="K25" s="194"/>
      <c r="L25" s="51"/>
      <c r="M25" s="25">
        <f t="shared" si="0"/>
        <v>0</v>
      </c>
      <c r="N25" s="24"/>
    </row>
    <row r="26" spans="1:14" s="19" customFormat="1" ht="27" hidden="1" customHeight="1" thickBot="1" x14ac:dyDescent="0.2">
      <c r="A26" s="216"/>
      <c r="B26" s="217"/>
      <c r="C26" s="218"/>
      <c r="D26" s="219">
        <v>0</v>
      </c>
      <c r="E26" s="220"/>
      <c r="F26" s="27"/>
      <c r="G26" s="221"/>
      <c r="H26" s="222"/>
      <c r="I26" s="223" t="str">
        <f>IF(M11&gt;0,"合　計","")</f>
        <v/>
      </c>
      <c r="J26" s="224"/>
      <c r="K26" s="225"/>
      <c r="L26" s="52"/>
      <c r="M26" s="28" t="str">
        <f>IF(M11&gt;0,SUM(M10:M25),"")</f>
        <v/>
      </c>
      <c r="N26" s="24"/>
    </row>
    <row r="27" spans="1:14" s="19" customFormat="1" ht="27" customHeight="1" thickTop="1" x14ac:dyDescent="0.15">
      <c r="A27" s="226" t="s">
        <v>16</v>
      </c>
      <c r="B27" s="227"/>
      <c r="C27" s="228"/>
      <c r="D27" s="229" t="str">
        <f>価格調査!B11</f>
        <v>陸上自衛隊小平駐屯地</v>
      </c>
      <c r="E27" s="230"/>
      <c r="F27" s="231"/>
      <c r="G27" s="232"/>
      <c r="H27" s="233" t="s">
        <v>17</v>
      </c>
      <c r="I27" s="234"/>
      <c r="J27" s="235" t="s">
        <v>114</v>
      </c>
      <c r="K27" s="236"/>
      <c r="L27" s="236"/>
      <c r="M27" s="237"/>
      <c r="N27" s="24"/>
    </row>
    <row r="28" spans="1:14" s="19" customFormat="1" ht="27" customHeight="1" x14ac:dyDescent="0.15">
      <c r="A28" s="241" t="s">
        <v>18</v>
      </c>
      <c r="B28" s="242"/>
      <c r="C28" s="243"/>
      <c r="D28" s="244" t="s">
        <v>19</v>
      </c>
      <c r="E28" s="245"/>
      <c r="F28" s="246" t="s">
        <v>20</v>
      </c>
      <c r="G28" s="247"/>
      <c r="H28" s="247"/>
      <c r="I28" s="247"/>
      <c r="J28" s="247"/>
      <c r="K28" s="246"/>
      <c r="L28" s="247"/>
      <c r="M28" s="248"/>
      <c r="N28" s="24"/>
    </row>
    <row r="29" spans="1:14" s="19" customFormat="1" ht="27" customHeight="1" x14ac:dyDescent="0.15">
      <c r="A29" s="29"/>
      <c r="B29" s="29"/>
      <c r="C29" s="29"/>
      <c r="D29" s="29"/>
      <c r="E29" s="29"/>
      <c r="F29" s="30"/>
      <c r="G29" s="24"/>
      <c r="H29" s="24"/>
      <c r="I29" s="31"/>
      <c r="J29" s="31"/>
      <c r="K29" s="31"/>
      <c r="L29" s="31"/>
      <c r="M29" s="32"/>
      <c r="N29" s="24"/>
    </row>
    <row r="30" spans="1:14" s="19" customFormat="1" ht="18.75" customHeight="1" x14ac:dyDescent="0.15">
      <c r="A30" s="33" t="s">
        <v>21</v>
      </c>
      <c r="B30" s="33"/>
      <c r="C30" s="33"/>
      <c r="D30" s="33"/>
      <c r="E30" s="33"/>
      <c r="F30" s="33"/>
      <c r="G30" s="34"/>
      <c r="H30" s="34"/>
      <c r="I30" s="34"/>
      <c r="J30" s="34"/>
      <c r="K30" s="34"/>
      <c r="L30" s="34"/>
      <c r="M30" s="34"/>
      <c r="N30" s="34"/>
    </row>
    <row r="31" spans="1:14" s="19" customFormat="1" ht="18.75" customHeight="1" x14ac:dyDescent="0.15">
      <c r="A31" s="33" t="s">
        <v>27</v>
      </c>
      <c r="B31" s="33"/>
      <c r="C31" s="33"/>
      <c r="D31" s="33"/>
      <c r="E31" s="33"/>
      <c r="F31" s="33"/>
      <c r="G31" s="34"/>
      <c r="H31" s="34"/>
      <c r="I31" s="34"/>
      <c r="J31" s="34"/>
      <c r="K31" s="34"/>
      <c r="L31" s="34"/>
      <c r="M31" s="34"/>
      <c r="N31" s="34"/>
    </row>
    <row r="32" spans="1:14" s="19" customFormat="1" ht="18.75" customHeight="1" x14ac:dyDescent="0.15">
      <c r="A32" s="33" t="s">
        <v>22</v>
      </c>
      <c r="B32" s="33"/>
      <c r="C32" s="33"/>
      <c r="D32" s="33"/>
      <c r="E32" s="33"/>
      <c r="F32" s="33"/>
      <c r="G32" s="34"/>
      <c r="H32" s="34"/>
      <c r="I32" s="34"/>
      <c r="J32" s="34"/>
      <c r="K32" s="34"/>
      <c r="L32" s="34"/>
      <c r="M32" s="34"/>
      <c r="N32" s="34"/>
    </row>
    <row r="33" spans="1:14" s="19" customFormat="1" ht="18.75" customHeight="1" x14ac:dyDescent="0.15">
      <c r="A33" s="33" t="s">
        <v>23</v>
      </c>
      <c r="B33" s="33"/>
      <c r="C33" s="33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</row>
    <row r="34" spans="1:14" s="19" customFormat="1" ht="18.75" customHeight="1" x14ac:dyDescent="0.15">
      <c r="A34" s="33"/>
      <c r="B34" s="33"/>
      <c r="C34" s="33"/>
      <c r="D34" s="33"/>
      <c r="E34" s="33"/>
      <c r="F34" s="33"/>
      <c r="G34" s="34"/>
      <c r="H34" s="34"/>
      <c r="I34" s="34"/>
      <c r="J34" s="34"/>
      <c r="K34" s="34"/>
      <c r="L34" s="34"/>
      <c r="M34" s="34"/>
      <c r="N34" s="34"/>
    </row>
    <row r="35" spans="1:14" s="19" customFormat="1" ht="18.75" customHeight="1" x14ac:dyDescent="0.15">
      <c r="A35" s="33"/>
      <c r="B35" s="33"/>
      <c r="C35" s="33"/>
      <c r="D35" s="33"/>
      <c r="E35" s="33"/>
      <c r="F35" s="33"/>
      <c r="G35" s="34"/>
      <c r="H35" s="34"/>
      <c r="I35" s="34"/>
      <c r="J35" s="34"/>
      <c r="K35" s="34"/>
      <c r="L35" s="34"/>
      <c r="M35" s="34"/>
      <c r="N35" s="34"/>
    </row>
    <row r="36" spans="1:14" s="19" customFormat="1" ht="18.75" customHeight="1" x14ac:dyDescent="0.15">
      <c r="A36" s="35"/>
      <c r="B36" s="35"/>
      <c r="C36" s="249" t="s">
        <v>39</v>
      </c>
      <c r="D36" s="250"/>
      <c r="E36" s="250"/>
      <c r="F36" s="250"/>
      <c r="G36" s="30"/>
      <c r="H36" s="30"/>
      <c r="I36" s="24"/>
      <c r="J36" s="24"/>
      <c r="K36" s="24"/>
      <c r="L36" s="24"/>
      <c r="M36" s="36"/>
      <c r="N36" s="32"/>
    </row>
    <row r="37" spans="1:14" s="19" customFormat="1" ht="18.75" customHeight="1" x14ac:dyDescent="0.15">
      <c r="A37" s="35"/>
      <c r="B37" s="35"/>
      <c r="C37" s="37"/>
      <c r="D37" s="38"/>
      <c r="E37" s="38"/>
      <c r="F37" s="38"/>
      <c r="G37" s="30"/>
      <c r="H37" s="30"/>
      <c r="I37" s="24"/>
      <c r="J37" s="24"/>
      <c r="K37" s="24"/>
      <c r="L37" s="24"/>
      <c r="M37" s="36"/>
      <c r="N37" s="32"/>
    </row>
    <row r="38" spans="1:14" s="19" customFormat="1" ht="18.75" customHeight="1" x14ac:dyDescent="0.15">
      <c r="A38" s="35"/>
      <c r="B38" s="35"/>
      <c r="C38" s="37"/>
      <c r="D38" s="38"/>
      <c r="E38" s="38"/>
      <c r="F38" s="38"/>
      <c r="G38" s="30"/>
      <c r="H38" s="30"/>
      <c r="I38" s="24"/>
      <c r="J38" s="24"/>
      <c r="K38" s="24"/>
      <c r="L38" s="24"/>
      <c r="M38" s="36"/>
      <c r="N38" s="32"/>
    </row>
    <row r="39" spans="1:14" s="19" customFormat="1" ht="15" x14ac:dyDescent="0.15">
      <c r="A39" s="251" t="s">
        <v>45</v>
      </c>
      <c r="B39" s="251"/>
      <c r="C39" s="251"/>
      <c r="D39" s="44"/>
      <c r="E39" s="23"/>
      <c r="F39" s="23"/>
    </row>
    <row r="40" spans="1:14" s="19" customFormat="1" ht="15.75" customHeight="1" x14ac:dyDescent="0.15">
      <c r="A40" s="39" t="s">
        <v>46</v>
      </c>
      <c r="B40" s="39"/>
      <c r="C40" s="40"/>
      <c r="D40" s="40"/>
      <c r="E40" s="35"/>
      <c r="F40" s="41"/>
      <c r="G40" s="252"/>
      <c r="H40" s="252"/>
      <c r="I40" s="252"/>
      <c r="J40" s="252"/>
      <c r="K40" s="252"/>
      <c r="L40" s="252"/>
      <c r="M40" s="252"/>
    </row>
    <row r="41" spans="1:14" s="19" customFormat="1" ht="17.25" customHeight="1" x14ac:dyDescent="0.15">
      <c r="A41" s="23" t="s">
        <v>70</v>
      </c>
      <c r="B41" s="23"/>
      <c r="C41" s="35"/>
      <c r="D41" s="35"/>
      <c r="E41" s="35"/>
      <c r="F41" s="41"/>
      <c r="G41" s="24"/>
      <c r="H41" s="24"/>
      <c r="I41" s="24"/>
      <c r="J41" s="24"/>
      <c r="K41" s="24"/>
      <c r="L41" s="24"/>
      <c r="M41" s="24"/>
    </row>
    <row r="42" spans="1:14" s="19" customFormat="1" ht="15" x14ac:dyDescent="0.15">
      <c r="A42" s="23"/>
      <c r="B42" s="23"/>
      <c r="C42" s="23"/>
      <c r="D42" s="41"/>
      <c r="E42" s="41"/>
      <c r="F42" s="41"/>
      <c r="G42" s="24"/>
      <c r="H42" s="24"/>
      <c r="I42" s="24"/>
      <c r="J42" s="24"/>
      <c r="K42" s="24"/>
      <c r="L42" s="24"/>
      <c r="M42" s="24"/>
      <c r="N42" s="24"/>
    </row>
    <row r="43" spans="1:14" s="19" customFormat="1" ht="21.75" customHeight="1" x14ac:dyDescent="0.15">
      <c r="A43" s="23"/>
      <c r="B43" s="23"/>
      <c r="C43" s="23"/>
      <c r="D43" s="48" t="s">
        <v>62</v>
      </c>
      <c r="E43" s="48"/>
      <c r="F43" s="41"/>
      <c r="G43" s="238"/>
      <c r="H43" s="238"/>
      <c r="I43" s="238"/>
      <c r="J43" s="238"/>
      <c r="K43" s="238"/>
      <c r="L43" s="238"/>
      <c r="M43" s="238"/>
    </row>
    <row r="44" spans="1:14" s="19" customFormat="1" ht="21.75" customHeight="1" x14ac:dyDescent="0.15">
      <c r="A44" s="23"/>
      <c r="B44" s="23"/>
      <c r="C44" s="23"/>
      <c r="D44" s="48" t="s">
        <v>61</v>
      </c>
      <c r="E44" s="48"/>
      <c r="F44" s="41"/>
      <c r="G44" s="46"/>
      <c r="H44" s="46"/>
      <c r="I44" s="46"/>
      <c r="J44" s="46"/>
      <c r="K44" s="46"/>
      <c r="L44" s="46"/>
      <c r="M44" s="46"/>
    </row>
    <row r="45" spans="1:14" s="19" customFormat="1" ht="21.75" customHeight="1" x14ac:dyDescent="0.15">
      <c r="A45" s="23"/>
      <c r="B45" s="23"/>
      <c r="C45" s="23"/>
      <c r="D45" s="48" t="s">
        <v>24</v>
      </c>
      <c r="E45" s="48"/>
      <c r="F45" s="41"/>
      <c r="G45" s="238"/>
      <c r="H45" s="238"/>
      <c r="I45" s="238"/>
      <c r="J45" s="238"/>
      <c r="K45" s="238"/>
      <c r="L45" s="238"/>
      <c r="M45" s="238"/>
    </row>
    <row r="46" spans="1:14" s="19" customFormat="1" ht="21.75" customHeight="1" x14ac:dyDescent="0.15">
      <c r="A46" s="23"/>
      <c r="B46" s="23"/>
      <c r="C46" s="23"/>
      <c r="D46" s="48" t="s">
        <v>59</v>
      </c>
      <c r="E46" s="48"/>
      <c r="F46" s="41"/>
      <c r="G46" s="238"/>
      <c r="H46" s="238"/>
      <c r="I46" s="238"/>
      <c r="J46" s="238"/>
      <c r="K46" s="238"/>
      <c r="L46" s="238"/>
      <c r="M46" s="238"/>
    </row>
    <row r="47" spans="1:14" s="19" customFormat="1" ht="21.75" customHeight="1" x14ac:dyDescent="0.15">
      <c r="A47" s="23"/>
      <c r="B47" s="23"/>
      <c r="C47" s="23"/>
      <c r="D47" s="48" t="s">
        <v>60</v>
      </c>
      <c r="E47" s="48"/>
      <c r="F47" s="41"/>
      <c r="G47" s="238"/>
      <c r="H47" s="238"/>
      <c r="I47" s="238"/>
      <c r="J47" s="238"/>
      <c r="K47" s="238"/>
      <c r="L47" s="238"/>
      <c r="M47" s="238"/>
    </row>
    <row r="48" spans="1:14" s="19" customFormat="1" ht="18.75" customHeight="1" x14ac:dyDescent="0.15">
      <c r="D48" s="42" t="s">
        <v>2</v>
      </c>
      <c r="E48" s="42"/>
      <c r="G48" s="45"/>
      <c r="H48" s="45"/>
      <c r="I48" s="239"/>
      <c r="J48" s="239"/>
      <c r="K48" s="239"/>
      <c r="L48" s="239"/>
      <c r="M48" s="240"/>
      <c r="N48" s="240"/>
    </row>
    <row r="49" s="19" customFormat="1" ht="14.25" x14ac:dyDescent="0.15"/>
    <row r="50" s="19" customFormat="1" ht="14.25" x14ac:dyDescent="0.15"/>
  </sheetData>
  <mergeCells count="91">
    <mergeCell ref="A11:C11"/>
    <mergeCell ref="A17:C17"/>
    <mergeCell ref="A16:C16"/>
    <mergeCell ref="A15:C15"/>
    <mergeCell ref="A14:C14"/>
    <mergeCell ref="A13:C13"/>
    <mergeCell ref="A12:C12"/>
    <mergeCell ref="G45:M45"/>
    <mergeCell ref="I48:N48"/>
    <mergeCell ref="A28:C28"/>
    <mergeCell ref="D28:E28"/>
    <mergeCell ref="F28:J28"/>
    <mergeCell ref="K28:M28"/>
    <mergeCell ref="C36:F36"/>
    <mergeCell ref="A39:C39"/>
    <mergeCell ref="G46:M46"/>
    <mergeCell ref="G47:M47"/>
    <mergeCell ref="G40:M40"/>
    <mergeCell ref="G43:M43"/>
    <mergeCell ref="A26:C26"/>
    <mergeCell ref="D26:E26"/>
    <mergeCell ref="G26:H26"/>
    <mergeCell ref="I26:K26"/>
    <mergeCell ref="A27:C27"/>
    <mergeCell ref="D27:G27"/>
    <mergeCell ref="H27:I27"/>
    <mergeCell ref="J27:M27"/>
    <mergeCell ref="A24:C24"/>
    <mergeCell ref="D24:E24"/>
    <mergeCell ref="G24:H24"/>
    <mergeCell ref="I24:K24"/>
    <mergeCell ref="A25:C25"/>
    <mergeCell ref="D25:E25"/>
    <mergeCell ref="G25:H25"/>
    <mergeCell ref="I25:K25"/>
    <mergeCell ref="A22:C22"/>
    <mergeCell ref="D22:E22"/>
    <mergeCell ref="G22:H22"/>
    <mergeCell ref="I22:K22"/>
    <mergeCell ref="A23:C23"/>
    <mergeCell ref="D23:E23"/>
    <mergeCell ref="G23:H23"/>
    <mergeCell ref="I23:K23"/>
    <mergeCell ref="A20:C20"/>
    <mergeCell ref="D20:E20"/>
    <mergeCell ref="G20:H20"/>
    <mergeCell ref="I20:K20"/>
    <mergeCell ref="A21:C21"/>
    <mergeCell ref="D21:E21"/>
    <mergeCell ref="G21:H21"/>
    <mergeCell ref="I21:K21"/>
    <mergeCell ref="A19:C19"/>
    <mergeCell ref="D19:E19"/>
    <mergeCell ref="G19:H19"/>
    <mergeCell ref="I19:K19"/>
    <mergeCell ref="D17:E17"/>
    <mergeCell ref="A18:C18"/>
    <mergeCell ref="D18:E18"/>
    <mergeCell ref="G18:H18"/>
    <mergeCell ref="I18:K18"/>
    <mergeCell ref="G17:H17"/>
    <mergeCell ref="A3:M3"/>
    <mergeCell ref="A4:M4"/>
    <mergeCell ref="A10:C10"/>
    <mergeCell ref="D10:E10"/>
    <mergeCell ref="G10:H10"/>
    <mergeCell ref="C7:D7"/>
    <mergeCell ref="A9:C9"/>
    <mergeCell ref="D9:E9"/>
    <mergeCell ref="G9:H9"/>
    <mergeCell ref="E7:F7"/>
    <mergeCell ref="I9:K9"/>
    <mergeCell ref="I10:K10"/>
    <mergeCell ref="D16:E16"/>
    <mergeCell ref="D15:E15"/>
    <mergeCell ref="I16:K16"/>
    <mergeCell ref="D13:E13"/>
    <mergeCell ref="G16:H16"/>
    <mergeCell ref="G13:H13"/>
    <mergeCell ref="I13:K13"/>
    <mergeCell ref="I14:K14"/>
    <mergeCell ref="G15:H15"/>
    <mergeCell ref="I15:K15"/>
    <mergeCell ref="D14:E14"/>
    <mergeCell ref="G14:H14"/>
    <mergeCell ref="G12:H12"/>
    <mergeCell ref="I12:K12"/>
    <mergeCell ref="I11:K11"/>
    <mergeCell ref="D11:E11"/>
    <mergeCell ref="G11:H11"/>
    <mergeCell ref="D12:E12"/>
  </mergeCells>
  <phoneticPr fontId="3"/>
  <printOptions horizontalCentered="1" verticalCentered="1"/>
  <pageMargins left="0.76" right="0.19685039370078741" top="0.66" bottom="0.54" header="0.51181102362204722" footer="0.51181102362204722"/>
  <pageSetup paperSize="9" scale="8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3437-7DCB-4F5A-B94F-13F60FA3BAD9}">
  <sheetPr>
    <tabColor rgb="FFFF0000"/>
  </sheetPr>
  <dimension ref="A1:J43"/>
  <sheetViews>
    <sheetView showZeros="0" view="pageBreakPreview" zoomScaleNormal="100" zoomScaleSheetLayoutView="100" workbookViewId="0">
      <selection activeCell="C43" sqref="C43"/>
    </sheetView>
  </sheetViews>
  <sheetFormatPr defaultRowHeight="13.5" x14ac:dyDescent="0.15"/>
  <cols>
    <col min="1" max="1" width="8.625" style="2" customWidth="1"/>
    <col min="2" max="2" width="20.125" style="2" customWidth="1"/>
    <col min="3" max="3" width="5.375" style="2" customWidth="1"/>
    <col min="4" max="4" width="14.375" style="2" customWidth="1"/>
    <col min="5" max="5" width="7.75" style="13" customWidth="1"/>
    <col min="6" max="6" width="7.75" style="2" customWidth="1"/>
    <col min="7" max="7" width="3.5" style="2" customWidth="1"/>
    <col min="8" max="8" width="8.75" style="2" customWidth="1"/>
    <col min="9" max="9" width="15.5" style="2" customWidth="1"/>
    <col min="10" max="10" width="12.75" style="2" customWidth="1"/>
    <col min="11" max="16384" width="9" style="2"/>
  </cols>
  <sheetData>
    <row r="1" spans="1:10" ht="21" x14ac:dyDescent="0.15">
      <c r="A1" s="254" t="s">
        <v>4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 ht="14.25" customHeight="1" x14ac:dyDescent="0.15">
      <c r="H2" s="255" t="s">
        <v>38</v>
      </c>
      <c r="I2" s="255"/>
      <c r="J2" s="255"/>
    </row>
    <row r="3" spans="1:10" ht="14.25" customHeight="1" x14ac:dyDescent="0.15">
      <c r="H3" s="90"/>
      <c r="I3" s="90"/>
      <c r="J3" s="90"/>
    </row>
    <row r="4" spans="1:10" ht="45" customHeight="1" x14ac:dyDescent="0.15">
      <c r="B4" s="264" t="s">
        <v>69</v>
      </c>
      <c r="C4" s="264"/>
      <c r="D4" s="129" t="s">
        <v>89</v>
      </c>
    </row>
    <row r="5" spans="1:10" ht="17.25" customHeight="1" x14ac:dyDescent="0.15">
      <c r="D5" s="3"/>
    </row>
    <row r="6" spans="1:10" ht="17.25" customHeight="1" x14ac:dyDescent="0.15">
      <c r="A6" s="130" t="s">
        <v>5</v>
      </c>
      <c r="B6" s="130"/>
      <c r="C6" s="130"/>
      <c r="D6" s="130"/>
      <c r="E6" s="131"/>
      <c r="F6" s="130"/>
      <c r="G6" s="130"/>
    </row>
    <row r="7" spans="1:10" ht="17.25" customHeight="1" x14ac:dyDescent="0.15">
      <c r="A7" s="130"/>
      <c r="B7" s="130"/>
      <c r="C7" s="130"/>
      <c r="D7" s="130"/>
      <c r="E7" s="131"/>
      <c r="F7" s="280" t="s">
        <v>6</v>
      </c>
      <c r="G7" s="280"/>
    </row>
    <row r="8" spans="1:10" ht="17.25" customHeight="1" x14ac:dyDescent="0.15">
      <c r="A8" s="256" t="s">
        <v>30</v>
      </c>
      <c r="B8" s="257"/>
      <c r="C8" s="257"/>
      <c r="D8" s="258"/>
      <c r="E8" s="263" t="s">
        <v>31</v>
      </c>
      <c r="F8" s="280" t="s">
        <v>7</v>
      </c>
      <c r="G8" s="280"/>
      <c r="H8" s="4"/>
    </row>
    <row r="9" spans="1:10" ht="17.25" customHeight="1" x14ac:dyDescent="0.15">
      <c r="A9" s="259"/>
      <c r="B9" s="260"/>
      <c r="C9" s="260"/>
      <c r="D9" s="261"/>
      <c r="E9" s="263"/>
      <c r="F9" s="280" t="s">
        <v>53</v>
      </c>
      <c r="G9" s="280"/>
      <c r="H9" s="4"/>
    </row>
    <row r="10" spans="1:10" ht="17.25" customHeight="1" x14ac:dyDescent="0.15">
      <c r="A10" s="146" t="s">
        <v>93</v>
      </c>
      <c r="B10" s="130"/>
      <c r="C10" s="130"/>
      <c r="D10" s="130"/>
      <c r="E10" s="131"/>
      <c r="F10" s="280" t="s">
        <v>63</v>
      </c>
      <c r="G10" s="280"/>
      <c r="H10" s="4"/>
    </row>
    <row r="11" spans="1:10" ht="17.25" customHeight="1" x14ac:dyDescent="0.15">
      <c r="A11" s="132" t="s">
        <v>25</v>
      </c>
      <c r="B11" s="260" t="s">
        <v>43</v>
      </c>
      <c r="C11" s="260"/>
      <c r="D11" s="260"/>
      <c r="E11" s="131"/>
      <c r="F11" s="280" t="s">
        <v>64</v>
      </c>
      <c r="G11" s="280"/>
      <c r="H11" s="4"/>
    </row>
    <row r="12" spans="1:10" ht="17.25" customHeight="1" x14ac:dyDescent="0.15">
      <c r="A12" s="133" t="s">
        <v>26</v>
      </c>
      <c r="B12" s="262" t="str">
        <f>入札・見積!J27</f>
        <v>9.3.19</v>
      </c>
      <c r="C12" s="262"/>
      <c r="D12" s="262"/>
      <c r="E12" s="131"/>
      <c r="F12" s="130"/>
      <c r="G12" s="130"/>
      <c r="H12" s="4"/>
    </row>
    <row r="13" spans="1:10" ht="17.25" customHeight="1" x14ac:dyDescent="0.15"/>
    <row r="14" spans="1:10" ht="33.75" customHeight="1" x14ac:dyDescent="0.15">
      <c r="A14" s="253" t="s">
        <v>14</v>
      </c>
      <c r="B14" s="253"/>
      <c r="C14" s="276" t="s">
        <v>8</v>
      </c>
      <c r="D14" s="277"/>
      <c r="E14" s="71" t="s">
        <v>0</v>
      </c>
      <c r="F14" s="83" t="s">
        <v>1</v>
      </c>
      <c r="G14" s="265" t="s">
        <v>90</v>
      </c>
      <c r="H14" s="266"/>
      <c r="I14" s="137" t="s">
        <v>91</v>
      </c>
      <c r="J14" s="74" t="s">
        <v>9</v>
      </c>
    </row>
    <row r="15" spans="1:10" ht="30" customHeight="1" x14ac:dyDescent="0.15">
      <c r="A15" s="74"/>
      <c r="B15" s="74" t="str">
        <f>入札・見積!A10</f>
        <v>駐屯地構内給汽管改修工事</v>
      </c>
      <c r="C15" s="135"/>
      <c r="D15" s="136"/>
      <c r="E15" s="71"/>
      <c r="F15" s="83"/>
      <c r="G15" s="281"/>
      <c r="H15" s="282"/>
      <c r="I15" s="74"/>
      <c r="J15" s="74"/>
    </row>
    <row r="16" spans="1:10" ht="30" customHeight="1" x14ac:dyDescent="0.15">
      <c r="A16" s="63" t="s">
        <v>41</v>
      </c>
      <c r="B16" s="64" t="s">
        <v>51</v>
      </c>
      <c r="C16" s="274" t="s">
        <v>52</v>
      </c>
      <c r="D16" s="275"/>
      <c r="E16" s="138">
        <v>1</v>
      </c>
      <c r="F16" s="74" t="s">
        <v>50</v>
      </c>
      <c r="G16" s="281"/>
      <c r="H16" s="282"/>
      <c r="I16" s="74"/>
      <c r="J16" s="71"/>
    </row>
    <row r="17" spans="1:10" ht="30" customHeight="1" x14ac:dyDescent="0.15">
      <c r="A17" s="63" t="s">
        <v>65</v>
      </c>
      <c r="B17" s="125" t="s">
        <v>86</v>
      </c>
      <c r="C17" s="272"/>
      <c r="D17" s="273"/>
      <c r="E17" s="138">
        <v>1</v>
      </c>
      <c r="F17" s="74" t="s">
        <v>50</v>
      </c>
      <c r="G17" s="281"/>
      <c r="H17" s="282"/>
      <c r="I17" s="74"/>
      <c r="J17" s="71"/>
    </row>
    <row r="18" spans="1:10" ht="30" customHeight="1" x14ac:dyDescent="0.15">
      <c r="A18" s="63"/>
      <c r="B18" s="73"/>
      <c r="C18" s="272"/>
      <c r="D18" s="273"/>
      <c r="E18" s="75"/>
      <c r="F18" s="74"/>
      <c r="G18" s="281"/>
      <c r="H18" s="282"/>
      <c r="I18" s="74"/>
      <c r="J18" s="71"/>
    </row>
    <row r="19" spans="1:10" ht="30" customHeight="1" x14ac:dyDescent="0.15">
      <c r="A19" s="63"/>
      <c r="B19" s="69"/>
      <c r="C19" s="272"/>
      <c r="D19" s="273"/>
      <c r="E19" s="75"/>
      <c r="F19" s="74"/>
      <c r="G19" s="281"/>
      <c r="H19" s="282"/>
      <c r="I19" s="74"/>
      <c r="J19" s="71"/>
    </row>
    <row r="20" spans="1:10" ht="30" customHeight="1" x14ac:dyDescent="0.15">
      <c r="A20" s="63"/>
      <c r="B20" s="69"/>
      <c r="C20" s="272"/>
      <c r="D20" s="273"/>
      <c r="E20" s="70"/>
      <c r="F20" s="65"/>
      <c r="G20" s="281"/>
      <c r="H20" s="282"/>
      <c r="I20" s="74"/>
      <c r="J20" s="71"/>
    </row>
    <row r="21" spans="1:10" ht="30" customHeight="1" x14ac:dyDescent="0.15">
      <c r="A21" s="68"/>
      <c r="B21" s="69"/>
      <c r="C21" s="272"/>
      <c r="D21" s="273"/>
      <c r="E21" s="70"/>
      <c r="F21" s="65"/>
      <c r="G21" s="281"/>
      <c r="H21" s="282"/>
      <c r="I21" s="74"/>
      <c r="J21" s="71"/>
    </row>
    <row r="22" spans="1:10" ht="30" customHeight="1" x14ac:dyDescent="0.15">
      <c r="A22" s="68"/>
      <c r="B22" s="69"/>
      <c r="C22" s="272"/>
      <c r="D22" s="273"/>
      <c r="E22" s="70"/>
      <c r="F22" s="72"/>
      <c r="G22" s="281"/>
      <c r="H22" s="282"/>
      <c r="I22" s="74"/>
      <c r="J22" s="71"/>
    </row>
    <row r="23" spans="1:10" ht="30" customHeight="1" x14ac:dyDescent="0.15">
      <c r="A23" s="68"/>
      <c r="B23" s="73"/>
      <c r="C23" s="272"/>
      <c r="D23" s="273"/>
      <c r="E23" s="70"/>
      <c r="F23" s="74"/>
      <c r="G23" s="281"/>
      <c r="H23" s="282"/>
      <c r="I23" s="74"/>
      <c r="J23" s="71"/>
    </row>
    <row r="24" spans="1:10" ht="30" customHeight="1" x14ac:dyDescent="0.15">
      <c r="A24" s="68"/>
      <c r="B24" s="73"/>
      <c r="C24" s="272"/>
      <c r="D24" s="273"/>
      <c r="E24" s="70"/>
      <c r="F24" s="72"/>
      <c r="G24" s="281"/>
      <c r="H24" s="282"/>
      <c r="I24" s="74"/>
      <c r="J24" s="71"/>
    </row>
    <row r="25" spans="1:10" ht="30" customHeight="1" x14ac:dyDescent="0.15">
      <c r="A25" s="68"/>
      <c r="B25" s="73"/>
      <c r="C25" s="272"/>
      <c r="D25" s="273"/>
      <c r="E25" s="70"/>
      <c r="F25" s="72"/>
      <c r="G25" s="281"/>
      <c r="H25" s="282"/>
      <c r="I25" s="74"/>
      <c r="J25" s="71"/>
    </row>
    <row r="26" spans="1:10" ht="30" customHeight="1" x14ac:dyDescent="0.15">
      <c r="A26" s="68"/>
      <c r="B26" s="73"/>
      <c r="C26" s="272"/>
      <c r="D26" s="273"/>
      <c r="E26" s="70"/>
      <c r="F26" s="72"/>
      <c r="G26" s="281"/>
      <c r="H26" s="282"/>
      <c r="I26" s="74"/>
      <c r="J26" s="71"/>
    </row>
    <row r="27" spans="1:10" ht="30" customHeight="1" x14ac:dyDescent="0.15">
      <c r="A27" s="63"/>
      <c r="B27" s="66"/>
      <c r="C27" s="272"/>
      <c r="D27" s="273"/>
      <c r="E27" s="67"/>
      <c r="F27" s="72"/>
      <c r="G27" s="281"/>
      <c r="H27" s="282"/>
      <c r="I27" s="78"/>
      <c r="J27" s="71"/>
    </row>
    <row r="28" spans="1:10" ht="30" customHeight="1" x14ac:dyDescent="0.15">
      <c r="A28" s="68"/>
      <c r="B28" s="64"/>
      <c r="C28" s="272"/>
      <c r="D28" s="273"/>
      <c r="E28" s="75"/>
      <c r="F28" s="65"/>
      <c r="G28" s="281"/>
      <c r="H28" s="282"/>
      <c r="I28" s="78"/>
      <c r="J28" s="71"/>
    </row>
    <row r="29" spans="1:10" ht="30" customHeight="1" x14ac:dyDescent="0.15">
      <c r="A29" s="68"/>
      <c r="B29" s="73"/>
      <c r="C29" s="272"/>
      <c r="D29" s="273"/>
      <c r="E29" s="75"/>
      <c r="F29" s="65"/>
      <c r="G29" s="281"/>
      <c r="H29" s="282"/>
      <c r="I29" s="78"/>
      <c r="J29" s="71"/>
    </row>
    <row r="30" spans="1:10" ht="30" customHeight="1" x14ac:dyDescent="0.15">
      <c r="A30" s="68"/>
      <c r="B30" s="73"/>
      <c r="C30" s="272"/>
      <c r="D30" s="273"/>
      <c r="E30" s="75"/>
      <c r="F30" s="65"/>
      <c r="G30" s="281"/>
      <c r="H30" s="282"/>
      <c r="I30" s="78"/>
      <c r="J30" s="71"/>
    </row>
    <row r="31" spans="1:10" ht="30" customHeight="1" x14ac:dyDescent="0.15">
      <c r="A31" s="68"/>
      <c r="B31" s="73"/>
      <c r="C31" s="272"/>
      <c r="D31" s="273"/>
      <c r="E31" s="76"/>
      <c r="F31" s="74"/>
      <c r="G31" s="281"/>
      <c r="H31" s="282"/>
      <c r="I31" s="78"/>
      <c r="J31" s="71"/>
    </row>
    <row r="32" spans="1:10" ht="30" customHeight="1" x14ac:dyDescent="0.15">
      <c r="A32" s="68"/>
      <c r="B32" s="73"/>
      <c r="C32" s="272"/>
      <c r="D32" s="273"/>
      <c r="E32" s="76"/>
      <c r="F32" s="74"/>
      <c r="G32" s="281"/>
      <c r="H32" s="282"/>
      <c r="I32" s="78"/>
      <c r="J32" s="71"/>
    </row>
    <row r="33" spans="1:10" ht="30" customHeight="1" x14ac:dyDescent="0.15">
      <c r="A33" s="68"/>
      <c r="B33" s="73"/>
      <c r="C33" s="272"/>
      <c r="D33" s="273"/>
      <c r="E33" s="75"/>
      <c r="F33" s="72"/>
      <c r="G33" s="281"/>
      <c r="H33" s="282"/>
      <c r="I33" s="78"/>
      <c r="J33" s="71"/>
    </row>
    <row r="34" spans="1:10" ht="30" customHeight="1" x14ac:dyDescent="0.15">
      <c r="A34" s="79"/>
      <c r="B34" s="64"/>
      <c r="C34" s="272"/>
      <c r="D34" s="273"/>
      <c r="E34" s="80"/>
      <c r="F34" s="81"/>
      <c r="G34" s="281"/>
      <c r="H34" s="282"/>
      <c r="I34" s="78"/>
      <c r="J34" s="71"/>
    </row>
    <row r="35" spans="1:10" ht="30" customHeight="1" x14ac:dyDescent="0.15">
      <c r="A35" s="79"/>
      <c r="B35" s="64"/>
      <c r="C35" s="272"/>
      <c r="D35" s="273"/>
      <c r="E35" s="80"/>
      <c r="F35" s="81"/>
      <c r="G35" s="281"/>
      <c r="H35" s="282"/>
      <c r="I35" s="78"/>
      <c r="J35" s="71"/>
    </row>
    <row r="36" spans="1:10" ht="30" customHeight="1" x14ac:dyDescent="0.15">
      <c r="A36" s="82"/>
      <c r="B36" s="71" t="s">
        <v>54</v>
      </c>
      <c r="C36" s="278"/>
      <c r="D36" s="279"/>
      <c r="E36" s="74"/>
      <c r="F36" s="74"/>
      <c r="G36" s="281"/>
      <c r="H36" s="282"/>
      <c r="I36" s="78"/>
      <c r="J36" s="73"/>
    </row>
    <row r="37" spans="1:10" ht="30" hidden="1" customHeight="1" x14ac:dyDescent="0.15">
      <c r="A37" s="270"/>
      <c r="B37" s="271"/>
      <c r="C37" s="89"/>
      <c r="D37" s="12"/>
      <c r="E37" s="8"/>
      <c r="F37" s="8"/>
      <c r="G37" s="281"/>
      <c r="H37" s="282"/>
      <c r="I37" s="56"/>
      <c r="J37" s="57"/>
    </row>
    <row r="38" spans="1:10" ht="30" hidden="1" customHeight="1" x14ac:dyDescent="0.15">
      <c r="A38" s="267"/>
      <c r="B38" s="268"/>
      <c r="C38" s="88"/>
      <c r="D38" s="15"/>
      <c r="E38" s="5"/>
      <c r="F38" s="5"/>
      <c r="G38" s="281"/>
      <c r="H38" s="282"/>
      <c r="I38" s="11"/>
      <c r="J38" s="7"/>
    </row>
    <row r="39" spans="1:10" ht="30" hidden="1" customHeight="1" x14ac:dyDescent="0.15">
      <c r="A39" s="267"/>
      <c r="B39" s="268"/>
      <c r="C39" s="88"/>
      <c r="D39" s="15"/>
      <c r="E39" s="5"/>
      <c r="F39" s="5"/>
      <c r="G39" s="281"/>
      <c r="H39" s="282"/>
      <c r="I39" s="11"/>
      <c r="J39" s="7"/>
    </row>
    <row r="40" spans="1:10" ht="30" hidden="1" customHeight="1" x14ac:dyDescent="0.15">
      <c r="A40" s="267"/>
      <c r="B40" s="268"/>
      <c r="C40" s="88"/>
      <c r="D40" s="15"/>
      <c r="E40" s="5"/>
      <c r="F40" s="5"/>
      <c r="G40" s="281"/>
      <c r="H40" s="282"/>
      <c r="I40" s="6"/>
      <c r="J40" s="7"/>
    </row>
    <row r="41" spans="1:10" ht="30" hidden="1" customHeight="1" x14ac:dyDescent="0.15">
      <c r="A41" s="267"/>
      <c r="B41" s="268"/>
      <c r="C41" s="134"/>
      <c r="D41" s="9"/>
      <c r="E41" s="14"/>
      <c r="F41" s="9"/>
      <c r="G41" s="281"/>
      <c r="H41" s="282"/>
      <c r="I41" s="9"/>
      <c r="J41" s="10"/>
    </row>
    <row r="42" spans="1:10" ht="30" customHeight="1" x14ac:dyDescent="0.15">
      <c r="A42" s="269">
        <v>46317</v>
      </c>
      <c r="B42" s="269"/>
      <c r="C42" s="147" t="s">
        <v>214</v>
      </c>
      <c r="D42" s="126" t="s">
        <v>88</v>
      </c>
      <c r="E42" s="127"/>
      <c r="F42" s="128"/>
      <c r="G42" s="128"/>
      <c r="H42" s="128"/>
      <c r="I42" s="128"/>
      <c r="J42" s="128"/>
    </row>
    <row r="43" spans="1:10" ht="30" customHeight="1" x14ac:dyDescent="0.15">
      <c r="E43" s="13" t="s">
        <v>56</v>
      </c>
      <c r="F43" s="85" t="s">
        <v>55</v>
      </c>
      <c r="G43" s="85"/>
    </row>
  </sheetData>
  <mergeCells count="69">
    <mergeCell ref="G40:H40"/>
    <mergeCell ref="G41:H41"/>
    <mergeCell ref="G33:H33"/>
    <mergeCell ref="G34:H34"/>
    <mergeCell ref="G35:H35"/>
    <mergeCell ref="G36:H36"/>
    <mergeCell ref="G31:H31"/>
    <mergeCell ref="G32:H32"/>
    <mergeCell ref="G37:H37"/>
    <mergeCell ref="G38:H38"/>
    <mergeCell ref="G39:H39"/>
    <mergeCell ref="G26:H26"/>
    <mergeCell ref="G27:H27"/>
    <mergeCell ref="G28:H28"/>
    <mergeCell ref="G29:H29"/>
    <mergeCell ref="G30:H30"/>
    <mergeCell ref="G21:H21"/>
    <mergeCell ref="G22:H22"/>
    <mergeCell ref="G23:H23"/>
    <mergeCell ref="G24:H24"/>
    <mergeCell ref="G25:H25"/>
    <mergeCell ref="C34:D34"/>
    <mergeCell ref="C35:D35"/>
    <mergeCell ref="C36:D36"/>
    <mergeCell ref="F7:G7"/>
    <mergeCell ref="F8:G8"/>
    <mergeCell ref="F9:G9"/>
    <mergeCell ref="F10:G10"/>
    <mergeCell ref="F11:G11"/>
    <mergeCell ref="C33:D33"/>
    <mergeCell ref="C27:D27"/>
    <mergeCell ref="G15:H15"/>
    <mergeCell ref="G16:H16"/>
    <mergeCell ref="G17:H17"/>
    <mergeCell ref="G18:H18"/>
    <mergeCell ref="G19:H19"/>
    <mergeCell ref="G20:H20"/>
    <mergeCell ref="C28:D28"/>
    <mergeCell ref="C29:D29"/>
    <mergeCell ref="C30:D30"/>
    <mergeCell ref="C31:D31"/>
    <mergeCell ref="C32:D32"/>
    <mergeCell ref="C26:D26"/>
    <mergeCell ref="C16:D16"/>
    <mergeCell ref="C14:D14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39:B39"/>
    <mergeCell ref="A40:B40"/>
    <mergeCell ref="A41:B41"/>
    <mergeCell ref="A42:B42"/>
    <mergeCell ref="A37:B37"/>
    <mergeCell ref="A38:B38"/>
    <mergeCell ref="A14:B14"/>
    <mergeCell ref="A1:J1"/>
    <mergeCell ref="H2:J2"/>
    <mergeCell ref="A8:D9"/>
    <mergeCell ref="B11:D11"/>
    <mergeCell ref="B12:D12"/>
    <mergeCell ref="E8:E9"/>
    <mergeCell ref="B4:C4"/>
    <mergeCell ref="G14:H14"/>
  </mergeCells>
  <phoneticPr fontId="7"/>
  <hyperlinks>
    <hyperlink ref="F43" r:id="rId1" xr:uid="{72796C27-EF5A-441D-9DA5-CA47E8531868}"/>
  </hyperlinks>
  <printOptions horizontalCentered="1" verticalCentered="1"/>
  <pageMargins left="0.6692913385826772" right="0.39370078740157483" top="0.39370078740157483" bottom="0.27559055118110237" header="0.31496062992125984" footer="0.31496062992125984"/>
  <pageSetup paperSize="9" scale="82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1A106-1F71-422E-8978-2C8B81E412F9}">
  <sheetPr>
    <tabColor rgb="FFFF0000"/>
  </sheetPr>
  <dimension ref="A1:J154"/>
  <sheetViews>
    <sheetView showZeros="0" view="pageBreakPreview" topLeftCell="A44" zoomScale="85" zoomScaleNormal="75" zoomScaleSheetLayoutView="85" workbookViewId="0">
      <selection activeCell="I33" sqref="I33:I34"/>
    </sheetView>
  </sheetViews>
  <sheetFormatPr defaultRowHeight="14.1" customHeight="1" x14ac:dyDescent="0.15"/>
  <cols>
    <col min="1" max="1" width="8.875" style="59" customWidth="1"/>
    <col min="2" max="2" width="23.625" style="58" customWidth="1"/>
    <col min="3" max="4" width="15.25" style="58" customWidth="1"/>
    <col min="5" max="5" width="8.875" style="60" customWidth="1"/>
    <col min="6" max="6" width="6.625" style="61" customWidth="1"/>
    <col min="7" max="7" width="15" style="58" customWidth="1"/>
    <col min="8" max="8" width="17" style="62" customWidth="1"/>
    <col min="9" max="9" width="14.125" style="58" customWidth="1"/>
    <col min="10" max="16384" width="9" style="58"/>
  </cols>
  <sheetData>
    <row r="1" spans="1:9" ht="24.75" customHeight="1" x14ac:dyDescent="0.15">
      <c r="A1" s="283" t="s">
        <v>49</v>
      </c>
      <c r="B1" s="283"/>
      <c r="C1" s="283"/>
      <c r="D1" s="283"/>
      <c r="E1" s="283"/>
      <c r="F1" s="283"/>
      <c r="G1" s="283"/>
      <c r="H1" s="283"/>
      <c r="I1" s="98"/>
    </row>
    <row r="2" spans="1:9" ht="24.75" customHeight="1" x14ac:dyDescent="0.15">
      <c r="A2" s="99" t="s">
        <v>44</v>
      </c>
      <c r="B2" s="99" t="str">
        <f>入札・見積!A10</f>
        <v>駐屯地構内給汽管改修工事</v>
      </c>
      <c r="C2" s="99"/>
      <c r="D2" s="99"/>
      <c r="E2" s="99"/>
      <c r="F2" s="99"/>
      <c r="G2" s="99"/>
      <c r="H2" s="99"/>
      <c r="I2" s="98"/>
    </row>
    <row r="3" spans="1:9" ht="30" customHeight="1" x14ac:dyDescent="0.15">
      <c r="A3" s="284" t="s">
        <v>35</v>
      </c>
      <c r="B3" s="284"/>
      <c r="C3" s="293" t="s">
        <v>47</v>
      </c>
      <c r="D3" s="294"/>
      <c r="E3" s="100" t="s">
        <v>36</v>
      </c>
      <c r="F3" s="101" t="s">
        <v>37</v>
      </c>
      <c r="G3" s="102" t="s">
        <v>83</v>
      </c>
      <c r="H3" s="139" t="s">
        <v>92</v>
      </c>
      <c r="I3" s="91" t="s">
        <v>67</v>
      </c>
    </row>
    <row r="4" spans="1:9" ht="33.75" customHeight="1" x14ac:dyDescent="0.15">
      <c r="A4" s="301" t="s">
        <v>115</v>
      </c>
      <c r="B4" s="302"/>
      <c r="C4" s="303"/>
      <c r="D4" s="304"/>
      <c r="E4" s="305"/>
      <c r="F4" s="306"/>
      <c r="G4" s="102"/>
      <c r="H4" s="139"/>
      <c r="I4" s="144"/>
    </row>
    <row r="5" spans="1:9" ht="33.75" customHeight="1" x14ac:dyDescent="0.15">
      <c r="A5" s="315"/>
      <c r="B5" s="312" t="s">
        <v>183</v>
      </c>
      <c r="C5" s="303"/>
      <c r="D5" s="304"/>
      <c r="E5" s="324"/>
      <c r="F5" s="306"/>
      <c r="G5" s="102"/>
      <c r="H5" s="189"/>
      <c r="I5" s="188"/>
    </row>
    <row r="6" spans="1:9" ht="33.75" customHeight="1" x14ac:dyDescent="0.15">
      <c r="A6" s="307" t="s">
        <v>57</v>
      </c>
      <c r="B6" s="308" t="s">
        <v>116</v>
      </c>
      <c r="C6" s="309"/>
      <c r="D6" s="310"/>
      <c r="E6" s="311">
        <v>17.899999999999999</v>
      </c>
      <c r="F6" s="306" t="s">
        <v>71</v>
      </c>
      <c r="G6" s="111"/>
      <c r="H6" s="112">
        <f>SUM(H8:H9)</f>
        <v>0</v>
      </c>
      <c r="I6" s="112"/>
    </row>
    <row r="7" spans="1:9" ht="33.75" customHeight="1" x14ac:dyDescent="0.15">
      <c r="A7" s="307" t="s">
        <v>58</v>
      </c>
      <c r="B7" s="308" t="s">
        <v>117</v>
      </c>
      <c r="C7" s="303"/>
      <c r="D7" s="304"/>
      <c r="E7" s="311">
        <v>17.899999999999999</v>
      </c>
      <c r="F7" s="306" t="s">
        <v>71</v>
      </c>
      <c r="G7" s="111"/>
      <c r="H7" s="112"/>
      <c r="I7" s="112"/>
    </row>
    <row r="8" spans="1:9" ht="33.75" customHeight="1" x14ac:dyDescent="0.15">
      <c r="A8" s="307" t="s">
        <v>72</v>
      </c>
      <c r="B8" s="312" t="s">
        <v>118</v>
      </c>
      <c r="C8" s="313" t="s">
        <v>119</v>
      </c>
      <c r="D8" s="304"/>
      <c r="E8" s="320">
        <v>2</v>
      </c>
      <c r="F8" s="306" t="s">
        <v>120</v>
      </c>
      <c r="G8" s="114"/>
      <c r="H8" s="115"/>
      <c r="I8" s="115"/>
    </row>
    <row r="9" spans="1:9" ht="33.75" customHeight="1" x14ac:dyDescent="0.15">
      <c r="A9" s="307"/>
      <c r="B9" s="308"/>
      <c r="C9" s="303"/>
      <c r="D9" s="304"/>
      <c r="E9" s="314"/>
      <c r="F9" s="306"/>
      <c r="G9" s="116"/>
      <c r="H9" s="115"/>
      <c r="I9" s="117"/>
    </row>
    <row r="10" spans="1:9" ht="33.75" customHeight="1" x14ac:dyDescent="0.15">
      <c r="A10" s="301" t="s">
        <v>121</v>
      </c>
      <c r="B10" s="302"/>
      <c r="C10" s="303"/>
      <c r="D10" s="304"/>
      <c r="E10" s="314"/>
      <c r="F10" s="306"/>
      <c r="G10" s="116"/>
      <c r="H10" s="115">
        <f>SUM(H11:H14)</f>
        <v>0</v>
      </c>
      <c r="I10" s="115"/>
    </row>
    <row r="11" spans="1:9" ht="33.75" customHeight="1" x14ac:dyDescent="0.15">
      <c r="A11" s="315" t="s">
        <v>122</v>
      </c>
      <c r="B11" s="312" t="s">
        <v>123</v>
      </c>
      <c r="C11" s="303"/>
      <c r="D11" s="304"/>
      <c r="E11" s="314"/>
      <c r="F11" s="306"/>
      <c r="G11" s="116"/>
      <c r="H11" s="118"/>
      <c r="I11" s="118"/>
    </row>
    <row r="12" spans="1:9" ht="33.75" customHeight="1" x14ac:dyDescent="0.15">
      <c r="A12" s="307" t="s">
        <v>57</v>
      </c>
      <c r="B12" s="312" t="s">
        <v>124</v>
      </c>
      <c r="C12" s="316" t="s">
        <v>125</v>
      </c>
      <c r="D12" s="317"/>
      <c r="E12" s="311">
        <v>2.9</v>
      </c>
      <c r="F12" s="119" t="s">
        <v>126</v>
      </c>
      <c r="G12" s="116"/>
      <c r="H12" s="118"/>
      <c r="I12" s="118"/>
    </row>
    <row r="13" spans="1:9" ht="33.75" customHeight="1" x14ac:dyDescent="0.15">
      <c r="A13" s="307" t="s">
        <v>58</v>
      </c>
      <c r="B13" s="312" t="s">
        <v>124</v>
      </c>
      <c r="C13" s="316" t="s">
        <v>127</v>
      </c>
      <c r="D13" s="317"/>
      <c r="E13" s="311">
        <v>5.8</v>
      </c>
      <c r="F13" s="119" t="s">
        <v>126</v>
      </c>
      <c r="G13" s="116"/>
      <c r="H13" s="118"/>
      <c r="I13" s="118"/>
    </row>
    <row r="14" spans="1:9" ht="33.75" customHeight="1" x14ac:dyDescent="0.15">
      <c r="A14" s="307" t="s">
        <v>72</v>
      </c>
      <c r="B14" s="312" t="s">
        <v>124</v>
      </c>
      <c r="C14" s="316" t="s">
        <v>128</v>
      </c>
      <c r="D14" s="317"/>
      <c r="E14" s="311">
        <v>1.6</v>
      </c>
      <c r="F14" s="119" t="s">
        <v>126</v>
      </c>
      <c r="G14" s="116"/>
      <c r="H14" s="118"/>
      <c r="I14" s="118"/>
    </row>
    <row r="15" spans="1:9" ht="33.75" customHeight="1" x14ac:dyDescent="0.15">
      <c r="A15" s="307" t="s">
        <v>73</v>
      </c>
      <c r="B15" s="312" t="s">
        <v>129</v>
      </c>
      <c r="C15" s="318" t="s">
        <v>130</v>
      </c>
      <c r="D15" s="319"/>
      <c r="E15" s="320">
        <v>1</v>
      </c>
      <c r="F15" s="119" t="s">
        <v>94</v>
      </c>
      <c r="G15" s="116"/>
      <c r="H15" s="115">
        <f>SUM(H16:H16)</f>
        <v>0</v>
      </c>
      <c r="I15" s="115"/>
    </row>
    <row r="16" spans="1:9" ht="33.75" customHeight="1" x14ac:dyDescent="0.15">
      <c r="A16" s="307" t="s">
        <v>74</v>
      </c>
      <c r="B16" s="312" t="s">
        <v>129</v>
      </c>
      <c r="C16" s="318" t="s">
        <v>131</v>
      </c>
      <c r="D16" s="319"/>
      <c r="E16" s="320">
        <v>1</v>
      </c>
      <c r="F16" s="119" t="s">
        <v>94</v>
      </c>
      <c r="G16" s="116"/>
      <c r="H16" s="115"/>
      <c r="I16" s="115"/>
    </row>
    <row r="17" spans="1:9" ht="33.75" customHeight="1" x14ac:dyDescent="0.15">
      <c r="A17" s="307" t="s">
        <v>75</v>
      </c>
      <c r="B17" s="312" t="s">
        <v>129</v>
      </c>
      <c r="C17" s="318" t="s">
        <v>132</v>
      </c>
      <c r="D17" s="319"/>
      <c r="E17" s="320">
        <v>1</v>
      </c>
      <c r="F17" s="119" t="s">
        <v>94</v>
      </c>
      <c r="G17" s="116"/>
      <c r="H17" s="115">
        <f>SUM(H18:H22)</f>
        <v>0</v>
      </c>
      <c r="I17" s="115"/>
    </row>
    <row r="18" spans="1:9" ht="33.75" customHeight="1" x14ac:dyDescent="0.15">
      <c r="A18" s="323" t="s">
        <v>100</v>
      </c>
      <c r="B18" s="95" t="s">
        <v>133</v>
      </c>
      <c r="C18" s="182"/>
      <c r="D18" s="304"/>
      <c r="E18" s="314"/>
      <c r="F18" s="306"/>
      <c r="G18" s="116"/>
      <c r="H18" s="115"/>
      <c r="I18" s="115"/>
    </row>
    <row r="19" spans="1:9" ht="33.75" customHeight="1" x14ac:dyDescent="0.15">
      <c r="A19" s="307" t="s">
        <v>57</v>
      </c>
      <c r="B19" s="95" t="s">
        <v>134</v>
      </c>
      <c r="C19" s="184" t="s">
        <v>135</v>
      </c>
      <c r="D19" s="185"/>
      <c r="E19" s="311">
        <v>56.2</v>
      </c>
      <c r="F19" s="119" t="s">
        <v>126</v>
      </c>
      <c r="G19" s="116"/>
      <c r="H19" s="115"/>
      <c r="I19" s="115"/>
    </row>
    <row r="20" spans="1:9" ht="33.75" customHeight="1" x14ac:dyDescent="0.15">
      <c r="A20" s="307" t="s">
        <v>58</v>
      </c>
      <c r="B20" s="95" t="s">
        <v>136</v>
      </c>
      <c r="C20" s="184" t="s">
        <v>135</v>
      </c>
      <c r="D20" s="185"/>
      <c r="E20" s="311">
        <v>22.4</v>
      </c>
      <c r="F20" s="119" t="s">
        <v>126</v>
      </c>
      <c r="G20" s="116"/>
      <c r="H20" s="115"/>
      <c r="I20" s="115"/>
    </row>
    <row r="21" spans="1:9" ht="33.75" customHeight="1" x14ac:dyDescent="0.15">
      <c r="A21" s="307" t="s">
        <v>72</v>
      </c>
      <c r="B21" s="95" t="s">
        <v>137</v>
      </c>
      <c r="C21" s="184" t="s">
        <v>138</v>
      </c>
      <c r="D21" s="185"/>
      <c r="E21" s="311">
        <v>25.7</v>
      </c>
      <c r="F21" s="119" t="s">
        <v>126</v>
      </c>
      <c r="G21" s="116"/>
      <c r="H21" s="115"/>
      <c r="I21" s="115"/>
    </row>
    <row r="22" spans="1:9" ht="33.75" customHeight="1" x14ac:dyDescent="0.15">
      <c r="A22" s="307" t="s">
        <v>73</v>
      </c>
      <c r="B22" s="95" t="s">
        <v>139</v>
      </c>
      <c r="C22" s="184" t="s">
        <v>140</v>
      </c>
      <c r="D22" s="185"/>
      <c r="E22" s="320">
        <v>1</v>
      </c>
      <c r="F22" s="119" t="s">
        <v>94</v>
      </c>
      <c r="G22" s="116"/>
      <c r="H22" s="115"/>
      <c r="I22" s="115"/>
    </row>
    <row r="23" spans="1:9" ht="33.75" customHeight="1" x14ac:dyDescent="0.15">
      <c r="A23" s="307" t="s">
        <v>74</v>
      </c>
      <c r="B23" s="95" t="s">
        <v>139</v>
      </c>
      <c r="C23" s="184" t="s">
        <v>141</v>
      </c>
      <c r="D23" s="185"/>
      <c r="E23" s="320">
        <v>1</v>
      </c>
      <c r="F23" s="119" t="s">
        <v>94</v>
      </c>
      <c r="G23" s="116"/>
      <c r="H23" s="115"/>
      <c r="I23" s="115"/>
    </row>
    <row r="24" spans="1:9" ht="33.75" customHeight="1" x14ac:dyDescent="0.15">
      <c r="A24" s="151" t="s">
        <v>79</v>
      </c>
      <c r="B24" s="95" t="s">
        <v>142</v>
      </c>
      <c r="C24" s="140"/>
      <c r="D24" s="143"/>
      <c r="E24" s="113"/>
      <c r="F24" s="110"/>
      <c r="G24" s="116"/>
      <c r="H24" s="115"/>
      <c r="I24" s="115"/>
    </row>
    <row r="25" spans="1:9" ht="33.75" customHeight="1" x14ac:dyDescent="0.15">
      <c r="A25" s="94" t="s">
        <v>57</v>
      </c>
      <c r="B25" s="117" t="s">
        <v>162</v>
      </c>
      <c r="C25" s="186" t="s">
        <v>146</v>
      </c>
      <c r="D25" s="187"/>
      <c r="E25" s="322">
        <v>1</v>
      </c>
      <c r="F25" s="110" t="s">
        <v>99</v>
      </c>
      <c r="G25" s="116"/>
      <c r="H25" s="115"/>
      <c r="I25" s="115"/>
    </row>
    <row r="26" spans="1:9" ht="33.75" customHeight="1" x14ac:dyDescent="0.15">
      <c r="A26" s="94" t="s">
        <v>58</v>
      </c>
      <c r="B26" s="117" t="s">
        <v>160</v>
      </c>
      <c r="C26" s="186" t="s">
        <v>147</v>
      </c>
      <c r="D26" s="187"/>
      <c r="E26" s="322">
        <v>1</v>
      </c>
      <c r="F26" s="119" t="s">
        <v>94</v>
      </c>
      <c r="G26" s="116"/>
      <c r="H26" s="115"/>
      <c r="I26" s="115"/>
    </row>
    <row r="27" spans="1:9" ht="33.75" customHeight="1" x14ac:dyDescent="0.15">
      <c r="A27" s="94" t="s">
        <v>72</v>
      </c>
      <c r="B27" s="117" t="s">
        <v>161</v>
      </c>
      <c r="C27" s="186" t="s">
        <v>146</v>
      </c>
      <c r="D27" s="187"/>
      <c r="E27" s="322">
        <v>3</v>
      </c>
      <c r="F27" s="119" t="s">
        <v>94</v>
      </c>
      <c r="G27" s="116"/>
      <c r="H27" s="115"/>
      <c r="I27" s="115"/>
    </row>
    <row r="28" spans="1:9" ht="33.75" customHeight="1" x14ac:dyDescent="0.15">
      <c r="A28" s="94" t="s">
        <v>73</v>
      </c>
      <c r="B28" s="117" t="s">
        <v>160</v>
      </c>
      <c r="C28" s="186" t="s">
        <v>148</v>
      </c>
      <c r="D28" s="187"/>
      <c r="E28" s="322">
        <v>3</v>
      </c>
      <c r="F28" s="119" t="s">
        <v>94</v>
      </c>
      <c r="G28" s="116"/>
      <c r="H28" s="115"/>
      <c r="I28" s="115"/>
    </row>
    <row r="29" spans="1:9" ht="33.75" customHeight="1" x14ac:dyDescent="0.15">
      <c r="A29" s="94" t="s">
        <v>74</v>
      </c>
      <c r="B29" s="117" t="s">
        <v>159</v>
      </c>
      <c r="C29" s="186" t="s">
        <v>149</v>
      </c>
      <c r="D29" s="187"/>
      <c r="E29" s="322">
        <v>1</v>
      </c>
      <c r="F29" s="110" t="s">
        <v>99</v>
      </c>
      <c r="G29" s="116"/>
      <c r="H29" s="115"/>
      <c r="I29" s="115"/>
    </row>
    <row r="30" spans="1:9" ht="33.75" customHeight="1" x14ac:dyDescent="0.15">
      <c r="A30" s="94" t="s">
        <v>75</v>
      </c>
      <c r="B30" s="117" t="s">
        <v>158</v>
      </c>
      <c r="C30" s="186" t="s">
        <v>150</v>
      </c>
      <c r="D30" s="187"/>
      <c r="E30" s="322">
        <v>1</v>
      </c>
      <c r="F30" s="110" t="s">
        <v>99</v>
      </c>
      <c r="G30" s="116"/>
      <c r="H30" s="115"/>
      <c r="I30" s="115"/>
    </row>
    <row r="31" spans="1:9" ht="33.75" customHeight="1" x14ac:dyDescent="0.15">
      <c r="A31" s="94" t="s">
        <v>76</v>
      </c>
      <c r="B31" s="117" t="s">
        <v>158</v>
      </c>
      <c r="C31" s="186" t="s">
        <v>149</v>
      </c>
      <c r="D31" s="187"/>
      <c r="E31" s="322">
        <v>1</v>
      </c>
      <c r="F31" s="110" t="s">
        <v>99</v>
      </c>
      <c r="G31" s="116"/>
      <c r="H31" s="115"/>
      <c r="I31" s="115"/>
    </row>
    <row r="32" spans="1:9" ht="33.75" customHeight="1" x14ac:dyDescent="0.15">
      <c r="A32" s="94" t="s">
        <v>77</v>
      </c>
      <c r="B32" s="117" t="s">
        <v>157</v>
      </c>
      <c r="C32" s="186" t="s">
        <v>151</v>
      </c>
      <c r="D32" s="187"/>
      <c r="E32" s="322">
        <v>1</v>
      </c>
      <c r="F32" s="110" t="s">
        <v>99</v>
      </c>
      <c r="G32" s="116"/>
      <c r="H32" s="115"/>
      <c r="I32" s="115"/>
    </row>
    <row r="33" spans="1:9" ht="33.75" customHeight="1" x14ac:dyDescent="0.15">
      <c r="A33" s="94" t="s">
        <v>78</v>
      </c>
      <c r="B33" s="95" t="s">
        <v>156</v>
      </c>
      <c r="C33" s="180"/>
      <c r="D33" s="183"/>
      <c r="E33" s="322">
        <v>11</v>
      </c>
      <c r="F33" s="119" t="s">
        <v>94</v>
      </c>
      <c r="G33" s="116"/>
      <c r="H33" s="115"/>
      <c r="I33" s="115" t="s">
        <v>215</v>
      </c>
    </row>
    <row r="34" spans="1:9" ht="33.75" customHeight="1" x14ac:dyDescent="0.15">
      <c r="A34" s="154" t="s">
        <v>143</v>
      </c>
      <c r="B34" s="95" t="s">
        <v>155</v>
      </c>
      <c r="C34" s="180"/>
      <c r="D34" s="183"/>
      <c r="E34" s="322">
        <v>1</v>
      </c>
      <c r="F34" s="119" t="s">
        <v>94</v>
      </c>
      <c r="G34" s="116"/>
      <c r="H34" s="115"/>
      <c r="I34" s="115" t="s">
        <v>215</v>
      </c>
    </row>
    <row r="35" spans="1:9" ht="33.75" customHeight="1" x14ac:dyDescent="0.15">
      <c r="A35" s="154" t="s">
        <v>144</v>
      </c>
      <c r="B35" s="95" t="s">
        <v>154</v>
      </c>
      <c r="C35" s="180"/>
      <c r="D35" s="183"/>
      <c r="E35" s="322">
        <v>6</v>
      </c>
      <c r="F35" s="119" t="s">
        <v>94</v>
      </c>
      <c r="G35" s="116"/>
      <c r="H35" s="115"/>
      <c r="I35" s="115"/>
    </row>
    <row r="36" spans="1:9" ht="33.75" customHeight="1" x14ac:dyDescent="0.15">
      <c r="A36" s="154" t="s">
        <v>145</v>
      </c>
      <c r="B36" s="187" t="s">
        <v>153</v>
      </c>
      <c r="C36" s="180"/>
      <c r="D36" s="183"/>
      <c r="E36" s="322">
        <v>1</v>
      </c>
      <c r="F36" s="119" t="s">
        <v>94</v>
      </c>
      <c r="G36" s="116"/>
      <c r="H36" s="115"/>
      <c r="I36" s="115"/>
    </row>
    <row r="37" spans="1:9" ht="33.75" customHeight="1" x14ac:dyDescent="0.15">
      <c r="A37" s="151" t="s">
        <v>80</v>
      </c>
      <c r="B37" s="117" t="s">
        <v>163</v>
      </c>
      <c r="C37" s="142"/>
      <c r="D37" s="143"/>
      <c r="E37" s="113"/>
      <c r="F37" s="110"/>
      <c r="G37" s="116"/>
      <c r="H37" s="115"/>
      <c r="I37" s="115"/>
    </row>
    <row r="38" spans="1:9" ht="33.75" customHeight="1" x14ac:dyDescent="0.15">
      <c r="A38" s="94" t="s">
        <v>57</v>
      </c>
      <c r="B38" s="117" t="s">
        <v>169</v>
      </c>
      <c r="C38" s="288" t="s">
        <v>164</v>
      </c>
      <c r="D38" s="290"/>
      <c r="E38" s="321">
        <v>56.2</v>
      </c>
      <c r="F38" s="110" t="s">
        <v>95</v>
      </c>
      <c r="G38" s="116"/>
      <c r="H38" s="115"/>
      <c r="I38" s="115"/>
    </row>
    <row r="39" spans="1:9" ht="33.75" customHeight="1" x14ac:dyDescent="0.15">
      <c r="A39" s="94" t="s">
        <v>58</v>
      </c>
      <c r="B39" s="117" t="s">
        <v>169</v>
      </c>
      <c r="C39" s="288" t="s">
        <v>165</v>
      </c>
      <c r="D39" s="290"/>
      <c r="E39" s="321">
        <v>22.4</v>
      </c>
      <c r="F39" s="110" t="s">
        <v>95</v>
      </c>
      <c r="G39" s="116"/>
      <c r="H39" s="115"/>
      <c r="I39" s="115"/>
    </row>
    <row r="40" spans="1:9" ht="33.75" customHeight="1" x14ac:dyDescent="0.15">
      <c r="A40" s="94" t="s">
        <v>72</v>
      </c>
      <c r="B40" s="117" t="s">
        <v>169</v>
      </c>
      <c r="C40" s="288" t="s">
        <v>166</v>
      </c>
      <c r="D40" s="290"/>
      <c r="E40" s="321">
        <v>25.7</v>
      </c>
      <c r="F40" s="110" t="s">
        <v>95</v>
      </c>
      <c r="G40" s="116"/>
      <c r="H40" s="115"/>
      <c r="I40" s="115"/>
    </row>
    <row r="41" spans="1:9" ht="33.75" customHeight="1" x14ac:dyDescent="0.15">
      <c r="A41" s="94" t="s">
        <v>73</v>
      </c>
      <c r="B41" s="117" t="s">
        <v>170</v>
      </c>
      <c r="C41" s="288" t="s">
        <v>167</v>
      </c>
      <c r="D41" s="290"/>
      <c r="E41" s="321">
        <v>78.599999999999994</v>
      </c>
      <c r="F41" s="110" t="s">
        <v>95</v>
      </c>
      <c r="G41" s="116"/>
      <c r="H41" s="115"/>
      <c r="I41" s="115"/>
    </row>
    <row r="42" spans="1:9" ht="33.75" customHeight="1" x14ac:dyDescent="0.15">
      <c r="A42" s="94" t="s">
        <v>74</v>
      </c>
      <c r="B42" s="95" t="s">
        <v>171</v>
      </c>
      <c r="C42" s="286" t="s">
        <v>168</v>
      </c>
      <c r="D42" s="287"/>
      <c r="E42" s="321">
        <v>25.7</v>
      </c>
      <c r="F42" s="110" t="s">
        <v>95</v>
      </c>
      <c r="G42" s="116"/>
      <c r="H42" s="115"/>
      <c r="I42" s="115"/>
    </row>
    <row r="43" spans="1:9" ht="33.75" customHeight="1" x14ac:dyDescent="0.15">
      <c r="A43" s="151" t="s">
        <v>81</v>
      </c>
      <c r="B43" s="117" t="s">
        <v>172</v>
      </c>
      <c r="C43" s="288"/>
      <c r="D43" s="290"/>
      <c r="E43" s="113"/>
      <c r="F43" s="110"/>
      <c r="G43" s="116"/>
      <c r="H43" s="115"/>
      <c r="I43" s="115"/>
    </row>
    <row r="44" spans="1:9" ht="33.75" customHeight="1" x14ac:dyDescent="0.15">
      <c r="A44" s="94"/>
      <c r="B44" s="117" t="s">
        <v>174</v>
      </c>
      <c r="C44" s="288" t="s">
        <v>173</v>
      </c>
      <c r="D44" s="290"/>
      <c r="E44" s="322">
        <v>1</v>
      </c>
      <c r="F44" s="119" t="s">
        <v>94</v>
      </c>
      <c r="G44" s="116"/>
      <c r="H44" s="115"/>
      <c r="I44" s="115"/>
    </row>
    <row r="45" spans="1:9" ht="33.75" customHeight="1" x14ac:dyDescent="0.15">
      <c r="A45" s="151" t="s">
        <v>82</v>
      </c>
      <c r="B45" s="117" t="s">
        <v>175</v>
      </c>
      <c r="C45" s="288"/>
      <c r="D45" s="290"/>
      <c r="E45" s="113"/>
      <c r="F45" s="110"/>
      <c r="G45" s="116"/>
      <c r="H45" s="115"/>
      <c r="I45" s="115"/>
    </row>
    <row r="46" spans="1:9" ht="33.75" customHeight="1" x14ac:dyDescent="0.15">
      <c r="A46" s="94" t="s">
        <v>57</v>
      </c>
      <c r="B46" s="95" t="s">
        <v>182</v>
      </c>
      <c r="C46" s="142"/>
      <c r="D46" s="143"/>
      <c r="E46" s="322">
        <v>2</v>
      </c>
      <c r="F46" s="110" t="s">
        <v>186</v>
      </c>
      <c r="G46" s="116"/>
      <c r="H46" s="115"/>
      <c r="I46" s="115"/>
    </row>
    <row r="47" spans="1:9" ht="33.75" customHeight="1" x14ac:dyDescent="0.15">
      <c r="A47" s="94" t="s">
        <v>58</v>
      </c>
      <c r="B47" s="95" t="s">
        <v>181</v>
      </c>
      <c r="C47" s="142" t="s">
        <v>176</v>
      </c>
      <c r="D47" s="143"/>
      <c r="E47" s="322">
        <v>2</v>
      </c>
      <c r="F47" s="119" t="s">
        <v>94</v>
      </c>
      <c r="G47" s="116"/>
      <c r="H47" s="115"/>
      <c r="I47" s="115"/>
    </row>
    <row r="48" spans="1:9" ht="33.75" customHeight="1" x14ac:dyDescent="0.15">
      <c r="A48" s="94" t="s">
        <v>72</v>
      </c>
      <c r="B48" s="95" t="s">
        <v>180</v>
      </c>
      <c r="C48" s="142" t="s">
        <v>177</v>
      </c>
      <c r="D48" s="143"/>
      <c r="E48" s="322">
        <v>1</v>
      </c>
      <c r="F48" s="325" t="s">
        <v>187</v>
      </c>
      <c r="G48" s="116"/>
      <c r="H48" s="115"/>
      <c r="I48" s="115"/>
    </row>
    <row r="49" spans="1:9" ht="33.75" customHeight="1" x14ac:dyDescent="0.15">
      <c r="A49" s="94" t="s">
        <v>73</v>
      </c>
      <c r="B49" s="95" t="s">
        <v>180</v>
      </c>
      <c r="C49" s="142" t="s">
        <v>178</v>
      </c>
      <c r="D49" s="143"/>
      <c r="E49" s="322">
        <v>1</v>
      </c>
      <c r="F49" s="325" t="s">
        <v>187</v>
      </c>
      <c r="G49" s="116"/>
      <c r="H49" s="115"/>
      <c r="I49" s="115"/>
    </row>
    <row r="50" spans="1:9" ht="33.75" customHeight="1" x14ac:dyDescent="0.15">
      <c r="A50" s="94" t="s">
        <v>74</v>
      </c>
      <c r="B50" s="95" t="s">
        <v>180</v>
      </c>
      <c r="C50" s="186" t="s">
        <v>179</v>
      </c>
      <c r="D50" s="187"/>
      <c r="E50" s="322">
        <v>2</v>
      </c>
      <c r="F50" s="325" t="s">
        <v>188</v>
      </c>
      <c r="G50" s="116"/>
      <c r="H50" s="115"/>
      <c r="I50" s="115"/>
    </row>
    <row r="51" spans="1:9" ht="33.75" customHeight="1" x14ac:dyDescent="0.15">
      <c r="A51" s="94"/>
      <c r="B51" s="95"/>
      <c r="C51" s="140"/>
      <c r="D51" s="141"/>
      <c r="E51" s="124"/>
      <c r="F51" s="119"/>
      <c r="G51" s="116"/>
      <c r="H51" s="115"/>
      <c r="I51" s="115"/>
    </row>
    <row r="52" spans="1:9" ht="33.75" customHeight="1" x14ac:dyDescent="0.15">
      <c r="A52" s="288" t="s">
        <v>112</v>
      </c>
      <c r="B52" s="289"/>
      <c r="C52" s="142"/>
      <c r="D52" s="143"/>
      <c r="E52" s="113"/>
      <c r="F52" s="110"/>
      <c r="G52" s="116"/>
      <c r="H52" s="115"/>
      <c r="I52" s="115"/>
    </row>
    <row r="53" spans="1:9" ht="33.75" customHeight="1" x14ac:dyDescent="0.15">
      <c r="A53" s="151" t="s">
        <v>103</v>
      </c>
      <c r="B53" s="95" t="s">
        <v>185</v>
      </c>
      <c r="C53" s="295" t="s">
        <v>184</v>
      </c>
      <c r="D53" s="296"/>
      <c r="E53" s="113">
        <v>1</v>
      </c>
      <c r="F53" s="110" t="s">
        <v>98</v>
      </c>
      <c r="G53" s="116"/>
      <c r="H53" s="115"/>
      <c r="I53" s="115"/>
    </row>
    <row r="54" spans="1:9" ht="33.75" customHeight="1" x14ac:dyDescent="0.15">
      <c r="A54" s="151" t="s">
        <v>100</v>
      </c>
      <c r="B54" s="95" t="s">
        <v>96</v>
      </c>
      <c r="C54" s="295" t="s">
        <v>97</v>
      </c>
      <c r="D54" s="296"/>
      <c r="E54" s="113">
        <v>1</v>
      </c>
      <c r="F54" s="110" t="s">
        <v>98</v>
      </c>
      <c r="G54" s="116"/>
      <c r="H54" s="115"/>
      <c r="I54" s="115"/>
    </row>
    <row r="55" spans="1:9" ht="33.75" customHeight="1" x14ac:dyDescent="0.15">
      <c r="A55" s="96"/>
      <c r="B55" s="95"/>
      <c r="C55" s="155"/>
      <c r="D55" s="156"/>
      <c r="E55" s="113"/>
      <c r="F55" s="110"/>
      <c r="G55" s="116"/>
      <c r="H55" s="115"/>
      <c r="I55" s="115"/>
    </row>
    <row r="56" spans="1:9" ht="33.75" customHeight="1" x14ac:dyDescent="0.15">
      <c r="A56" s="92"/>
      <c r="B56" s="97" t="s">
        <v>66</v>
      </c>
      <c r="C56" s="86"/>
      <c r="D56" s="87"/>
      <c r="E56" s="120"/>
      <c r="F56" s="121"/>
      <c r="G56" s="122"/>
      <c r="H56" s="123"/>
      <c r="I56" s="123"/>
    </row>
    <row r="57" spans="1:9" ht="26.25" customHeight="1" x14ac:dyDescent="0.15">
      <c r="A57" s="103" t="s">
        <v>41</v>
      </c>
      <c r="B57" s="104" t="s">
        <v>87</v>
      </c>
      <c r="C57" s="105"/>
      <c r="D57" s="105"/>
      <c r="E57" s="106"/>
      <c r="F57" s="107"/>
      <c r="G57" s="108"/>
      <c r="H57" s="109"/>
    </row>
    <row r="58" spans="1:9" ht="26.25" customHeight="1" x14ac:dyDescent="0.15">
      <c r="A58" s="103" t="s">
        <v>42</v>
      </c>
      <c r="B58" s="285" t="s">
        <v>84</v>
      </c>
      <c r="C58" s="285"/>
      <c r="D58" s="285"/>
      <c r="E58" s="285"/>
      <c r="F58" s="285"/>
      <c r="G58" s="285"/>
      <c r="H58" s="285"/>
    </row>
    <row r="59" spans="1:9" ht="26.25" customHeight="1" x14ac:dyDescent="0.15">
      <c r="A59" s="103" t="s">
        <v>48</v>
      </c>
      <c r="B59" s="291" t="s">
        <v>85</v>
      </c>
      <c r="C59" s="291"/>
      <c r="D59" s="291"/>
      <c r="E59" s="291"/>
      <c r="F59" s="291"/>
      <c r="G59" s="291"/>
      <c r="H59" s="291"/>
    </row>
    <row r="60" spans="1:9" ht="20.100000000000001" customHeight="1" x14ac:dyDescent="0.15">
      <c r="A60" s="77"/>
      <c r="B60" s="292"/>
      <c r="C60" s="292"/>
      <c r="D60" s="292"/>
      <c r="E60" s="292"/>
      <c r="F60" s="292"/>
      <c r="G60" s="292"/>
      <c r="H60" s="292"/>
    </row>
    <row r="61" spans="1:9" customFormat="1" ht="20.100000000000001" customHeight="1" x14ac:dyDescent="0.15">
      <c r="A61" s="84"/>
      <c r="B61" s="84"/>
      <c r="C61" s="84"/>
      <c r="D61" s="84"/>
      <c r="E61" s="84"/>
      <c r="F61" s="84"/>
      <c r="G61" s="84"/>
      <c r="H61" s="84"/>
    </row>
    <row r="62" spans="1:9" customFormat="1" ht="20.100000000000001" customHeight="1" x14ac:dyDescent="0.15">
      <c r="A62" s="84"/>
      <c r="B62" s="84"/>
      <c r="C62" s="84"/>
      <c r="D62" s="84"/>
      <c r="E62" s="84"/>
      <c r="F62" s="84"/>
      <c r="G62" s="84"/>
      <c r="H62" s="84"/>
    </row>
    <row r="63" spans="1:9" customFormat="1" ht="20.100000000000001" customHeight="1" x14ac:dyDescent="0.15">
      <c r="A63" s="84"/>
      <c r="B63" s="84"/>
      <c r="C63" s="84"/>
      <c r="D63" s="84"/>
      <c r="E63" s="84"/>
      <c r="F63" s="84"/>
      <c r="G63" s="84"/>
      <c r="H63" s="84"/>
    </row>
    <row r="64" spans="1:9" customFormat="1" ht="20.100000000000001" customHeight="1" x14ac:dyDescent="0.15">
      <c r="A64" s="84"/>
      <c r="B64" s="84"/>
      <c r="C64" s="84"/>
      <c r="D64" s="84"/>
      <c r="E64" s="84"/>
      <c r="F64" s="84"/>
      <c r="G64" s="84"/>
      <c r="H64" s="84"/>
    </row>
    <row r="65" spans="1:8" customFormat="1" ht="20.100000000000001" customHeight="1" x14ac:dyDescent="0.15">
      <c r="A65" s="84"/>
      <c r="B65" s="84"/>
      <c r="C65" s="84"/>
      <c r="D65" s="84"/>
      <c r="E65" s="84"/>
      <c r="F65" s="84"/>
      <c r="G65" s="84"/>
      <c r="H65" s="84"/>
    </row>
    <row r="66" spans="1:8" customFormat="1" ht="20.100000000000001" customHeight="1" x14ac:dyDescent="0.15">
      <c r="A66" s="84"/>
      <c r="B66" s="84"/>
      <c r="C66" s="84"/>
      <c r="D66" s="84"/>
      <c r="E66" s="84"/>
      <c r="F66" s="84"/>
      <c r="G66" s="84"/>
      <c r="H66" s="84"/>
    </row>
    <row r="67" spans="1:8" customFormat="1" ht="20.100000000000001" customHeight="1" x14ac:dyDescent="0.15">
      <c r="A67" s="84"/>
      <c r="B67" s="84"/>
      <c r="C67" s="84"/>
      <c r="D67" s="84"/>
      <c r="E67" s="84"/>
      <c r="F67" s="84"/>
      <c r="G67" s="84"/>
      <c r="H67" s="84"/>
    </row>
    <row r="68" spans="1:8" customFormat="1" ht="20.100000000000001" customHeight="1" x14ac:dyDescent="0.15">
      <c r="A68" s="84"/>
      <c r="B68" s="84"/>
      <c r="C68" s="84"/>
      <c r="D68" s="84"/>
      <c r="E68" s="84"/>
      <c r="F68" s="84"/>
      <c r="G68" s="84"/>
      <c r="H68" s="84"/>
    </row>
    <row r="69" spans="1:8" customFormat="1" ht="20.100000000000001" customHeight="1" x14ac:dyDescent="0.15">
      <c r="A69" s="84"/>
      <c r="B69" s="84"/>
      <c r="C69" s="84"/>
      <c r="D69" s="84"/>
      <c r="E69" s="84"/>
      <c r="F69" s="84"/>
      <c r="G69" s="84"/>
      <c r="H69" s="84"/>
    </row>
    <row r="70" spans="1:8" customFormat="1" ht="20.100000000000001" customHeight="1" x14ac:dyDescent="0.15">
      <c r="A70" s="84"/>
      <c r="B70" s="84"/>
      <c r="C70" s="84"/>
      <c r="D70" s="84"/>
      <c r="E70" s="84"/>
      <c r="F70" s="84"/>
      <c r="G70" s="84"/>
      <c r="H70" s="84"/>
    </row>
    <row r="71" spans="1:8" customFormat="1" ht="20.100000000000001" customHeight="1" x14ac:dyDescent="0.15">
      <c r="A71" s="84"/>
      <c r="B71" s="84"/>
      <c r="C71" s="84"/>
      <c r="D71" s="84"/>
      <c r="E71" s="84"/>
      <c r="F71" s="84"/>
      <c r="G71" s="84"/>
      <c r="H71" s="84"/>
    </row>
    <row r="72" spans="1:8" customFormat="1" ht="20.100000000000001" customHeight="1" x14ac:dyDescent="0.15">
      <c r="A72" s="84"/>
      <c r="B72" s="84"/>
      <c r="C72" s="84"/>
      <c r="D72" s="84"/>
      <c r="E72" s="84"/>
      <c r="F72" s="84"/>
      <c r="G72" s="84"/>
      <c r="H72" s="84"/>
    </row>
    <row r="73" spans="1:8" customFormat="1" ht="20.100000000000001" customHeight="1" x14ac:dyDescent="0.15">
      <c r="A73" s="84"/>
      <c r="B73" s="84"/>
      <c r="C73" s="84"/>
      <c r="D73" s="84"/>
      <c r="E73" s="84"/>
      <c r="F73" s="84"/>
      <c r="G73" s="84"/>
      <c r="H73" s="84"/>
    </row>
    <row r="74" spans="1:8" customFormat="1" ht="20.100000000000001" customHeight="1" x14ac:dyDescent="0.15">
      <c r="A74" s="84"/>
      <c r="B74" s="84"/>
      <c r="C74" s="84"/>
      <c r="D74" s="84"/>
      <c r="E74" s="84"/>
      <c r="F74" s="84"/>
      <c r="G74" s="84"/>
      <c r="H74" s="84"/>
    </row>
    <row r="75" spans="1:8" customFormat="1" ht="20.100000000000001" customHeight="1" x14ac:dyDescent="0.15">
      <c r="A75" s="84"/>
      <c r="B75" s="84"/>
      <c r="C75" s="84"/>
      <c r="D75" s="84"/>
      <c r="E75" s="84"/>
      <c r="F75" s="84"/>
      <c r="G75" s="84"/>
      <c r="H75" s="84"/>
    </row>
    <row r="76" spans="1:8" customFormat="1" ht="20.100000000000001" customHeight="1" x14ac:dyDescent="0.15">
      <c r="A76" s="84"/>
      <c r="B76" s="84"/>
      <c r="C76" s="84"/>
      <c r="D76" s="84"/>
      <c r="E76" s="84"/>
      <c r="F76" s="84"/>
      <c r="G76" s="84"/>
      <c r="H76" s="84"/>
    </row>
    <row r="77" spans="1:8" customFormat="1" ht="20.100000000000001" customHeight="1" x14ac:dyDescent="0.15">
      <c r="A77" s="84"/>
      <c r="B77" s="84"/>
      <c r="C77" s="84"/>
      <c r="D77" s="84"/>
      <c r="E77" s="84"/>
      <c r="F77" s="84"/>
      <c r="G77" s="84"/>
      <c r="H77" s="84"/>
    </row>
    <row r="78" spans="1:8" customFormat="1" ht="20.100000000000001" customHeight="1" x14ac:dyDescent="0.15">
      <c r="A78" s="84"/>
      <c r="B78" s="84"/>
      <c r="C78" s="84"/>
      <c r="D78" s="84"/>
      <c r="E78" s="84"/>
      <c r="F78" s="84"/>
      <c r="G78" s="84"/>
      <c r="H78" s="84"/>
    </row>
    <row r="79" spans="1:8" customFormat="1" ht="20.100000000000001" customHeight="1" x14ac:dyDescent="0.15">
      <c r="A79" s="84"/>
      <c r="B79" s="84"/>
      <c r="C79" s="84"/>
      <c r="D79" s="84"/>
      <c r="E79" s="84"/>
      <c r="F79" s="84"/>
      <c r="G79" s="84"/>
      <c r="H79" s="84"/>
    </row>
    <row r="80" spans="1:8" customFormat="1" ht="20.100000000000001" customHeight="1" x14ac:dyDescent="0.15">
      <c r="A80" s="84"/>
      <c r="B80" s="84"/>
      <c r="C80" s="84"/>
      <c r="D80" s="84"/>
      <c r="E80" s="84"/>
      <c r="F80" s="84"/>
      <c r="G80" s="84"/>
      <c r="H80" s="84"/>
    </row>
    <row r="81" spans="1:8" customFormat="1" ht="20.100000000000001" customHeight="1" x14ac:dyDescent="0.15">
      <c r="A81" s="84"/>
      <c r="B81" s="84"/>
      <c r="C81" s="84"/>
      <c r="D81" s="84"/>
      <c r="E81" s="84"/>
      <c r="F81" s="84"/>
      <c r="G81" s="84"/>
      <c r="H81" s="84"/>
    </row>
    <row r="82" spans="1:8" customFormat="1" ht="20.100000000000001" customHeight="1" x14ac:dyDescent="0.15">
      <c r="A82" s="84"/>
      <c r="B82" s="84"/>
      <c r="C82" s="84"/>
      <c r="D82" s="84"/>
      <c r="E82" s="84"/>
      <c r="F82" s="84"/>
      <c r="G82" s="84"/>
      <c r="H82" s="84"/>
    </row>
    <row r="83" spans="1:8" customFormat="1" ht="20.100000000000001" customHeight="1" x14ac:dyDescent="0.15">
      <c r="A83" s="84"/>
      <c r="B83" s="84"/>
      <c r="C83" s="84"/>
      <c r="D83" s="84"/>
      <c r="E83" s="84"/>
      <c r="F83" s="84"/>
      <c r="G83" s="84"/>
      <c r="H83" s="84"/>
    </row>
    <row r="84" spans="1:8" customFormat="1" ht="20.100000000000001" customHeight="1" x14ac:dyDescent="0.15">
      <c r="A84" s="84"/>
      <c r="B84" s="84"/>
      <c r="C84" s="84"/>
      <c r="D84" s="84"/>
      <c r="E84" s="84"/>
      <c r="F84" s="84"/>
      <c r="G84" s="84"/>
      <c r="H84" s="84"/>
    </row>
    <row r="85" spans="1:8" customFormat="1" ht="20.100000000000001" customHeight="1" x14ac:dyDescent="0.15">
      <c r="A85" s="84"/>
      <c r="B85" s="84"/>
      <c r="C85" s="84"/>
      <c r="D85" s="84"/>
      <c r="E85" s="84"/>
      <c r="F85" s="84"/>
      <c r="G85" s="84"/>
      <c r="H85" s="84"/>
    </row>
    <row r="86" spans="1:8" customFormat="1" ht="20.100000000000001" customHeight="1" x14ac:dyDescent="0.15">
      <c r="A86" s="84"/>
      <c r="B86" s="84"/>
      <c r="C86" s="84"/>
      <c r="D86" s="84"/>
      <c r="E86" s="84"/>
      <c r="F86" s="84"/>
      <c r="G86" s="84"/>
      <c r="H86" s="84"/>
    </row>
    <row r="87" spans="1:8" customFormat="1" ht="20.100000000000001" customHeight="1" x14ac:dyDescent="0.15">
      <c r="A87" s="84"/>
      <c r="B87" s="84"/>
      <c r="C87" s="84"/>
      <c r="D87" s="84"/>
      <c r="E87" s="84"/>
      <c r="F87" s="84"/>
      <c r="G87" s="84"/>
      <c r="H87" s="84"/>
    </row>
    <row r="88" spans="1:8" customFormat="1" ht="20.100000000000001" customHeight="1" x14ac:dyDescent="0.15">
      <c r="A88" s="84"/>
      <c r="B88" s="84"/>
      <c r="C88" s="84"/>
      <c r="D88" s="84"/>
      <c r="E88" s="84"/>
      <c r="F88" s="84"/>
      <c r="G88" s="84"/>
      <c r="H88" s="84"/>
    </row>
    <row r="89" spans="1:8" customFormat="1" ht="20.100000000000001" customHeight="1" x14ac:dyDescent="0.15">
      <c r="A89" s="84"/>
      <c r="B89" s="84"/>
      <c r="C89" s="84"/>
      <c r="D89" s="84"/>
      <c r="E89" s="84"/>
      <c r="F89" s="84"/>
      <c r="G89" s="84"/>
      <c r="H89" s="84"/>
    </row>
    <row r="90" spans="1:8" customFormat="1" ht="20.100000000000001" customHeight="1" x14ac:dyDescent="0.15">
      <c r="A90" s="84"/>
      <c r="B90" s="84"/>
      <c r="C90" s="84"/>
      <c r="D90" s="84"/>
      <c r="E90" s="84"/>
      <c r="F90" s="84"/>
      <c r="G90" s="84"/>
      <c r="H90" s="84"/>
    </row>
    <row r="91" spans="1:8" customFormat="1" ht="20.100000000000001" customHeight="1" x14ac:dyDescent="0.15">
      <c r="A91" s="84"/>
      <c r="B91" s="84"/>
      <c r="C91" s="84"/>
      <c r="D91" s="84"/>
      <c r="E91" s="84"/>
      <c r="F91" s="84"/>
      <c r="G91" s="84"/>
      <c r="H91" s="84"/>
    </row>
    <row r="92" spans="1:8" customFormat="1" ht="20.100000000000001" customHeight="1" x14ac:dyDescent="0.15">
      <c r="A92" s="84"/>
      <c r="B92" s="84"/>
      <c r="C92" s="84"/>
      <c r="D92" s="84"/>
      <c r="E92" s="84"/>
      <c r="F92" s="84"/>
      <c r="G92" s="84"/>
      <c r="H92" s="84"/>
    </row>
    <row r="93" spans="1:8" customFormat="1" ht="20.100000000000001" customHeight="1" x14ac:dyDescent="0.15">
      <c r="A93" s="84"/>
      <c r="B93" s="84"/>
      <c r="C93" s="84"/>
      <c r="D93" s="84"/>
      <c r="E93" s="84"/>
      <c r="F93" s="84"/>
      <c r="G93" s="84"/>
      <c r="H93" s="84"/>
    </row>
    <row r="94" spans="1:8" customFormat="1" ht="19.5" customHeight="1" x14ac:dyDescent="0.15">
      <c r="A94" s="84"/>
      <c r="B94" s="84"/>
      <c r="C94" s="84"/>
      <c r="D94" s="84"/>
      <c r="E94" s="84"/>
      <c r="F94" s="84"/>
      <c r="G94" s="84"/>
      <c r="H94" s="84"/>
    </row>
    <row r="95" spans="1:8" customFormat="1" ht="20.100000000000001" customHeight="1" x14ac:dyDescent="0.15">
      <c r="A95" s="84"/>
      <c r="B95" s="84"/>
      <c r="C95" s="84"/>
      <c r="D95" s="84"/>
      <c r="E95" s="84"/>
      <c r="F95" s="84"/>
      <c r="G95" s="84"/>
      <c r="H95" s="84"/>
    </row>
    <row r="96" spans="1:8" customFormat="1" ht="20.100000000000001" customHeight="1" x14ac:dyDescent="0.15">
      <c r="A96" s="84"/>
      <c r="B96" s="84"/>
      <c r="C96" s="84"/>
      <c r="D96" s="84"/>
      <c r="E96" s="84"/>
      <c r="F96" s="84"/>
      <c r="G96" s="84"/>
      <c r="H96" s="84"/>
    </row>
    <row r="97" spans="1:8" customFormat="1" ht="20.100000000000001" customHeight="1" x14ac:dyDescent="0.15">
      <c r="A97" s="84"/>
      <c r="B97" s="84"/>
      <c r="C97" s="84"/>
      <c r="D97" s="84"/>
      <c r="E97" s="84"/>
      <c r="F97" s="84"/>
      <c r="G97" s="84"/>
      <c r="H97" s="84"/>
    </row>
    <row r="98" spans="1:8" customFormat="1" ht="20.100000000000001" customHeight="1" x14ac:dyDescent="0.15">
      <c r="A98" s="84"/>
      <c r="B98" s="84"/>
      <c r="C98" s="84"/>
      <c r="D98" s="84"/>
      <c r="E98" s="84"/>
      <c r="F98" s="84"/>
      <c r="G98" s="84"/>
      <c r="H98" s="84"/>
    </row>
    <row r="99" spans="1:8" customFormat="1" ht="20.100000000000001" customHeight="1" x14ac:dyDescent="0.15">
      <c r="A99" s="84"/>
      <c r="B99" s="84"/>
      <c r="C99" s="84"/>
      <c r="D99" s="84"/>
      <c r="E99" s="84"/>
      <c r="F99" s="84"/>
      <c r="G99" s="84"/>
      <c r="H99" s="84"/>
    </row>
    <row r="100" spans="1:8" customFormat="1" ht="20.100000000000001" customHeight="1" x14ac:dyDescent="0.15">
      <c r="A100" s="84"/>
      <c r="B100" s="84"/>
      <c r="C100" s="84"/>
      <c r="D100" s="84"/>
      <c r="E100" s="84"/>
      <c r="F100" s="84"/>
      <c r="G100" s="84"/>
      <c r="H100" s="84"/>
    </row>
    <row r="101" spans="1:8" customFormat="1" ht="20.100000000000001" customHeight="1" x14ac:dyDescent="0.15">
      <c r="A101" s="84"/>
      <c r="B101" s="84"/>
      <c r="C101" s="84"/>
      <c r="D101" s="84"/>
      <c r="E101" s="84"/>
      <c r="F101" s="84"/>
      <c r="G101" s="84"/>
      <c r="H101" s="84"/>
    </row>
    <row r="102" spans="1:8" customFormat="1" ht="20.100000000000001" customHeight="1" x14ac:dyDescent="0.15">
      <c r="A102" s="84"/>
      <c r="B102" s="84"/>
      <c r="C102" s="84"/>
      <c r="D102" s="84"/>
      <c r="E102" s="84"/>
      <c r="F102" s="84"/>
      <c r="G102" s="84"/>
      <c r="H102" s="84"/>
    </row>
    <row r="103" spans="1:8" customFormat="1" ht="20.100000000000001" customHeight="1" x14ac:dyDescent="0.15">
      <c r="A103" s="84"/>
      <c r="B103" s="84"/>
      <c r="C103" s="84"/>
      <c r="D103" s="84"/>
      <c r="E103" s="84"/>
      <c r="F103" s="84"/>
      <c r="G103" s="84"/>
      <c r="H103" s="84"/>
    </row>
    <row r="104" spans="1:8" customFormat="1" ht="20.100000000000001" customHeight="1" x14ac:dyDescent="0.15">
      <c r="A104" s="84"/>
      <c r="B104" s="84"/>
      <c r="C104" s="84"/>
      <c r="D104" s="84"/>
      <c r="E104" s="84"/>
      <c r="F104" s="84"/>
      <c r="G104" s="84"/>
      <c r="H104" s="84"/>
    </row>
    <row r="105" spans="1:8" customFormat="1" ht="20.100000000000001" customHeight="1" x14ac:dyDescent="0.15">
      <c r="A105" s="84"/>
      <c r="B105" s="84"/>
      <c r="C105" s="84"/>
      <c r="D105" s="84"/>
      <c r="E105" s="84"/>
      <c r="F105" s="84"/>
      <c r="G105" s="84"/>
      <c r="H105" s="84"/>
    </row>
    <row r="106" spans="1:8" customFormat="1" ht="20.100000000000001" customHeight="1" x14ac:dyDescent="0.15">
      <c r="A106" s="84"/>
      <c r="B106" s="84"/>
      <c r="C106" s="84"/>
      <c r="D106" s="84"/>
      <c r="E106" s="84"/>
      <c r="F106" s="84"/>
      <c r="G106" s="84"/>
      <c r="H106" s="84"/>
    </row>
    <row r="107" spans="1:8" customFormat="1" ht="20.100000000000001" customHeight="1" x14ac:dyDescent="0.15">
      <c r="A107" s="84"/>
      <c r="B107" s="84"/>
      <c r="C107" s="84"/>
      <c r="D107" s="84"/>
      <c r="E107" s="84"/>
      <c r="F107" s="84"/>
      <c r="G107" s="84"/>
      <c r="H107" s="84"/>
    </row>
    <row r="108" spans="1:8" customFormat="1" ht="20.100000000000001" customHeight="1" x14ac:dyDescent="0.15">
      <c r="A108" s="84"/>
      <c r="B108" s="84"/>
      <c r="C108" s="84"/>
      <c r="D108" s="84"/>
      <c r="E108" s="84"/>
      <c r="F108" s="84"/>
      <c r="G108" s="84"/>
      <c r="H108" s="84"/>
    </row>
    <row r="109" spans="1:8" customFormat="1" ht="20.100000000000001" customHeight="1" x14ac:dyDescent="0.15">
      <c r="A109" s="84"/>
      <c r="B109" s="84"/>
      <c r="C109" s="84"/>
      <c r="D109" s="84"/>
      <c r="E109" s="84"/>
      <c r="F109" s="84"/>
      <c r="G109" s="84"/>
      <c r="H109" s="84"/>
    </row>
    <row r="110" spans="1:8" customFormat="1" ht="20.100000000000001" customHeight="1" x14ac:dyDescent="0.15">
      <c r="A110" s="84"/>
      <c r="B110" s="84"/>
      <c r="C110" s="84"/>
      <c r="D110" s="84"/>
      <c r="E110" s="84"/>
      <c r="F110" s="84"/>
      <c r="G110" s="84"/>
      <c r="H110" s="84"/>
    </row>
    <row r="111" spans="1:8" customFormat="1" ht="20.100000000000001" customHeight="1" x14ac:dyDescent="0.15">
      <c r="A111" s="84"/>
      <c r="B111" s="84"/>
      <c r="C111" s="84"/>
      <c r="D111" s="84"/>
      <c r="E111" s="84"/>
      <c r="F111" s="84"/>
      <c r="G111" s="84"/>
      <c r="H111" s="84"/>
    </row>
    <row r="112" spans="1:8" customFormat="1" ht="20.100000000000001" customHeight="1" x14ac:dyDescent="0.15">
      <c r="A112" s="84"/>
      <c r="B112" s="84"/>
      <c r="C112" s="84"/>
      <c r="D112" s="84"/>
      <c r="E112" s="84"/>
      <c r="F112" s="84"/>
      <c r="G112" s="84"/>
      <c r="H112" s="84"/>
    </row>
    <row r="113" spans="1:8" customFormat="1" ht="20.100000000000001" customHeight="1" x14ac:dyDescent="0.15">
      <c r="A113" s="84"/>
      <c r="B113" s="84"/>
      <c r="C113" s="84"/>
      <c r="D113" s="84"/>
      <c r="E113" s="84"/>
      <c r="F113" s="84"/>
      <c r="G113" s="84"/>
      <c r="H113" s="84"/>
    </row>
    <row r="114" spans="1:8" customFormat="1" ht="20.100000000000001" customHeight="1" x14ac:dyDescent="0.15">
      <c r="A114" s="84"/>
      <c r="B114" s="84"/>
      <c r="C114" s="84"/>
      <c r="D114" s="84"/>
      <c r="E114" s="84"/>
      <c r="F114" s="84"/>
      <c r="G114" s="84"/>
      <c r="H114" s="84"/>
    </row>
    <row r="115" spans="1:8" customFormat="1" ht="20.100000000000001" customHeight="1" x14ac:dyDescent="0.15">
      <c r="A115" s="84"/>
      <c r="B115" s="84"/>
      <c r="C115" s="84"/>
      <c r="D115" s="84"/>
      <c r="E115" s="84"/>
      <c r="F115" s="84"/>
      <c r="G115" s="84"/>
      <c r="H115" s="84"/>
    </row>
    <row r="116" spans="1:8" customFormat="1" ht="20.100000000000001" customHeight="1" x14ac:dyDescent="0.15">
      <c r="A116" s="84"/>
      <c r="B116" s="84"/>
      <c r="C116" s="84"/>
      <c r="D116" s="84"/>
      <c r="E116" s="84"/>
      <c r="F116" s="84"/>
      <c r="G116" s="84"/>
      <c r="H116" s="84"/>
    </row>
    <row r="117" spans="1:8" customFormat="1" ht="20.100000000000001" customHeight="1" x14ac:dyDescent="0.15">
      <c r="A117" s="84"/>
      <c r="B117" s="84"/>
      <c r="C117" s="84"/>
      <c r="D117" s="84"/>
      <c r="E117" s="84"/>
      <c r="F117" s="84"/>
      <c r="G117" s="84"/>
      <c r="H117" s="84"/>
    </row>
    <row r="118" spans="1:8" customFormat="1" ht="20.100000000000001" customHeight="1" x14ac:dyDescent="0.15">
      <c r="A118" s="84"/>
      <c r="B118" s="84"/>
      <c r="C118" s="84"/>
      <c r="D118" s="84"/>
      <c r="E118" s="84"/>
      <c r="F118" s="84"/>
      <c r="G118" s="84"/>
      <c r="H118" s="84"/>
    </row>
    <row r="119" spans="1:8" customFormat="1" ht="20.100000000000001" customHeight="1" x14ac:dyDescent="0.15">
      <c r="A119" s="84"/>
      <c r="B119" s="84"/>
      <c r="C119" s="84"/>
      <c r="D119" s="84"/>
      <c r="E119" s="84"/>
      <c r="F119" s="84"/>
      <c r="G119" s="84"/>
      <c r="H119" s="84"/>
    </row>
    <row r="120" spans="1:8" customFormat="1" ht="20.100000000000001" customHeight="1" x14ac:dyDescent="0.15">
      <c r="A120" s="84"/>
      <c r="B120" s="84"/>
      <c r="C120" s="84"/>
      <c r="D120" s="84"/>
      <c r="E120" s="84"/>
      <c r="F120" s="84"/>
      <c r="G120" s="84"/>
      <c r="H120" s="84"/>
    </row>
    <row r="121" spans="1:8" customFormat="1" ht="20.100000000000001" customHeight="1" x14ac:dyDescent="0.15">
      <c r="A121" s="84"/>
      <c r="B121" s="84"/>
      <c r="C121" s="84"/>
      <c r="D121" s="84"/>
      <c r="E121" s="84"/>
      <c r="F121" s="84"/>
      <c r="G121" s="84"/>
      <c r="H121" s="84"/>
    </row>
    <row r="122" spans="1:8" customFormat="1" ht="20.100000000000001" customHeight="1" x14ac:dyDescent="0.15">
      <c r="A122" s="84"/>
      <c r="B122" s="84"/>
      <c r="C122" s="84"/>
      <c r="D122" s="84"/>
      <c r="E122" s="84"/>
      <c r="F122" s="84"/>
      <c r="G122" s="84"/>
      <c r="H122" s="84"/>
    </row>
    <row r="123" spans="1:8" customFormat="1" ht="20.100000000000001" customHeight="1" x14ac:dyDescent="0.15">
      <c r="A123" s="84"/>
      <c r="B123" s="84"/>
      <c r="C123" s="84"/>
      <c r="D123" s="84"/>
      <c r="E123" s="84"/>
      <c r="F123" s="84"/>
      <c r="G123" s="84"/>
      <c r="H123" s="84"/>
    </row>
    <row r="124" spans="1:8" customFormat="1" ht="20.100000000000001" customHeight="1" x14ac:dyDescent="0.15">
      <c r="A124" s="84"/>
      <c r="B124" s="84"/>
      <c r="C124" s="84"/>
      <c r="D124" s="84"/>
      <c r="E124" s="84"/>
      <c r="F124" s="84"/>
      <c r="G124" s="84"/>
      <c r="H124" s="84"/>
    </row>
    <row r="125" spans="1:8" customFormat="1" ht="20.100000000000001" customHeight="1" x14ac:dyDescent="0.15">
      <c r="A125" s="84"/>
      <c r="B125" s="84"/>
      <c r="C125" s="84"/>
      <c r="D125" s="84"/>
      <c r="E125" s="84"/>
      <c r="F125" s="84"/>
      <c r="G125" s="84"/>
      <c r="H125" s="84"/>
    </row>
    <row r="126" spans="1:8" customFormat="1" ht="20.100000000000001" customHeight="1" x14ac:dyDescent="0.15">
      <c r="A126" s="84"/>
      <c r="B126" s="84"/>
      <c r="C126" s="84"/>
      <c r="D126" s="84"/>
      <c r="E126" s="84"/>
      <c r="F126" s="84"/>
      <c r="G126" s="84"/>
      <c r="H126" s="84"/>
    </row>
    <row r="127" spans="1:8" customFormat="1" ht="20.100000000000001" customHeight="1" x14ac:dyDescent="0.15">
      <c r="A127" s="84"/>
      <c r="B127" s="84"/>
      <c r="C127" s="84"/>
      <c r="D127" s="84"/>
      <c r="E127" s="84"/>
      <c r="F127" s="84"/>
      <c r="G127" s="84"/>
      <c r="H127" s="84"/>
    </row>
    <row r="128" spans="1:8" customFormat="1" ht="20.100000000000001" customHeight="1" x14ac:dyDescent="0.15">
      <c r="A128" s="84"/>
      <c r="B128" s="84"/>
      <c r="C128" s="84"/>
      <c r="D128" s="84"/>
      <c r="E128" s="84"/>
      <c r="F128" s="84"/>
      <c r="G128" s="84"/>
      <c r="H128" s="84"/>
    </row>
    <row r="129" spans="1:8" customFormat="1" ht="20.100000000000001" customHeight="1" x14ac:dyDescent="0.15">
      <c r="A129" s="84"/>
      <c r="B129" s="84"/>
      <c r="C129" s="84"/>
      <c r="D129" s="84"/>
      <c r="E129" s="84"/>
      <c r="F129" s="84"/>
      <c r="G129" s="84"/>
      <c r="H129" s="84"/>
    </row>
    <row r="130" spans="1:8" customFormat="1" ht="20.100000000000001" customHeight="1" x14ac:dyDescent="0.15">
      <c r="A130" s="84"/>
      <c r="B130" s="84"/>
      <c r="C130" s="84"/>
      <c r="D130" s="84"/>
      <c r="E130" s="84"/>
      <c r="F130" s="84"/>
      <c r="G130" s="84"/>
      <c r="H130" s="84"/>
    </row>
    <row r="131" spans="1:8" customFormat="1" ht="20.100000000000001" customHeight="1" x14ac:dyDescent="0.15">
      <c r="A131" s="84"/>
      <c r="B131" s="84"/>
      <c r="C131" s="84"/>
      <c r="D131" s="84"/>
      <c r="E131" s="84"/>
      <c r="F131" s="84"/>
      <c r="G131" s="84"/>
      <c r="H131" s="84"/>
    </row>
    <row r="132" spans="1:8" customFormat="1" ht="20.100000000000001" customHeight="1" x14ac:dyDescent="0.15">
      <c r="A132" s="84"/>
      <c r="B132" s="84"/>
      <c r="C132" s="84"/>
      <c r="D132" s="84"/>
      <c r="E132" s="84"/>
      <c r="F132" s="84"/>
      <c r="G132" s="84"/>
      <c r="H132" s="84"/>
    </row>
    <row r="133" spans="1:8" customFormat="1" ht="20.100000000000001" customHeight="1" x14ac:dyDescent="0.15">
      <c r="A133" s="84"/>
      <c r="B133" s="84"/>
      <c r="C133" s="84"/>
      <c r="D133" s="84"/>
      <c r="E133" s="84"/>
      <c r="F133" s="84"/>
      <c r="G133" s="84"/>
      <c r="H133" s="84"/>
    </row>
    <row r="134" spans="1:8" customFormat="1" ht="20.100000000000001" customHeight="1" x14ac:dyDescent="0.15">
      <c r="A134" s="84"/>
      <c r="B134" s="84"/>
      <c r="C134" s="84"/>
      <c r="D134" s="84"/>
      <c r="E134" s="84"/>
      <c r="F134" s="84"/>
      <c r="G134" s="84"/>
      <c r="H134" s="84"/>
    </row>
    <row r="135" spans="1:8" customFormat="1" ht="20.100000000000001" customHeight="1" x14ac:dyDescent="0.15">
      <c r="A135" s="84"/>
      <c r="B135" s="84"/>
      <c r="C135" s="84"/>
      <c r="D135" s="84"/>
      <c r="E135" s="84"/>
      <c r="F135" s="84"/>
      <c r="G135" s="84"/>
      <c r="H135" s="84"/>
    </row>
    <row r="136" spans="1:8" customFormat="1" ht="20.100000000000001" customHeight="1" x14ac:dyDescent="0.15">
      <c r="A136" s="84"/>
      <c r="B136" s="84"/>
      <c r="C136" s="84"/>
      <c r="D136" s="84"/>
      <c r="E136" s="84"/>
      <c r="F136" s="84"/>
      <c r="G136" s="84"/>
      <c r="H136" s="84"/>
    </row>
    <row r="137" spans="1:8" customFormat="1" ht="20.100000000000001" customHeight="1" x14ac:dyDescent="0.15">
      <c r="A137" s="84"/>
      <c r="B137" s="84"/>
      <c r="C137" s="84"/>
      <c r="D137" s="84"/>
      <c r="E137" s="84"/>
      <c r="F137" s="84"/>
      <c r="G137" s="84"/>
      <c r="H137" s="84"/>
    </row>
    <row r="138" spans="1:8" customFormat="1" ht="20.100000000000001" customHeight="1" x14ac:dyDescent="0.15">
      <c r="A138" s="84"/>
      <c r="B138" s="84"/>
      <c r="C138" s="84"/>
      <c r="D138" s="84"/>
      <c r="E138" s="84"/>
      <c r="F138" s="84"/>
      <c r="G138" s="84"/>
      <c r="H138" s="84"/>
    </row>
    <row r="139" spans="1:8" customFormat="1" ht="20.100000000000001" customHeight="1" x14ac:dyDescent="0.15">
      <c r="A139" s="84"/>
      <c r="B139" s="84"/>
      <c r="C139" s="84"/>
      <c r="D139" s="84"/>
      <c r="E139" s="84"/>
      <c r="F139" s="84"/>
      <c r="G139" s="84"/>
      <c r="H139" s="84"/>
    </row>
    <row r="140" spans="1:8" customFormat="1" ht="20.100000000000001" customHeight="1" x14ac:dyDescent="0.15">
      <c r="A140" s="84"/>
      <c r="B140" s="84"/>
      <c r="C140" s="84"/>
      <c r="D140" s="84"/>
      <c r="E140" s="84"/>
      <c r="F140" s="84"/>
      <c r="G140" s="84"/>
      <c r="H140" s="84"/>
    </row>
    <row r="141" spans="1:8" customFormat="1" ht="20.100000000000001" customHeight="1" x14ac:dyDescent="0.15">
      <c r="A141" s="84"/>
      <c r="B141" s="84"/>
      <c r="C141" s="84"/>
      <c r="D141" s="84"/>
      <c r="E141" s="84"/>
      <c r="F141" s="84"/>
      <c r="G141" s="84"/>
      <c r="H141" s="84"/>
    </row>
    <row r="142" spans="1:8" customFormat="1" ht="20.100000000000001" customHeight="1" x14ac:dyDescent="0.15">
      <c r="A142" s="84"/>
      <c r="B142" s="84"/>
      <c r="C142" s="84"/>
      <c r="D142" s="84"/>
      <c r="E142" s="84"/>
      <c r="F142" s="84"/>
      <c r="G142" s="84"/>
      <c r="H142" s="84"/>
    </row>
    <row r="143" spans="1:8" customFormat="1" ht="20.100000000000001" customHeight="1" x14ac:dyDescent="0.15">
      <c r="A143" s="84"/>
      <c r="B143" s="84"/>
      <c r="C143" s="84"/>
      <c r="D143" s="84"/>
      <c r="E143" s="84"/>
      <c r="F143" s="84"/>
      <c r="G143" s="84"/>
      <c r="H143" s="84"/>
    </row>
    <row r="144" spans="1:8" customFormat="1" ht="20.100000000000001" customHeight="1" x14ac:dyDescent="0.15">
      <c r="A144" s="84"/>
      <c r="B144" s="84"/>
      <c r="C144" s="84"/>
      <c r="D144" s="84"/>
      <c r="E144" s="84"/>
      <c r="F144" s="84"/>
      <c r="G144" s="84"/>
      <c r="H144" s="84"/>
    </row>
    <row r="145" spans="1:10" customFormat="1" ht="20.100000000000001" customHeight="1" x14ac:dyDescent="0.15">
      <c r="A145" s="84"/>
      <c r="B145" s="84"/>
      <c r="C145" s="84"/>
      <c r="D145" s="84"/>
      <c r="E145" s="84"/>
      <c r="F145" s="84"/>
      <c r="G145" s="84"/>
      <c r="H145" s="84"/>
    </row>
    <row r="146" spans="1:10" customFormat="1" ht="20.100000000000001" customHeight="1" x14ac:dyDescent="0.15">
      <c r="A146" s="84"/>
      <c r="B146" s="84"/>
      <c r="C146" s="84"/>
      <c r="D146" s="84"/>
      <c r="E146" s="84"/>
      <c r="F146" s="84"/>
      <c r="G146" s="84"/>
      <c r="H146" s="84"/>
    </row>
    <row r="147" spans="1:10" customFormat="1" ht="20.100000000000001" customHeight="1" x14ac:dyDescent="0.15">
      <c r="A147" s="84"/>
      <c r="B147" s="84"/>
      <c r="C147" s="84"/>
      <c r="D147" s="84"/>
      <c r="E147" s="84"/>
      <c r="F147" s="84"/>
      <c r="G147" s="84"/>
      <c r="H147" s="84"/>
    </row>
    <row r="148" spans="1:10" customFormat="1" ht="20.100000000000001" customHeight="1" x14ac:dyDescent="0.15">
      <c r="A148" s="84"/>
      <c r="B148" s="84"/>
      <c r="C148" s="84"/>
      <c r="D148" s="84"/>
      <c r="E148" s="84"/>
      <c r="F148" s="84"/>
      <c r="G148" s="84"/>
      <c r="H148" s="84"/>
    </row>
    <row r="149" spans="1:10" customFormat="1" ht="20.100000000000001" customHeight="1" x14ac:dyDescent="0.15">
      <c r="A149" s="84"/>
      <c r="B149" s="84"/>
      <c r="C149" s="84"/>
      <c r="D149" s="84"/>
      <c r="E149" s="84"/>
      <c r="F149" s="84"/>
      <c r="G149" s="84"/>
      <c r="H149" s="84"/>
    </row>
    <row r="150" spans="1:10" customFormat="1" ht="20.100000000000001" customHeight="1" x14ac:dyDescent="0.15">
      <c r="A150" s="84"/>
      <c r="B150" s="84"/>
      <c r="C150" s="84"/>
      <c r="D150" s="84"/>
      <c r="E150" s="84"/>
      <c r="F150" s="84"/>
      <c r="G150" s="84"/>
      <c r="H150" s="84"/>
    </row>
    <row r="151" spans="1:10" customFormat="1" ht="20.100000000000001" customHeight="1" x14ac:dyDescent="0.15">
      <c r="A151" s="84"/>
      <c r="B151" s="84"/>
      <c r="C151" s="84"/>
      <c r="D151" s="84"/>
      <c r="E151" s="84"/>
      <c r="F151" s="84"/>
      <c r="G151" s="84"/>
      <c r="H151" s="84"/>
    </row>
    <row r="152" spans="1:10" customFormat="1" ht="20.100000000000001" customHeight="1" x14ac:dyDescent="0.15">
      <c r="A152" s="84"/>
      <c r="B152" s="84"/>
      <c r="C152" s="84"/>
      <c r="D152" s="84"/>
      <c r="E152" s="84"/>
      <c r="F152" s="84"/>
      <c r="G152" s="84"/>
      <c r="H152" s="84"/>
    </row>
    <row r="153" spans="1:10" s="59" customFormat="1" ht="20.100000000000001" customHeight="1" x14ac:dyDescent="0.15">
      <c r="B153" s="58"/>
      <c r="C153" s="58"/>
      <c r="D153" s="58"/>
      <c r="E153" s="60"/>
      <c r="F153" s="61"/>
      <c r="G153" s="58"/>
      <c r="H153" s="62"/>
      <c r="I153" s="58"/>
      <c r="J153" s="58"/>
    </row>
    <row r="154" spans="1:10" s="59" customFormat="1" ht="20.100000000000001" customHeight="1" x14ac:dyDescent="0.15">
      <c r="B154" s="58"/>
      <c r="C154" s="58"/>
      <c r="D154" s="58"/>
      <c r="E154" s="60"/>
      <c r="F154" s="61"/>
      <c r="G154" s="58"/>
      <c r="H154" s="62"/>
      <c r="I154" s="58"/>
      <c r="J154" s="58"/>
    </row>
  </sheetData>
  <mergeCells count="23">
    <mergeCell ref="C53:D53"/>
    <mergeCell ref="C6:D6"/>
    <mergeCell ref="A10:B10"/>
    <mergeCell ref="C14:D14"/>
    <mergeCell ref="A52:B52"/>
    <mergeCell ref="C38:D38"/>
    <mergeCell ref="B59:H59"/>
    <mergeCell ref="B60:H60"/>
    <mergeCell ref="C3:D3"/>
    <mergeCell ref="C13:D13"/>
    <mergeCell ref="C12:D12"/>
    <mergeCell ref="C54:D54"/>
    <mergeCell ref="A1:H1"/>
    <mergeCell ref="A3:B3"/>
    <mergeCell ref="B58:H58"/>
    <mergeCell ref="A4:B4"/>
    <mergeCell ref="C45:D45"/>
    <mergeCell ref="C44:D44"/>
    <mergeCell ref="C43:D43"/>
    <mergeCell ref="C42:D42"/>
    <mergeCell ref="C41:D41"/>
    <mergeCell ref="C40:D40"/>
    <mergeCell ref="C39:D39"/>
  </mergeCells>
  <phoneticPr fontId="7"/>
  <pageMargins left="0.98425196850393704" right="0.39370078740157483" top="0.78740157480314965" bottom="0.59055118110236227" header="0.31496062992125984" footer="0.31496062992125984"/>
  <pageSetup paperSize="9" scale="64" orientation="portrait" r:id="rId1"/>
  <headerFooter alignWithMargins="0">
    <oddHeader xml:space="preserve">&amp;L&amp;"ＭＳ 明朝,標準"
</oddHeader>
    <oddFooter xml:space="preserve">&amp;C
</oddFooter>
  </headerFooter>
  <rowBreaks count="2" manualBreakCount="2">
    <brk id="36" max="8" man="1"/>
    <brk id="67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0ECD-2FFB-4482-814A-401CCADEDA01}">
  <sheetPr>
    <tabColor rgb="FF0070C0"/>
  </sheetPr>
  <dimension ref="A1:M138"/>
  <sheetViews>
    <sheetView view="pageBreakPreview" topLeftCell="A16" zoomScale="60" zoomScaleNormal="100" workbookViewId="0">
      <selection activeCell="A30" sqref="A30:XFD31"/>
    </sheetView>
  </sheetViews>
  <sheetFormatPr defaultRowHeight="13.5" x14ac:dyDescent="0.15"/>
  <cols>
    <col min="1" max="1" width="8.875" style="59" customWidth="1"/>
    <col min="2" max="2" width="23.625" style="58" customWidth="1"/>
    <col min="3" max="4" width="15.25" style="58" customWidth="1"/>
    <col min="5" max="5" width="8.875" style="60" customWidth="1"/>
    <col min="6" max="6" width="6.625" style="61" customWidth="1"/>
    <col min="7" max="7" width="17" style="62" customWidth="1"/>
    <col min="8" max="8" width="23.625" style="58" customWidth="1"/>
    <col min="9" max="9" width="14.125" style="58" customWidth="1"/>
    <col min="10" max="10" width="3.125" style="58" customWidth="1"/>
    <col min="11" max="11" width="9" style="58" customWidth="1"/>
    <col min="12" max="16384" width="9" style="58"/>
  </cols>
  <sheetData>
    <row r="1" spans="1:13" ht="36" customHeight="1" x14ac:dyDescent="0.15">
      <c r="A1" s="297" t="s">
        <v>102</v>
      </c>
      <c r="B1" s="297"/>
      <c r="C1" s="297"/>
      <c r="D1" s="297"/>
      <c r="E1" s="297"/>
      <c r="F1" s="297"/>
      <c r="G1" s="297"/>
      <c r="H1" s="297"/>
      <c r="I1" s="297"/>
    </row>
    <row r="2" spans="1:13" ht="24.75" customHeight="1" x14ac:dyDescent="0.15">
      <c r="A2" s="99" t="s">
        <v>44</v>
      </c>
      <c r="B2" s="99" t="str">
        <f>入札・見積!A10</f>
        <v>駐屯地構内給汽管改修工事</v>
      </c>
      <c r="C2" s="99"/>
      <c r="D2" s="99"/>
      <c r="E2" s="99"/>
      <c r="F2" s="99"/>
      <c r="G2" s="99"/>
      <c r="H2" s="99"/>
      <c r="I2" s="98"/>
      <c r="K2" s="300" t="s">
        <v>111</v>
      </c>
      <c r="L2" s="300"/>
    </row>
    <row r="3" spans="1:13" ht="30" customHeight="1" x14ac:dyDescent="0.15">
      <c r="A3" s="284" t="s">
        <v>35</v>
      </c>
      <c r="B3" s="284"/>
      <c r="C3" s="293" t="s">
        <v>47</v>
      </c>
      <c r="D3" s="294"/>
      <c r="E3" s="100" t="s">
        <v>36</v>
      </c>
      <c r="F3" s="101" t="s">
        <v>37</v>
      </c>
      <c r="G3" s="102" t="s">
        <v>92</v>
      </c>
      <c r="H3" s="189" t="s">
        <v>211</v>
      </c>
      <c r="I3" s="144" t="s">
        <v>67</v>
      </c>
      <c r="K3" s="139" t="s">
        <v>109</v>
      </c>
      <c r="L3" s="179" t="s">
        <v>110</v>
      </c>
    </row>
    <row r="4" spans="1:13" ht="30.75" customHeight="1" x14ac:dyDescent="0.15">
      <c r="A4" s="151" t="s">
        <v>192</v>
      </c>
      <c r="B4" s="95" t="s">
        <v>133</v>
      </c>
      <c r="C4" s="140"/>
      <c r="D4" s="153"/>
      <c r="E4" s="164"/>
      <c r="F4" s="165"/>
      <c r="G4" s="166"/>
      <c r="H4" s="95"/>
      <c r="I4" s="166"/>
      <c r="K4" s="139"/>
      <c r="L4" s="179"/>
    </row>
    <row r="5" spans="1:13" ht="30.75" customHeight="1" x14ac:dyDescent="0.15">
      <c r="A5" s="96"/>
      <c r="B5" s="95" t="s">
        <v>191</v>
      </c>
      <c r="C5" s="182"/>
      <c r="D5" s="181"/>
      <c r="E5" s="164"/>
      <c r="F5" s="165"/>
      <c r="G5" s="166"/>
      <c r="H5" s="95"/>
      <c r="I5" s="166"/>
      <c r="K5" s="189"/>
      <c r="L5" s="179"/>
    </row>
    <row r="6" spans="1:13" ht="30.75" customHeight="1" x14ac:dyDescent="0.15">
      <c r="A6" s="152" t="s">
        <v>57</v>
      </c>
      <c r="B6" s="95" t="s">
        <v>189</v>
      </c>
      <c r="C6" s="326" t="s">
        <v>193</v>
      </c>
      <c r="D6" s="327"/>
      <c r="E6" s="164"/>
      <c r="F6" s="119" t="s">
        <v>190</v>
      </c>
      <c r="G6" s="166"/>
      <c r="H6" s="95"/>
      <c r="I6" s="166"/>
      <c r="K6" s="139">
        <v>5.5</v>
      </c>
      <c r="L6" s="119" t="s">
        <v>190</v>
      </c>
    </row>
    <row r="7" spans="1:13" ht="30.75" customHeight="1" x14ac:dyDescent="0.15">
      <c r="A7" s="152" t="s">
        <v>58</v>
      </c>
      <c r="B7" s="95" t="s">
        <v>189</v>
      </c>
      <c r="C7" s="329" t="s">
        <v>194</v>
      </c>
      <c r="D7" s="330"/>
      <c r="E7" s="164"/>
      <c r="F7" s="119" t="s">
        <v>190</v>
      </c>
      <c r="G7" s="166"/>
      <c r="H7" s="95"/>
      <c r="I7" s="166"/>
      <c r="K7" s="189">
        <v>5.5</v>
      </c>
      <c r="L7" s="119" t="s">
        <v>190</v>
      </c>
    </row>
    <row r="8" spans="1:13" ht="30.75" customHeight="1" x14ac:dyDescent="0.15">
      <c r="A8" s="152" t="s">
        <v>72</v>
      </c>
      <c r="B8" s="95" t="s">
        <v>139</v>
      </c>
      <c r="C8" s="184" t="s">
        <v>140</v>
      </c>
      <c r="D8" s="331"/>
      <c r="E8" s="164"/>
      <c r="F8" s="119" t="s">
        <v>203</v>
      </c>
      <c r="G8" s="166"/>
      <c r="H8" s="95"/>
      <c r="I8" s="166"/>
      <c r="K8" s="189"/>
      <c r="L8" s="119"/>
    </row>
    <row r="9" spans="1:13" ht="30.75" customHeight="1" x14ac:dyDescent="0.15">
      <c r="A9" s="152" t="s">
        <v>73</v>
      </c>
      <c r="B9" s="95" t="s">
        <v>139</v>
      </c>
      <c r="C9" s="184" t="s">
        <v>141</v>
      </c>
      <c r="D9" s="331"/>
      <c r="E9" s="164"/>
      <c r="F9" s="119" t="s">
        <v>203</v>
      </c>
      <c r="G9" s="166"/>
      <c r="H9" s="95"/>
      <c r="I9" s="166"/>
      <c r="K9" s="189"/>
      <c r="L9" s="119"/>
    </row>
    <row r="10" spans="1:13" ht="30.75" customHeight="1" x14ac:dyDescent="0.15">
      <c r="A10" s="152"/>
      <c r="B10" s="95"/>
      <c r="C10" s="184"/>
      <c r="D10" s="331"/>
      <c r="E10" s="164"/>
      <c r="F10" s="119"/>
      <c r="G10" s="166"/>
      <c r="H10" s="95"/>
      <c r="I10" s="166"/>
      <c r="K10" s="189"/>
      <c r="L10" s="119"/>
    </row>
    <row r="11" spans="1:13" ht="30.75" customHeight="1" x14ac:dyDescent="0.15">
      <c r="A11" s="151" t="s">
        <v>42</v>
      </c>
      <c r="B11" s="95" t="s">
        <v>142</v>
      </c>
      <c r="C11" s="148"/>
      <c r="D11" s="149"/>
      <c r="E11" s="164"/>
      <c r="F11" s="119"/>
      <c r="G11" s="166"/>
      <c r="H11" s="95"/>
      <c r="I11" s="166"/>
      <c r="K11" s="139"/>
      <c r="L11" s="119"/>
    </row>
    <row r="12" spans="1:13" ht="30.75" customHeight="1" x14ac:dyDescent="0.15">
      <c r="A12" s="152" t="s">
        <v>57</v>
      </c>
      <c r="B12" s="95" t="s">
        <v>195</v>
      </c>
      <c r="C12" s="328" t="s">
        <v>196</v>
      </c>
      <c r="D12" s="141"/>
      <c r="E12" s="164"/>
      <c r="F12" s="165" t="s">
        <v>104</v>
      </c>
      <c r="G12" s="166"/>
      <c r="H12" s="95"/>
      <c r="I12" s="166"/>
      <c r="K12" s="139"/>
      <c r="L12" s="119"/>
      <c r="M12" s="58" t="s">
        <v>201</v>
      </c>
    </row>
    <row r="13" spans="1:13" ht="30.75" customHeight="1" x14ac:dyDescent="0.15">
      <c r="A13" s="152" t="s">
        <v>58</v>
      </c>
      <c r="B13" s="95" t="s">
        <v>198</v>
      </c>
      <c r="C13" s="328" t="s">
        <v>197</v>
      </c>
      <c r="D13" s="153"/>
      <c r="E13" s="164"/>
      <c r="F13" s="110" t="s">
        <v>202</v>
      </c>
      <c r="G13" s="166"/>
      <c r="H13" s="95"/>
      <c r="I13" s="166"/>
      <c r="K13" s="139"/>
      <c r="L13" s="165"/>
    </row>
    <row r="14" spans="1:13" ht="30.75" customHeight="1" x14ac:dyDescent="0.15">
      <c r="A14" s="152" t="s">
        <v>72</v>
      </c>
      <c r="B14" s="95" t="s">
        <v>198</v>
      </c>
      <c r="C14" s="328" t="s">
        <v>199</v>
      </c>
      <c r="D14" s="153"/>
      <c r="E14" s="164"/>
      <c r="F14" s="110" t="s">
        <v>202</v>
      </c>
      <c r="G14" s="166"/>
      <c r="H14" s="95"/>
      <c r="I14" s="166"/>
      <c r="K14" s="139"/>
      <c r="L14" s="165"/>
    </row>
    <row r="15" spans="1:13" ht="30.75" customHeight="1" x14ac:dyDescent="0.15">
      <c r="A15" s="152" t="s">
        <v>73</v>
      </c>
      <c r="B15" s="95" t="s">
        <v>198</v>
      </c>
      <c r="C15" s="328" t="s">
        <v>200</v>
      </c>
      <c r="D15" s="153"/>
      <c r="E15" s="164"/>
      <c r="F15" s="110" t="s">
        <v>202</v>
      </c>
      <c r="G15" s="166"/>
      <c r="H15" s="95"/>
      <c r="I15" s="166"/>
      <c r="K15" s="139"/>
      <c r="L15" s="165"/>
    </row>
    <row r="16" spans="1:13" ht="30.75" customHeight="1" x14ac:dyDescent="0.15">
      <c r="A16" s="152" t="s">
        <v>74</v>
      </c>
      <c r="B16" s="95" t="s">
        <v>159</v>
      </c>
      <c r="C16" s="184" t="s">
        <v>149</v>
      </c>
      <c r="D16" s="185"/>
      <c r="E16" s="164"/>
      <c r="F16" s="110" t="s">
        <v>203</v>
      </c>
      <c r="G16" s="166"/>
      <c r="H16" s="95"/>
      <c r="I16" s="166"/>
      <c r="K16" s="139"/>
      <c r="L16" s="165"/>
    </row>
    <row r="17" spans="1:12" ht="30.75" customHeight="1" x14ac:dyDescent="0.15">
      <c r="A17" s="152" t="s">
        <v>75</v>
      </c>
      <c r="B17" s="95" t="s">
        <v>158</v>
      </c>
      <c r="C17" s="184" t="s">
        <v>150</v>
      </c>
      <c r="D17" s="185"/>
      <c r="E17" s="164"/>
      <c r="F17" s="110" t="s">
        <v>203</v>
      </c>
      <c r="G17" s="166"/>
      <c r="H17" s="95"/>
      <c r="I17" s="166"/>
      <c r="K17" s="139"/>
      <c r="L17" s="165"/>
    </row>
    <row r="18" spans="1:12" ht="30.75" customHeight="1" x14ac:dyDescent="0.15">
      <c r="A18" s="152" t="s">
        <v>76</v>
      </c>
      <c r="B18" s="95" t="s">
        <v>158</v>
      </c>
      <c r="C18" s="184" t="s">
        <v>204</v>
      </c>
      <c r="D18" s="153"/>
      <c r="E18" s="164"/>
      <c r="F18" s="110" t="s">
        <v>203</v>
      </c>
      <c r="G18" s="166"/>
      <c r="H18" s="95"/>
      <c r="I18" s="166"/>
      <c r="K18" s="139"/>
      <c r="L18" s="165"/>
    </row>
    <row r="19" spans="1:12" ht="30.75" customHeight="1" x14ac:dyDescent="0.15">
      <c r="A19" s="152" t="s">
        <v>77</v>
      </c>
      <c r="B19" s="95" t="s">
        <v>205</v>
      </c>
      <c r="C19" s="167" t="s">
        <v>151</v>
      </c>
      <c r="D19" s="153"/>
      <c r="E19" s="164"/>
      <c r="F19" s="110" t="s">
        <v>203</v>
      </c>
      <c r="G19" s="166"/>
      <c r="H19" s="95"/>
      <c r="I19" s="166"/>
      <c r="K19" s="139"/>
      <c r="L19" s="165"/>
    </row>
    <row r="20" spans="1:12" ht="30.75" customHeight="1" x14ac:dyDescent="0.15">
      <c r="A20" s="152" t="s">
        <v>78</v>
      </c>
      <c r="B20" s="95" t="s">
        <v>206</v>
      </c>
      <c r="C20" s="167"/>
      <c r="D20" s="153"/>
      <c r="E20" s="164"/>
      <c r="F20" s="110" t="s">
        <v>208</v>
      </c>
      <c r="G20" s="166"/>
      <c r="H20" s="95"/>
      <c r="I20" s="166"/>
      <c r="K20" s="139"/>
      <c r="L20" s="165"/>
    </row>
    <row r="21" spans="1:12" ht="30.75" customHeight="1" x14ac:dyDescent="0.15">
      <c r="A21" s="332" t="s">
        <v>207</v>
      </c>
      <c r="B21" s="95" t="s">
        <v>152</v>
      </c>
      <c r="C21" s="168"/>
      <c r="D21" s="157"/>
      <c r="E21" s="169"/>
      <c r="F21" s="110" t="s">
        <v>208</v>
      </c>
      <c r="G21" s="166"/>
      <c r="H21" s="95"/>
      <c r="I21" s="166"/>
      <c r="K21" s="139"/>
      <c r="L21" s="165"/>
    </row>
    <row r="22" spans="1:12" ht="30.75" customHeight="1" x14ac:dyDescent="0.15">
      <c r="A22" s="332"/>
      <c r="B22" s="95"/>
      <c r="C22" s="168"/>
      <c r="D22" s="157"/>
      <c r="E22" s="169"/>
      <c r="F22" s="110"/>
      <c r="G22" s="166"/>
      <c r="H22" s="95"/>
      <c r="I22" s="166"/>
      <c r="K22" s="189"/>
      <c r="L22" s="165"/>
    </row>
    <row r="23" spans="1:12" ht="30.75" customHeight="1" x14ac:dyDescent="0.15">
      <c r="A23" s="151" t="s">
        <v>48</v>
      </c>
      <c r="B23" s="95" t="s">
        <v>163</v>
      </c>
      <c r="C23" s="168"/>
      <c r="D23" s="157"/>
      <c r="E23" s="169"/>
      <c r="F23" s="165"/>
      <c r="G23" s="166"/>
      <c r="H23" s="95"/>
      <c r="I23" s="166"/>
      <c r="K23" s="139"/>
      <c r="L23" s="165"/>
    </row>
    <row r="24" spans="1:12" ht="30.75" customHeight="1" x14ac:dyDescent="0.15">
      <c r="A24" s="152"/>
      <c r="B24" s="95" t="s">
        <v>209</v>
      </c>
      <c r="C24" s="186" t="s">
        <v>210</v>
      </c>
      <c r="D24" s="157"/>
      <c r="E24" s="169"/>
      <c r="F24" s="110" t="s">
        <v>216</v>
      </c>
      <c r="G24" s="166"/>
      <c r="H24" s="95" t="s">
        <v>212</v>
      </c>
      <c r="I24" s="166"/>
      <c r="K24" s="139"/>
      <c r="L24" s="165"/>
    </row>
    <row r="25" spans="1:12" ht="30.75" customHeight="1" x14ac:dyDescent="0.15">
      <c r="A25" s="152"/>
      <c r="B25" s="95"/>
      <c r="C25" s="168"/>
      <c r="D25" s="157"/>
      <c r="E25" s="169"/>
      <c r="F25" s="165"/>
      <c r="G25" s="166"/>
      <c r="H25" s="95"/>
      <c r="I25" s="166"/>
      <c r="K25" s="139"/>
      <c r="L25" s="165"/>
    </row>
    <row r="26" spans="1:12" ht="30.75" customHeight="1" x14ac:dyDescent="0.15">
      <c r="A26" s="152"/>
      <c r="B26" s="157"/>
      <c r="C26" s="167"/>
      <c r="D26" s="153"/>
      <c r="E26" s="169"/>
      <c r="F26" s="165"/>
      <c r="G26" s="166"/>
      <c r="H26" s="95"/>
      <c r="I26" s="166"/>
      <c r="K26" s="139"/>
      <c r="L26" s="165"/>
    </row>
    <row r="27" spans="1:12" ht="30.75" customHeight="1" x14ac:dyDescent="0.15">
      <c r="A27" s="94"/>
      <c r="B27" s="95"/>
      <c r="C27" s="286"/>
      <c r="D27" s="287"/>
      <c r="E27" s="164"/>
      <c r="F27" s="165"/>
      <c r="G27" s="166"/>
      <c r="H27" s="95"/>
      <c r="I27" s="166"/>
      <c r="K27" s="139"/>
      <c r="L27" s="165"/>
    </row>
    <row r="28" spans="1:12" ht="30.75" customHeight="1" x14ac:dyDescent="0.15">
      <c r="A28" s="96"/>
      <c r="B28" s="95"/>
      <c r="C28" s="286"/>
      <c r="D28" s="287"/>
      <c r="E28" s="164"/>
      <c r="F28" s="165"/>
      <c r="G28" s="166"/>
      <c r="H28" s="95"/>
      <c r="I28" s="166"/>
      <c r="K28" s="139"/>
      <c r="L28" s="165"/>
    </row>
    <row r="29" spans="1:12" ht="30.75" customHeight="1" x14ac:dyDescent="0.15">
      <c r="A29" s="94"/>
      <c r="B29" s="95"/>
      <c r="C29" s="148"/>
      <c r="D29" s="149"/>
      <c r="E29" s="164"/>
      <c r="F29" s="165"/>
      <c r="G29" s="166"/>
      <c r="H29" s="95"/>
      <c r="I29" s="166"/>
      <c r="K29" s="139"/>
      <c r="L29" s="165"/>
    </row>
    <row r="30" spans="1:12" ht="30.75" customHeight="1" x14ac:dyDescent="0.15">
      <c r="A30" s="94"/>
      <c r="B30" s="95"/>
      <c r="C30" s="148"/>
      <c r="D30" s="149"/>
      <c r="E30" s="164"/>
      <c r="F30" s="165"/>
      <c r="G30" s="166"/>
      <c r="H30" s="95"/>
      <c r="I30" s="166"/>
      <c r="K30" s="139"/>
      <c r="L30" s="165"/>
    </row>
    <row r="31" spans="1:12" ht="30.75" customHeight="1" x14ac:dyDescent="0.15">
      <c r="A31" s="94"/>
      <c r="B31" s="95"/>
      <c r="C31" s="148"/>
      <c r="D31" s="149"/>
      <c r="E31" s="164"/>
      <c r="F31" s="165"/>
      <c r="G31" s="166"/>
      <c r="H31" s="95"/>
      <c r="I31" s="166"/>
      <c r="K31" s="139"/>
      <c r="L31" s="165"/>
    </row>
    <row r="32" spans="1:12" ht="30.75" customHeight="1" x14ac:dyDescent="0.15">
      <c r="A32" s="94"/>
      <c r="B32" s="95"/>
      <c r="C32" s="286"/>
      <c r="D32" s="287"/>
      <c r="E32" s="164"/>
      <c r="F32" s="119"/>
      <c r="G32" s="166"/>
      <c r="H32" s="95"/>
      <c r="I32" s="166"/>
      <c r="K32" s="139"/>
      <c r="L32" s="119"/>
    </row>
    <row r="33" spans="1:12" ht="30.75" customHeight="1" x14ac:dyDescent="0.15">
      <c r="A33" s="96"/>
      <c r="B33" s="95"/>
      <c r="C33" s="286"/>
      <c r="D33" s="287"/>
      <c r="E33" s="164"/>
      <c r="F33" s="119"/>
      <c r="G33" s="166"/>
      <c r="H33" s="95"/>
      <c r="I33" s="166"/>
      <c r="K33" s="139"/>
      <c r="L33" s="119"/>
    </row>
    <row r="34" spans="1:12" ht="30.75" customHeight="1" x14ac:dyDescent="0.15">
      <c r="A34" s="96"/>
      <c r="B34" s="95"/>
      <c r="C34" s="286"/>
      <c r="D34" s="287"/>
      <c r="E34" s="150"/>
      <c r="F34" s="119"/>
      <c r="G34" s="166"/>
      <c r="H34" s="93"/>
      <c r="I34" s="166"/>
      <c r="K34" s="139"/>
      <c r="L34" s="119"/>
    </row>
    <row r="35" spans="1:12" ht="30.75" customHeight="1" x14ac:dyDescent="0.15">
      <c r="A35" s="94"/>
      <c r="B35" s="95"/>
      <c r="C35" s="148"/>
      <c r="D35" s="141"/>
      <c r="E35" s="164"/>
      <c r="F35" s="119"/>
      <c r="G35" s="166"/>
      <c r="H35" s="95"/>
      <c r="I35" s="166"/>
      <c r="K35" s="139"/>
      <c r="L35" s="119"/>
    </row>
    <row r="36" spans="1:12" ht="30.75" customHeight="1" x14ac:dyDescent="0.15">
      <c r="A36" s="96"/>
      <c r="B36" s="95"/>
      <c r="C36" s="148"/>
      <c r="D36" s="141"/>
      <c r="E36" s="164"/>
      <c r="F36" s="119"/>
      <c r="G36" s="166"/>
      <c r="H36" s="95"/>
      <c r="I36" s="166"/>
      <c r="K36" s="139"/>
      <c r="L36" s="119"/>
    </row>
    <row r="37" spans="1:12" ht="30.75" customHeight="1" x14ac:dyDescent="0.15">
      <c r="A37" s="94"/>
      <c r="B37" s="95"/>
      <c r="C37" s="286"/>
      <c r="D37" s="287"/>
      <c r="E37" s="164"/>
      <c r="F37" s="119"/>
      <c r="G37" s="166"/>
      <c r="H37" s="95"/>
      <c r="I37" s="166"/>
      <c r="K37" s="139"/>
      <c r="L37" s="119"/>
    </row>
    <row r="38" spans="1:12" ht="30.75" customHeight="1" x14ac:dyDescent="0.15">
      <c r="A38" s="94"/>
      <c r="B38" s="95"/>
      <c r="C38" s="286"/>
      <c r="D38" s="287"/>
      <c r="E38" s="164"/>
      <c r="F38" s="119"/>
      <c r="G38" s="166"/>
      <c r="H38" s="95"/>
      <c r="I38" s="166"/>
      <c r="K38" s="139"/>
      <c r="L38" s="119"/>
    </row>
    <row r="39" spans="1:12" ht="3" customHeight="1" x14ac:dyDescent="0.15">
      <c r="A39" s="159"/>
      <c r="B39" s="160"/>
      <c r="C39" s="161"/>
      <c r="D39" s="161"/>
      <c r="E39" s="162"/>
      <c r="F39" s="163"/>
      <c r="G39" s="158"/>
      <c r="H39" s="160"/>
      <c r="I39" s="158"/>
    </row>
    <row r="40" spans="1:12" ht="26.25" customHeight="1" x14ac:dyDescent="0.15">
      <c r="A40" s="170" t="s">
        <v>41</v>
      </c>
      <c r="B40" s="171" t="s">
        <v>106</v>
      </c>
      <c r="C40" s="172"/>
      <c r="D40" s="172"/>
      <c r="E40" s="173"/>
      <c r="F40" s="174"/>
      <c r="G40" s="175"/>
      <c r="H40" s="171"/>
      <c r="I40" s="176"/>
    </row>
    <row r="41" spans="1:12" ht="26.25" customHeight="1" x14ac:dyDescent="0.15">
      <c r="A41" s="170" t="s">
        <v>42</v>
      </c>
      <c r="B41" s="333" t="s">
        <v>213</v>
      </c>
      <c r="C41" s="298"/>
      <c r="D41" s="298"/>
      <c r="E41" s="298"/>
      <c r="F41" s="298"/>
      <c r="G41" s="298"/>
      <c r="H41" s="177"/>
      <c r="I41" s="176"/>
    </row>
    <row r="42" spans="1:12" ht="26.25" customHeight="1" x14ac:dyDescent="0.15">
      <c r="A42" s="170" t="s">
        <v>101</v>
      </c>
      <c r="B42" s="298" t="s">
        <v>107</v>
      </c>
      <c r="C42" s="298"/>
      <c r="D42" s="298"/>
      <c r="E42" s="298"/>
      <c r="F42" s="298"/>
      <c r="G42" s="298"/>
      <c r="H42" s="298"/>
      <c r="I42" s="298"/>
    </row>
    <row r="43" spans="1:12" ht="26.25" customHeight="1" x14ac:dyDescent="0.15">
      <c r="A43" s="170" t="s">
        <v>105</v>
      </c>
      <c r="B43" s="299" t="s">
        <v>108</v>
      </c>
      <c r="C43" s="299"/>
      <c r="D43" s="299"/>
      <c r="E43" s="299"/>
      <c r="F43" s="299"/>
      <c r="G43" s="299"/>
      <c r="H43" s="178"/>
      <c r="I43" s="176"/>
    </row>
    <row r="44" spans="1:12" ht="20.100000000000001" customHeight="1" x14ac:dyDescent="0.15">
      <c r="A44" s="77"/>
      <c r="B44" s="292"/>
      <c r="C44" s="292"/>
      <c r="D44" s="292"/>
      <c r="E44" s="292"/>
      <c r="F44" s="292"/>
      <c r="G44" s="292"/>
      <c r="H44" s="145"/>
    </row>
    <row r="45" spans="1:12" customFormat="1" ht="20.100000000000001" customHeight="1" x14ac:dyDescent="0.15">
      <c r="A45" s="84"/>
      <c r="B45" s="84"/>
      <c r="C45" s="84"/>
      <c r="D45" s="84"/>
      <c r="E45" s="84"/>
      <c r="F45" s="84"/>
      <c r="G45" s="84"/>
      <c r="H45" s="84"/>
    </row>
    <row r="46" spans="1:12" customFormat="1" ht="20.100000000000001" customHeight="1" x14ac:dyDescent="0.15">
      <c r="A46" s="84"/>
      <c r="B46" s="84"/>
      <c r="C46" s="84"/>
      <c r="D46" s="84"/>
      <c r="E46" s="84"/>
      <c r="F46" s="84"/>
      <c r="G46" s="84"/>
      <c r="H46" s="84"/>
    </row>
    <row r="47" spans="1:12" customFormat="1" ht="20.100000000000001" customHeight="1" x14ac:dyDescent="0.15">
      <c r="A47" s="84"/>
      <c r="B47" s="84"/>
      <c r="C47" s="84"/>
      <c r="D47" s="84"/>
      <c r="E47" s="84"/>
      <c r="F47" s="84"/>
      <c r="G47" s="84"/>
      <c r="H47" s="84"/>
    </row>
    <row r="48" spans="1:12" customFormat="1" ht="20.100000000000001" customHeight="1" x14ac:dyDescent="0.15">
      <c r="A48" s="84"/>
      <c r="B48" s="84"/>
      <c r="C48" s="84"/>
      <c r="D48" s="84"/>
      <c r="E48" s="84"/>
      <c r="F48" s="84"/>
      <c r="G48" s="84"/>
      <c r="H48" s="84"/>
    </row>
    <row r="49" spans="1:8" customFormat="1" ht="20.100000000000001" customHeight="1" x14ac:dyDescent="0.15">
      <c r="A49" s="84"/>
      <c r="B49" s="84"/>
      <c r="C49" s="84"/>
      <c r="D49" s="84"/>
      <c r="E49" s="84"/>
      <c r="F49" s="84"/>
      <c r="G49" s="84"/>
      <c r="H49" s="84"/>
    </row>
    <row r="50" spans="1:8" customFormat="1" ht="20.100000000000001" customHeight="1" x14ac:dyDescent="0.15">
      <c r="A50" s="84"/>
      <c r="B50" s="84"/>
      <c r="C50" s="84"/>
      <c r="D50" s="84"/>
      <c r="E50" s="84"/>
      <c r="F50" s="84"/>
      <c r="G50" s="84"/>
      <c r="H50" s="84"/>
    </row>
    <row r="51" spans="1:8" customFormat="1" ht="20.100000000000001" customHeight="1" x14ac:dyDescent="0.15">
      <c r="A51" s="84"/>
      <c r="B51" s="84"/>
      <c r="C51" s="84"/>
      <c r="D51" s="84"/>
      <c r="E51" s="84"/>
      <c r="F51" s="84"/>
      <c r="G51" s="84"/>
      <c r="H51" s="84"/>
    </row>
    <row r="52" spans="1:8" customFormat="1" ht="20.100000000000001" customHeight="1" x14ac:dyDescent="0.15">
      <c r="A52" s="84"/>
      <c r="B52" s="84"/>
      <c r="C52" s="84"/>
      <c r="D52" s="84"/>
      <c r="E52" s="84"/>
      <c r="F52" s="84"/>
      <c r="G52" s="84"/>
      <c r="H52" s="84"/>
    </row>
    <row r="53" spans="1:8" customFormat="1" ht="20.100000000000001" customHeight="1" x14ac:dyDescent="0.15">
      <c r="A53" s="84"/>
      <c r="B53" s="84"/>
      <c r="C53" s="84"/>
      <c r="D53" s="84"/>
      <c r="E53" s="84"/>
      <c r="F53" s="84"/>
      <c r="G53" s="84"/>
      <c r="H53" s="84"/>
    </row>
    <row r="54" spans="1:8" customFormat="1" ht="20.100000000000001" customHeight="1" x14ac:dyDescent="0.15">
      <c r="A54" s="84"/>
      <c r="B54" s="84"/>
      <c r="C54" s="84"/>
      <c r="D54" s="84"/>
      <c r="E54" s="84"/>
      <c r="F54" s="84"/>
      <c r="G54" s="84"/>
      <c r="H54" s="84"/>
    </row>
    <row r="55" spans="1:8" customFormat="1" ht="20.100000000000001" customHeight="1" x14ac:dyDescent="0.15">
      <c r="A55" s="84"/>
      <c r="B55" s="84"/>
      <c r="C55" s="84"/>
      <c r="D55" s="84"/>
      <c r="E55" s="84"/>
      <c r="F55" s="84"/>
      <c r="G55" s="84"/>
      <c r="H55" s="84"/>
    </row>
    <row r="56" spans="1:8" customFormat="1" ht="20.100000000000001" customHeight="1" x14ac:dyDescent="0.15">
      <c r="A56" s="84"/>
      <c r="B56" s="84"/>
      <c r="C56" s="84"/>
      <c r="D56" s="84"/>
      <c r="E56" s="84"/>
      <c r="F56" s="84"/>
      <c r="G56" s="84"/>
      <c r="H56" s="84"/>
    </row>
    <row r="57" spans="1:8" customFormat="1" ht="20.100000000000001" customHeight="1" x14ac:dyDescent="0.15">
      <c r="A57" s="84"/>
      <c r="B57" s="84"/>
      <c r="C57" s="84"/>
      <c r="D57" s="84"/>
      <c r="E57" s="84"/>
      <c r="F57" s="84"/>
      <c r="G57" s="84"/>
      <c r="H57" s="84"/>
    </row>
    <row r="58" spans="1:8" customFormat="1" ht="20.100000000000001" customHeight="1" x14ac:dyDescent="0.15">
      <c r="A58" s="84"/>
      <c r="B58" s="84"/>
      <c r="C58" s="84"/>
      <c r="D58" s="84"/>
      <c r="E58" s="84"/>
      <c r="F58" s="84"/>
      <c r="G58" s="84"/>
      <c r="H58" s="84"/>
    </row>
    <row r="59" spans="1:8" customFormat="1" ht="20.100000000000001" customHeight="1" x14ac:dyDescent="0.15">
      <c r="A59" s="84"/>
      <c r="B59" s="84"/>
      <c r="C59" s="84"/>
      <c r="D59" s="84"/>
      <c r="E59" s="84"/>
      <c r="F59" s="84"/>
      <c r="G59" s="84"/>
      <c r="H59" s="84"/>
    </row>
    <row r="60" spans="1:8" customFormat="1" ht="20.100000000000001" customHeight="1" x14ac:dyDescent="0.15">
      <c r="A60" s="84"/>
      <c r="B60" s="84"/>
      <c r="C60" s="84"/>
      <c r="D60" s="84"/>
      <c r="E60" s="84"/>
      <c r="F60" s="84"/>
      <c r="G60" s="84"/>
      <c r="H60" s="84"/>
    </row>
    <row r="61" spans="1:8" customFormat="1" ht="20.100000000000001" customHeight="1" x14ac:dyDescent="0.15">
      <c r="A61" s="84"/>
      <c r="B61" s="84"/>
      <c r="C61" s="84"/>
      <c r="D61" s="84"/>
      <c r="E61" s="84"/>
      <c r="F61" s="84"/>
      <c r="G61" s="84"/>
      <c r="H61" s="84"/>
    </row>
    <row r="62" spans="1:8" customFormat="1" ht="20.100000000000001" customHeight="1" x14ac:dyDescent="0.15">
      <c r="A62" s="84"/>
      <c r="B62" s="84"/>
      <c r="C62" s="84"/>
      <c r="D62" s="84"/>
      <c r="E62" s="84"/>
      <c r="F62" s="84"/>
      <c r="G62" s="84"/>
      <c r="H62" s="84"/>
    </row>
    <row r="63" spans="1:8" customFormat="1" ht="20.100000000000001" customHeight="1" x14ac:dyDescent="0.15">
      <c r="A63" s="84"/>
      <c r="B63" s="84"/>
      <c r="C63" s="84"/>
      <c r="D63" s="84"/>
      <c r="E63" s="84"/>
      <c r="F63" s="84"/>
      <c r="G63" s="84"/>
      <c r="H63" s="84"/>
    </row>
    <row r="64" spans="1:8" customFormat="1" ht="20.100000000000001" customHeight="1" x14ac:dyDescent="0.15">
      <c r="A64" s="84"/>
      <c r="B64" s="84"/>
      <c r="C64" s="84"/>
      <c r="D64" s="84"/>
      <c r="E64" s="84"/>
      <c r="F64" s="84"/>
      <c r="G64" s="84"/>
      <c r="H64" s="84"/>
    </row>
    <row r="65" spans="1:8" customFormat="1" ht="20.100000000000001" customHeight="1" x14ac:dyDescent="0.15">
      <c r="A65" s="84"/>
      <c r="B65" s="84"/>
      <c r="C65" s="84"/>
      <c r="D65" s="84"/>
      <c r="E65" s="84"/>
      <c r="F65" s="84"/>
      <c r="G65" s="84"/>
      <c r="H65" s="84"/>
    </row>
    <row r="66" spans="1:8" customFormat="1" ht="20.100000000000001" customHeight="1" x14ac:dyDescent="0.15">
      <c r="A66" s="84"/>
      <c r="B66" s="84"/>
      <c r="C66" s="84"/>
      <c r="D66" s="84"/>
      <c r="E66" s="84"/>
      <c r="F66" s="84"/>
      <c r="G66" s="84"/>
      <c r="H66" s="84"/>
    </row>
    <row r="67" spans="1:8" customFormat="1" ht="20.100000000000001" customHeight="1" x14ac:dyDescent="0.15">
      <c r="A67" s="84"/>
      <c r="B67" s="84"/>
      <c r="C67" s="84"/>
      <c r="D67" s="84"/>
      <c r="E67" s="84"/>
      <c r="F67" s="84"/>
      <c r="G67" s="84"/>
      <c r="H67" s="84"/>
    </row>
    <row r="68" spans="1:8" customFormat="1" ht="20.100000000000001" customHeight="1" x14ac:dyDescent="0.15">
      <c r="A68" s="84"/>
      <c r="B68" s="84"/>
      <c r="C68" s="84"/>
      <c r="D68" s="84"/>
      <c r="E68" s="84"/>
      <c r="F68" s="84"/>
      <c r="G68" s="84"/>
      <c r="H68" s="84"/>
    </row>
    <row r="69" spans="1:8" customFormat="1" ht="20.100000000000001" customHeight="1" x14ac:dyDescent="0.15">
      <c r="A69" s="84"/>
      <c r="B69" s="84"/>
      <c r="C69" s="84"/>
      <c r="D69" s="84"/>
      <c r="E69" s="84"/>
      <c r="F69" s="84"/>
      <c r="G69" s="84"/>
      <c r="H69" s="84"/>
    </row>
    <row r="70" spans="1:8" customFormat="1" ht="20.100000000000001" customHeight="1" x14ac:dyDescent="0.15">
      <c r="A70" s="84"/>
      <c r="B70" s="84"/>
      <c r="C70" s="84"/>
      <c r="D70" s="84"/>
      <c r="E70" s="84"/>
      <c r="F70" s="84"/>
      <c r="G70" s="84"/>
      <c r="H70" s="84"/>
    </row>
    <row r="71" spans="1:8" customFormat="1" ht="20.100000000000001" customHeight="1" x14ac:dyDescent="0.15">
      <c r="A71" s="84"/>
      <c r="B71" s="84"/>
      <c r="C71" s="84"/>
      <c r="D71" s="84"/>
      <c r="E71" s="84"/>
      <c r="F71" s="84"/>
      <c r="G71" s="84"/>
      <c r="H71" s="84"/>
    </row>
    <row r="72" spans="1:8" customFormat="1" ht="20.100000000000001" customHeight="1" x14ac:dyDescent="0.15">
      <c r="A72" s="84"/>
      <c r="B72" s="84"/>
      <c r="C72" s="84"/>
      <c r="D72" s="84"/>
      <c r="E72" s="84"/>
      <c r="F72" s="84"/>
      <c r="G72" s="84"/>
      <c r="H72" s="84"/>
    </row>
    <row r="73" spans="1:8" customFormat="1" ht="20.100000000000001" customHeight="1" x14ac:dyDescent="0.15">
      <c r="A73" s="84"/>
      <c r="B73" s="84"/>
      <c r="C73" s="84"/>
      <c r="D73" s="84"/>
      <c r="E73" s="84"/>
      <c r="F73" s="84"/>
      <c r="G73" s="84"/>
      <c r="H73" s="84"/>
    </row>
    <row r="74" spans="1:8" customFormat="1" ht="20.100000000000001" customHeight="1" x14ac:dyDescent="0.15">
      <c r="A74" s="84"/>
      <c r="B74" s="84"/>
      <c r="C74" s="84"/>
      <c r="D74" s="84"/>
      <c r="E74" s="84"/>
      <c r="F74" s="84"/>
      <c r="G74" s="84"/>
      <c r="H74" s="84"/>
    </row>
    <row r="75" spans="1:8" customFormat="1" ht="20.100000000000001" customHeight="1" x14ac:dyDescent="0.15">
      <c r="A75" s="84"/>
      <c r="B75" s="84"/>
      <c r="C75" s="84"/>
      <c r="D75" s="84"/>
      <c r="E75" s="84"/>
      <c r="F75" s="84"/>
      <c r="G75" s="84"/>
      <c r="H75" s="84"/>
    </row>
    <row r="76" spans="1:8" customFormat="1" ht="20.100000000000001" customHeight="1" x14ac:dyDescent="0.15">
      <c r="A76" s="84"/>
      <c r="B76" s="84"/>
      <c r="C76" s="84"/>
      <c r="D76" s="84"/>
      <c r="E76" s="84"/>
      <c r="F76" s="84"/>
      <c r="G76" s="84"/>
      <c r="H76" s="84"/>
    </row>
    <row r="77" spans="1:8" customFormat="1" ht="20.100000000000001" customHeight="1" x14ac:dyDescent="0.15">
      <c r="A77" s="84"/>
      <c r="B77" s="84"/>
      <c r="C77" s="84"/>
      <c r="D77" s="84"/>
      <c r="E77" s="84"/>
      <c r="F77" s="84"/>
      <c r="G77" s="84"/>
      <c r="H77" s="84"/>
    </row>
    <row r="78" spans="1:8" customFormat="1" ht="19.5" customHeight="1" x14ac:dyDescent="0.15">
      <c r="A78" s="84"/>
      <c r="B78" s="84"/>
      <c r="C78" s="84"/>
      <c r="D78" s="84"/>
      <c r="E78" s="84"/>
      <c r="F78" s="84"/>
      <c r="G78" s="84"/>
      <c r="H78" s="84"/>
    </row>
    <row r="79" spans="1:8" customFormat="1" ht="20.100000000000001" customHeight="1" x14ac:dyDescent="0.15">
      <c r="A79" s="84"/>
      <c r="B79" s="84"/>
      <c r="C79" s="84"/>
      <c r="D79" s="84"/>
      <c r="E79" s="84"/>
      <c r="F79" s="84"/>
      <c r="G79" s="84"/>
      <c r="H79" s="84"/>
    </row>
    <row r="80" spans="1:8" customFormat="1" ht="20.100000000000001" customHeight="1" x14ac:dyDescent="0.15">
      <c r="A80" s="84"/>
      <c r="B80" s="84"/>
      <c r="C80" s="84"/>
      <c r="D80" s="84"/>
      <c r="E80" s="84"/>
      <c r="F80" s="84"/>
      <c r="G80" s="84"/>
      <c r="H80" s="84"/>
    </row>
    <row r="81" spans="1:8" customFormat="1" ht="20.100000000000001" customHeight="1" x14ac:dyDescent="0.15">
      <c r="A81" s="84"/>
      <c r="B81" s="84"/>
      <c r="C81" s="84"/>
      <c r="D81" s="84"/>
      <c r="E81" s="84"/>
      <c r="F81" s="84"/>
      <c r="G81" s="84"/>
      <c r="H81" s="84"/>
    </row>
    <row r="82" spans="1:8" customFormat="1" ht="20.100000000000001" customHeight="1" x14ac:dyDescent="0.15">
      <c r="A82" s="84"/>
      <c r="B82" s="84"/>
      <c r="C82" s="84"/>
      <c r="D82" s="84"/>
      <c r="E82" s="84"/>
      <c r="F82" s="84"/>
      <c r="G82" s="84"/>
      <c r="H82" s="84"/>
    </row>
    <row r="83" spans="1:8" customFormat="1" ht="20.100000000000001" customHeight="1" x14ac:dyDescent="0.15">
      <c r="A83" s="84"/>
      <c r="B83" s="84"/>
      <c r="C83" s="84"/>
      <c r="D83" s="84"/>
      <c r="E83" s="84"/>
      <c r="F83" s="84"/>
      <c r="G83" s="84"/>
      <c r="H83" s="84"/>
    </row>
    <row r="84" spans="1:8" customFormat="1" ht="20.100000000000001" customHeight="1" x14ac:dyDescent="0.15">
      <c r="A84" s="84"/>
      <c r="B84" s="84"/>
      <c r="C84" s="84"/>
      <c r="D84" s="84"/>
      <c r="E84" s="84"/>
      <c r="F84" s="84"/>
      <c r="G84" s="84"/>
      <c r="H84" s="84"/>
    </row>
    <row r="85" spans="1:8" customFormat="1" ht="20.100000000000001" customHeight="1" x14ac:dyDescent="0.15">
      <c r="A85" s="84"/>
      <c r="B85" s="84"/>
      <c r="C85" s="84"/>
      <c r="D85" s="84"/>
      <c r="E85" s="84"/>
      <c r="F85" s="84"/>
      <c r="G85" s="84"/>
      <c r="H85" s="84"/>
    </row>
    <row r="86" spans="1:8" customFormat="1" ht="20.100000000000001" customHeight="1" x14ac:dyDescent="0.15">
      <c r="A86" s="84"/>
      <c r="B86" s="84"/>
      <c r="C86" s="84"/>
      <c r="D86" s="84"/>
      <c r="E86" s="84"/>
      <c r="F86" s="84"/>
      <c r="G86" s="84"/>
      <c r="H86" s="84"/>
    </row>
    <row r="87" spans="1:8" customFormat="1" ht="20.100000000000001" customHeight="1" x14ac:dyDescent="0.15">
      <c r="A87" s="84"/>
      <c r="B87" s="84"/>
      <c r="C87" s="84"/>
      <c r="D87" s="84"/>
      <c r="E87" s="84"/>
      <c r="F87" s="84"/>
      <c r="G87" s="84"/>
      <c r="H87" s="84"/>
    </row>
    <row r="88" spans="1:8" customFormat="1" ht="20.100000000000001" customHeight="1" x14ac:dyDescent="0.15">
      <c r="A88" s="84"/>
      <c r="B88" s="84"/>
      <c r="C88" s="84"/>
      <c r="D88" s="84"/>
      <c r="E88" s="84"/>
      <c r="F88" s="84"/>
      <c r="G88" s="84"/>
      <c r="H88" s="84"/>
    </row>
    <row r="89" spans="1:8" customFormat="1" ht="20.100000000000001" customHeight="1" x14ac:dyDescent="0.15">
      <c r="A89" s="84"/>
      <c r="B89" s="84"/>
      <c r="C89" s="84"/>
      <c r="D89" s="84"/>
      <c r="E89" s="84"/>
      <c r="F89" s="84"/>
      <c r="G89" s="84"/>
      <c r="H89" s="84"/>
    </row>
    <row r="90" spans="1:8" customFormat="1" ht="20.100000000000001" customHeight="1" x14ac:dyDescent="0.15">
      <c r="A90" s="84"/>
      <c r="B90" s="84"/>
      <c r="C90" s="84"/>
      <c r="D90" s="84"/>
      <c r="E90" s="84"/>
      <c r="F90" s="84"/>
      <c r="G90" s="84"/>
      <c r="H90" s="84"/>
    </row>
    <row r="91" spans="1:8" customFormat="1" ht="20.100000000000001" customHeight="1" x14ac:dyDescent="0.15">
      <c r="A91" s="84"/>
      <c r="B91" s="84"/>
      <c r="C91" s="84"/>
      <c r="D91" s="84"/>
      <c r="E91" s="84"/>
      <c r="F91" s="84"/>
      <c r="G91" s="84"/>
      <c r="H91" s="84"/>
    </row>
    <row r="92" spans="1:8" customFormat="1" ht="20.100000000000001" customHeight="1" x14ac:dyDescent="0.15">
      <c r="A92" s="84"/>
      <c r="B92" s="84"/>
      <c r="C92" s="84"/>
      <c r="D92" s="84"/>
      <c r="E92" s="84"/>
      <c r="F92" s="84"/>
      <c r="G92" s="84"/>
      <c r="H92" s="84"/>
    </row>
    <row r="93" spans="1:8" customFormat="1" ht="20.100000000000001" customHeight="1" x14ac:dyDescent="0.15">
      <c r="A93" s="84"/>
      <c r="B93" s="84"/>
      <c r="C93" s="84"/>
      <c r="D93" s="84"/>
      <c r="E93" s="84"/>
      <c r="F93" s="84"/>
      <c r="G93" s="84"/>
      <c r="H93" s="84"/>
    </row>
    <row r="94" spans="1:8" customFormat="1" ht="20.100000000000001" customHeight="1" x14ac:dyDescent="0.15">
      <c r="A94" s="84"/>
      <c r="B94" s="84"/>
      <c r="C94" s="84"/>
      <c r="D94" s="84"/>
      <c r="E94" s="84"/>
      <c r="F94" s="84"/>
      <c r="G94" s="84"/>
      <c r="H94" s="84"/>
    </row>
    <row r="95" spans="1:8" customFormat="1" ht="20.100000000000001" customHeight="1" x14ac:dyDescent="0.15">
      <c r="A95" s="84"/>
      <c r="B95" s="84"/>
      <c r="C95" s="84"/>
      <c r="D95" s="84"/>
      <c r="E95" s="84"/>
      <c r="F95" s="84"/>
      <c r="G95" s="84"/>
      <c r="H95" s="84"/>
    </row>
    <row r="96" spans="1:8" customFormat="1" ht="20.100000000000001" customHeight="1" x14ac:dyDescent="0.15">
      <c r="A96" s="84"/>
      <c r="B96" s="84"/>
      <c r="C96" s="84"/>
      <c r="D96" s="84"/>
      <c r="E96" s="84"/>
      <c r="F96" s="84"/>
      <c r="G96" s="84"/>
      <c r="H96" s="84"/>
    </row>
    <row r="97" spans="1:8" customFormat="1" ht="20.100000000000001" customHeight="1" x14ac:dyDescent="0.15">
      <c r="A97" s="84"/>
      <c r="B97" s="84"/>
      <c r="C97" s="84"/>
      <c r="D97" s="84"/>
      <c r="E97" s="84"/>
      <c r="F97" s="84"/>
      <c r="G97" s="84"/>
      <c r="H97" s="84"/>
    </row>
    <row r="98" spans="1:8" customFormat="1" ht="20.100000000000001" customHeight="1" x14ac:dyDescent="0.15">
      <c r="A98" s="84"/>
      <c r="B98" s="84"/>
      <c r="C98" s="84"/>
      <c r="D98" s="84"/>
      <c r="E98" s="84"/>
      <c r="F98" s="84"/>
      <c r="G98" s="84"/>
      <c r="H98" s="84"/>
    </row>
    <row r="99" spans="1:8" customFormat="1" ht="20.100000000000001" customHeight="1" x14ac:dyDescent="0.15">
      <c r="A99" s="84"/>
      <c r="B99" s="84"/>
      <c r="C99" s="84"/>
      <c r="D99" s="84"/>
      <c r="E99" s="84"/>
      <c r="F99" s="84"/>
      <c r="G99" s="84"/>
      <c r="H99" s="84"/>
    </row>
    <row r="100" spans="1:8" customFormat="1" ht="20.100000000000001" customHeight="1" x14ac:dyDescent="0.15">
      <c r="A100" s="84"/>
      <c r="B100" s="84"/>
      <c r="C100" s="84"/>
      <c r="D100" s="84"/>
      <c r="E100" s="84"/>
      <c r="F100" s="84"/>
      <c r="G100" s="84"/>
      <c r="H100" s="84"/>
    </row>
    <row r="101" spans="1:8" customFormat="1" ht="20.100000000000001" customHeight="1" x14ac:dyDescent="0.15">
      <c r="A101" s="84"/>
      <c r="B101" s="84"/>
      <c r="C101" s="84"/>
      <c r="D101" s="84"/>
      <c r="E101" s="84"/>
      <c r="F101" s="84"/>
      <c r="G101" s="84"/>
      <c r="H101" s="84"/>
    </row>
    <row r="102" spans="1:8" customFormat="1" ht="20.100000000000001" customHeight="1" x14ac:dyDescent="0.15">
      <c r="A102" s="84"/>
      <c r="B102" s="84"/>
      <c r="C102" s="84"/>
      <c r="D102" s="84"/>
      <c r="E102" s="84"/>
      <c r="F102" s="84"/>
      <c r="G102" s="84"/>
      <c r="H102" s="84"/>
    </row>
    <row r="103" spans="1:8" customFormat="1" ht="20.100000000000001" customHeight="1" x14ac:dyDescent="0.15">
      <c r="A103" s="84"/>
      <c r="B103" s="84"/>
      <c r="C103" s="84"/>
      <c r="D103" s="84"/>
      <c r="E103" s="84"/>
      <c r="F103" s="84"/>
      <c r="G103" s="84"/>
      <c r="H103" s="84"/>
    </row>
    <row r="104" spans="1:8" customFormat="1" ht="20.100000000000001" customHeight="1" x14ac:dyDescent="0.15">
      <c r="A104" s="84"/>
      <c r="B104" s="84"/>
      <c r="C104" s="84"/>
      <c r="D104" s="84"/>
      <c r="E104" s="84"/>
      <c r="F104" s="84"/>
      <c r="G104" s="84"/>
      <c r="H104" s="84"/>
    </row>
    <row r="105" spans="1:8" customFormat="1" ht="20.100000000000001" customHeight="1" x14ac:dyDescent="0.15">
      <c r="A105" s="84"/>
      <c r="B105" s="84"/>
      <c r="C105" s="84"/>
      <c r="D105" s="84"/>
      <c r="E105" s="84"/>
      <c r="F105" s="84"/>
      <c r="G105" s="84"/>
      <c r="H105" s="84"/>
    </row>
    <row r="106" spans="1:8" customFormat="1" ht="20.100000000000001" customHeight="1" x14ac:dyDescent="0.15">
      <c r="A106" s="84"/>
      <c r="B106" s="84"/>
      <c r="C106" s="84"/>
      <c r="D106" s="84"/>
      <c r="E106" s="84"/>
      <c r="F106" s="84"/>
      <c r="G106" s="84"/>
      <c r="H106" s="84"/>
    </row>
    <row r="107" spans="1:8" customFormat="1" ht="20.100000000000001" customHeight="1" x14ac:dyDescent="0.15">
      <c r="A107" s="84"/>
      <c r="B107" s="84"/>
      <c r="C107" s="84"/>
      <c r="D107" s="84"/>
      <c r="E107" s="84"/>
      <c r="F107" s="84"/>
      <c r="G107" s="84"/>
      <c r="H107" s="84"/>
    </row>
    <row r="108" spans="1:8" customFormat="1" ht="20.100000000000001" customHeight="1" x14ac:dyDescent="0.15">
      <c r="A108" s="84"/>
      <c r="B108" s="84"/>
      <c r="C108" s="84"/>
      <c r="D108" s="84"/>
      <c r="E108" s="84"/>
      <c r="F108" s="84"/>
      <c r="G108" s="84"/>
      <c r="H108" s="84"/>
    </row>
    <row r="109" spans="1:8" customFormat="1" ht="20.100000000000001" customHeight="1" x14ac:dyDescent="0.15">
      <c r="A109" s="84"/>
      <c r="B109" s="84"/>
      <c r="C109" s="84"/>
      <c r="D109" s="84"/>
      <c r="E109" s="84"/>
      <c r="F109" s="84"/>
      <c r="G109" s="84"/>
      <c r="H109" s="84"/>
    </row>
    <row r="110" spans="1:8" customFormat="1" ht="20.100000000000001" customHeight="1" x14ac:dyDescent="0.15">
      <c r="A110" s="84"/>
      <c r="B110" s="84"/>
      <c r="C110" s="84"/>
      <c r="D110" s="84"/>
      <c r="E110" s="84"/>
      <c r="F110" s="84"/>
      <c r="G110" s="84"/>
      <c r="H110" s="84"/>
    </row>
    <row r="111" spans="1:8" customFormat="1" ht="20.100000000000001" customHeight="1" x14ac:dyDescent="0.15">
      <c r="A111" s="84"/>
      <c r="B111" s="84"/>
      <c r="C111" s="84"/>
      <c r="D111" s="84"/>
      <c r="E111" s="84"/>
      <c r="F111" s="84"/>
      <c r="G111" s="84"/>
      <c r="H111" s="84"/>
    </row>
    <row r="112" spans="1:8" customFormat="1" ht="20.100000000000001" customHeight="1" x14ac:dyDescent="0.15">
      <c r="A112" s="84"/>
      <c r="B112" s="84"/>
      <c r="C112" s="84"/>
      <c r="D112" s="84"/>
      <c r="E112" s="84"/>
      <c r="F112" s="84"/>
      <c r="G112" s="84"/>
      <c r="H112" s="84"/>
    </row>
    <row r="113" spans="1:8" customFormat="1" ht="20.100000000000001" customHeight="1" x14ac:dyDescent="0.15">
      <c r="A113" s="84"/>
      <c r="B113" s="84"/>
      <c r="C113" s="84"/>
      <c r="D113" s="84"/>
      <c r="E113" s="84"/>
      <c r="F113" s="84"/>
      <c r="G113" s="84"/>
      <c r="H113" s="84"/>
    </row>
    <row r="114" spans="1:8" customFormat="1" ht="20.100000000000001" customHeight="1" x14ac:dyDescent="0.15">
      <c r="A114" s="84"/>
      <c r="B114" s="84"/>
      <c r="C114" s="84"/>
      <c r="D114" s="84"/>
      <c r="E114" s="84"/>
      <c r="F114" s="84"/>
      <c r="G114" s="84"/>
      <c r="H114" s="84"/>
    </row>
    <row r="115" spans="1:8" customFormat="1" ht="20.100000000000001" customHeight="1" x14ac:dyDescent="0.15">
      <c r="A115" s="84"/>
      <c r="B115" s="84"/>
      <c r="C115" s="84"/>
      <c r="D115" s="84"/>
      <c r="E115" s="84"/>
      <c r="F115" s="84"/>
      <c r="G115" s="84"/>
      <c r="H115" s="84"/>
    </row>
    <row r="116" spans="1:8" customFormat="1" ht="20.100000000000001" customHeight="1" x14ac:dyDescent="0.15">
      <c r="A116" s="84"/>
      <c r="B116" s="84"/>
      <c r="C116" s="84"/>
      <c r="D116" s="84"/>
      <c r="E116" s="84"/>
      <c r="F116" s="84"/>
      <c r="G116" s="84"/>
      <c r="H116" s="84"/>
    </row>
    <row r="117" spans="1:8" customFormat="1" ht="20.100000000000001" customHeight="1" x14ac:dyDescent="0.15">
      <c r="A117" s="84"/>
      <c r="B117" s="84"/>
      <c r="C117" s="84"/>
      <c r="D117" s="84"/>
      <c r="E117" s="84"/>
      <c r="F117" s="84"/>
      <c r="G117" s="84"/>
      <c r="H117" s="84"/>
    </row>
    <row r="118" spans="1:8" customFormat="1" ht="20.100000000000001" customHeight="1" x14ac:dyDescent="0.15">
      <c r="A118" s="84"/>
      <c r="B118" s="84"/>
      <c r="C118" s="84"/>
      <c r="D118" s="84"/>
      <c r="E118" s="84"/>
      <c r="F118" s="84"/>
      <c r="G118" s="84"/>
      <c r="H118" s="84"/>
    </row>
    <row r="119" spans="1:8" customFormat="1" ht="20.100000000000001" customHeight="1" x14ac:dyDescent="0.15">
      <c r="A119" s="84"/>
      <c r="B119" s="84"/>
      <c r="C119" s="84"/>
      <c r="D119" s="84"/>
      <c r="E119" s="84"/>
      <c r="F119" s="84"/>
      <c r="G119" s="84"/>
      <c r="H119" s="84"/>
    </row>
    <row r="120" spans="1:8" customFormat="1" ht="20.100000000000001" customHeight="1" x14ac:dyDescent="0.15">
      <c r="A120" s="84"/>
      <c r="B120" s="84"/>
      <c r="C120" s="84"/>
      <c r="D120" s="84"/>
      <c r="E120" s="84"/>
      <c r="F120" s="84"/>
      <c r="G120" s="84"/>
      <c r="H120" s="84"/>
    </row>
    <row r="121" spans="1:8" customFormat="1" ht="20.100000000000001" customHeight="1" x14ac:dyDescent="0.15">
      <c r="A121" s="84"/>
      <c r="B121" s="84"/>
      <c r="C121" s="84"/>
      <c r="D121" s="84"/>
      <c r="E121" s="84"/>
      <c r="F121" s="84"/>
      <c r="G121" s="84"/>
      <c r="H121" s="84"/>
    </row>
    <row r="122" spans="1:8" customFormat="1" ht="20.100000000000001" customHeight="1" x14ac:dyDescent="0.15">
      <c r="A122" s="84"/>
      <c r="B122" s="84"/>
      <c r="C122" s="84"/>
      <c r="D122" s="84"/>
      <c r="E122" s="84"/>
      <c r="F122" s="84"/>
      <c r="G122" s="84"/>
      <c r="H122" s="84"/>
    </row>
    <row r="123" spans="1:8" customFormat="1" ht="20.100000000000001" customHeight="1" x14ac:dyDescent="0.15">
      <c r="A123" s="84"/>
      <c r="B123" s="84"/>
      <c r="C123" s="84"/>
      <c r="D123" s="84"/>
      <c r="E123" s="84"/>
      <c r="F123" s="84"/>
      <c r="G123" s="84"/>
      <c r="H123" s="84"/>
    </row>
    <row r="124" spans="1:8" customFormat="1" ht="20.100000000000001" customHeight="1" x14ac:dyDescent="0.15">
      <c r="A124" s="84"/>
      <c r="B124" s="84"/>
      <c r="C124" s="84"/>
      <c r="D124" s="84"/>
      <c r="E124" s="84"/>
      <c r="F124" s="84"/>
      <c r="G124" s="84"/>
      <c r="H124" s="84"/>
    </row>
    <row r="125" spans="1:8" customFormat="1" ht="20.100000000000001" customHeight="1" x14ac:dyDescent="0.15">
      <c r="A125" s="84"/>
      <c r="B125" s="84"/>
      <c r="C125" s="84"/>
      <c r="D125" s="84"/>
      <c r="E125" s="84"/>
      <c r="F125" s="84"/>
      <c r="G125" s="84"/>
      <c r="H125" s="84"/>
    </row>
    <row r="126" spans="1:8" customFormat="1" ht="20.100000000000001" customHeight="1" x14ac:dyDescent="0.15">
      <c r="A126" s="84"/>
      <c r="B126" s="84"/>
      <c r="C126" s="84"/>
      <c r="D126" s="84"/>
      <c r="E126" s="84"/>
      <c r="F126" s="84"/>
      <c r="G126" s="84"/>
      <c r="H126" s="84"/>
    </row>
    <row r="127" spans="1:8" customFormat="1" ht="20.100000000000001" customHeight="1" x14ac:dyDescent="0.15">
      <c r="A127" s="84"/>
      <c r="B127" s="84"/>
      <c r="C127" s="84"/>
      <c r="D127" s="84"/>
      <c r="E127" s="84"/>
      <c r="F127" s="84"/>
      <c r="G127" s="84"/>
      <c r="H127" s="84"/>
    </row>
    <row r="128" spans="1:8" customFormat="1" ht="20.100000000000001" customHeight="1" x14ac:dyDescent="0.15">
      <c r="A128" s="84"/>
      <c r="B128" s="84"/>
      <c r="C128" s="84"/>
      <c r="D128" s="84"/>
      <c r="E128" s="84"/>
      <c r="F128" s="84"/>
      <c r="G128" s="84"/>
      <c r="H128" s="84"/>
    </row>
    <row r="129" spans="1:10" customFormat="1" ht="20.100000000000001" customHeight="1" x14ac:dyDescent="0.15">
      <c r="A129" s="84"/>
      <c r="B129" s="84"/>
      <c r="C129" s="84"/>
      <c r="D129" s="84"/>
      <c r="E129" s="84"/>
      <c r="F129" s="84"/>
      <c r="G129" s="84"/>
      <c r="H129" s="84"/>
    </row>
    <row r="130" spans="1:10" customFormat="1" ht="20.100000000000001" customHeight="1" x14ac:dyDescent="0.15">
      <c r="A130" s="84"/>
      <c r="B130" s="84"/>
      <c r="C130" s="84"/>
      <c r="D130" s="84"/>
      <c r="E130" s="84"/>
      <c r="F130" s="84"/>
      <c r="G130" s="84"/>
      <c r="H130" s="84"/>
    </row>
    <row r="131" spans="1:10" customFormat="1" ht="20.100000000000001" customHeight="1" x14ac:dyDescent="0.15">
      <c r="A131" s="84"/>
      <c r="B131" s="84"/>
      <c r="C131" s="84"/>
      <c r="D131" s="84"/>
      <c r="E131" s="84"/>
      <c r="F131" s="84"/>
      <c r="G131" s="84"/>
      <c r="H131" s="84"/>
    </row>
    <row r="132" spans="1:10" customFormat="1" ht="20.100000000000001" customHeight="1" x14ac:dyDescent="0.15">
      <c r="A132" s="84"/>
      <c r="B132" s="84"/>
      <c r="C132" s="84"/>
      <c r="D132" s="84"/>
      <c r="E132" s="84"/>
      <c r="F132" s="84"/>
      <c r="G132" s="84"/>
      <c r="H132" s="84"/>
    </row>
    <row r="133" spans="1:10" customFormat="1" ht="20.100000000000001" customHeight="1" x14ac:dyDescent="0.15">
      <c r="A133" s="84"/>
      <c r="B133" s="84"/>
      <c r="C133" s="84"/>
      <c r="D133" s="84"/>
      <c r="E133" s="84"/>
      <c r="F133" s="84"/>
      <c r="G133" s="84"/>
      <c r="H133" s="84"/>
    </row>
    <row r="134" spans="1:10" customFormat="1" ht="20.100000000000001" customHeight="1" x14ac:dyDescent="0.15">
      <c r="A134" s="84"/>
      <c r="B134" s="84"/>
      <c r="C134" s="84"/>
      <c r="D134" s="84"/>
      <c r="E134" s="84"/>
      <c r="F134" s="84"/>
      <c r="G134" s="84"/>
      <c r="H134" s="84"/>
    </row>
    <row r="135" spans="1:10" customFormat="1" ht="20.100000000000001" customHeight="1" x14ac:dyDescent="0.15">
      <c r="A135" s="84"/>
      <c r="B135" s="84"/>
      <c r="C135" s="84"/>
      <c r="D135" s="84"/>
      <c r="E135" s="84"/>
      <c r="F135" s="84"/>
      <c r="G135" s="84"/>
      <c r="H135" s="84"/>
    </row>
    <row r="136" spans="1:10" customFormat="1" ht="20.100000000000001" customHeight="1" x14ac:dyDescent="0.15">
      <c r="A136" s="84"/>
      <c r="B136" s="84"/>
      <c r="C136" s="84"/>
      <c r="D136" s="84"/>
      <c r="E136" s="84"/>
      <c r="F136" s="84"/>
      <c r="G136" s="84"/>
      <c r="H136" s="84"/>
    </row>
    <row r="137" spans="1:10" s="59" customFormat="1" ht="20.100000000000001" customHeight="1" x14ac:dyDescent="0.15">
      <c r="B137" s="58"/>
      <c r="C137" s="58"/>
      <c r="D137" s="58"/>
      <c r="E137" s="60"/>
      <c r="F137" s="61"/>
      <c r="G137" s="62"/>
      <c r="H137" s="58"/>
      <c r="I137" s="58"/>
      <c r="J137" s="58"/>
    </row>
    <row r="138" spans="1:10" s="59" customFormat="1" ht="20.100000000000001" customHeight="1" x14ac:dyDescent="0.15">
      <c r="B138" s="58"/>
      <c r="C138" s="58"/>
      <c r="D138" s="58"/>
      <c r="E138" s="60"/>
      <c r="F138" s="61"/>
      <c r="G138" s="62"/>
      <c r="H138" s="58"/>
      <c r="I138" s="58"/>
      <c r="J138" s="58"/>
    </row>
  </sheetData>
  <mergeCells count="16">
    <mergeCell ref="K2:L2"/>
    <mergeCell ref="C34:D34"/>
    <mergeCell ref="C37:D37"/>
    <mergeCell ref="C38:D38"/>
    <mergeCell ref="C27:D27"/>
    <mergeCell ref="C28:D28"/>
    <mergeCell ref="C3:D3"/>
    <mergeCell ref="C7:D7"/>
    <mergeCell ref="A1:I1"/>
    <mergeCell ref="B42:I42"/>
    <mergeCell ref="B43:G43"/>
    <mergeCell ref="B44:G44"/>
    <mergeCell ref="C32:D32"/>
    <mergeCell ref="C33:D33"/>
    <mergeCell ref="B41:G41"/>
    <mergeCell ref="A3:B3"/>
  </mergeCells>
  <phoneticPr fontId="3"/>
  <pageMargins left="0.70866141732283472" right="0.70866141732283472" top="0.62992125984251968" bottom="0.35433070866141736" header="0.31496062992125984" footer="0.31496062992125984"/>
  <pageSetup paperSize="9" scale="60" orientation="portrait" r:id="rId1"/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BE435696FC604091B5CF73946760BC" ma:contentTypeVersion="0" ma:contentTypeDescription="新しいドキュメントを作成します。" ma:contentTypeScope="" ma:versionID="34ea8e4333ffe280002d15e19124ab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B10A22-F32D-44B7-8EAF-1F6EE90332A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704E187-D816-4AC4-925B-991FEA3555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62DA70-BD28-48E9-9EB6-7FA420F3CE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入札・見積</vt:lpstr>
      <vt:lpstr>価格調査</vt:lpstr>
      <vt:lpstr>価格調査内訳書</vt:lpstr>
      <vt:lpstr>材料価格調査</vt:lpstr>
      <vt:lpstr>価格調査!Print_Area</vt:lpstr>
      <vt:lpstr>価格調査内訳書!Print_Area</vt:lpstr>
      <vt:lpstr>材料価格調査!Print_Area</vt:lpstr>
      <vt:lpstr>入札・見積!Print_Area</vt:lpstr>
      <vt:lpstr>価格調査内訳書!Print_Titles</vt:lpstr>
    </vt:vector>
  </TitlesOfParts>
  <Company>東部方面会計隊本部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　修一</dc:creator>
  <cp:lastModifiedBy>秋山 哲治</cp:lastModifiedBy>
  <cp:lastPrinted>2026-09-18T09:11:02Z</cp:lastPrinted>
  <dcterms:created xsi:type="dcterms:W3CDTF">2000-04-07T09:01:11Z</dcterms:created>
  <dcterms:modified xsi:type="dcterms:W3CDTF">2026-09-18T09:11:11Z</dcterms:modified>
</cp:coreProperties>
</file>