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356705\Documents\①個人用フォルダ\01契約\【新】R8\03OC\03　３四半期\oc153 BK158（移動貯蔵タンク定期点検）\"/>
    </mc:Choice>
  </mc:AlternateContent>
  <xr:revisionPtr revIDLastSave="0" documentId="13_ncr:1_{F33561FD-BA23-4D1A-BDAD-E7DEDA562C12}" xr6:coauthVersionLast="47" xr6:coauthVersionMax="47" xr10:uidLastSave="{00000000-0000-0000-0000-000000000000}"/>
  <bookViews>
    <workbookView xWindow="-120" yWindow="-120" windowWidth="20730" windowHeight="11040" tabRatio="908" xr2:uid="{00000000-000D-0000-FFFF-FFFF00000000}"/>
  </bookViews>
  <sheets>
    <sheet name="見積書153" sheetId="175" r:id="rId1"/>
    <sheet name="市価調査153" sheetId="176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ＥＡ">'[1]基本 (2)'!$AF$6</definedName>
    <definedName name="ＨＥＬＰ" localSheetId="1">#REF!</definedName>
    <definedName name="ＨＥＬＰ">#REF!</definedName>
    <definedName name="ko" localSheetId="1">#REF!</definedName>
    <definedName name="ko">#REF!</definedName>
    <definedName name="NO">'[1]基本 (2)'!$A$5</definedName>
    <definedName name="_xlnm.Print_Area" localSheetId="0">見積書153!$A$1:$I$47</definedName>
    <definedName name="_xlnm.Print_Area" localSheetId="1">市価調査153!$A$1:$I$42</definedName>
    <definedName name="q" localSheetId="1">#REF!</definedName>
    <definedName name="q">#REF!</definedName>
    <definedName name="いいい" localSheetId="1">#REF!</definedName>
    <definedName name="いいい">#REF!</definedName>
    <definedName name="っっっｋ" localSheetId="1">#REF!</definedName>
    <definedName name="っっっｋ">#REF!</definedName>
    <definedName name="ほ" localSheetId="1">#REF!</definedName>
    <definedName name="ほ">#REF!</definedName>
    <definedName name="一位" localSheetId="1">#REF!</definedName>
    <definedName name="一位">#REF!</definedName>
    <definedName name="一位代価" localSheetId="1">#REF!</definedName>
    <definedName name="一位代価">#REF!</definedName>
    <definedName name="一位代価００７" localSheetId="1">#REF!</definedName>
    <definedName name="一位代価００７">#REF!</definedName>
    <definedName name="一位代価１" localSheetId="1">#REF!</definedName>
    <definedName name="一位代価①">#REF!</definedName>
    <definedName name="一位代価２">[2]業務原価!$A$1:$F$65410</definedName>
    <definedName name="一位代価３">[3]一位!$A$1:$F$65536</definedName>
    <definedName name="一位代価４">[3]一位!$A$1:$F$65536</definedName>
    <definedName name="一位代価計" localSheetId="1">#REF!</definedName>
    <definedName name="一位代価計">#REF!</definedName>
    <definedName name="一位代価統計" localSheetId="1">#REF!</definedName>
    <definedName name="一位代価統計">#REF!</definedName>
    <definedName name="一位代価統計①" localSheetId="1">#REF!</definedName>
    <definedName name="一位代価統計１">#REF!</definedName>
    <definedName name="一位代価統計２">[2]業務原価!$P$1:$R$65410</definedName>
    <definedName name="一位代価統計３" localSheetId="1">#REF!</definedName>
    <definedName name="一位代価統計３">#REF!</definedName>
    <definedName name="一位代価統計４" localSheetId="1">#REF!</definedName>
    <definedName name="一位代価統計４">#REF!</definedName>
    <definedName name="一師会">'[1]基本 (2)'!$AR$6</definedName>
    <definedName name="科目" localSheetId="1">#REF!</definedName>
    <definedName name="科目">#REF!</definedName>
    <definedName name="科目コード">'[1]基本 (2)'!$B$5</definedName>
    <definedName name="管理区分" localSheetId="1">#REF!</definedName>
    <definedName name="管理区分">#REF!</definedName>
    <definedName name="基礎数" localSheetId="1">#REF!</definedName>
    <definedName name="基礎数">#REF!</definedName>
    <definedName name="基礎数値" localSheetId="1">#REF!</definedName>
    <definedName name="基礎数値">#REF!</definedName>
    <definedName name="基礎数値１" localSheetId="1">#REF!</definedName>
    <definedName name="基礎数値１">#REF!</definedName>
    <definedName name="基礎数値２">[4]基礎!$A$1:$F$65536</definedName>
    <definedName name="基礎数値３" localSheetId="1">#REF!</definedName>
    <definedName name="基礎数値３">#REF!</definedName>
    <definedName name="基礎数値４" localSheetId="1">#REF!</definedName>
    <definedName name="基礎数値４">#REF!</definedName>
    <definedName name="基礎数値８" localSheetId="1">#REF!</definedName>
    <definedName name="基礎数値８">#REF!</definedName>
    <definedName name="月日">'[1]基本 (2)'!$C$5</definedName>
    <definedName name="施設">'[1]基本 (2)'!$BF$6</definedName>
    <definedName name="摘要">'[1]基本 (2)'!$D$5</definedName>
    <definedName name="頭">#REF!</definedName>
    <definedName name="二位" localSheetId="1">#REF!</definedName>
    <definedName name="二位">#REF!</definedName>
    <definedName name="入力" localSheetId="1">#REF!</definedName>
    <definedName name="入力">#REF!</definedName>
    <definedName name="納地">[5]ごみ処理手数料!$B$2:$C$5</definedName>
    <definedName name="累計">#REF!</definedName>
    <definedName name="労務単価" localSheetId="1">#REF!</definedName>
    <definedName name="労務単価">#REF!</definedName>
    <definedName name="労務単価表" localSheetId="1">#REF!</definedName>
    <definedName name="労務単価表">#REF!</definedName>
    <definedName name="労務単価表①" localSheetId="1">#REF!</definedName>
    <definedName name="労務単価表１">#REF!</definedName>
    <definedName name="労務単価表２">[4]労務!$B$5:$C$77</definedName>
    <definedName name="労務単価表３" localSheetId="1">#REF!</definedName>
    <definedName name="労務単価表３">#REF!</definedName>
    <definedName name="労務単価表４" localSheetId="1">#REF!</definedName>
    <definedName name="労務単価表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76" l="1"/>
  <c r="C17" i="176"/>
  <c r="E15" i="176"/>
  <c r="H15" i="176" s="1"/>
  <c r="D15" i="176"/>
  <c r="C15" i="176"/>
  <c r="B15" i="176"/>
  <c r="E14" i="176"/>
  <c r="H14" i="176" s="1"/>
  <c r="D14" i="176"/>
  <c r="C14" i="176"/>
  <c r="B14" i="176"/>
  <c r="E13" i="176"/>
  <c r="H13" i="176" s="1"/>
  <c r="D13" i="176"/>
  <c r="C13" i="176"/>
  <c r="B13" i="176"/>
  <c r="E12" i="176"/>
  <c r="H12" i="176" s="1"/>
  <c r="D12" i="176"/>
  <c r="C12" i="176"/>
  <c r="B12" i="176"/>
  <c r="E11" i="176"/>
  <c r="H11" i="176" s="1"/>
  <c r="D11" i="176"/>
  <c r="C11" i="176"/>
  <c r="B11" i="176"/>
  <c r="E10" i="176"/>
  <c r="H10" i="176" s="1"/>
  <c r="D10" i="176"/>
  <c r="C10" i="176"/>
  <c r="B10" i="176"/>
  <c r="E9" i="176"/>
  <c r="H9" i="176" s="1"/>
  <c r="D9" i="176"/>
  <c r="C9" i="176"/>
  <c r="B9" i="176"/>
  <c r="E8" i="176"/>
  <c r="H8" i="176" s="1"/>
  <c r="H16" i="176" s="1"/>
  <c r="C5" i="176" s="1"/>
  <c r="D8" i="176"/>
  <c r="C8" i="176"/>
  <c r="B8" i="176"/>
  <c r="C3" i="176"/>
  <c r="H16" i="175"/>
  <c r="H15" i="175"/>
  <c r="H14" i="175"/>
  <c r="H13" i="175"/>
  <c r="H12" i="175"/>
  <c r="H11" i="175"/>
  <c r="H10" i="175"/>
  <c r="H9" i="175"/>
  <c r="H17" i="175" s="1"/>
  <c r="C6" i="175" s="1"/>
</calcChain>
</file>

<file path=xl/sharedStrings.xml><?xml version="1.0" encoding="utf-8"?>
<sst xmlns="http://schemas.openxmlformats.org/spreadsheetml/2006/main" count="69" uniqueCount="46">
  <si>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</si>
  <si>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</si>
  <si>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</si>
  <si>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代表者名</t>
    <rPh sb="0" eb="3">
      <t>ダイヒョウシャ</t>
    </rPh>
    <rPh sb="3" eb="4">
      <t>メイ</t>
    </rPh>
    <phoneticPr fontId="1"/>
  </si>
  <si>
    <t>見　　　　積　　　　書</t>
    <rPh sb="0" eb="1">
      <t>ミ</t>
    </rPh>
    <rPh sb="5" eb="6">
      <t>セキ</t>
    </rPh>
    <rPh sb="10" eb="11">
      <t>ショ</t>
    </rPh>
    <phoneticPr fontId="1"/>
  </si>
  <si>
    <t>件名リスト一連番号</t>
    <rPh sb="0" eb="2">
      <t>ケンメイ</t>
    </rPh>
    <rPh sb="5" eb="7">
      <t>イチレン</t>
    </rPh>
    <rPh sb="7" eb="9">
      <t>バンゴウ</t>
    </rPh>
    <phoneticPr fontId="1"/>
  </si>
  <si>
    <t>見積金額￥</t>
    <rPh sb="0" eb="2">
      <t>ミツモリ</t>
    </rPh>
    <rPh sb="2" eb="4">
      <t>キンガク</t>
    </rPh>
    <phoneticPr fontId="1"/>
  </si>
  <si>
    <t>数　量</t>
    <rPh sb="0" eb="1">
      <t>カズ</t>
    </rPh>
    <rPh sb="2" eb="3">
      <t>リョウ</t>
    </rPh>
    <phoneticPr fontId="1"/>
  </si>
  <si>
    <t>単　　　価</t>
    <rPh sb="0" eb="1">
      <t>タン</t>
    </rPh>
    <rPh sb="4" eb="5">
      <t>アタイ</t>
    </rPh>
    <phoneticPr fontId="1"/>
  </si>
  <si>
    <t>契約保証金</t>
    <rPh sb="0" eb="2">
      <t>ケイヤク</t>
    </rPh>
    <rPh sb="2" eb="5">
      <t>ホショウキン</t>
    </rPh>
    <phoneticPr fontId="1"/>
  </si>
  <si>
    <t>（免　除）</t>
    <rPh sb="1" eb="2">
      <t>メン</t>
    </rPh>
    <rPh sb="3" eb="4">
      <t>ジョ</t>
    </rPh>
    <phoneticPr fontId="1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</si>
  <si>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</si>
  <si>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合　　　計</t>
    <rPh sb="0" eb="1">
      <t>ゴウ</t>
    </rPh>
    <rPh sb="4" eb="5">
      <t>ケイ</t>
    </rPh>
    <phoneticPr fontId="1"/>
  </si>
  <si>
    <t>　上記に関して「入札及び契約心得」、「オープンカウンター方式実施要項」及び</t>
    <rPh sb="4" eb="5">
      <t>カン</t>
    </rPh>
    <rPh sb="8" eb="9">
      <t>ニュウ</t>
    </rPh>
    <rPh sb="9" eb="10">
      <t>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rPh sb="32" eb="34">
      <t>ヨウコウ</t>
    </rPh>
    <rPh sb="35" eb="36">
      <t>オヨ</t>
    </rPh>
    <phoneticPr fontId="1"/>
  </si>
  <si>
    <t>(私(個人の場合)、当団体(団体の場合))は「入札及び契約心得」に示された暴力団</t>
    <rPh sb="1" eb="2">
      <t>ワタシ</t>
    </rPh>
    <rPh sb="3" eb="5">
      <t>コジン</t>
    </rPh>
    <rPh sb="6" eb="8">
      <t>バアイ</t>
    </rPh>
    <rPh sb="10" eb="11">
      <t>トウ</t>
    </rPh>
    <rPh sb="11" eb="13">
      <t>ダンタイ</t>
    </rPh>
    <rPh sb="14" eb="16">
      <t>ダンタイ</t>
    </rPh>
    <rPh sb="17" eb="19">
      <t>バアイ</t>
    </rPh>
    <rPh sb="23" eb="24">
      <t>ニュウ</t>
    </rPh>
    <rPh sb="24" eb="25">
      <t>サツ</t>
    </rPh>
    <rPh sb="25" eb="26">
      <t>オヨ</t>
    </rPh>
    <rPh sb="27" eb="29">
      <t>ケイヤク</t>
    </rPh>
    <rPh sb="29" eb="31">
      <t>ココロエ</t>
    </rPh>
    <rPh sb="33" eb="34">
      <t>シメ</t>
    </rPh>
    <rPh sb="37" eb="39">
      <t>ボウリョク</t>
    </rPh>
    <rPh sb="39" eb="40">
      <t>ダン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</si>
  <si>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</si>
  <si>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住  　所</t>
    <rPh sb="0" eb="1">
      <t>ジュウ</t>
    </rPh>
    <rPh sb="4" eb="5">
      <t>ショ</t>
    </rPh>
    <phoneticPr fontId="1"/>
  </si>
  <si>
    <t>契約担当官</t>
    <rPh sb="0" eb="2">
      <t>ケイヤク</t>
    </rPh>
    <rPh sb="2" eb="5">
      <t>タントウカン</t>
    </rPh>
    <phoneticPr fontId="1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</si>
  <si>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1"/>
  </si>
  <si>
    <t>納入（履行）場所</t>
    <rPh sb="0" eb="2">
      <t>ノウニュウ</t>
    </rPh>
    <rPh sb="3" eb="5">
      <t>リコウ</t>
    </rPh>
    <rPh sb="6" eb="7">
      <t>バ</t>
    </rPh>
    <rPh sb="7" eb="8">
      <t>ショ</t>
    </rPh>
    <phoneticPr fontId="1"/>
  </si>
  <si>
    <t>納期　　　（履行期限）</t>
    <rPh sb="0" eb="2">
      <t>ノウキ</t>
    </rPh>
    <rPh sb="6" eb="8">
      <t>リコウ</t>
    </rPh>
    <rPh sb="8" eb="10">
      <t>キゲン</t>
    </rPh>
    <phoneticPr fontId="1"/>
  </si>
  <si>
    <t>「標準契約書等」の契約条項等を承諾の上、入札見積りいたします。また、当社</t>
    <rPh sb="1" eb="3">
      <t>ヒョウジュン</t>
    </rPh>
    <rPh sb="3" eb="5">
      <t>ケイヤク</t>
    </rPh>
    <rPh sb="5" eb="6">
      <t>ショ</t>
    </rPh>
    <rPh sb="6" eb="7">
      <t>トウ</t>
    </rPh>
    <rPh sb="9" eb="11">
      <t>ケイヤク</t>
    </rPh>
    <rPh sb="11" eb="13">
      <t>ジョウコウ</t>
    </rPh>
    <rPh sb="13" eb="14">
      <t>トウ</t>
    </rPh>
    <rPh sb="15" eb="17">
      <t>ショウダク</t>
    </rPh>
    <rPh sb="18" eb="19">
      <t>ウエ</t>
    </rPh>
    <rPh sb="20" eb="21">
      <t>ニュウ</t>
    </rPh>
    <rPh sb="21" eb="22">
      <t>サツ</t>
    </rPh>
    <rPh sb="22" eb="24">
      <t>ミツモ</t>
    </rPh>
    <rPh sb="34" eb="36">
      <t>トウシャ</t>
    </rPh>
    <phoneticPr fontId="1"/>
  </si>
  <si>
    <t>排除に関する誓約事項について、誓約いたします。</t>
    <rPh sb="0" eb="2">
      <t>ハイジョ</t>
    </rPh>
    <rPh sb="3" eb="4">
      <t>カン</t>
    </rPh>
    <rPh sb="6" eb="8">
      <t>セイヤク</t>
    </rPh>
    <rPh sb="8" eb="10">
      <t>ジコウ</t>
    </rPh>
    <rPh sb="15" eb="17">
      <t>セイヤク</t>
    </rPh>
    <phoneticPr fontId="1"/>
  </si>
  <si>
    <t>※見積参加希望者は市価調査へのご協力をお願いします。</t>
    <rPh sb="1" eb="3">
      <t>ミツモリ</t>
    </rPh>
    <rPh sb="3" eb="5">
      <t>サンカ</t>
    </rPh>
    <rPh sb="5" eb="8">
      <t>キボウシャ</t>
    </rPh>
    <rPh sb="9" eb="11">
      <t>シカ</t>
    </rPh>
    <rPh sb="11" eb="13">
      <t>チョウサ</t>
    </rPh>
    <rPh sb="16" eb="18">
      <t>キョウリョク</t>
    </rPh>
    <rPh sb="20" eb="21">
      <t>ネガ</t>
    </rPh>
    <phoneticPr fontId="1"/>
  </si>
  <si>
    <t>担当者名</t>
    <rPh sb="0" eb="4">
      <t>タントウシャメイ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</si>
  <si>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</si>
  <si>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（注）押印を省略する場合には、担当者名及び連絡先を記載すること。</t>
    <rPh sb="1" eb="2">
      <t>チュウ</t>
    </rPh>
    <rPh sb="3" eb="5">
      <t>オシイン</t>
    </rPh>
    <rPh sb="6" eb="8">
      <t>ショウリャク</t>
    </rPh>
    <rPh sb="10" eb="12">
      <t>バアイ</t>
    </rPh>
    <rPh sb="15" eb="19">
      <t>タントウシャメイ</t>
    </rPh>
    <rPh sb="19" eb="20">
      <t>オヨ</t>
    </rPh>
    <rPh sb="21" eb="24">
      <t>レンラクサキ</t>
    </rPh>
    <rPh sb="25" eb="27">
      <t>キサイ</t>
    </rPh>
    <phoneticPr fontId="1"/>
  </si>
  <si>
    <t>納期（履行期限）</t>
    <rPh sb="0" eb="2">
      <t>ノウキ</t>
    </rPh>
    <rPh sb="3" eb="5">
      <t>リコウ</t>
    </rPh>
    <rPh sb="5" eb="7">
      <t>キゲン</t>
    </rPh>
    <phoneticPr fontId="1"/>
  </si>
  <si>
    <t>市価調査</t>
    <rPh sb="0" eb="4">
      <t>シカチョウサ</t>
    </rPh>
    <phoneticPr fontId="1"/>
  </si>
  <si>
    <t>金額￥</t>
    <rPh sb="0" eb="2">
      <t>キンガク</t>
    </rPh>
    <phoneticPr fontId="1"/>
  </si>
  <si>
    <r>
      <t>会計課長　　</t>
    </r>
    <r>
      <rPr>
        <sz val="14"/>
        <color indexed="8"/>
        <rFont val="ＭＳ 明朝"/>
        <family val="1"/>
        <charset val="128"/>
      </rPr>
      <t>東 浦　秀 平</t>
    </r>
    <r>
      <rPr>
        <sz val="12"/>
        <color indexed="8"/>
        <rFont val="ＭＳ 明朝"/>
        <family val="1"/>
        <charset val="128"/>
      </rPr>
      <t>　　殿</t>
    </r>
    <rPh sb="0" eb="3">
      <t>カイケイカ</t>
    </rPh>
    <rPh sb="3" eb="4">
      <t>チョウ</t>
    </rPh>
    <rPh sb="6" eb="7">
      <t>アズマ</t>
    </rPh>
    <rPh sb="8" eb="9">
      <t>ウラ</t>
    </rPh>
    <rPh sb="10" eb="11">
      <t>ヒデ</t>
    </rPh>
    <rPh sb="12" eb="13">
      <t>ヒラ</t>
    </rPh>
    <rPh sb="15" eb="16">
      <t>トノ</t>
    </rPh>
    <phoneticPr fontId="1"/>
  </si>
  <si>
    <r>
      <t>会計課長　　</t>
    </r>
    <r>
      <rPr>
        <sz val="14"/>
        <color indexed="8"/>
        <rFont val="ＭＳ 明朝"/>
        <family val="1"/>
        <charset val="128"/>
      </rPr>
      <t>東 浦　秀 平</t>
    </r>
    <r>
      <rPr>
        <sz val="12"/>
        <color indexed="8"/>
        <rFont val="ＭＳ 明朝"/>
        <family val="1"/>
        <charset val="128"/>
      </rPr>
      <t>　　殿</t>
    </r>
    <rPh sb="0" eb="3">
      <t>カイケイカ</t>
    </rPh>
    <rPh sb="3" eb="4">
      <t>チョウ</t>
    </rPh>
    <rPh sb="15" eb="16">
      <t>トノ</t>
    </rPh>
    <phoneticPr fontId="1"/>
  </si>
  <si>
    <t>（税抜）</t>
    <rPh sb="1" eb="3">
      <t>ゼイヌキ</t>
    </rPh>
    <phoneticPr fontId="1"/>
  </si>
  <si>
    <t>金額</t>
    <rPh sb="0" eb="2">
      <t>キンガク</t>
    </rPh>
    <phoneticPr fontId="1"/>
  </si>
  <si>
    <t>金額</t>
    <rPh sb="0" eb="1">
      <t>キン</t>
    </rPh>
    <rPh sb="1" eb="2">
      <t>ガク</t>
    </rPh>
    <phoneticPr fontId="1"/>
  </si>
  <si>
    <t xml:space="preserve">  契約代金の支払時期：官側が給付の完了の確認又は検査を終了した後、契約相手方から</t>
    <phoneticPr fontId="1"/>
  </si>
  <si>
    <t>適法な支払請求書を受理した日から３０日(工事代金の場合は４０日)以内とする。</t>
    <phoneticPr fontId="1"/>
  </si>
  <si>
    <t>以下余白</t>
    <rPh sb="0" eb="4">
      <t>イカヨハク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</si>
  <si>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</si>
  <si>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（送料等は単価に含めて計上してください）</t>
    <rPh sb="2" eb="5">
      <t>ソウリョウトウ</t>
    </rPh>
    <rPh sb="6" eb="8">
      <t>タンカ</t>
    </rPh>
    <rPh sb="9" eb="10">
      <t>フク</t>
    </rPh>
    <rPh sb="12" eb="14">
      <t>ケイジョウ</t>
    </rPh>
    <phoneticPr fontId="1"/>
  </si>
  <si>
    <t>　市価調査は　期限までにメール等で送信をお願いします。</t>
    <rPh sb="1" eb="3">
      <t>シカ</t>
    </rPh>
    <rPh sb="3" eb="5">
      <t>チョウサ</t>
    </rPh>
    <rPh sb="7" eb="9">
      <t>キゲン</t>
    </rPh>
    <rPh sb="15" eb="16">
      <t>トウ</t>
    </rPh>
    <rPh sb="17" eb="19">
      <t>ソウシン</t>
    </rPh>
    <rPh sb="21" eb="22">
      <t>ネガ</t>
    </rPh>
    <phoneticPr fontId="1"/>
  </si>
  <si>
    <t>航校　宇都宮</t>
    <rPh sb="0" eb="1">
      <t>ワタル</t>
    </rPh>
    <rPh sb="1" eb="2">
      <t>コウ</t>
    </rPh>
    <rPh sb="3" eb="6">
      <t>ウツノミヤ</t>
    </rPh>
    <phoneticPr fontId="1"/>
  </si>
  <si>
    <t>仕様書のとおり</t>
  </si>
  <si>
    <t>移動貯蔵タンクの定期点検</t>
    <rPh sb="0" eb="2">
      <t>イドウ</t>
    </rPh>
    <rPh sb="2" eb="4">
      <t>チョゾウ</t>
    </rPh>
    <rPh sb="8" eb="12">
      <t>テイキテンケン</t>
    </rPh>
    <phoneticPr fontId="1"/>
  </si>
  <si>
    <t>ST</t>
    <phoneticPr fontId="1"/>
  </si>
  <si>
    <t>OC153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</si>
</sst>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;@"/>
    <numFmt numFmtId="177" formatCode="#,##0_ ;[Red]\-#,##0\ "/>
    <numFmt numFmtId="178" formatCode="#,##0;\-#,##0;&quot;-&quot;"/>
  </numFmts>
  <fonts count="5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ＭＳ 明朝"/>
      <family val="1"/>
      <charset val="128"/>
    </font>
    <font>
      <sz val="20"/>
      <color indexed="61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3"/>
      <name val="ＭＳ 明朝"/>
      <family val="1"/>
      <charset val="128"/>
    </font>
    <font>
      <i/>
      <sz val="11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3">
    <xf numFmtId="0" fontId="0" fillId="0" borderId="0"/>
    <xf numFmtId="0" fontId="4" fillId="2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178" fontId="22" fillId="0" borderId="0" applyFill="0" applyBorder="0" applyAlignment="0"/>
    <xf numFmtId="0" fontId="23" fillId="0" borderId="1" applyNumberFormat="0" applyAlignment="0" applyProtection="0">
      <alignment horizontal="left" vertical="center"/>
    </xf>
    <xf numFmtId="0" fontId="23" fillId="0" borderId="2">
      <alignment horizontal="left" vertical="center"/>
    </xf>
    <xf numFmtId="0" fontId="24" fillId="0" borderId="0"/>
    <xf numFmtId="0" fontId="5" fillId="16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39" fillId="48" borderId="2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36" fillId="50" borderId="27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43" fillId="52" borderId="29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2" fillId="0" borderId="7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8" fillId="0" borderId="33" applyNumberFormat="0" applyFill="0" applyAlignment="0" applyProtection="0">
      <alignment vertical="center"/>
    </xf>
    <xf numFmtId="0" fontId="16" fillId="23" borderId="11" applyNumberFormat="0" applyAlignment="0" applyProtection="0">
      <alignment vertical="center"/>
    </xf>
    <xf numFmtId="0" fontId="49" fillId="52" borderId="3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51" fillId="53" borderId="2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36" fillId="0" borderId="0">
      <alignment vertical="center"/>
    </xf>
    <xf numFmtId="0" fontId="25" fillId="0" borderId="0">
      <alignment vertical="center"/>
    </xf>
    <xf numFmtId="0" fontId="36" fillId="0" borderId="0">
      <alignment vertical="center"/>
    </xf>
    <xf numFmtId="0" fontId="2" fillId="0" borderId="0"/>
    <xf numFmtId="0" fontId="19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2" fillId="0" borderId="0"/>
    <xf numFmtId="0" fontId="20" fillId="0" borderId="0"/>
    <xf numFmtId="0" fontId="21" fillId="4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5" fillId="0" borderId="0">
      <alignment vertical="center"/>
    </xf>
    <xf numFmtId="0" fontId="2" fillId="0" borderId="0">
      <alignment vertical="center"/>
    </xf>
  </cellStyleXfs>
  <cellXfs count="86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7" fillId="0" borderId="12" xfId="0" applyFont="1" applyBorder="1" applyAlignment="1">
      <alignment horizontal="left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horizontal="distributed" vertical="center" justifyLastLine="1"/>
    </xf>
    <xf numFmtId="0" fontId="19" fillId="0" borderId="14" xfId="0" applyFont="1" applyBorder="1" applyAlignment="1">
      <alignment horizontal="center" vertical="center" justifyLastLine="1"/>
    </xf>
    <xf numFmtId="0" fontId="19" fillId="0" borderId="14" xfId="0" applyFont="1" applyBorder="1" applyAlignment="1">
      <alignment horizontal="distributed" vertical="center" justifyLastLine="1"/>
    </xf>
    <xf numFmtId="176" fontId="25" fillId="0" borderId="14" xfId="0" applyNumberFormat="1" applyFont="1" applyFill="1" applyBorder="1" applyAlignment="1">
      <alignment horizontal="center" vertical="center" shrinkToFit="1"/>
    </xf>
    <xf numFmtId="176" fontId="25" fillId="0" borderId="14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58" fontId="19" fillId="0" borderId="0" xfId="0" applyNumberFormat="1" applyFont="1" applyAlignment="1">
      <alignment vertical="center"/>
    </xf>
    <xf numFmtId="58" fontId="19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 shrinkToFit="1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58" fontId="27" fillId="0" borderId="0" xfId="0" applyNumberFormat="1" applyFont="1" applyAlignment="1">
      <alignment horizontal="center" vertical="center"/>
    </xf>
    <xf numFmtId="0" fontId="53" fillId="0" borderId="14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vertical="center" wrapText="1"/>
    </xf>
    <xf numFmtId="0" fontId="25" fillId="0" borderId="0" xfId="0" applyNumberFormat="1" applyFont="1" applyBorder="1" applyAlignment="1">
      <alignment vertical="center"/>
    </xf>
    <xf numFmtId="0" fontId="25" fillId="0" borderId="14" xfId="0" applyFont="1" applyBorder="1" applyAlignment="1">
      <alignment horizontal="center" vertical="center"/>
    </xf>
    <xf numFmtId="0" fontId="25" fillId="0" borderId="14" xfId="105" applyFont="1" applyBorder="1" applyAlignment="1">
      <alignment horizontal="left" vertical="center" wrapText="1" shrinkToFit="1"/>
    </xf>
    <xf numFmtId="176" fontId="20" fillId="0" borderId="15" xfId="0" applyNumberFormat="1" applyFont="1" applyFill="1" applyBorder="1" applyAlignment="1">
      <alignment vertical="center" shrinkToFit="1"/>
    </xf>
    <xf numFmtId="176" fontId="19" fillId="0" borderId="13" xfId="0" applyNumberFormat="1" applyFont="1" applyFill="1" applyBorder="1" applyAlignment="1">
      <alignment horizontal="left" vertical="center" wrapText="1" shrinkToFit="1"/>
    </xf>
    <xf numFmtId="0" fontId="19" fillId="0" borderId="16" xfId="0" applyFont="1" applyBorder="1" applyAlignment="1">
      <alignment horizontal="distributed" vertical="center" justifyLastLine="1"/>
    </xf>
    <xf numFmtId="0" fontId="19" fillId="0" borderId="15" xfId="0" applyFont="1" applyBorder="1" applyAlignment="1">
      <alignment horizontal="center" vertical="center" wrapText="1" justifyLastLine="1"/>
    </xf>
    <xf numFmtId="176" fontId="25" fillId="0" borderId="15" xfId="0" applyNumberFormat="1" applyFont="1" applyFill="1" applyBorder="1" applyAlignment="1">
      <alignment vertical="center" shrinkToFit="1"/>
    </xf>
    <xf numFmtId="0" fontId="20" fillId="0" borderId="17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76" fontId="29" fillId="0" borderId="14" xfId="0" applyNumberFormat="1" applyFont="1" applyFill="1" applyBorder="1" applyAlignment="1">
      <alignment horizontal="center" vertical="center" wrapText="1"/>
    </xf>
    <xf numFmtId="58" fontId="28" fillId="0" borderId="18" xfId="0" applyNumberFormat="1" applyFont="1" applyFill="1" applyBorder="1" applyAlignment="1">
      <alignment vertical="center"/>
    </xf>
    <xf numFmtId="176" fontId="20" fillId="0" borderId="15" xfId="0" applyNumberFormat="1" applyFont="1" applyBorder="1" applyAlignment="1">
      <alignment vertical="center" wrapText="1" shrinkToFit="1"/>
    </xf>
    <xf numFmtId="176" fontId="35" fillId="0" borderId="19" xfId="0" applyNumberFormat="1" applyFont="1" applyFill="1" applyBorder="1" applyAlignment="1">
      <alignment vertical="center"/>
    </xf>
    <xf numFmtId="176" fontId="31" fillId="0" borderId="12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176" fontId="20" fillId="0" borderId="19" xfId="0" applyNumberFormat="1" applyFont="1" applyFill="1" applyBorder="1" applyAlignment="1">
      <alignment vertical="center"/>
    </xf>
    <xf numFmtId="176" fontId="25" fillId="0" borderId="13" xfId="0" applyNumberFormat="1" applyFont="1" applyFill="1" applyBorder="1" applyAlignment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0" fontId="20" fillId="0" borderId="15" xfId="0" applyNumberFormat="1" applyFont="1" applyFill="1" applyBorder="1" applyAlignment="1">
      <alignment vertical="center" shrinkToFit="1"/>
    </xf>
    <xf numFmtId="0" fontId="19" fillId="0" borderId="14" xfId="105" applyFont="1" applyBorder="1" applyAlignment="1">
      <alignment horizontal="left" vertical="center" wrapText="1" shrinkToFi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58" fontId="20" fillId="0" borderId="0" xfId="0" applyNumberFormat="1" applyFont="1" applyAlignment="1">
      <alignment horizontal="left" vertical="center"/>
    </xf>
    <xf numFmtId="0" fontId="53" fillId="0" borderId="0" xfId="0" applyFont="1" applyFill="1" applyBorder="1" applyAlignment="1">
      <alignment horizontal="left" vertical="center" wrapText="1"/>
    </xf>
    <xf numFmtId="176" fontId="29" fillId="0" borderId="19" xfId="0" applyNumberFormat="1" applyFont="1" applyFill="1" applyBorder="1" applyAlignment="1">
      <alignment horizontal="center" vertical="center" wrapText="1"/>
    </xf>
    <xf numFmtId="176" fontId="29" fillId="0" borderId="20" xfId="0" applyNumberFormat="1" applyFont="1" applyFill="1" applyBorder="1" applyAlignment="1">
      <alignment horizontal="center" vertical="center" wrapText="1"/>
    </xf>
    <xf numFmtId="176" fontId="25" fillId="0" borderId="16" xfId="0" applyNumberFormat="1" applyFont="1" applyFill="1" applyBorder="1" applyAlignment="1">
      <alignment horizontal="center" vertical="center" wrapText="1" shrinkToFit="1"/>
    </xf>
    <xf numFmtId="176" fontId="25" fillId="0" borderId="21" xfId="0" applyNumberFormat="1" applyFont="1" applyFill="1" applyBorder="1" applyAlignment="1">
      <alignment horizontal="center" vertical="center" wrapText="1" shrinkToFit="1"/>
    </xf>
    <xf numFmtId="176" fontId="25" fillId="0" borderId="22" xfId="0" applyNumberFormat="1" applyFont="1" applyFill="1" applyBorder="1" applyAlignment="1">
      <alignment horizontal="center" vertical="center" wrapText="1" shrinkToFit="1"/>
    </xf>
    <xf numFmtId="176" fontId="25" fillId="0" borderId="23" xfId="0" applyNumberFormat="1" applyFont="1" applyFill="1" applyBorder="1" applyAlignment="1">
      <alignment horizontal="center" vertical="center" wrapText="1" shrinkToFit="1"/>
    </xf>
    <xf numFmtId="176" fontId="29" fillId="0" borderId="16" xfId="0" applyNumberFormat="1" applyFont="1" applyFill="1" applyBorder="1" applyAlignment="1">
      <alignment horizontal="center" vertical="center" wrapText="1" shrinkToFit="1"/>
    </xf>
    <xf numFmtId="176" fontId="29" fillId="0" borderId="24" xfId="0" applyNumberFormat="1" applyFont="1" applyFill="1" applyBorder="1" applyAlignment="1">
      <alignment horizontal="center" vertical="center" wrapText="1" shrinkToFit="1"/>
    </xf>
    <xf numFmtId="176" fontId="29" fillId="0" borderId="22" xfId="0" applyNumberFormat="1" applyFont="1" applyFill="1" applyBorder="1" applyAlignment="1">
      <alignment horizontal="center" vertical="center" wrapText="1" shrinkToFit="1"/>
    </xf>
    <xf numFmtId="176" fontId="29" fillId="0" borderId="25" xfId="0" applyNumberFormat="1" applyFont="1" applyFill="1" applyBorder="1" applyAlignment="1">
      <alignment horizontal="center" vertical="center" wrapText="1" shrinkToFit="1"/>
    </xf>
    <xf numFmtId="58" fontId="54" fillId="0" borderId="24" xfId="0" applyNumberFormat="1" applyFont="1" applyFill="1" applyBorder="1" applyAlignment="1">
      <alignment horizontal="center" vertical="center" wrapText="1"/>
    </xf>
    <xf numFmtId="58" fontId="54" fillId="0" borderId="22" xfId="0" applyNumberFormat="1" applyFont="1" applyFill="1" applyBorder="1" applyAlignment="1">
      <alignment horizontal="center" vertical="center" wrapText="1"/>
    </xf>
    <xf numFmtId="58" fontId="54" fillId="0" borderId="25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177" fontId="53" fillId="0" borderId="13" xfId="0" applyNumberFormat="1" applyFont="1" applyFill="1" applyBorder="1" applyAlignment="1">
      <alignment horizontal="center" vertical="center" shrinkToFit="1"/>
    </xf>
    <xf numFmtId="177" fontId="53" fillId="0" borderId="2" xfId="0" applyNumberFormat="1" applyFont="1" applyFill="1" applyBorder="1" applyAlignment="1">
      <alignment horizontal="center" vertical="center" shrinkToFit="1"/>
    </xf>
    <xf numFmtId="177" fontId="53" fillId="0" borderId="15" xfId="0" applyNumberFormat="1" applyFont="1" applyFill="1" applyBorder="1" applyAlignment="1">
      <alignment horizontal="center" vertical="center" shrinkToFit="1"/>
    </xf>
    <xf numFmtId="176" fontId="20" fillId="0" borderId="13" xfId="0" applyNumberFormat="1" applyFont="1" applyFill="1" applyBorder="1" applyAlignment="1">
      <alignment horizontal="center" vertical="center" shrinkToFit="1"/>
    </xf>
    <xf numFmtId="176" fontId="20" fillId="0" borderId="15" xfId="0" applyNumberFormat="1" applyFont="1" applyFill="1" applyBorder="1" applyAlignment="1">
      <alignment horizontal="center" vertical="center" shrinkToFit="1"/>
    </xf>
    <xf numFmtId="176" fontId="20" fillId="0" borderId="24" xfId="0" applyNumberFormat="1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0" fillId="0" borderId="23" xfId="0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 justifyLastLine="1"/>
    </xf>
    <xf numFmtId="0" fontId="19" fillId="0" borderId="15" xfId="0" applyFont="1" applyBorder="1" applyAlignment="1">
      <alignment horizontal="center" vertical="center" justifyLastLine="1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176" fontId="25" fillId="0" borderId="15" xfId="0" applyNumberFormat="1" applyFont="1" applyFill="1" applyBorder="1" applyAlignment="1">
      <alignment horizontal="center" vertical="center" wrapText="1" shrinkToFit="1"/>
    </xf>
    <xf numFmtId="176" fontId="19" fillId="0" borderId="13" xfId="0" applyNumberFormat="1" applyFont="1" applyFill="1" applyBorder="1" applyAlignment="1">
      <alignment horizontal="center" vertical="center" shrinkToFit="1"/>
    </xf>
    <xf numFmtId="176" fontId="19" fillId="0" borderId="15" xfId="0" applyNumberFormat="1" applyFont="1" applyFill="1" applyBorder="1" applyAlignment="1">
      <alignment horizontal="center" vertical="center" shrinkToFit="1"/>
    </xf>
    <xf numFmtId="58" fontId="56" fillId="0" borderId="13" xfId="0" applyNumberFormat="1" applyFont="1" applyFill="1" applyBorder="1" applyAlignment="1">
      <alignment horizontal="center" vertical="center" wrapText="1"/>
    </xf>
    <xf numFmtId="58" fontId="56" fillId="0" borderId="15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58" fontId="54" fillId="0" borderId="16" xfId="0" applyNumberFormat="1" applyFont="1" applyFill="1" applyBorder="1" applyAlignment="1">
      <alignment horizontal="center" vertical="center" wrapText="1"/>
    </xf>
  </cellXfs>
  <cellStyles count="113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Calc Currency (0)" xfId="37" xr:uid="{00000000-0005-0000-0000-000024000000}"/>
    <cellStyle name="Header1" xfId="38" xr:uid="{00000000-0005-0000-0000-000025000000}"/>
    <cellStyle name="Header2" xfId="39" xr:uid="{00000000-0005-0000-0000-000026000000}"/>
    <cellStyle name="Normal_#18-Internet" xfId="40" xr:uid="{00000000-0005-0000-0000-000027000000}"/>
    <cellStyle name="アクセント 1" xfId="41" builtinId="29" customBuiltin="1"/>
    <cellStyle name="アクセント 1 2" xfId="42" xr:uid="{00000000-0005-0000-0000-000029000000}"/>
    <cellStyle name="アクセント 2" xfId="43" builtinId="33" customBuiltin="1"/>
    <cellStyle name="アクセント 2 2" xfId="44" xr:uid="{00000000-0005-0000-0000-00002B000000}"/>
    <cellStyle name="アクセント 3" xfId="45" builtinId="37" customBuiltin="1"/>
    <cellStyle name="アクセント 3 2" xfId="46" xr:uid="{00000000-0005-0000-0000-00002D000000}"/>
    <cellStyle name="アクセント 4" xfId="47" builtinId="41" customBuiltin="1"/>
    <cellStyle name="アクセント 4 2" xfId="48" xr:uid="{00000000-0005-0000-0000-00002F000000}"/>
    <cellStyle name="アクセント 5" xfId="49" builtinId="45" customBuiltin="1"/>
    <cellStyle name="アクセント 5 2" xfId="50" xr:uid="{00000000-0005-0000-0000-000031000000}"/>
    <cellStyle name="アクセント 6" xfId="51" builtinId="49" customBuiltin="1"/>
    <cellStyle name="アクセント 6 2" xfId="52" xr:uid="{00000000-0005-0000-0000-000033000000}"/>
    <cellStyle name="タイトル" xfId="53" builtinId="15" customBuiltin="1"/>
    <cellStyle name="タイトル 2" xfId="54" xr:uid="{00000000-0005-0000-0000-000035000000}"/>
    <cellStyle name="チェック セル" xfId="55" builtinId="23" customBuiltin="1"/>
    <cellStyle name="チェック セル 2" xfId="56" xr:uid="{00000000-0005-0000-0000-000037000000}"/>
    <cellStyle name="どちらでもない" xfId="57" builtinId="28" customBuiltin="1"/>
    <cellStyle name="どちらでもない 2" xfId="58" xr:uid="{00000000-0005-0000-0000-000039000000}"/>
    <cellStyle name="メモ" xfId="59" builtinId="10" customBuiltin="1"/>
    <cellStyle name="メモ 2" xfId="60" xr:uid="{00000000-0005-0000-0000-00003B000000}"/>
    <cellStyle name="リンク セル" xfId="61" builtinId="24" customBuiltin="1"/>
    <cellStyle name="リンク セル 2" xfId="62" xr:uid="{00000000-0005-0000-0000-00003D000000}"/>
    <cellStyle name="悪い" xfId="63" builtinId="27" customBuiltin="1"/>
    <cellStyle name="悪い 2" xfId="64" xr:uid="{00000000-0005-0000-0000-00003F000000}"/>
    <cellStyle name="計算" xfId="65" builtinId="22" customBuiltin="1"/>
    <cellStyle name="計算 2" xfId="66" xr:uid="{00000000-0005-0000-0000-000041000000}"/>
    <cellStyle name="警告文" xfId="67" builtinId="11" customBuiltin="1"/>
    <cellStyle name="警告文 2" xfId="68" xr:uid="{00000000-0005-0000-0000-000043000000}"/>
    <cellStyle name="桁区切り 2" xfId="69" xr:uid="{00000000-0005-0000-0000-000044000000}"/>
    <cellStyle name="桁区切り 2 2" xfId="70" xr:uid="{00000000-0005-0000-0000-000045000000}"/>
    <cellStyle name="桁区切り 3" xfId="71" xr:uid="{00000000-0005-0000-0000-000046000000}"/>
    <cellStyle name="桁区切り 4" xfId="109" xr:uid="{C043315D-F1AC-4550-BFA3-BA852B3FE0F7}"/>
    <cellStyle name="見出し 1" xfId="72" builtinId="16" customBuiltin="1"/>
    <cellStyle name="見出し 1 2" xfId="73" xr:uid="{00000000-0005-0000-0000-000048000000}"/>
    <cellStyle name="見出し 2" xfId="74" builtinId="17" customBuiltin="1"/>
    <cellStyle name="見出し 2 2" xfId="75" xr:uid="{00000000-0005-0000-0000-00004A000000}"/>
    <cellStyle name="見出し 3" xfId="76" builtinId="18" customBuiltin="1"/>
    <cellStyle name="見出し 3 2" xfId="77" xr:uid="{00000000-0005-0000-0000-00004C000000}"/>
    <cellStyle name="見出し 4" xfId="78" builtinId="19" customBuiltin="1"/>
    <cellStyle name="見出し 4 2" xfId="79" xr:uid="{00000000-0005-0000-0000-00004E000000}"/>
    <cellStyle name="集計" xfId="80" builtinId="25" customBuiltin="1"/>
    <cellStyle name="集計 2" xfId="81" xr:uid="{00000000-0005-0000-0000-000050000000}"/>
    <cellStyle name="出力" xfId="82" builtinId="21" customBuiltin="1"/>
    <cellStyle name="出力 2" xfId="83" xr:uid="{00000000-0005-0000-0000-000052000000}"/>
    <cellStyle name="説明文" xfId="84" builtinId="53" customBuiltin="1"/>
    <cellStyle name="説明文 2" xfId="85" xr:uid="{00000000-0005-0000-0000-000054000000}"/>
    <cellStyle name="入力" xfId="86" builtinId="20" customBuiltin="1"/>
    <cellStyle name="入力 2" xfId="87" xr:uid="{00000000-0005-0000-0000-000056000000}"/>
    <cellStyle name="標準" xfId="0" builtinId="0"/>
    <cellStyle name="標準 10" xfId="88" xr:uid="{00000000-0005-0000-0000-000058000000}"/>
    <cellStyle name="標準 11" xfId="89" xr:uid="{00000000-0005-0000-0000-000059000000}"/>
    <cellStyle name="標準 12" xfId="110" xr:uid="{914331F0-0A48-4EE9-AC4B-1CA0643DB06A}"/>
    <cellStyle name="標準 13" xfId="111" xr:uid="{7BB18DFA-0998-4A83-AA35-92D8E5CD2B44}"/>
    <cellStyle name="標準 14" xfId="112" xr:uid="{1117959E-E891-4F2A-A2A7-DB46916D4E3D}"/>
    <cellStyle name="標準 2" xfId="90" xr:uid="{00000000-0005-0000-0000-00005A000000}"/>
    <cellStyle name="標準 2 2" xfId="91" xr:uid="{00000000-0005-0000-0000-00005B000000}"/>
    <cellStyle name="標準 2 2 2" xfId="92" xr:uid="{00000000-0005-0000-0000-00005C000000}"/>
    <cellStyle name="標準 2 2 3" xfId="93" xr:uid="{00000000-0005-0000-0000-00005D000000}"/>
    <cellStyle name="標準 2 3" xfId="94" xr:uid="{00000000-0005-0000-0000-00005E000000}"/>
    <cellStyle name="標準 2 4" xfId="95" xr:uid="{00000000-0005-0000-0000-00005F000000}"/>
    <cellStyle name="標準 2_222.04.12 【一般】①入札前　作成書類" xfId="96" xr:uid="{00000000-0005-0000-0000-000060000000}"/>
    <cellStyle name="標準 3" xfId="97" xr:uid="{00000000-0005-0000-0000-000061000000}"/>
    <cellStyle name="標準 3 2" xfId="98" xr:uid="{00000000-0005-0000-0000-000062000000}"/>
    <cellStyle name="標準 4" xfId="99" xr:uid="{00000000-0005-0000-0000-000063000000}"/>
    <cellStyle name="標準 5" xfId="100" xr:uid="{00000000-0005-0000-0000-000064000000}"/>
    <cellStyle name="標準 6" xfId="101" xr:uid="{00000000-0005-0000-0000-000065000000}"/>
    <cellStyle name="標準 7" xfId="102" xr:uid="{00000000-0005-0000-0000-000066000000}"/>
    <cellStyle name="標準 8" xfId="103" xr:uid="{00000000-0005-0000-0000-000067000000}"/>
    <cellStyle name="標準 9" xfId="104" xr:uid="{00000000-0005-0000-0000-000068000000}"/>
    <cellStyle name="標準_鋼板（補試弾維8）ほか" xfId="105" xr:uid="{00000000-0005-0000-0000-000069000000}"/>
    <cellStyle name="未定義" xfId="106" xr:uid="{00000000-0005-0000-0000-00006A000000}"/>
    <cellStyle name="良い" xfId="107" builtinId="26" customBuiltin="1"/>
    <cellStyle name="良い 2" xfId="108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59CB-AEAE-48A6-AF2E-DBDD34817A18}">
  <dimension ref="B1:Q47"/>
  <sheetViews>
    <sheetView showZeros="0" tabSelected="1" view="pageBreakPreview" zoomScale="85" zoomScaleNormal="60" zoomScaleSheetLayoutView="85" workbookViewId="0">
      <selection activeCell="B2" sqref="B2"/>
    </sheetView>
  </sheetViews>
  <sheetFormatPr defaultColWidth="8.875" defaultRowHeight="13.5" x14ac:dyDescent="0.15"/>
  <cols>
    <col min="1" max="1" width="3.125" style="1" customWidth="1"/>
    <col min="2" max="2" width="24.25" style="1" customWidth="1"/>
    <col min="3" max="3" width="23.5" style="1" customWidth="1"/>
    <col min="4" max="4" width="7.375" style="1" customWidth="1"/>
    <col min="5" max="5" width="8.375" style="1" customWidth="1"/>
    <col min="6" max="6" width="6.875" style="1" customWidth="1"/>
    <col min="7" max="7" width="8.75" style="1" customWidth="1"/>
    <col min="8" max="8" width="18.75" style="1" customWidth="1"/>
    <col min="9" max="9" width="3" style="1" customWidth="1"/>
    <col min="10" max="16384" width="8.875" style="1"/>
  </cols>
  <sheetData>
    <row r="1" spans="2:17" ht="15" customHeight="1" x14ac:dyDescent="0.15">
      <c r="B1" s="73"/>
      <c r="C1" s="73"/>
      <c r="D1" s="73"/>
      <c r="E1" s="73"/>
      <c r="F1" s="73"/>
      <c r="G1" s="73"/>
      <c r="H1" s="73"/>
      <c r="I1" s="46"/>
      <c r="J1" s="46"/>
      <c r="K1" s="46"/>
      <c r="L1" s="46"/>
      <c r="M1" s="46"/>
      <c r="N1" s="46"/>
      <c r="O1" s="46"/>
      <c r="P1" s="46"/>
      <c r="Q1" s="46"/>
    </row>
    <row r="2" spans="2:17" ht="33" customHeight="1" x14ac:dyDescent="0.15">
      <c r="C2" s="74" t="s">
        <v>4</v>
      </c>
      <c r="D2" s="74"/>
      <c r="E2" s="74"/>
      <c r="F2" s="74"/>
      <c r="G2" s="74"/>
      <c r="H2" s="2"/>
    </row>
    <row r="3" spans="2:17" ht="18.75" customHeight="1" x14ac:dyDescent="0.15">
      <c r="C3" s="47"/>
      <c r="D3" s="47"/>
      <c r="E3" s="47"/>
      <c r="F3" s="47"/>
      <c r="G3" s="47"/>
      <c r="H3" s="2"/>
    </row>
    <row r="4" spans="2:17" ht="29.25" customHeight="1" x14ac:dyDescent="0.15">
      <c r="B4" s="31" t="s">
        <v>5</v>
      </c>
      <c r="C4" s="32" t="s">
        <v>45</v>
      </c>
      <c r="D4" s="30"/>
      <c r="E4" s="3"/>
      <c r="F4" s="3"/>
    </row>
    <row r="5" spans="2:17" ht="9" customHeight="1" x14ac:dyDescent="0.15"/>
    <row r="6" spans="2:17" ht="39" customHeight="1" thickBot="1" x14ac:dyDescent="0.25">
      <c r="B6" s="5" t="s">
        <v>6</v>
      </c>
      <c r="C6" s="38">
        <f>H17</f>
        <v>0</v>
      </c>
      <c r="D6" s="6"/>
      <c r="E6" s="6"/>
      <c r="F6" s="39" t="s">
        <v>32</v>
      </c>
    </row>
    <row r="7" spans="2:17" ht="30.75" customHeight="1" thickTop="1" x14ac:dyDescent="0.15">
      <c r="D7" s="75"/>
      <c r="E7" s="75"/>
      <c r="F7" s="75"/>
      <c r="G7" s="75"/>
      <c r="H7" s="75"/>
    </row>
    <row r="8" spans="2:17" ht="27.6" customHeight="1" x14ac:dyDescent="0.15">
      <c r="B8" s="7" t="s">
        <v>0</v>
      </c>
      <c r="C8" s="27" t="s">
        <v>1</v>
      </c>
      <c r="D8" s="8" t="s">
        <v>2</v>
      </c>
      <c r="E8" s="28" t="s">
        <v>7</v>
      </c>
      <c r="F8" s="76" t="s">
        <v>8</v>
      </c>
      <c r="G8" s="77"/>
      <c r="H8" s="9" t="s">
        <v>33</v>
      </c>
    </row>
    <row r="9" spans="2:17" ht="37.5" customHeight="1" x14ac:dyDescent="0.15">
      <c r="B9" s="45" t="s">
        <v>43</v>
      </c>
      <c r="C9" s="26" t="s">
        <v>42</v>
      </c>
      <c r="D9" s="23" t="s">
        <v>44</v>
      </c>
      <c r="E9" s="44">
        <v>1</v>
      </c>
      <c r="F9" s="70"/>
      <c r="G9" s="71"/>
      <c r="H9" s="36">
        <f>E9*F9</f>
        <v>0</v>
      </c>
    </row>
    <row r="10" spans="2:17" ht="37.5" customHeight="1" x14ac:dyDescent="0.15">
      <c r="B10" s="24"/>
      <c r="C10" s="26" t="s">
        <v>37</v>
      </c>
      <c r="D10" s="23"/>
      <c r="E10" s="44"/>
      <c r="F10" s="70"/>
      <c r="G10" s="71"/>
      <c r="H10" s="36">
        <f>E10*F10</f>
        <v>0</v>
      </c>
    </row>
    <row r="11" spans="2:17" ht="37.5" customHeight="1" x14ac:dyDescent="0.15">
      <c r="B11" s="24"/>
      <c r="C11" s="26"/>
      <c r="D11" s="23"/>
      <c r="E11" s="44"/>
      <c r="F11" s="70"/>
      <c r="G11" s="71"/>
      <c r="H11" s="36">
        <f t="shared" ref="H11:H16" si="0">E11*F11</f>
        <v>0</v>
      </c>
    </row>
    <row r="12" spans="2:17" ht="37.5" customHeight="1" x14ac:dyDescent="0.15">
      <c r="B12" s="24"/>
      <c r="C12" s="26"/>
      <c r="D12" s="23"/>
      <c r="E12" s="44"/>
      <c r="F12" s="70"/>
      <c r="G12" s="71"/>
      <c r="H12" s="36">
        <f t="shared" si="0"/>
        <v>0</v>
      </c>
    </row>
    <row r="13" spans="2:17" ht="37.5" customHeight="1" x14ac:dyDescent="0.15">
      <c r="B13" s="24"/>
      <c r="C13" s="26"/>
      <c r="D13" s="23"/>
      <c r="E13" s="44"/>
      <c r="F13" s="70"/>
      <c r="G13" s="71"/>
      <c r="H13" s="36">
        <f t="shared" si="0"/>
        <v>0</v>
      </c>
    </row>
    <row r="14" spans="2:17" ht="37.5" customHeight="1" x14ac:dyDescent="0.15">
      <c r="B14" s="24"/>
      <c r="C14" s="26"/>
      <c r="D14" s="23"/>
      <c r="E14" s="44"/>
      <c r="F14" s="70"/>
      <c r="G14" s="71"/>
      <c r="H14" s="36">
        <f t="shared" si="0"/>
        <v>0</v>
      </c>
    </row>
    <row r="15" spans="2:17" ht="37.5" customHeight="1" x14ac:dyDescent="0.15">
      <c r="B15" s="24"/>
      <c r="C15" s="41"/>
      <c r="D15" s="23"/>
      <c r="E15" s="25"/>
      <c r="F15" s="70"/>
      <c r="G15" s="71"/>
      <c r="H15" s="36">
        <f t="shared" si="0"/>
        <v>0</v>
      </c>
    </row>
    <row r="16" spans="2:17" ht="37.5" customHeight="1" x14ac:dyDescent="0.15">
      <c r="B16" s="24"/>
      <c r="C16" s="26"/>
      <c r="D16" s="23"/>
      <c r="E16" s="25"/>
      <c r="F16" s="70"/>
      <c r="G16" s="71"/>
      <c r="H16" s="36">
        <f t="shared" si="0"/>
        <v>0</v>
      </c>
    </row>
    <row r="17" spans="2:8" ht="37.5" customHeight="1" x14ac:dyDescent="0.15">
      <c r="B17" s="11" t="s">
        <v>12</v>
      </c>
      <c r="C17" s="48"/>
      <c r="D17" s="10"/>
      <c r="E17" s="29"/>
      <c r="F17" s="70"/>
      <c r="G17" s="72"/>
      <c r="H17" s="40">
        <f>SUM(H9:H16)</f>
        <v>0</v>
      </c>
    </row>
    <row r="18" spans="2:8" ht="27.6" customHeight="1" x14ac:dyDescent="0.15">
      <c r="B18" s="51" t="s">
        <v>19</v>
      </c>
      <c r="C18" s="53" t="s">
        <v>41</v>
      </c>
      <c r="D18" s="54"/>
      <c r="E18" s="57" t="s">
        <v>20</v>
      </c>
      <c r="F18" s="58"/>
      <c r="G18" s="85">
        <v>46355</v>
      </c>
      <c r="H18" s="61"/>
    </row>
    <row r="19" spans="2:8" ht="27.6" customHeight="1" x14ac:dyDescent="0.15">
      <c r="B19" s="52"/>
      <c r="C19" s="55"/>
      <c r="D19" s="56"/>
      <c r="E19" s="59"/>
      <c r="F19" s="60"/>
      <c r="G19" s="62"/>
      <c r="H19" s="63"/>
    </row>
    <row r="20" spans="2:8" ht="27.6" customHeight="1" x14ac:dyDescent="0.15">
      <c r="B20" s="19" t="s">
        <v>9</v>
      </c>
      <c r="C20" s="65" t="s">
        <v>10</v>
      </c>
      <c r="D20" s="66"/>
      <c r="E20" s="67" t="s">
        <v>11</v>
      </c>
      <c r="F20" s="68"/>
      <c r="G20" s="69"/>
      <c r="H20" s="35"/>
    </row>
    <row r="21" spans="2:8" ht="15" customHeight="1" x14ac:dyDescent="0.15"/>
    <row r="22" spans="2:8" ht="15" customHeight="1" x14ac:dyDescent="0.15">
      <c r="B22" s="33" t="s">
        <v>13</v>
      </c>
      <c r="C22" s="33"/>
      <c r="D22" s="33"/>
      <c r="E22" s="33"/>
      <c r="F22" s="33"/>
      <c r="G22" s="33"/>
      <c r="H22" s="33"/>
    </row>
    <row r="23" spans="2:8" ht="15" customHeight="1" x14ac:dyDescent="0.15">
      <c r="B23" s="33" t="s">
        <v>21</v>
      </c>
      <c r="C23" s="33"/>
      <c r="D23" s="33"/>
      <c r="E23" s="33"/>
      <c r="F23" s="33"/>
      <c r="G23" s="33"/>
      <c r="H23" s="33"/>
    </row>
    <row r="24" spans="2:8" ht="14.25" customHeight="1" x14ac:dyDescent="0.15">
      <c r="B24" s="33" t="s">
        <v>14</v>
      </c>
      <c r="C24" s="33"/>
      <c r="D24" s="33"/>
      <c r="E24" s="33"/>
      <c r="F24" s="33"/>
      <c r="G24" s="33"/>
      <c r="H24" s="33"/>
    </row>
    <row r="25" spans="2:8" ht="14.25" customHeight="1" x14ac:dyDescent="0.15">
      <c r="B25" s="33" t="s">
        <v>22</v>
      </c>
      <c r="C25" s="33"/>
      <c r="D25" s="33"/>
      <c r="E25" s="33"/>
      <c r="F25" s="33"/>
      <c r="G25" s="33"/>
      <c r="H25" s="33"/>
    </row>
    <row r="26" spans="2:8" ht="15" customHeight="1" x14ac:dyDescent="0.15">
      <c r="B26" s="33" t="s">
        <v>35</v>
      </c>
      <c r="C26" s="33"/>
      <c r="D26" s="33"/>
      <c r="E26" s="33"/>
      <c r="F26" s="33"/>
      <c r="G26" s="33"/>
      <c r="H26" s="33"/>
    </row>
    <row r="27" spans="2:8" ht="15" customHeight="1" x14ac:dyDescent="0.15">
      <c r="B27" s="33" t="s">
        <v>36</v>
      </c>
      <c r="C27" s="33"/>
      <c r="D27" s="33"/>
      <c r="E27" s="33"/>
      <c r="F27" s="33"/>
      <c r="G27" s="33"/>
      <c r="H27" s="33"/>
    </row>
    <row r="28" spans="2:8" ht="15" customHeight="1" x14ac:dyDescent="0.15">
      <c r="C28" s="33"/>
      <c r="D28" s="33"/>
      <c r="E28" s="33"/>
      <c r="F28" s="33"/>
      <c r="G28" s="33"/>
      <c r="H28" s="33"/>
    </row>
    <row r="29" spans="2:8" ht="15" customHeight="1" x14ac:dyDescent="0.15">
      <c r="B29" s="33"/>
      <c r="C29" s="33"/>
      <c r="D29" s="33"/>
      <c r="E29" s="33"/>
      <c r="F29" s="33"/>
      <c r="G29" s="33"/>
      <c r="H29" s="33"/>
    </row>
    <row r="30" spans="2:8" ht="10.5" customHeight="1" x14ac:dyDescent="0.15">
      <c r="B30" s="64"/>
      <c r="C30" s="64"/>
      <c r="D30" s="64"/>
      <c r="E30" s="64"/>
      <c r="F30" s="64"/>
      <c r="G30" s="64"/>
      <c r="H30" s="64"/>
    </row>
    <row r="31" spans="2:8" ht="10.5" customHeight="1" x14ac:dyDescent="0.15">
      <c r="B31" s="64"/>
      <c r="C31" s="64"/>
      <c r="D31" s="64"/>
      <c r="E31" s="64"/>
      <c r="F31" s="64"/>
      <c r="G31" s="64"/>
      <c r="H31" s="64"/>
    </row>
    <row r="32" spans="2:8" ht="15" customHeight="1" x14ac:dyDescent="0.15">
      <c r="B32" s="49" t="s">
        <v>38</v>
      </c>
      <c r="C32" s="49"/>
      <c r="D32" s="12"/>
      <c r="E32" s="12"/>
      <c r="F32" s="12"/>
      <c r="G32" s="12"/>
      <c r="H32" s="12"/>
    </row>
    <row r="33" spans="2:8" ht="15" customHeight="1" x14ac:dyDescent="0.15">
      <c r="B33" s="49"/>
      <c r="C33" s="49"/>
    </row>
    <row r="34" spans="2:8" ht="15" customHeight="1" x14ac:dyDescent="0.15">
      <c r="B34" s="18"/>
      <c r="C34" s="18"/>
    </row>
    <row r="35" spans="2:8" ht="15" customHeight="1" x14ac:dyDescent="0.15">
      <c r="B35" s="20" t="s">
        <v>17</v>
      </c>
      <c r="C35" s="20"/>
      <c r="D35" s="20"/>
    </row>
    <row r="36" spans="2:8" ht="22.5" customHeight="1" x14ac:dyDescent="0.15">
      <c r="B36" s="20" t="s">
        <v>18</v>
      </c>
      <c r="C36" s="20"/>
      <c r="D36" s="20"/>
    </row>
    <row r="37" spans="2:8" ht="20.25" customHeight="1" x14ac:dyDescent="0.15">
      <c r="B37" s="50" t="s">
        <v>30</v>
      </c>
      <c r="C37" s="50"/>
      <c r="D37" s="21"/>
    </row>
    <row r="38" spans="2:8" ht="15" customHeight="1" x14ac:dyDescent="0.15">
      <c r="B38" s="21"/>
      <c r="C38" s="21"/>
      <c r="D38" s="21"/>
    </row>
    <row r="39" spans="2:8" ht="15" customHeight="1" x14ac:dyDescent="0.15">
      <c r="B39" s="13"/>
      <c r="C39" s="14"/>
    </row>
    <row r="40" spans="2:8" ht="15" customHeight="1" x14ac:dyDescent="0.15">
      <c r="D40" s="4" t="s">
        <v>16</v>
      </c>
      <c r="E40" s="4"/>
      <c r="G40" s="15"/>
      <c r="H40" s="15"/>
    </row>
    <row r="41" spans="2:8" ht="15" customHeight="1" x14ac:dyDescent="0.15">
      <c r="D41" s="4" t="s">
        <v>15</v>
      </c>
      <c r="E41" s="4"/>
      <c r="G41" s="15"/>
      <c r="H41" s="15"/>
    </row>
    <row r="42" spans="2:8" ht="15" customHeight="1" x14ac:dyDescent="0.15">
      <c r="D42" s="4" t="s">
        <v>3</v>
      </c>
      <c r="E42" s="4"/>
      <c r="G42" s="15"/>
      <c r="H42" s="15"/>
    </row>
    <row r="43" spans="2:8" ht="15" customHeight="1" x14ac:dyDescent="0.15">
      <c r="G43" s="16"/>
      <c r="H43" s="16"/>
    </row>
    <row r="44" spans="2:8" ht="18.75" customHeight="1" x14ac:dyDescent="0.15">
      <c r="D44" s="4" t="s">
        <v>24</v>
      </c>
      <c r="E44" s="4"/>
      <c r="G44" s="17"/>
      <c r="H44" s="17"/>
    </row>
    <row r="45" spans="2:8" ht="14.25" customHeight="1" x14ac:dyDescent="0.15">
      <c r="D45" s="4" t="s">
        <v>25</v>
      </c>
      <c r="E45" s="4"/>
    </row>
    <row r="46" spans="2:8" ht="14.25" customHeight="1" x14ac:dyDescent="0.15">
      <c r="E46" s="4"/>
    </row>
    <row r="47" spans="2:8" ht="14.25" x14ac:dyDescent="0.15">
      <c r="B47" s="4" t="s">
        <v>26</v>
      </c>
    </row>
  </sheetData>
  <mergeCells count="22">
    <mergeCell ref="F11:G11"/>
    <mergeCell ref="F12:G12"/>
    <mergeCell ref="F13:G13"/>
    <mergeCell ref="F14:G14"/>
    <mergeCell ref="F15:G15"/>
    <mergeCell ref="F10:G10"/>
    <mergeCell ref="B1:H1"/>
    <mergeCell ref="C2:G2"/>
    <mergeCell ref="D7:H7"/>
    <mergeCell ref="F8:G8"/>
    <mergeCell ref="F9:G9"/>
    <mergeCell ref="G18:H19"/>
    <mergeCell ref="B30:H31"/>
    <mergeCell ref="C20:D20"/>
    <mergeCell ref="E20:G20"/>
    <mergeCell ref="F16:G16"/>
    <mergeCell ref="F17:G17"/>
    <mergeCell ref="B32:C33"/>
    <mergeCell ref="B37:C37"/>
    <mergeCell ref="B18:B19"/>
    <mergeCell ref="C18:D19"/>
    <mergeCell ref="E18:F19"/>
  </mergeCells>
  <phoneticPr fontId="1"/>
  <dataValidations count="1">
    <dataValidation allowBlank="1" showErrorMessage="1" sqref="E18 D17 B17:B18 C9:C18" xr:uid="{AF46DD52-7F0B-4F4B-9C35-A31A96D31094}"/>
  </dataValidations>
  <pageMargins left="1.1299999999999999" right="0.24" top="0.68" bottom="0.5" header="0.51200000000000001" footer="0.23"/>
  <pageSetup paperSize="9" scale="78" orientation="portrait" horizontalDpi="200" verticalDpi="200" r:id="rId1"/>
  <headerFooter alignWithMargins="0"/>
  <rowBreaks count="1" manualBreakCount="1">
    <brk id="4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6B84-8A23-42D5-BD0D-FD643B216D5C}">
  <dimension ref="B1:H42"/>
  <sheetViews>
    <sheetView showZeros="0" view="pageBreakPreview" zoomScale="85" zoomScaleNormal="60" zoomScaleSheetLayoutView="85" workbookViewId="0">
      <selection activeCell="B1" sqref="B1"/>
    </sheetView>
  </sheetViews>
  <sheetFormatPr defaultColWidth="8.875" defaultRowHeight="13.5" x14ac:dyDescent="0.15"/>
  <cols>
    <col min="1" max="1" width="3.125" style="1" customWidth="1"/>
    <col min="2" max="2" width="24.25" style="1" customWidth="1"/>
    <col min="3" max="3" width="24" style="1" customWidth="1"/>
    <col min="4" max="4" width="7.375" style="1" customWidth="1"/>
    <col min="5" max="5" width="8.375" style="1" customWidth="1"/>
    <col min="6" max="6" width="6.875" style="1" customWidth="1"/>
    <col min="7" max="7" width="8.75" style="1" customWidth="1"/>
    <col min="8" max="8" width="18.75" style="1" customWidth="1"/>
    <col min="9" max="9" width="3" style="1" customWidth="1"/>
    <col min="10" max="16384" width="8.875" style="1"/>
  </cols>
  <sheetData>
    <row r="1" spans="2:8" ht="33" customHeight="1" x14ac:dyDescent="0.15">
      <c r="C1" s="84" t="s">
        <v>28</v>
      </c>
      <c r="D1" s="84"/>
      <c r="E1" s="84"/>
      <c r="F1" s="84"/>
      <c r="G1" s="84"/>
      <c r="H1" s="2"/>
    </row>
    <row r="2" spans="2:8" ht="18.75" customHeight="1" x14ac:dyDescent="0.15">
      <c r="C2" s="42"/>
      <c r="D2" s="42"/>
      <c r="E2" s="42"/>
      <c r="F2" s="42"/>
      <c r="G2" s="42"/>
      <c r="H2" s="2"/>
    </row>
    <row r="3" spans="2:8" ht="29.25" customHeight="1" x14ac:dyDescent="0.15">
      <c r="B3" s="31" t="s">
        <v>5</v>
      </c>
      <c r="C3" s="32" t="str">
        <f>見積書153!C4</f>
        <v>OC153</v>
      </c>
      <c r="D3" s="30"/>
      <c r="E3" s="3"/>
      <c r="F3" s="3"/>
    </row>
    <row r="4" spans="2:8" ht="9" customHeight="1" x14ac:dyDescent="0.15"/>
    <row r="5" spans="2:8" ht="39" customHeight="1" thickBot="1" x14ac:dyDescent="0.25">
      <c r="B5" s="5" t="s">
        <v>29</v>
      </c>
      <c r="C5" s="38">
        <f>H16</f>
        <v>0</v>
      </c>
      <c r="D5" s="6"/>
      <c r="E5" s="6"/>
      <c r="F5" s="39" t="s">
        <v>32</v>
      </c>
    </row>
    <row r="6" spans="2:8" ht="30.75" customHeight="1" thickTop="1" x14ac:dyDescent="0.15">
      <c r="D6" s="75"/>
      <c r="E6" s="75"/>
      <c r="F6" s="75"/>
      <c r="G6" s="75"/>
      <c r="H6" s="75"/>
    </row>
    <row r="7" spans="2:8" ht="27.6" customHeight="1" x14ac:dyDescent="0.15">
      <c r="B7" s="7" t="s">
        <v>0</v>
      </c>
      <c r="C7" s="27" t="s">
        <v>1</v>
      </c>
      <c r="D7" s="8" t="s">
        <v>2</v>
      </c>
      <c r="E7" s="28" t="s">
        <v>7</v>
      </c>
      <c r="F7" s="76" t="s">
        <v>8</v>
      </c>
      <c r="G7" s="77"/>
      <c r="H7" s="9" t="s">
        <v>34</v>
      </c>
    </row>
    <row r="8" spans="2:8" ht="37.5" customHeight="1" x14ac:dyDescent="0.15">
      <c r="B8" s="45" t="str">
        <f>見積書153!B9</f>
        <v>移動貯蔵タンクの定期点検</v>
      </c>
      <c r="C8" s="26" t="str">
        <f>見積書153!C9</f>
        <v>仕様書のとおり</v>
      </c>
      <c r="D8" s="23" t="str">
        <f>見積書153!D9</f>
        <v>ST</v>
      </c>
      <c r="E8" s="25">
        <f>見積書153!E9</f>
        <v>1</v>
      </c>
      <c r="F8" s="70"/>
      <c r="G8" s="71"/>
      <c r="H8" s="36">
        <f>E8*F8</f>
        <v>0</v>
      </c>
    </row>
    <row r="9" spans="2:8" ht="37.5" customHeight="1" x14ac:dyDescent="0.15">
      <c r="B9" s="24">
        <f>見積書153!B10</f>
        <v>0</v>
      </c>
      <c r="C9" s="26" t="str">
        <f>見積書153!C10</f>
        <v>以下余白</v>
      </c>
      <c r="D9" s="23">
        <f>見積書153!D10</f>
        <v>0</v>
      </c>
      <c r="E9" s="25">
        <f>見積書153!E10</f>
        <v>0</v>
      </c>
      <c r="F9" s="70"/>
      <c r="G9" s="71"/>
      <c r="H9" s="36">
        <f>E9*F9</f>
        <v>0</v>
      </c>
    </row>
    <row r="10" spans="2:8" ht="37.5" customHeight="1" x14ac:dyDescent="0.15">
      <c r="B10" s="24">
        <f>見積書153!B11</f>
        <v>0</v>
      </c>
      <c r="C10" s="26">
        <f>見積書153!C11</f>
        <v>0</v>
      </c>
      <c r="D10" s="23">
        <f>見積書153!D11</f>
        <v>0</v>
      </c>
      <c r="E10" s="25">
        <f>見積書153!E11</f>
        <v>0</v>
      </c>
      <c r="F10" s="70"/>
      <c r="G10" s="71"/>
      <c r="H10" s="36">
        <f t="shared" ref="H10:H15" si="0">E10*F10</f>
        <v>0</v>
      </c>
    </row>
    <row r="11" spans="2:8" ht="37.5" customHeight="1" x14ac:dyDescent="0.15">
      <c r="B11" s="24">
        <f>見積書153!B12</f>
        <v>0</v>
      </c>
      <c r="C11" s="26">
        <f>見積書153!C12</f>
        <v>0</v>
      </c>
      <c r="D11" s="23">
        <f>見積書153!D12</f>
        <v>0</v>
      </c>
      <c r="E11" s="25">
        <f>見積書153!E12</f>
        <v>0</v>
      </c>
      <c r="F11" s="70"/>
      <c r="G11" s="71"/>
      <c r="H11" s="36">
        <f t="shared" si="0"/>
        <v>0</v>
      </c>
    </row>
    <row r="12" spans="2:8" ht="37.5" customHeight="1" x14ac:dyDescent="0.15">
      <c r="B12" s="24">
        <f>見積書153!B13</f>
        <v>0</v>
      </c>
      <c r="C12" s="26">
        <f>見積書153!C13</f>
        <v>0</v>
      </c>
      <c r="D12" s="23">
        <f>見積書153!D13</f>
        <v>0</v>
      </c>
      <c r="E12" s="25">
        <f>見積書153!E13</f>
        <v>0</v>
      </c>
      <c r="F12" s="70"/>
      <c r="G12" s="71"/>
      <c r="H12" s="36">
        <f t="shared" si="0"/>
        <v>0</v>
      </c>
    </row>
    <row r="13" spans="2:8" ht="37.5" customHeight="1" x14ac:dyDescent="0.15">
      <c r="B13" s="24">
        <f>見積書153!B14</f>
        <v>0</v>
      </c>
      <c r="C13" s="26">
        <f>見積書153!C14</f>
        <v>0</v>
      </c>
      <c r="D13" s="23">
        <f>見積書153!D14</f>
        <v>0</v>
      </c>
      <c r="E13" s="25">
        <f>見積書153!E14</f>
        <v>0</v>
      </c>
      <c r="F13" s="70"/>
      <c r="G13" s="71"/>
      <c r="H13" s="36">
        <f t="shared" si="0"/>
        <v>0</v>
      </c>
    </row>
    <row r="14" spans="2:8" ht="37.5" customHeight="1" x14ac:dyDescent="0.15">
      <c r="B14" s="24">
        <f>見積書153!B15</f>
        <v>0</v>
      </c>
      <c r="C14" s="41">
        <f>見積書153!C15</f>
        <v>0</v>
      </c>
      <c r="D14" s="23">
        <f>見積書153!D15</f>
        <v>0</v>
      </c>
      <c r="E14" s="25">
        <f>見積書153!E15</f>
        <v>0</v>
      </c>
      <c r="F14" s="70"/>
      <c r="G14" s="71"/>
      <c r="H14" s="36">
        <f t="shared" si="0"/>
        <v>0</v>
      </c>
    </row>
    <row r="15" spans="2:8" ht="37.5" customHeight="1" x14ac:dyDescent="0.15">
      <c r="B15" s="24">
        <f>見積書153!B16</f>
        <v>0</v>
      </c>
      <c r="C15" s="26">
        <f>見積書153!C16</f>
        <v>0</v>
      </c>
      <c r="D15" s="23">
        <f>見積書153!D16</f>
        <v>0</v>
      </c>
      <c r="E15" s="25">
        <f>見積書153!E16</f>
        <v>0</v>
      </c>
      <c r="F15" s="70"/>
      <c r="G15" s="71"/>
      <c r="H15" s="36">
        <f t="shared" si="0"/>
        <v>0</v>
      </c>
    </row>
    <row r="16" spans="2:8" ht="37.5" customHeight="1" x14ac:dyDescent="0.15">
      <c r="B16" s="11" t="s">
        <v>12</v>
      </c>
      <c r="C16" s="43"/>
      <c r="D16" s="10"/>
      <c r="E16" s="29"/>
      <c r="F16" s="70"/>
      <c r="G16" s="72"/>
      <c r="H16" s="37">
        <f>SUM(H8:H15)</f>
        <v>0</v>
      </c>
    </row>
    <row r="17" spans="2:8" ht="27.6" customHeight="1" x14ac:dyDescent="0.15">
      <c r="B17" s="34" t="s">
        <v>19</v>
      </c>
      <c r="C17" s="78" t="str">
        <f>見積書153!C18</f>
        <v>航校　宇都宮</v>
      </c>
      <c r="D17" s="79"/>
      <c r="E17" s="80" t="s">
        <v>27</v>
      </c>
      <c r="F17" s="81"/>
      <c r="G17" s="82">
        <f>見積書153!G18</f>
        <v>46355</v>
      </c>
      <c r="H17" s="83"/>
    </row>
    <row r="18" spans="2:8" ht="15" customHeight="1" x14ac:dyDescent="0.15"/>
    <row r="19" spans="2:8" ht="15" customHeight="1" x14ac:dyDescent="0.15">
      <c r="B19" s="33" t="s">
        <v>13</v>
      </c>
      <c r="C19" s="33"/>
      <c r="D19" s="33"/>
      <c r="E19" s="33"/>
      <c r="F19" s="33"/>
      <c r="G19" s="33"/>
      <c r="H19" s="33"/>
    </row>
    <row r="20" spans="2:8" ht="14.25" customHeight="1" x14ac:dyDescent="0.15">
      <c r="B20" s="33" t="s">
        <v>21</v>
      </c>
      <c r="C20" s="33"/>
      <c r="D20" s="33"/>
      <c r="E20" s="33"/>
      <c r="F20" s="33"/>
      <c r="G20" s="33"/>
      <c r="H20" s="33"/>
    </row>
    <row r="21" spans="2:8" ht="15" customHeight="1" x14ac:dyDescent="0.15">
      <c r="B21" s="33" t="s">
        <v>14</v>
      </c>
      <c r="C21" s="33"/>
      <c r="D21" s="33"/>
      <c r="E21" s="33"/>
      <c r="F21" s="33"/>
      <c r="G21" s="33"/>
      <c r="H21" s="33"/>
    </row>
    <row r="22" spans="2:8" ht="15" customHeight="1" x14ac:dyDescent="0.15">
      <c r="B22" s="33" t="s">
        <v>22</v>
      </c>
      <c r="C22" s="33"/>
      <c r="D22" s="33"/>
      <c r="E22" s="33"/>
      <c r="F22" s="33"/>
      <c r="G22" s="33"/>
      <c r="H22" s="33"/>
    </row>
    <row r="23" spans="2:8" ht="15" customHeight="1" x14ac:dyDescent="0.15">
      <c r="B23" s="33" t="s">
        <v>35</v>
      </c>
      <c r="C23" s="33"/>
      <c r="D23" s="33"/>
      <c r="E23" s="33"/>
      <c r="F23" s="33"/>
      <c r="G23" s="33"/>
      <c r="H23" s="33"/>
    </row>
    <row r="24" spans="2:8" ht="15" customHeight="1" x14ac:dyDescent="0.15">
      <c r="B24" s="33" t="s">
        <v>36</v>
      </c>
      <c r="C24" s="33"/>
      <c r="D24" s="33"/>
      <c r="E24" s="33"/>
      <c r="F24" s="33"/>
      <c r="G24" s="33"/>
      <c r="H24" s="33"/>
    </row>
    <row r="25" spans="2:8" ht="15" customHeight="1" x14ac:dyDescent="0.15">
      <c r="B25" s="33"/>
      <c r="C25" s="33"/>
      <c r="D25" s="33"/>
      <c r="E25" s="33"/>
      <c r="F25" s="33"/>
      <c r="G25" s="33"/>
      <c r="H25" s="33"/>
    </row>
    <row r="26" spans="2:8" ht="15" customHeight="1" x14ac:dyDescent="0.15">
      <c r="B26" s="49" t="s">
        <v>38</v>
      </c>
      <c r="C26" s="49"/>
      <c r="D26" s="12"/>
      <c r="E26" s="12"/>
      <c r="F26" s="12"/>
      <c r="G26" s="12"/>
      <c r="H26" s="12"/>
    </row>
    <row r="27" spans="2:8" ht="15" customHeight="1" x14ac:dyDescent="0.15">
      <c r="B27" s="49"/>
      <c r="C27" s="49"/>
    </row>
    <row r="28" spans="2:8" ht="15" customHeight="1" x14ac:dyDescent="0.15">
      <c r="B28" s="18"/>
      <c r="C28" s="18"/>
    </row>
    <row r="29" spans="2:8" ht="15" customHeight="1" x14ac:dyDescent="0.15">
      <c r="B29" s="20" t="s">
        <v>17</v>
      </c>
      <c r="C29" s="20"/>
      <c r="D29" s="20"/>
    </row>
    <row r="30" spans="2:8" ht="22.5" customHeight="1" x14ac:dyDescent="0.15">
      <c r="B30" s="20" t="s">
        <v>18</v>
      </c>
      <c r="C30" s="20"/>
      <c r="D30" s="20"/>
    </row>
    <row r="31" spans="2:8" ht="20.25" customHeight="1" x14ac:dyDescent="0.15">
      <c r="B31" s="50" t="s">
        <v>31</v>
      </c>
      <c r="C31" s="50"/>
      <c r="D31" s="21"/>
    </row>
    <row r="32" spans="2:8" ht="15" customHeight="1" x14ac:dyDescent="0.15">
      <c r="B32" s="13"/>
      <c r="C32" s="14"/>
    </row>
    <row r="33" spans="2:8" ht="15" customHeight="1" x14ac:dyDescent="0.15">
      <c r="D33" s="4" t="s">
        <v>16</v>
      </c>
      <c r="E33" s="4"/>
      <c r="G33" s="15"/>
      <c r="H33" s="15"/>
    </row>
    <row r="34" spans="2:8" ht="15" customHeight="1" x14ac:dyDescent="0.15">
      <c r="D34" s="4" t="s">
        <v>15</v>
      </c>
      <c r="E34" s="4"/>
      <c r="G34" s="15"/>
      <c r="H34" s="15"/>
    </row>
    <row r="35" spans="2:8" ht="15" customHeight="1" x14ac:dyDescent="0.15">
      <c r="D35" s="4" t="s">
        <v>3</v>
      </c>
      <c r="E35" s="4"/>
      <c r="G35" s="15"/>
      <c r="H35" s="15"/>
    </row>
    <row r="36" spans="2:8" ht="15" customHeight="1" x14ac:dyDescent="0.15">
      <c r="G36" s="16"/>
      <c r="H36" s="16"/>
    </row>
    <row r="37" spans="2:8" ht="18.75" customHeight="1" x14ac:dyDescent="0.15">
      <c r="D37" s="4" t="s">
        <v>24</v>
      </c>
      <c r="E37" s="4"/>
      <c r="G37" s="17"/>
      <c r="H37" s="17"/>
    </row>
    <row r="38" spans="2:8" ht="14.25" customHeight="1" x14ac:dyDescent="0.15">
      <c r="D38" s="4" t="s">
        <v>25</v>
      </c>
      <c r="E38" s="4"/>
    </row>
    <row r="39" spans="2:8" ht="14.25" customHeight="1" x14ac:dyDescent="0.15">
      <c r="E39" s="4"/>
    </row>
    <row r="40" spans="2:8" ht="14.25" x14ac:dyDescent="0.15">
      <c r="B40" s="22" t="s">
        <v>23</v>
      </c>
    </row>
    <row r="41" spans="2:8" ht="14.25" x14ac:dyDescent="0.15">
      <c r="B41" s="22" t="s">
        <v>39</v>
      </c>
    </row>
    <row r="42" spans="2:8" ht="14.25" x14ac:dyDescent="0.15">
      <c r="B42" s="22" t="s">
        <v>40</v>
      </c>
    </row>
  </sheetData>
  <mergeCells count="17">
    <mergeCell ref="F16:G16"/>
    <mergeCell ref="C1:G1"/>
    <mergeCell ref="D6:H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C17:D17"/>
    <mergeCell ref="E17:F17"/>
    <mergeCell ref="G17:H17"/>
    <mergeCell ref="B26:C27"/>
    <mergeCell ref="B31:C31"/>
  </mergeCells>
  <phoneticPr fontId="1"/>
  <dataValidations count="1">
    <dataValidation allowBlank="1" showErrorMessage="1" sqref="E17 D16 B16:B17 C8:C17" xr:uid="{0BCF6F7C-789C-46C5-8AFA-C87CADFDE30A}"/>
  </dataValidations>
  <pageMargins left="1.1299999999999999" right="0.24" top="0.68" bottom="0.5" header="0.51200000000000001" footer="0.23"/>
  <pageSetup paperSize="9" scale="78" orientation="portrait" horizontalDpi="200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Props1.xml><?xml version="1.0" encoding="utf-8"?>
<ds:datastoreItem xmlns:ds="http://schemas.openxmlformats.org/officeDocument/2006/customXml" ds:itemID="{4BB9AB04-D976-4083-8917-277525528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302747-7238-491D-BF28-DBA13CB00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D735C1-349A-487F-B95B-9448D5DC8FF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見積書153</vt:lpstr>
      <vt:lpstr>市価調査153</vt:lpstr>
      <vt:lpstr>見積書153!Print_Area</vt:lpstr>
      <vt:lpstr>市価調査153!Print_Area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 照夫</dc:creator>
  <cp:lastModifiedBy>今井 雅士</cp:lastModifiedBy>
  <cp:lastPrinted>2026-10-23T01:09:40Z</cp:lastPrinted>
  <dcterms:created xsi:type="dcterms:W3CDTF">2000-10-06T02:38:59Z</dcterms:created>
  <dcterms:modified xsi:type="dcterms:W3CDTF">2026-10-28T06:15:18Z</dcterms:modified>
</cp:coreProperties>
</file>