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3_９号建物他自家発電設備保守点検役務\公告第３５号\"/>
    </mc:Choice>
  </mc:AlternateContent>
  <xr:revisionPtr revIDLastSave="0" documentId="13_ncr:1_{D3B7679B-AC47-4D19-BA3D-8A0D2EBB35A7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市価調査（総額）" sheetId="30" r:id="rId1"/>
    <sheet name="市価調査(９号建物)" sheetId="33" r:id="rId2"/>
    <sheet name="市価調査(１５号建物)" sheetId="35" r:id="rId3"/>
    <sheet name="市価調査(１３５号建物)" sheetId="3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36" l="1"/>
  <c r="H21" i="36"/>
  <c r="H20" i="36"/>
  <c r="H19" i="36"/>
  <c r="H18" i="36"/>
  <c r="H16" i="36"/>
  <c r="H15" i="36"/>
  <c r="H14" i="36"/>
  <c r="H13" i="36"/>
  <c r="H12" i="36"/>
  <c r="H11" i="36"/>
  <c r="H10" i="36"/>
  <c r="H9" i="36"/>
  <c r="H8" i="36"/>
  <c r="A6" i="36"/>
  <c r="H23" i="35"/>
  <c r="H22" i="35"/>
  <c r="H21" i="35"/>
  <c r="H20" i="35"/>
  <c r="H19" i="35"/>
  <c r="H17" i="35"/>
  <c r="H16" i="35"/>
  <c r="H15" i="35"/>
  <c r="H14" i="35"/>
  <c r="H13" i="35"/>
  <c r="H12" i="35"/>
  <c r="H11" i="35"/>
  <c r="H10" i="35"/>
  <c r="H9" i="35"/>
  <c r="H8" i="35"/>
  <c r="H7" i="35"/>
  <c r="A6" i="35"/>
  <c r="H25" i="33"/>
  <c r="H24" i="33"/>
  <c r="H23" i="33"/>
  <c r="H22" i="33"/>
  <c r="H21" i="33"/>
  <c r="H20" i="33"/>
  <c r="H19" i="33"/>
  <c r="H17" i="33"/>
  <c r="H16" i="33"/>
  <c r="H15" i="33"/>
  <c r="H14" i="33"/>
  <c r="H13" i="33"/>
  <c r="H12" i="33"/>
  <c r="H11" i="33"/>
  <c r="H10" i="33"/>
  <c r="H9" i="33"/>
  <c r="H8" i="33"/>
  <c r="H7" i="33" s="1"/>
  <c r="A6" i="33"/>
  <c r="H7" i="36" l="1"/>
</calcChain>
</file>

<file path=xl/sharedStrings.xml><?xml version="1.0" encoding="utf-8"?>
<sst xmlns="http://schemas.openxmlformats.org/spreadsheetml/2006/main" count="188" uniqueCount="73">
  <si>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</si>
  <si>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</si>
  <si>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</si>
  <si>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</si>
  <si>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</si>
  <si>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</si>
  <si>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</si>
  <si>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</si>
  <si>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</si>
  <si>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</si>
  <si>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</si>
  <si>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</si>
  <si>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</si>
  <si>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</si>
  <si>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</si>
  <si>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</si>
  <si>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</si>
  <si>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</si>
  <si>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</si>
  <si>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</si>
  <si>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</si>
  <si>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</si>
  <si>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</si>
  <si>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4"/>
  </si>
  <si>
    <t>(税抜)</t>
    <rPh sb="1" eb="3">
      <t>ゼイヌキ</t>
    </rPh>
    <phoneticPr fontId="4"/>
  </si>
  <si>
    <t>個</t>
    <rPh sb="0" eb="1">
      <t>コ</t>
    </rPh>
    <phoneticPr fontId="4"/>
  </si>
  <si>
    <t>式</t>
    <rPh sb="0" eb="1">
      <t>シキ</t>
    </rPh>
    <phoneticPr fontId="4"/>
  </si>
  <si>
    <t>建築保全業務共通仕様書（令和５年度版）</t>
    <rPh sb="0" eb="2">
      <t>ケンチク</t>
    </rPh>
    <rPh sb="2" eb="4">
      <t>ホゼン</t>
    </rPh>
    <rPh sb="4" eb="6">
      <t>ギョウム</t>
    </rPh>
    <rPh sb="6" eb="11">
      <t>キョウツウシヨウショ</t>
    </rPh>
    <rPh sb="12" eb="14">
      <t>レイワ</t>
    </rPh>
    <rPh sb="15" eb="17">
      <t>ネンド</t>
    </rPh>
    <rPh sb="17" eb="18">
      <t>バン</t>
    </rPh>
    <phoneticPr fontId="4"/>
  </si>
  <si>
    <t>※その他必要経費がありましたら追記をお願いします。</t>
    <rPh sb="3" eb="4">
      <t>タ</t>
    </rPh>
    <rPh sb="4" eb="6">
      <t>ヒツヨウ</t>
    </rPh>
    <rPh sb="6" eb="8">
      <t>ケイヒ</t>
    </rPh>
    <rPh sb="15" eb="17">
      <t>ツイキ</t>
    </rPh>
    <rPh sb="19" eb="20">
      <t>ネガ</t>
    </rPh>
    <phoneticPr fontId="4"/>
  </si>
  <si>
    <t>９号建物他自家発電設備保守点検役務</t>
    <rPh sb="1" eb="2">
      <t>ゴウ</t>
    </rPh>
    <rPh sb="2" eb="4">
      <t>タテモノ</t>
    </rPh>
    <rPh sb="4" eb="5">
      <t>ホカ</t>
    </rPh>
    <rPh sb="5" eb="7">
      <t>ジカ</t>
    </rPh>
    <rPh sb="7" eb="9">
      <t>ハツデン</t>
    </rPh>
    <rPh sb="9" eb="11">
      <t>セツビ</t>
    </rPh>
    <rPh sb="11" eb="13">
      <t>ホシュ</t>
    </rPh>
    <rPh sb="13" eb="15">
      <t>テンケン</t>
    </rPh>
    <rPh sb="15" eb="17">
      <t>エキム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</si>
  <si>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</si>
  <si>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(１)　９号建物</t>
    <rPh sb="5" eb="8">
      <t>ゴウタテモノ</t>
    </rPh>
    <phoneticPr fontId="4"/>
  </si>
  <si>
    <t>a 自家発電設備保守点検</t>
    <rPh sb="2" eb="8">
      <t>ジカハツデンセツビ</t>
    </rPh>
    <rPh sb="8" eb="12">
      <t>ホシュテンケン</t>
    </rPh>
    <phoneticPr fontId="4"/>
  </si>
  <si>
    <t>b 部品費</t>
    <rPh sb="2" eb="4">
      <t>ブヒン</t>
    </rPh>
    <rPh sb="4" eb="5">
      <t>ヒ</t>
    </rPh>
    <phoneticPr fontId="4"/>
  </si>
  <si>
    <t>c 機械器具損料</t>
    <rPh sb="2" eb="6">
      <t>キカイキグ</t>
    </rPh>
    <rPh sb="6" eb="8">
      <t>ソンリョウ</t>
    </rPh>
    <phoneticPr fontId="4"/>
  </si>
  <si>
    <t>d 燃料分析</t>
    <rPh sb="2" eb="6">
      <t>ネンリョウブンセキ</t>
    </rPh>
    <phoneticPr fontId="4"/>
  </si>
  <si>
    <t>e 疑似負荷試験装置</t>
    <phoneticPr fontId="4"/>
  </si>
  <si>
    <t>f ケーブル</t>
    <phoneticPr fontId="4"/>
  </si>
  <si>
    <t>g 報告書作成費</t>
    <rPh sb="2" eb="8">
      <t>ホウコクショサクセイヒ</t>
    </rPh>
    <phoneticPr fontId="4"/>
  </si>
  <si>
    <t>h 安全対策費</t>
    <rPh sb="2" eb="7">
      <t>アンゼンタイサクヒ</t>
    </rPh>
    <phoneticPr fontId="4"/>
  </si>
  <si>
    <t>１５０ｋＶＡ</t>
    <phoneticPr fontId="4"/>
  </si>
  <si>
    <t>i 廃材処分費</t>
    <rPh sb="2" eb="7">
      <t>ハイザイショブンヒ</t>
    </rPh>
    <phoneticPr fontId="4"/>
  </si>
  <si>
    <t>j 諸経費</t>
    <rPh sb="2" eb="5">
      <t>ショケイヒ</t>
    </rPh>
    <phoneticPr fontId="4"/>
  </si>
  <si>
    <t>交通費等</t>
    <rPh sb="0" eb="3">
      <t>コウツウヒ</t>
    </rPh>
    <rPh sb="3" eb="4">
      <t>トウ</t>
    </rPh>
    <phoneticPr fontId="4"/>
  </si>
  <si>
    <t>（２）　部品費詳細</t>
    <rPh sb="4" eb="7">
      <t>ブヒンヒ</t>
    </rPh>
    <rPh sb="7" eb="9">
      <t>ショウサイ</t>
    </rPh>
    <phoneticPr fontId="4"/>
  </si>
  <si>
    <t>燃料フィルター</t>
    <rPh sb="0" eb="2">
      <t>ネンリョウ</t>
    </rPh>
    <phoneticPr fontId="4"/>
  </si>
  <si>
    <t>オイルフィルター</t>
    <phoneticPr fontId="4"/>
  </si>
  <si>
    <t>潤滑油</t>
    <rPh sb="0" eb="3">
      <t>ジュンカツユ</t>
    </rPh>
    <phoneticPr fontId="4"/>
  </si>
  <si>
    <t>冷却水</t>
    <rPh sb="0" eb="3">
      <t>レイキャクスイ</t>
    </rPh>
    <phoneticPr fontId="4"/>
  </si>
  <si>
    <t>雑材料費</t>
    <rPh sb="0" eb="4">
      <t>ザツザイリョウヒ</t>
    </rPh>
    <phoneticPr fontId="4"/>
  </si>
  <si>
    <t>市　場　価　格　調　査　書（９号建物）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5" eb="18">
      <t>ゴウタテモノ</t>
    </rPh>
    <phoneticPr fontId="4"/>
  </si>
  <si>
    <t>(１)　１５号建物</t>
    <rPh sb="6" eb="9">
      <t>ゴウタテモノ</t>
    </rPh>
    <phoneticPr fontId="4"/>
  </si>
  <si>
    <t>市　場　価　格　調　査　書（１５号建物）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6" eb="19">
      <t>ゴウタテモノ</t>
    </rPh>
    <phoneticPr fontId="4"/>
  </si>
  <si>
    <t>市　場　価　格　調　査　書（１３５号建物）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7" eb="20">
      <t>ゴウタテモノ</t>
    </rPh>
    <phoneticPr fontId="4"/>
  </si>
  <si>
    <t>(１)　１３５号建物</t>
    <rPh sb="7" eb="10">
      <t>ゴウタテモノ</t>
    </rPh>
    <phoneticPr fontId="4"/>
  </si>
  <si>
    <t>２１ｋＶＡ</t>
    <phoneticPr fontId="4"/>
  </si>
  <si>
    <t>ME056670</t>
    <phoneticPr fontId="4"/>
  </si>
  <si>
    <t>潤滑油フィルター</t>
    <rPh sb="0" eb="3">
      <t>ジュンカツユ</t>
    </rPh>
    <phoneticPr fontId="4"/>
  </si>
  <si>
    <t>ME130968</t>
    <phoneticPr fontId="4"/>
  </si>
  <si>
    <t>CF-30</t>
    <phoneticPr fontId="4"/>
  </si>
  <si>
    <t>VDS-4.5
15W-40</t>
    <phoneticPr fontId="4"/>
  </si>
  <si>
    <t>ふそうディーゼルロングライフクーラント</t>
    <phoneticPr fontId="4"/>
  </si>
  <si>
    <t>d 疑似負荷試験装置</t>
    <phoneticPr fontId="4"/>
  </si>
  <si>
    <t>４５ｋＶＡ</t>
    <phoneticPr fontId="4"/>
  </si>
  <si>
    <t>e ケーブル</t>
    <phoneticPr fontId="4"/>
  </si>
  <si>
    <t>f 報告書作成費</t>
    <phoneticPr fontId="4"/>
  </si>
  <si>
    <t>g 安全対策費</t>
    <phoneticPr fontId="4"/>
  </si>
  <si>
    <t>h 廃材処分費</t>
    <phoneticPr fontId="4"/>
  </si>
  <si>
    <t>i 諸経費</t>
    <phoneticPr fontId="4"/>
  </si>
  <si>
    <t>600-311-8321</t>
    <phoneticPr fontId="4"/>
  </si>
  <si>
    <t>600-211-1231</t>
    <phoneticPr fontId="4"/>
  </si>
  <si>
    <t>10W40</t>
    <phoneticPr fontId="4"/>
  </si>
  <si>
    <t>SYCG-AF-NACCNK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</si>
</sst>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82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0" fontId="10" fillId="0" borderId="10" xfId="0" applyNumberFormat="1" applyFont="1" applyBorder="1" applyAlignment="1">
      <alignment horizontal="center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3" applyNumberFormat="1" applyFont="1" applyFill="1" applyBorder="1" applyAlignment="1" applyProtection="1">
      <alignment horizontal="left" vertical="center"/>
    </xf>
    <xf numFmtId="0" fontId="10" fillId="0" borderId="3" xfId="0" applyNumberFormat="1" applyFont="1" applyFill="1" applyBorder="1" applyAlignment="1" applyProtection="1">
      <alignment vertical="center" wrapText="1" shrinkToFit="1"/>
    </xf>
    <xf numFmtId="0" fontId="10" fillId="0" borderId="4" xfId="0" applyNumberFormat="1" applyFont="1" applyFill="1" applyBorder="1" applyAlignment="1" applyProtection="1">
      <alignment vertical="center" shrinkToFit="1"/>
    </xf>
    <xf numFmtId="0" fontId="9" fillId="0" borderId="7" xfId="0" applyNumberFormat="1" applyFont="1" applyFill="1" applyBorder="1" applyAlignment="1" applyProtection="1">
      <alignment horizontal="left" vertical="center"/>
    </xf>
    <xf numFmtId="0" fontId="9" fillId="0" borderId="9" xfId="0" applyNumberFormat="1" applyFont="1" applyFill="1" applyBorder="1" applyAlignment="1" applyProtection="1">
      <alignment horizontal="left" vertical="center"/>
    </xf>
    <xf numFmtId="0" fontId="2" fillId="0" borderId="2" xfId="3" quotePrefix="1" applyNumberFormat="1" applyFont="1" applyFill="1" applyBorder="1" applyAlignment="1" applyProtection="1">
      <alignment horizontal="left" vertical="center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176" fontId="2" fillId="0" borderId="2" xfId="1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view="pageBreakPreview" zoomScale="85" zoomScaleNormal="100" zoomScaleSheetLayoutView="85" workbookViewId="0">
      <selection activeCell="A3" sqref="A3:XFD3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65" t="s">
        <v>23</v>
      </c>
      <c r="B1" s="65"/>
      <c r="C1" s="65"/>
      <c r="D1" s="65"/>
      <c r="E1" s="65"/>
      <c r="F1" s="65"/>
      <c r="G1" s="65"/>
      <c r="H1" s="6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67"/>
      <c r="E4" s="67"/>
      <c r="F4" s="67"/>
      <c r="G4" s="24" t="s">
        <v>24</v>
      </c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66" t="s">
        <v>16</v>
      </c>
      <c r="B6" s="66"/>
      <c r="C6" s="66" t="s">
        <v>14</v>
      </c>
      <c r="D6" s="66"/>
      <c r="E6" s="9" t="s">
        <v>4</v>
      </c>
      <c r="F6" s="12" t="s">
        <v>5</v>
      </c>
      <c r="G6" s="12" t="s">
        <v>7</v>
      </c>
      <c r="H6" s="10" t="s">
        <v>15</v>
      </c>
      <c r="I6" s="7" t="s">
        <v>18</v>
      </c>
    </row>
    <row r="7" spans="1:9" ht="33" customHeight="1" x14ac:dyDescent="0.15">
      <c r="A7" s="53" t="s">
        <v>29</v>
      </c>
      <c r="B7" s="53"/>
      <c r="C7" s="54" t="s">
        <v>19</v>
      </c>
      <c r="D7" s="55"/>
      <c r="E7" s="28" t="s">
        <v>20</v>
      </c>
      <c r="F7" s="30">
        <v>1</v>
      </c>
      <c r="G7" s="30"/>
      <c r="H7" s="26"/>
      <c r="I7" s="22"/>
    </row>
    <row r="8" spans="1:9" ht="33" customHeight="1" x14ac:dyDescent="0.2">
      <c r="A8" s="53"/>
      <c r="B8" s="53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15">
      <c r="A9" s="56"/>
      <c r="B9" s="56"/>
      <c r="C9" s="57"/>
      <c r="D9" s="58"/>
      <c r="E9" s="20"/>
      <c r="F9" s="21"/>
      <c r="G9" s="21"/>
      <c r="H9" s="26"/>
      <c r="I9" s="23"/>
    </row>
    <row r="10" spans="1:9" ht="33" customHeight="1" x14ac:dyDescent="0.15">
      <c r="A10" s="56"/>
      <c r="B10" s="56"/>
      <c r="C10" s="57"/>
      <c r="D10" s="58"/>
      <c r="E10" s="20"/>
      <c r="F10" s="21"/>
      <c r="G10" s="21"/>
      <c r="H10" s="26"/>
      <c r="I10" s="23"/>
    </row>
    <row r="11" spans="1:9" ht="33" customHeight="1" x14ac:dyDescent="0.15">
      <c r="A11" s="56"/>
      <c r="B11" s="56"/>
      <c r="C11" s="57"/>
      <c r="D11" s="58"/>
      <c r="E11" s="20"/>
      <c r="F11" s="21"/>
      <c r="G11" s="21"/>
      <c r="H11" s="27"/>
      <c r="I11" s="23"/>
    </row>
    <row r="12" spans="1:9" ht="33" customHeight="1" x14ac:dyDescent="0.15">
      <c r="A12" s="56"/>
      <c r="B12" s="56"/>
      <c r="C12" s="57"/>
      <c r="D12" s="58"/>
      <c r="E12" s="20"/>
      <c r="F12" s="21"/>
      <c r="G12" s="21"/>
      <c r="H12" s="27"/>
      <c r="I12" s="23"/>
    </row>
    <row r="13" spans="1:9" ht="33" customHeight="1" x14ac:dyDescent="0.15">
      <c r="A13" s="56"/>
      <c r="B13" s="56"/>
      <c r="C13" s="57"/>
      <c r="D13" s="58"/>
      <c r="E13" s="20"/>
      <c r="F13" s="21"/>
      <c r="G13" s="21"/>
      <c r="H13" s="27"/>
      <c r="I13" s="23"/>
    </row>
    <row r="14" spans="1:9" ht="33" customHeight="1" x14ac:dyDescent="0.15">
      <c r="A14" s="56"/>
      <c r="B14" s="56"/>
      <c r="C14" s="57"/>
      <c r="D14" s="58"/>
      <c r="E14" s="20"/>
      <c r="F14" s="21"/>
      <c r="G14" s="21"/>
      <c r="H14" s="27"/>
      <c r="I14" s="23"/>
    </row>
    <row r="15" spans="1:9" ht="33" customHeight="1" x14ac:dyDescent="0.15">
      <c r="A15" s="56"/>
      <c r="B15" s="56"/>
      <c r="C15" s="57"/>
      <c r="D15" s="58"/>
      <c r="E15" s="20"/>
      <c r="F15" s="21"/>
      <c r="G15" s="21"/>
      <c r="H15" s="27"/>
      <c r="I15" s="23"/>
    </row>
    <row r="16" spans="1:9" ht="33" customHeight="1" x14ac:dyDescent="0.15">
      <c r="A16" s="56"/>
      <c r="B16" s="56"/>
      <c r="C16" s="57"/>
      <c r="D16" s="58"/>
      <c r="E16" s="20"/>
      <c r="F16" s="21"/>
      <c r="G16" s="21"/>
      <c r="H16" s="27"/>
      <c r="I16" s="23"/>
    </row>
    <row r="17" spans="1:9" ht="33" customHeight="1" x14ac:dyDescent="0.15">
      <c r="A17" s="56"/>
      <c r="B17" s="56"/>
      <c r="C17" s="57"/>
      <c r="D17" s="58"/>
      <c r="E17" s="20"/>
      <c r="F17" s="21"/>
      <c r="G17" s="21"/>
      <c r="H17" s="27"/>
      <c r="I17" s="23"/>
    </row>
    <row r="18" spans="1:9" ht="33" customHeight="1" x14ac:dyDescent="0.15">
      <c r="A18" s="19" t="s">
        <v>10</v>
      </c>
      <c r="B18" s="48" t="s">
        <v>21</v>
      </c>
      <c r="C18" s="49"/>
      <c r="D18" s="50"/>
      <c r="E18" s="51" t="s">
        <v>11</v>
      </c>
      <c r="F18" s="52"/>
      <c r="G18" s="59">
        <v>46477</v>
      </c>
      <c r="H18" s="60"/>
      <c r="I18" s="61"/>
    </row>
    <row r="19" spans="1:9" ht="33" customHeight="1" x14ac:dyDescent="0.15">
      <c r="A19" s="19" t="s">
        <v>3</v>
      </c>
      <c r="B19" s="45"/>
      <c r="C19" s="46"/>
      <c r="D19" s="47"/>
      <c r="E19" s="51" t="s">
        <v>17</v>
      </c>
      <c r="F19" s="52"/>
      <c r="G19" s="62"/>
      <c r="H19" s="63"/>
      <c r="I19" s="64"/>
    </row>
    <row r="20" spans="1:9" ht="20.100000000000001" customHeight="1" x14ac:dyDescent="0.15">
      <c r="A20" s="31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15">
      <c r="A21" s="31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8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16" t="s">
        <v>30</v>
      </c>
      <c r="C24" s="6"/>
      <c r="D24" s="6"/>
      <c r="E24" s="2"/>
      <c r="F24" s="2"/>
      <c r="G24" s="2"/>
      <c r="H24" s="2"/>
      <c r="I24" s="2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2"/>
      <c r="B26" s="5" t="s">
        <v>12</v>
      </c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13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22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31">
    <mergeCell ref="A1:H1"/>
    <mergeCell ref="A6:B6"/>
    <mergeCell ref="C6:D6"/>
    <mergeCell ref="D4:F4"/>
    <mergeCell ref="G18:I18"/>
    <mergeCell ref="G19:I19"/>
    <mergeCell ref="A10:B10"/>
    <mergeCell ref="C10:D10"/>
    <mergeCell ref="A13:B13"/>
    <mergeCell ref="A12:B12"/>
    <mergeCell ref="C12:D12"/>
    <mergeCell ref="A11:B11"/>
    <mergeCell ref="C11:D11"/>
    <mergeCell ref="C13:D13"/>
    <mergeCell ref="A14:B14"/>
    <mergeCell ref="C14:D14"/>
    <mergeCell ref="A15:B15"/>
    <mergeCell ref="C15:D15"/>
    <mergeCell ref="A16:B16"/>
    <mergeCell ref="C16:D16"/>
    <mergeCell ref="B19:D19"/>
    <mergeCell ref="B18:D18"/>
    <mergeCell ref="E19:F19"/>
    <mergeCell ref="E18:F18"/>
    <mergeCell ref="A7:B7"/>
    <mergeCell ref="C7:D7"/>
    <mergeCell ref="A8:B8"/>
    <mergeCell ref="A9:B9"/>
    <mergeCell ref="C9:D9"/>
    <mergeCell ref="A17:B17"/>
    <mergeCell ref="C17:D1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8993-240D-4224-8871-7A773DC3BC8A}">
  <dimension ref="A1:I35"/>
  <sheetViews>
    <sheetView view="pageBreakPreview" topLeftCell="A17" zoomScale="85" zoomScaleNormal="100" zoomScaleSheetLayoutView="85" workbookViewId="0">
      <selection activeCell="C24" sqref="C24:D24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65" t="s">
        <v>50</v>
      </c>
      <c r="B1" s="65"/>
      <c r="C1" s="65"/>
      <c r="D1" s="65"/>
      <c r="E1" s="65"/>
      <c r="F1" s="65"/>
      <c r="G1" s="65"/>
      <c r="H1" s="65"/>
      <c r="I1" s="6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66" t="s">
        <v>16</v>
      </c>
      <c r="B5" s="66"/>
      <c r="C5" s="66" t="s">
        <v>14</v>
      </c>
      <c r="D5" s="6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53" t="str">
        <f>'市価調査（総額）'!A7</f>
        <v>９号建物他自家発電設備保守点検役務</v>
      </c>
      <c r="B6" s="53"/>
      <c r="C6" s="74"/>
      <c r="D6" s="75"/>
      <c r="E6" s="37"/>
      <c r="F6" s="38"/>
      <c r="G6" s="39"/>
      <c r="H6" s="40"/>
      <c r="I6" s="41"/>
    </row>
    <row r="7" spans="1:9" ht="33" customHeight="1" x14ac:dyDescent="0.15">
      <c r="A7" s="53" t="s">
        <v>31</v>
      </c>
      <c r="B7" s="53"/>
      <c r="C7" s="69"/>
      <c r="D7" s="70"/>
      <c r="E7" s="28" t="s">
        <v>26</v>
      </c>
      <c r="F7" s="32">
        <v>1</v>
      </c>
      <c r="G7" s="42"/>
      <c r="H7" s="26">
        <f>SUM(H8:H17)</f>
        <v>0</v>
      </c>
      <c r="I7" s="22"/>
    </row>
    <row r="8" spans="1:9" ht="33" customHeight="1" x14ac:dyDescent="0.15">
      <c r="A8" s="53" t="s">
        <v>32</v>
      </c>
      <c r="B8" s="53"/>
      <c r="C8" s="69" t="s">
        <v>27</v>
      </c>
      <c r="D8" s="70"/>
      <c r="E8" s="28" t="s">
        <v>26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53" t="s">
        <v>33</v>
      </c>
      <c r="B9" s="53"/>
      <c r="C9" s="69"/>
      <c r="D9" s="70"/>
      <c r="E9" s="28" t="s">
        <v>26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53" t="s">
        <v>34</v>
      </c>
      <c r="B10" s="53"/>
      <c r="C10" s="69"/>
      <c r="D10" s="70"/>
      <c r="E10" s="28" t="s">
        <v>26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68" t="s">
        <v>35</v>
      </c>
      <c r="B11" s="68"/>
      <c r="C11" s="69"/>
      <c r="D11" s="70"/>
      <c r="E11" s="28" t="s">
        <v>26</v>
      </c>
      <c r="F11" s="32">
        <v>1</v>
      </c>
      <c r="G11" s="35"/>
      <c r="H11" s="26">
        <f t="shared" ref="H11:H25" si="0">F11*G11</f>
        <v>0</v>
      </c>
      <c r="I11" s="23"/>
    </row>
    <row r="12" spans="1:9" ht="33" customHeight="1" x14ac:dyDescent="0.15">
      <c r="A12" s="68" t="s">
        <v>36</v>
      </c>
      <c r="B12" s="68"/>
      <c r="C12" s="69" t="s">
        <v>40</v>
      </c>
      <c r="D12" s="70"/>
      <c r="E12" s="28" t="s">
        <v>26</v>
      </c>
      <c r="F12" s="32">
        <v>1</v>
      </c>
      <c r="G12" s="35"/>
      <c r="H12" s="26">
        <f t="shared" si="0"/>
        <v>0</v>
      </c>
      <c r="I12" s="23"/>
    </row>
    <row r="13" spans="1:9" ht="33" customHeight="1" x14ac:dyDescent="0.15">
      <c r="A13" s="68" t="s">
        <v>37</v>
      </c>
      <c r="B13" s="68"/>
      <c r="C13" s="69"/>
      <c r="D13" s="70"/>
      <c r="E13" s="28" t="s">
        <v>26</v>
      </c>
      <c r="F13" s="32">
        <v>1</v>
      </c>
      <c r="G13" s="35"/>
      <c r="H13" s="26">
        <f t="shared" si="0"/>
        <v>0</v>
      </c>
      <c r="I13" s="23"/>
    </row>
    <row r="14" spans="1:9" ht="33" customHeight="1" x14ac:dyDescent="0.15">
      <c r="A14" s="68" t="s">
        <v>38</v>
      </c>
      <c r="B14" s="68"/>
      <c r="C14" s="69"/>
      <c r="D14" s="70"/>
      <c r="E14" s="28" t="s">
        <v>26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8" t="s">
        <v>39</v>
      </c>
      <c r="B15" s="68"/>
      <c r="C15" s="69"/>
      <c r="D15" s="70"/>
      <c r="E15" s="28" t="s">
        <v>26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73" t="s">
        <v>41</v>
      </c>
      <c r="B16" s="68"/>
      <c r="C16" s="69"/>
      <c r="D16" s="70"/>
      <c r="E16" s="28" t="s">
        <v>26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73" t="s">
        <v>42</v>
      </c>
      <c r="B17" s="68"/>
      <c r="C17" s="69" t="s">
        <v>43</v>
      </c>
      <c r="D17" s="70"/>
      <c r="E17" s="28" t="s">
        <v>26</v>
      </c>
      <c r="F17" s="32">
        <v>1</v>
      </c>
      <c r="G17" s="35"/>
      <c r="H17" s="26">
        <f t="shared" si="0"/>
        <v>0</v>
      </c>
      <c r="I17" s="23"/>
    </row>
    <row r="18" spans="1:9" ht="33" customHeight="1" x14ac:dyDescent="0.15">
      <c r="A18" s="68" t="s">
        <v>44</v>
      </c>
      <c r="B18" s="68"/>
      <c r="C18" s="71"/>
      <c r="D18" s="72"/>
      <c r="E18" s="37"/>
      <c r="F18" s="38"/>
      <c r="G18" s="43"/>
      <c r="H18" s="40"/>
      <c r="I18" s="44"/>
    </row>
    <row r="19" spans="1:9" ht="33" customHeight="1" x14ac:dyDescent="0.15">
      <c r="A19" s="68" t="s">
        <v>45</v>
      </c>
      <c r="B19" s="68"/>
      <c r="C19" s="57">
        <v>20998367</v>
      </c>
      <c r="D19" s="58"/>
      <c r="E19" s="28" t="s">
        <v>25</v>
      </c>
      <c r="F19" s="32">
        <v>1</v>
      </c>
      <c r="G19" s="35"/>
      <c r="H19" s="26">
        <f>F19*G19</f>
        <v>0</v>
      </c>
      <c r="I19" s="23"/>
    </row>
    <row r="20" spans="1:9" ht="33" customHeight="1" x14ac:dyDescent="0.15">
      <c r="A20" s="68" t="s">
        <v>45</v>
      </c>
      <c r="B20" s="68"/>
      <c r="C20" s="57">
        <v>22480372</v>
      </c>
      <c r="D20" s="58"/>
      <c r="E20" s="28" t="s">
        <v>25</v>
      </c>
      <c r="F20" s="32">
        <v>1</v>
      </c>
      <c r="G20" s="35"/>
      <c r="H20" s="26">
        <f t="shared" ref="H20:H23" si="1">F20*G20</f>
        <v>0</v>
      </c>
      <c r="I20" s="23"/>
    </row>
    <row r="21" spans="1:9" ht="33" customHeight="1" x14ac:dyDescent="0.15">
      <c r="A21" s="68" t="s">
        <v>46</v>
      </c>
      <c r="B21" s="68"/>
      <c r="C21" s="57">
        <v>21707132</v>
      </c>
      <c r="D21" s="58"/>
      <c r="E21" s="28" t="s">
        <v>25</v>
      </c>
      <c r="F21" s="32">
        <v>1</v>
      </c>
      <c r="G21" s="35"/>
      <c r="H21" s="26">
        <f t="shared" si="1"/>
        <v>0</v>
      </c>
      <c r="I21" s="23"/>
    </row>
    <row r="22" spans="1:9" ht="33" customHeight="1" x14ac:dyDescent="0.15">
      <c r="A22" s="68" t="s">
        <v>46</v>
      </c>
      <c r="B22" s="68"/>
      <c r="C22" s="57">
        <v>23658092</v>
      </c>
      <c r="D22" s="58"/>
      <c r="E22" s="28" t="s">
        <v>25</v>
      </c>
      <c r="F22" s="32">
        <v>1</v>
      </c>
      <c r="G22" s="35"/>
      <c r="H22" s="26">
        <f t="shared" si="1"/>
        <v>0</v>
      </c>
      <c r="I22" s="23"/>
    </row>
    <row r="23" spans="1:9" ht="33" customHeight="1" x14ac:dyDescent="0.15">
      <c r="A23" s="68" t="s">
        <v>47</v>
      </c>
      <c r="B23" s="68"/>
      <c r="C23" s="76" t="s">
        <v>60</v>
      </c>
      <c r="D23" s="58"/>
      <c r="E23" s="28" t="s">
        <v>26</v>
      </c>
      <c r="F23" s="32">
        <v>1</v>
      </c>
      <c r="G23" s="35"/>
      <c r="H23" s="26">
        <f t="shared" si="1"/>
        <v>0</v>
      </c>
      <c r="I23" s="23"/>
    </row>
    <row r="24" spans="1:9" ht="33" customHeight="1" x14ac:dyDescent="0.15">
      <c r="A24" s="68" t="s">
        <v>48</v>
      </c>
      <c r="B24" s="68"/>
      <c r="C24" s="57"/>
      <c r="D24" s="58"/>
      <c r="E24" s="28" t="s">
        <v>26</v>
      </c>
      <c r="F24" s="32">
        <v>1</v>
      </c>
      <c r="G24" s="35"/>
      <c r="H24" s="26">
        <f t="shared" si="0"/>
        <v>0</v>
      </c>
      <c r="I24" s="23"/>
    </row>
    <row r="25" spans="1:9" ht="33" customHeight="1" x14ac:dyDescent="0.15">
      <c r="A25" s="68" t="s">
        <v>49</v>
      </c>
      <c r="B25" s="68"/>
      <c r="C25" s="57"/>
      <c r="D25" s="58"/>
      <c r="E25" s="28" t="s">
        <v>26</v>
      </c>
      <c r="F25" s="77">
        <v>1</v>
      </c>
      <c r="G25" s="78"/>
      <c r="H25" s="26">
        <f t="shared" si="0"/>
        <v>0</v>
      </c>
      <c r="I25" s="23"/>
    </row>
    <row r="26" spans="1:9" ht="20.100000000000001" customHeight="1" x14ac:dyDescent="0.15">
      <c r="A26" s="2" t="s">
        <v>28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30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E0B9-C81B-40DD-AEF3-9C68C1B7A08D}">
  <dimension ref="A1:I35"/>
  <sheetViews>
    <sheetView view="pageBreakPreview" zoomScale="85" zoomScaleNormal="100" zoomScaleSheetLayoutView="85" workbookViewId="0">
      <selection activeCell="E23" sqref="E23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65" t="s">
        <v>52</v>
      </c>
      <c r="B1" s="65"/>
      <c r="C1" s="65"/>
      <c r="D1" s="65"/>
      <c r="E1" s="65"/>
      <c r="F1" s="65"/>
      <c r="G1" s="65"/>
      <c r="H1" s="65"/>
      <c r="I1" s="6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66" t="s">
        <v>16</v>
      </c>
      <c r="B5" s="66"/>
      <c r="C5" s="66" t="s">
        <v>14</v>
      </c>
      <c r="D5" s="6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53" t="str">
        <f>'市価調査（総額）'!A7</f>
        <v>９号建物他自家発電設備保守点検役務</v>
      </c>
      <c r="B6" s="53"/>
      <c r="C6" s="74"/>
      <c r="D6" s="75"/>
      <c r="E6" s="37"/>
      <c r="F6" s="38"/>
      <c r="G6" s="39"/>
      <c r="H6" s="40"/>
      <c r="I6" s="41"/>
    </row>
    <row r="7" spans="1:9" ht="33" customHeight="1" x14ac:dyDescent="0.15">
      <c r="A7" s="53" t="s">
        <v>51</v>
      </c>
      <c r="B7" s="53"/>
      <c r="C7" s="69"/>
      <c r="D7" s="70"/>
      <c r="E7" s="28" t="s">
        <v>26</v>
      </c>
      <c r="F7" s="32">
        <v>1</v>
      </c>
      <c r="G7" s="42"/>
      <c r="H7" s="26">
        <f>SUM(H8:H17)</f>
        <v>0</v>
      </c>
      <c r="I7" s="22"/>
    </row>
    <row r="8" spans="1:9" ht="33" customHeight="1" x14ac:dyDescent="0.15">
      <c r="A8" s="53" t="s">
        <v>32</v>
      </c>
      <c r="B8" s="53"/>
      <c r="C8" s="69" t="s">
        <v>27</v>
      </c>
      <c r="D8" s="70"/>
      <c r="E8" s="28" t="s">
        <v>26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53" t="s">
        <v>33</v>
      </c>
      <c r="B9" s="53"/>
      <c r="C9" s="69"/>
      <c r="D9" s="70"/>
      <c r="E9" s="28" t="s">
        <v>26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53" t="s">
        <v>34</v>
      </c>
      <c r="B10" s="53"/>
      <c r="C10" s="69"/>
      <c r="D10" s="70"/>
      <c r="E10" s="28" t="s">
        <v>26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68" t="s">
        <v>35</v>
      </c>
      <c r="B11" s="68"/>
      <c r="C11" s="69"/>
      <c r="D11" s="70"/>
      <c r="E11" s="28" t="s">
        <v>26</v>
      </c>
      <c r="F11" s="32">
        <v>1</v>
      </c>
      <c r="G11" s="35"/>
      <c r="H11" s="26">
        <f t="shared" ref="H11:H25" si="0">F11*G11</f>
        <v>0</v>
      </c>
      <c r="I11" s="23"/>
    </row>
    <row r="12" spans="1:9" ht="33" customHeight="1" x14ac:dyDescent="0.15">
      <c r="A12" s="68" t="s">
        <v>36</v>
      </c>
      <c r="B12" s="68"/>
      <c r="C12" s="69" t="s">
        <v>55</v>
      </c>
      <c r="D12" s="70"/>
      <c r="E12" s="28" t="s">
        <v>26</v>
      </c>
      <c r="F12" s="32">
        <v>1</v>
      </c>
      <c r="G12" s="35"/>
      <c r="H12" s="26">
        <f t="shared" si="0"/>
        <v>0</v>
      </c>
      <c r="I12" s="23"/>
    </row>
    <row r="13" spans="1:9" ht="33" customHeight="1" x14ac:dyDescent="0.15">
      <c r="A13" s="68" t="s">
        <v>37</v>
      </c>
      <c r="B13" s="68"/>
      <c r="C13" s="69"/>
      <c r="D13" s="70"/>
      <c r="E13" s="28" t="s">
        <v>26</v>
      </c>
      <c r="F13" s="32">
        <v>1</v>
      </c>
      <c r="G13" s="35"/>
      <c r="H13" s="26">
        <f t="shared" si="0"/>
        <v>0</v>
      </c>
      <c r="I13" s="23"/>
    </row>
    <row r="14" spans="1:9" ht="33" customHeight="1" x14ac:dyDescent="0.15">
      <c r="A14" s="68" t="s">
        <v>38</v>
      </c>
      <c r="B14" s="68"/>
      <c r="C14" s="69"/>
      <c r="D14" s="70"/>
      <c r="E14" s="28" t="s">
        <v>26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8" t="s">
        <v>39</v>
      </c>
      <c r="B15" s="68"/>
      <c r="C15" s="69"/>
      <c r="D15" s="70"/>
      <c r="E15" s="28" t="s">
        <v>26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73" t="s">
        <v>41</v>
      </c>
      <c r="B16" s="68"/>
      <c r="C16" s="69"/>
      <c r="D16" s="70"/>
      <c r="E16" s="28" t="s">
        <v>26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73" t="s">
        <v>42</v>
      </c>
      <c r="B17" s="68"/>
      <c r="C17" s="69" t="s">
        <v>43</v>
      </c>
      <c r="D17" s="70"/>
      <c r="E17" s="28" t="s">
        <v>26</v>
      </c>
      <c r="F17" s="32">
        <v>1</v>
      </c>
      <c r="G17" s="35"/>
      <c r="H17" s="26">
        <f t="shared" si="0"/>
        <v>0</v>
      </c>
      <c r="I17" s="23"/>
    </row>
    <row r="18" spans="1:9" ht="33" customHeight="1" x14ac:dyDescent="0.15">
      <c r="A18" s="68" t="s">
        <v>44</v>
      </c>
      <c r="B18" s="68"/>
      <c r="C18" s="71"/>
      <c r="D18" s="72"/>
      <c r="E18" s="37"/>
      <c r="F18" s="38"/>
      <c r="G18" s="43"/>
      <c r="H18" s="40"/>
      <c r="I18" s="44"/>
    </row>
    <row r="19" spans="1:9" ht="33" customHeight="1" x14ac:dyDescent="0.15">
      <c r="A19" s="68" t="s">
        <v>45</v>
      </c>
      <c r="B19" s="68"/>
      <c r="C19" s="57" t="s">
        <v>56</v>
      </c>
      <c r="D19" s="58"/>
      <c r="E19" s="28" t="s">
        <v>25</v>
      </c>
      <c r="F19" s="32">
        <v>1</v>
      </c>
      <c r="G19" s="35"/>
      <c r="H19" s="26">
        <f>F19*G19</f>
        <v>0</v>
      </c>
      <c r="I19" s="23"/>
    </row>
    <row r="20" spans="1:9" ht="33" customHeight="1" x14ac:dyDescent="0.15">
      <c r="A20" s="68" t="s">
        <v>57</v>
      </c>
      <c r="B20" s="68"/>
      <c r="C20" s="57" t="s">
        <v>58</v>
      </c>
      <c r="D20" s="58"/>
      <c r="E20" s="28" t="s">
        <v>25</v>
      </c>
      <c r="F20" s="32">
        <v>1</v>
      </c>
      <c r="G20" s="35"/>
      <c r="H20" s="26">
        <f t="shared" ref="H20:H23" si="1">F20*G20</f>
        <v>0</v>
      </c>
      <c r="I20" s="23"/>
    </row>
    <row r="21" spans="1:9" ht="33" customHeight="1" x14ac:dyDescent="0.15">
      <c r="A21" s="68" t="s">
        <v>47</v>
      </c>
      <c r="B21" s="68"/>
      <c r="C21" s="57" t="s">
        <v>59</v>
      </c>
      <c r="D21" s="58"/>
      <c r="E21" s="28" t="s">
        <v>26</v>
      </c>
      <c r="F21" s="32">
        <v>1</v>
      </c>
      <c r="G21" s="35"/>
      <c r="H21" s="26">
        <f t="shared" si="1"/>
        <v>0</v>
      </c>
      <c r="I21" s="23"/>
    </row>
    <row r="22" spans="1:9" ht="33" customHeight="1" x14ac:dyDescent="0.15">
      <c r="A22" s="68" t="s">
        <v>48</v>
      </c>
      <c r="B22" s="68"/>
      <c r="C22" s="80" t="s">
        <v>61</v>
      </c>
      <c r="D22" s="81"/>
      <c r="E22" s="28" t="s">
        <v>26</v>
      </c>
      <c r="F22" s="32">
        <v>1</v>
      </c>
      <c r="G22" s="35"/>
      <c r="H22" s="26">
        <f t="shared" si="1"/>
        <v>0</v>
      </c>
      <c r="I22" s="23"/>
    </row>
    <row r="23" spans="1:9" ht="33" customHeight="1" x14ac:dyDescent="0.15">
      <c r="A23" s="68" t="s">
        <v>49</v>
      </c>
      <c r="B23" s="68"/>
      <c r="C23" s="76"/>
      <c r="D23" s="58"/>
      <c r="E23" s="28" t="s">
        <v>26</v>
      </c>
      <c r="F23" s="32">
        <v>1</v>
      </c>
      <c r="G23" s="35"/>
      <c r="H23" s="26">
        <f t="shared" si="1"/>
        <v>0</v>
      </c>
      <c r="I23" s="23"/>
    </row>
    <row r="24" spans="1:9" ht="33" customHeight="1" x14ac:dyDescent="0.15">
      <c r="A24" s="68"/>
      <c r="B24" s="68"/>
      <c r="C24" s="57"/>
      <c r="D24" s="58"/>
      <c r="E24" s="28"/>
      <c r="F24" s="32"/>
      <c r="G24" s="36"/>
      <c r="H24" s="26"/>
      <c r="I24" s="23"/>
    </row>
    <row r="25" spans="1:9" ht="33" customHeight="1" x14ac:dyDescent="0.15">
      <c r="A25" s="68"/>
      <c r="B25" s="68"/>
      <c r="C25" s="57"/>
      <c r="D25" s="58"/>
      <c r="E25" s="28"/>
      <c r="F25" s="77"/>
      <c r="G25" s="79"/>
      <c r="H25" s="26"/>
      <c r="I25" s="23"/>
    </row>
    <row r="26" spans="1:9" ht="20.100000000000001" customHeight="1" x14ac:dyDescent="0.15">
      <c r="A26" s="2" t="s">
        <v>28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30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6B48-84EA-42BC-AB1C-B98DAFF4C426}">
  <dimension ref="A1:I34"/>
  <sheetViews>
    <sheetView tabSelected="1" view="pageBreakPreview" topLeftCell="A14" zoomScale="85" zoomScaleNormal="100" zoomScaleSheetLayoutView="85" workbookViewId="0">
      <selection activeCell="C23" sqref="C23:D23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65" t="s">
        <v>53</v>
      </c>
      <c r="B1" s="65"/>
      <c r="C1" s="65"/>
      <c r="D1" s="65"/>
      <c r="E1" s="65"/>
      <c r="F1" s="65"/>
      <c r="G1" s="65"/>
      <c r="H1" s="65"/>
      <c r="I1" s="6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66" t="s">
        <v>16</v>
      </c>
      <c r="B5" s="66"/>
      <c r="C5" s="66" t="s">
        <v>14</v>
      </c>
      <c r="D5" s="6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53" t="str">
        <f>'市価調査（総額）'!A7</f>
        <v>９号建物他自家発電設備保守点検役務</v>
      </c>
      <c r="B6" s="53"/>
      <c r="C6" s="74"/>
      <c r="D6" s="75"/>
      <c r="E6" s="37"/>
      <c r="F6" s="38"/>
      <c r="G6" s="39"/>
      <c r="H6" s="40"/>
      <c r="I6" s="41"/>
    </row>
    <row r="7" spans="1:9" ht="33" customHeight="1" x14ac:dyDescent="0.15">
      <c r="A7" s="53" t="s">
        <v>54</v>
      </c>
      <c r="B7" s="53"/>
      <c r="C7" s="69"/>
      <c r="D7" s="70"/>
      <c r="E7" s="28" t="s">
        <v>26</v>
      </c>
      <c r="F7" s="32">
        <v>1</v>
      </c>
      <c r="G7" s="42"/>
      <c r="H7" s="26">
        <f>SUM(H8:H16)</f>
        <v>0</v>
      </c>
      <c r="I7" s="22"/>
    </row>
    <row r="8" spans="1:9" ht="33" customHeight="1" x14ac:dyDescent="0.15">
      <c r="A8" s="53" t="s">
        <v>32</v>
      </c>
      <c r="B8" s="53"/>
      <c r="C8" s="69" t="s">
        <v>27</v>
      </c>
      <c r="D8" s="70"/>
      <c r="E8" s="28" t="s">
        <v>26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53" t="s">
        <v>33</v>
      </c>
      <c r="B9" s="53"/>
      <c r="C9" s="69"/>
      <c r="D9" s="70"/>
      <c r="E9" s="28" t="s">
        <v>26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53" t="s">
        <v>34</v>
      </c>
      <c r="B10" s="53"/>
      <c r="C10" s="69"/>
      <c r="D10" s="70"/>
      <c r="E10" s="28" t="s">
        <v>26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68" t="s">
        <v>62</v>
      </c>
      <c r="B11" s="68"/>
      <c r="C11" s="69" t="s">
        <v>63</v>
      </c>
      <c r="D11" s="70"/>
      <c r="E11" s="28" t="s">
        <v>26</v>
      </c>
      <c r="F11" s="32">
        <v>1</v>
      </c>
      <c r="G11" s="35"/>
      <c r="H11" s="26">
        <f t="shared" ref="H11:H24" si="0">F11*G11</f>
        <v>0</v>
      </c>
      <c r="I11" s="23"/>
    </row>
    <row r="12" spans="1:9" ht="33" customHeight="1" x14ac:dyDescent="0.15">
      <c r="A12" s="68" t="s">
        <v>64</v>
      </c>
      <c r="B12" s="68"/>
      <c r="C12" s="69"/>
      <c r="D12" s="70"/>
      <c r="E12" s="28" t="s">
        <v>26</v>
      </c>
      <c r="F12" s="32">
        <v>1</v>
      </c>
      <c r="G12" s="35"/>
      <c r="H12" s="26">
        <f t="shared" si="0"/>
        <v>0</v>
      </c>
      <c r="I12" s="23"/>
    </row>
    <row r="13" spans="1:9" ht="33" customHeight="1" x14ac:dyDescent="0.15">
      <c r="A13" s="68" t="s">
        <v>65</v>
      </c>
      <c r="B13" s="68"/>
      <c r="C13" s="69"/>
      <c r="D13" s="70"/>
      <c r="E13" s="28" t="s">
        <v>26</v>
      </c>
      <c r="F13" s="32">
        <v>1</v>
      </c>
      <c r="G13" s="35"/>
      <c r="H13" s="26">
        <f t="shared" si="0"/>
        <v>0</v>
      </c>
      <c r="I13" s="23"/>
    </row>
    <row r="14" spans="1:9" ht="33" customHeight="1" x14ac:dyDescent="0.15">
      <c r="A14" s="68" t="s">
        <v>66</v>
      </c>
      <c r="B14" s="68"/>
      <c r="C14" s="69"/>
      <c r="D14" s="70"/>
      <c r="E14" s="28" t="s">
        <v>26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8" t="s">
        <v>67</v>
      </c>
      <c r="B15" s="68"/>
      <c r="C15" s="69"/>
      <c r="D15" s="70"/>
      <c r="E15" s="28" t="s">
        <v>26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73" t="s">
        <v>68</v>
      </c>
      <c r="B16" s="68"/>
      <c r="C16" s="69" t="s">
        <v>43</v>
      </c>
      <c r="D16" s="70"/>
      <c r="E16" s="28" t="s">
        <v>26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68" t="s">
        <v>44</v>
      </c>
      <c r="B17" s="68"/>
      <c r="C17" s="71"/>
      <c r="D17" s="72"/>
      <c r="E17" s="37"/>
      <c r="F17" s="38"/>
      <c r="G17" s="43"/>
      <c r="H17" s="40"/>
      <c r="I17" s="44"/>
    </row>
    <row r="18" spans="1:9" ht="33" customHeight="1" x14ac:dyDescent="0.15">
      <c r="A18" s="68" t="s">
        <v>45</v>
      </c>
      <c r="B18" s="68"/>
      <c r="C18" s="57" t="s">
        <v>69</v>
      </c>
      <c r="D18" s="58"/>
      <c r="E18" s="28" t="s">
        <v>25</v>
      </c>
      <c r="F18" s="32">
        <v>2</v>
      </c>
      <c r="G18" s="35"/>
      <c r="H18" s="26">
        <f>F18*G18</f>
        <v>0</v>
      </c>
      <c r="I18" s="23"/>
    </row>
    <row r="19" spans="1:9" ht="33" customHeight="1" x14ac:dyDescent="0.15">
      <c r="A19" s="68" t="s">
        <v>57</v>
      </c>
      <c r="B19" s="68"/>
      <c r="C19" s="57" t="s">
        <v>70</v>
      </c>
      <c r="D19" s="58"/>
      <c r="E19" s="28" t="s">
        <v>25</v>
      </c>
      <c r="F19" s="32">
        <v>1</v>
      </c>
      <c r="G19" s="35"/>
      <c r="H19" s="26">
        <f t="shared" ref="H19:H22" si="1">F19*G19</f>
        <v>0</v>
      </c>
      <c r="I19" s="23"/>
    </row>
    <row r="20" spans="1:9" ht="33" customHeight="1" x14ac:dyDescent="0.15">
      <c r="A20" s="68" t="s">
        <v>47</v>
      </c>
      <c r="B20" s="68"/>
      <c r="C20" s="57" t="s">
        <v>71</v>
      </c>
      <c r="D20" s="58"/>
      <c r="E20" s="28" t="s">
        <v>26</v>
      </c>
      <c r="F20" s="32">
        <v>1</v>
      </c>
      <c r="G20" s="35"/>
      <c r="H20" s="26">
        <f t="shared" si="1"/>
        <v>0</v>
      </c>
      <c r="I20" s="23"/>
    </row>
    <row r="21" spans="1:9" ht="33" customHeight="1" x14ac:dyDescent="0.15">
      <c r="A21" s="68" t="s">
        <v>48</v>
      </c>
      <c r="B21" s="68"/>
      <c r="C21" s="57" t="s">
        <v>72</v>
      </c>
      <c r="D21" s="58"/>
      <c r="E21" s="28" t="s">
        <v>26</v>
      </c>
      <c r="F21" s="32">
        <v>1</v>
      </c>
      <c r="G21" s="35"/>
      <c r="H21" s="26">
        <f t="shared" si="1"/>
        <v>0</v>
      </c>
      <c r="I21" s="23"/>
    </row>
    <row r="22" spans="1:9" ht="33" customHeight="1" x14ac:dyDescent="0.15">
      <c r="A22" s="68" t="s">
        <v>49</v>
      </c>
      <c r="B22" s="68"/>
      <c r="C22" s="57"/>
      <c r="D22" s="58"/>
      <c r="E22" s="28" t="s">
        <v>26</v>
      </c>
      <c r="F22" s="77">
        <v>1</v>
      </c>
      <c r="G22" s="35"/>
      <c r="H22" s="26">
        <f t="shared" si="1"/>
        <v>0</v>
      </c>
      <c r="I22" s="23"/>
    </row>
    <row r="23" spans="1:9" ht="33" customHeight="1" x14ac:dyDescent="0.15">
      <c r="A23" s="68"/>
      <c r="B23" s="68"/>
      <c r="C23" s="57"/>
      <c r="D23" s="58"/>
      <c r="E23" s="28"/>
      <c r="F23" s="32"/>
      <c r="G23" s="36"/>
      <c r="H23" s="26"/>
      <c r="I23" s="23"/>
    </row>
    <row r="24" spans="1:9" ht="33" customHeight="1" x14ac:dyDescent="0.15">
      <c r="A24" s="68"/>
      <c r="B24" s="68"/>
      <c r="C24" s="57"/>
      <c r="D24" s="58"/>
      <c r="E24" s="28"/>
      <c r="F24" s="77"/>
      <c r="G24" s="79"/>
      <c r="H24" s="26"/>
      <c r="I24" s="23"/>
    </row>
    <row r="25" spans="1:9" ht="20.100000000000001" customHeight="1" x14ac:dyDescent="0.15">
      <c r="A25" s="2" t="s">
        <v>28</v>
      </c>
      <c r="B25" s="5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6" t="s">
        <v>30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 t="s">
        <v>2</v>
      </c>
      <c r="D28" s="2"/>
      <c r="E28" s="2"/>
      <c r="F28" s="2"/>
      <c r="G28" s="2"/>
      <c r="H28" s="2"/>
      <c r="I28" s="2"/>
    </row>
    <row r="29" spans="1:9" ht="24.95" customHeight="1" x14ac:dyDescent="0.15">
      <c r="A29" s="2"/>
      <c r="B29" s="2"/>
      <c r="C29" s="2" t="s">
        <v>0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1</v>
      </c>
      <c r="D30" s="2"/>
      <c r="E30" s="2"/>
      <c r="F30" s="2"/>
      <c r="G30" s="2"/>
      <c r="H30" s="15" t="s">
        <v>9</v>
      </c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</sheetData>
  <mergeCells count="41">
    <mergeCell ref="A22:B22"/>
    <mergeCell ref="C22:D22"/>
    <mergeCell ref="A23:B23"/>
    <mergeCell ref="C23:D23"/>
    <mergeCell ref="A24:B24"/>
    <mergeCell ref="C24:D24"/>
    <mergeCell ref="A19:B19"/>
    <mergeCell ref="C19:D19"/>
    <mergeCell ref="A20:B20"/>
    <mergeCell ref="C20:D20"/>
    <mergeCell ref="A21:B21"/>
    <mergeCell ref="C21:D21"/>
    <mergeCell ref="A17:B17"/>
    <mergeCell ref="C17:D17"/>
    <mergeCell ref="A18:B18"/>
    <mergeCell ref="C18:D18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市価調査（総額）</vt:lpstr>
      <vt:lpstr>市価調査(９号建物)</vt:lpstr>
      <vt:lpstr>市価調査(１５号建物)</vt:lpstr>
      <vt:lpstr>市価調査(１３５号建物)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2025-10-02T23:36:39Z</cp:lastPrinted>
  <dcterms:created xsi:type="dcterms:W3CDTF">1999-03-15T21:40:38Z</dcterms:created>
  <dcterms:modified xsi:type="dcterms:W3CDTF">2026-10-02T07:29:26Z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