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91491\契約班長\個人用フォルダー\契約班長\個人資料\01　契約業務\04　R8\01　契約班長\02　工事\公告掲載データ\公告掲載データ\"/>
    </mc:Choice>
  </mc:AlternateContent>
  <xr:revisionPtr revIDLastSave="0" documentId="13_ncr:1_{0FD06F9B-420F-4C55-B0BD-2D257C97B4C8}" xr6:coauthVersionLast="47" xr6:coauthVersionMax="47" xr10:uidLastSave="{00000000-0000-0000-0000-000000000000}"/>
  <bookViews>
    <workbookView xWindow="-120" yWindow="-120" windowWidth="29040" windowHeight="15720" tabRatio="884" firstSheet="2" activeTab="2" xr2:uid="{B07188C7-7577-4227-8EE4-B270895ABF52}"/>
  </bookViews>
  <sheets>
    <sheet name="000000" sheetId="2" state="veryHidden" r:id="rId1"/>
    <sheet name="000001" sheetId="3" state="veryHidden" r:id="rId2"/>
    <sheet name="入札・見積" sheetId="313" r:id="rId3"/>
    <sheet name="価格調査" sheetId="297" r:id="rId4"/>
    <sheet name="価格調査内訳書" sheetId="317" r:id="rId5"/>
    <sheet name="材料価格調査" sheetId="318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ｃ" localSheetId="4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 localSheetId="4">#REF!</definedName>
    <definedName name="ａ">#REF!</definedName>
    <definedName name="ｂ" localSheetId="4">#REF!</definedName>
    <definedName name="ｂ">#REF!</definedName>
    <definedName name="ｄ" localSheetId="4">#REF!</definedName>
    <definedName name="ｄ">#REF!</definedName>
    <definedName name="ｅ" localSheetId="4">#REF!</definedName>
    <definedName name="ｅ">#REF!</definedName>
    <definedName name="ｆ" localSheetId="4">#REF!</definedName>
    <definedName name="ｆ">#REF!</definedName>
    <definedName name="_xlnm.Print_Area" localSheetId="3">価格調査!$A$1:$J$44</definedName>
    <definedName name="_xlnm.Print_Area" localSheetId="4">価格調査内訳書!$A$1:$I$27</definedName>
    <definedName name="_xlnm.Print_Area" localSheetId="2">入札・見積!$A$1:$M$47</definedName>
    <definedName name="_xlnm.Print_Area">#REF!</definedName>
    <definedName name="PRINT_AREA_MI" localSheetId="4">#REF!</definedName>
    <definedName name="PRINT_AREA_MI">#REF!</definedName>
    <definedName name="_xlnm.Print_Titles" localSheetId="4">価格調査内訳書!$1:$3</definedName>
    <definedName name="yo" localSheetId="4">#REF!</definedName>
    <definedName name="yo">#REF!</definedName>
    <definedName name="Z_719DAFC0_0539_11D2_B313_0000E837C123_.wvu.Cols" localSheetId="4" hidden="1">#REF!,#REF!</definedName>
    <definedName name="Z_719DAFC0_0539_11D2_B313_0000E837C123_.wvu.Cols" hidden="1">#REF!,#REF!</definedName>
    <definedName name="Z_719DAFC0_0539_11D2_B313_0000E837C123_.wvu.PrintTitles" localSheetId="4" hidden="1">#REF!</definedName>
    <definedName name="Z_719DAFC0_0539_11D2_B313_0000E837C123_.wvu.PrintTitles" hidden="1">#REF!</definedName>
    <definedName name="Z_AB959440_7F00_11D2_8CD7_0060976187CA_.wvu.FilterData" localSheetId="4" hidden="1">#REF!</definedName>
    <definedName name="Z_AB959440_7F00_11D2_8CD7_0060976187CA_.wvu.FilterData" hidden="1">#REF!</definedName>
    <definedName name="Z_B619E026_7DB4_11D2_8BBC_341005C10000_.wvu.PrintTitles" localSheetId="4" hidden="1">#REF!</definedName>
    <definedName name="Z_B619E026_7DB4_11D2_8BBC_341005C10000_.wvu.PrintTitles" hidden="1">#REF!</definedName>
    <definedName name="Z_B619E026_7DB4_11D2_8BBC_341005C10000_.wvu.Rows" localSheetId="4" hidden="1">#REF!</definedName>
    <definedName name="Z_B619E026_7DB4_11D2_8BBC_341005C10000_.wvu.Rows" hidden="1">#REF!</definedName>
    <definedName name="Z_C346D0A1_7E05_11D2_8CD7_0060976187CA_.wvu.FilterData" localSheetId="4" hidden="1">#REF!</definedName>
    <definedName name="Z_C346D0A1_7E05_11D2_8CD7_0060976187CA_.wvu.FilterData" hidden="1">#REF!</definedName>
    <definedName name="Z_CCA46B8E_5475_11D2_8CD7_0060976187CA_.wvu.Cols" localSheetId="4" hidden="1">#REF!</definedName>
    <definedName name="Z_CCA46B8E_5475_11D2_8CD7_0060976187CA_.wvu.Cols" hidden="1">#REF!</definedName>
    <definedName name="Z_CCA46B8E_5475_11D2_8CD7_0060976187CA_.wvu.PrintTitles" localSheetId="4" hidden="1">#REF!</definedName>
    <definedName name="Z_CCA46B8E_5475_11D2_8CD7_0060976187CA_.wvu.PrintTitles" hidden="1">#REF!</definedName>
    <definedName name="Z_CCA46B8E_5475_11D2_8CD7_0060976187CA_.wvu.Rows" localSheetId="4" hidden="1">#REF!</definedName>
    <definedName name="Z_CCA46B8E_5475_11D2_8CD7_0060976187CA_.wvu.Rows" hidden="1">#REF!</definedName>
    <definedName name="Z_FDC29F62_049E_11D2_B313_0000F4387536_.wvu.Cols" localSheetId="4" hidden="1">#REF!,#REF!,#REF!</definedName>
    <definedName name="Z_FDC29F62_049E_11D2_B313_0000F4387536_.wvu.Cols" hidden="1">#REF!,#REF!,#REF!</definedName>
    <definedName name="Z_FDC29F62_049E_11D2_B313_0000F4387536_.wvu.PrintTitles" localSheetId="4" hidden="1">#REF!</definedName>
    <definedName name="Z_FDC29F62_049E_11D2_B313_0000F4387536_.wvu.PrintTitles" hidden="1">#REF!</definedName>
    <definedName name="Z_FDC29F62_049E_11D2_B313_0000F4387536_.wvu.Rows" localSheetId="4" hidden="1">#REF!</definedName>
    <definedName name="Z_FDC29F62_049E_11D2_B313_0000F4387536_.wvu.Rows" hidden="1">#REF!</definedName>
    <definedName name="Z_FF508901_26E5_11D2_85F2_00804C0B2402_.wvu.Cols" localSheetId="4" hidden="1">#REF!,#REF!</definedName>
    <definedName name="Z_FF508901_26E5_11D2_85F2_00804C0B2402_.wvu.Cols" hidden="1">#REF!,#REF!</definedName>
    <definedName name="Z_FF508901_26E5_11D2_85F2_00804C0B2402_.wvu.PrintTitles" localSheetId="4" hidden="1">#REF!</definedName>
    <definedName name="Z_FF508901_26E5_11D2_85F2_00804C0B2402_.wvu.PrintTitles" hidden="1">#REF!</definedName>
    <definedName name="ぴろ" localSheetId="4">#REF!</definedName>
    <definedName name="ぴろ">#REF!</definedName>
    <definedName name="ページ１" localSheetId="4">#REF!</definedName>
    <definedName name="ページ１">#REF!</definedName>
    <definedName name="ページ１０" localSheetId="4">#REF!</definedName>
    <definedName name="ページ１０">#REF!</definedName>
    <definedName name="ページ１１" localSheetId="4">#REF!</definedName>
    <definedName name="ページ１１">#REF!</definedName>
    <definedName name="ページ１２" localSheetId="4">#REF!</definedName>
    <definedName name="ページ１２">#REF!</definedName>
    <definedName name="ページ１３" localSheetId="4">#REF!</definedName>
    <definedName name="ページ１３">#REF!</definedName>
    <definedName name="ページ１４" localSheetId="4">#REF!</definedName>
    <definedName name="ページ１４">#REF!</definedName>
    <definedName name="ページ１５" localSheetId="4">#REF!</definedName>
    <definedName name="ページ１５">#REF!</definedName>
    <definedName name="ページ２" localSheetId="4">#REF!</definedName>
    <definedName name="ページ２">#REF!</definedName>
    <definedName name="ページ３" localSheetId="4">#REF!</definedName>
    <definedName name="ページ３">#REF!</definedName>
    <definedName name="ページ４" localSheetId="4">#REF!</definedName>
    <definedName name="ページ４">#REF!</definedName>
    <definedName name="ページ５" localSheetId="4">#REF!</definedName>
    <definedName name="ページ５">#REF!</definedName>
    <definedName name="ページ６" localSheetId="4">#REF!</definedName>
    <definedName name="ページ６">#REF!</definedName>
    <definedName name="ページ７" localSheetId="4">#REF!</definedName>
    <definedName name="ページ７">#REF!</definedName>
    <definedName name="ページ８" localSheetId="4">#REF!</definedName>
    <definedName name="ページ８">#REF!</definedName>
    <definedName name="ページ９" localSheetId="4">#REF!</definedName>
    <definedName name="ページ９">#REF!</definedName>
    <definedName name="一位代価" localSheetId="4">#REF!</definedName>
    <definedName name="一位代価">#REF!</definedName>
    <definedName name="一位代価統計" localSheetId="4">#REF!</definedName>
    <definedName name="一位代価統計">[2]一位代価!$S$1:$U$65536</definedName>
    <definedName name="科目">[3]ﾃﾞｰﾀ!$K$3:$K$318</definedName>
    <definedName name="科目表">[3]ﾃﾞｰﾀ!$K$3:$L$318</definedName>
    <definedName name="会社名">[3]ﾃﾞｰﾀ!$B$3:$B$318</definedName>
    <definedName name="各付区分">[3]ﾃﾞｰﾀ!$N$8:$N$12</definedName>
    <definedName name="基礎数値" localSheetId="4">#REF!</definedName>
    <definedName name="基礎数値">[2]基礎数値!$A$1:$F$65536</definedName>
    <definedName name="機械経費" localSheetId="4">#REF!</definedName>
    <definedName name="機械経費">#REF!</definedName>
    <definedName name="業者一覧">[3]ﾃﾞｰﾀ!$B$3:$F$318</definedName>
    <definedName name="契約書">[3]ﾃﾞｰﾀ!$N$19:$N$20</definedName>
    <definedName name="契約方式">[3]ﾃﾞｰﾀ!$N$3:$N$5</definedName>
    <definedName name="経費率" localSheetId="4">#REF!</definedName>
    <definedName name="経費率">#REF!</definedName>
    <definedName name="検調内訳" localSheetId="4">[4]検査調書!#REF!</definedName>
    <definedName name="検調内訳" localSheetId="2">[5]検査調書!#REF!</definedName>
    <definedName name="検調内訳">#REF!</definedName>
    <definedName name="見積査定" localSheetId="4">#REF!</definedName>
    <definedName name="見積査定">#REF!</definedName>
    <definedName name="済通内訳">[3]済通内訳書!$A$1:$K$1522</definedName>
    <definedName name="材料数量" localSheetId="4">#REF!</definedName>
    <definedName name="材料数量">#REF!</definedName>
    <definedName name="材料単価" localSheetId="4">#REF!</definedName>
    <definedName name="材料単価">#REF!</definedName>
    <definedName name="算出根拠">[3]予調内訳!$S$3:$S$14</definedName>
    <definedName name="説明会">[3]ﾃﾞｰﾀ!$N$15:$N$16</definedName>
    <definedName name="電気一位代価" localSheetId="4">#REF!</definedName>
    <definedName name="電気一位代価">#REF!</definedName>
    <definedName name="二位代価" localSheetId="4">#REF!</definedName>
    <definedName name="二位代価">#REF!</definedName>
    <definedName name="部隊名">[3]ﾃﾞｰﾀ!$H$3:$H$41</definedName>
    <definedName name="名前" localSheetId="4">#REF!</definedName>
    <definedName name="名前">#REF!</definedName>
    <definedName name="労務単価" localSheetId="4">#REF!</definedName>
    <definedName name="労務単価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18" l="1"/>
  <c r="H10" i="317" l="1"/>
  <c r="H19" i="317"/>
  <c r="H15" i="317" s="1"/>
  <c r="H8" i="317"/>
  <c r="H6" i="317"/>
  <c r="H5" i="317" s="1"/>
  <c r="H4" i="317" s="1"/>
  <c r="H14" i="317"/>
  <c r="H13" i="317"/>
  <c r="H12" i="317"/>
  <c r="H11" i="317"/>
  <c r="H18" i="317"/>
  <c r="H17" i="317"/>
  <c r="H16" i="317"/>
  <c r="H22" i="317"/>
  <c r="H21" i="317"/>
  <c r="H20" i="317" l="1"/>
  <c r="H9" i="317"/>
  <c r="H24" i="317" s="1"/>
  <c r="B12" i="297"/>
  <c r="B15" i="297"/>
  <c r="B2" i="317"/>
  <c r="L11" i="313"/>
  <c r="D27" i="313"/>
  <c r="L10" i="313"/>
  <c r="M25" i="313"/>
  <c r="M24" i="313"/>
  <c r="M23" i="313"/>
  <c r="M22" i="313"/>
  <c r="M21" i="313"/>
  <c r="M20" i="313"/>
  <c r="M19" i="313"/>
  <c r="M26" i="313"/>
  <c r="I26" i="313"/>
</calcChain>
</file>

<file path=xl/sharedStrings.xml><?xml version="1.0" encoding="utf-8"?>
<sst xmlns="http://schemas.openxmlformats.org/spreadsheetml/2006/main" count="182" uniqueCount="130">
  <si>
    <t>数量</t>
    <rPh sb="0" eb="2">
      <t>スウリョウ</t>
    </rPh>
    <phoneticPr fontId="7"/>
  </si>
  <si>
    <t>単位</t>
    <rPh sb="0" eb="2">
      <t>タンイ</t>
    </rPh>
    <phoneticPr fontId="7"/>
  </si>
  <si>
    <t/>
  </si>
  <si>
    <t>規　　　　格</t>
    <rPh sb="0" eb="1">
      <t>キ</t>
    </rPh>
    <rPh sb="5" eb="6">
      <t>カク</t>
    </rPh>
    <phoneticPr fontId="7"/>
  </si>
  <si>
    <t>価　格　調　査　書</t>
    <rPh sb="0" eb="1">
      <t>アタイ</t>
    </rPh>
    <rPh sb="2" eb="3">
      <t>カク</t>
    </rPh>
    <rPh sb="4" eb="5">
      <t>チョウ</t>
    </rPh>
    <rPh sb="6" eb="7">
      <t>サ</t>
    </rPh>
    <rPh sb="8" eb="9">
      <t>ショ</t>
    </rPh>
    <phoneticPr fontId="7"/>
  </si>
  <si>
    <t>　下記のとおり御見積り致します。</t>
    <rPh sb="1" eb="3">
      <t>カキ</t>
    </rPh>
    <rPh sb="7" eb="10">
      <t>オミツモリ</t>
    </rPh>
    <rPh sb="11" eb="12">
      <t>イタ</t>
    </rPh>
    <phoneticPr fontId="7"/>
  </si>
  <si>
    <t>住　　所</t>
    <rPh sb="0" eb="1">
      <t>ジュウ</t>
    </rPh>
    <rPh sb="3" eb="4">
      <t>ショ</t>
    </rPh>
    <phoneticPr fontId="7"/>
  </si>
  <si>
    <t>会 社 名</t>
    <rPh sb="0" eb="1">
      <t>カイ</t>
    </rPh>
    <rPh sb="2" eb="3">
      <t>シャ</t>
    </rPh>
    <rPh sb="4" eb="5">
      <t>メイ</t>
    </rPh>
    <phoneticPr fontId="7"/>
  </si>
  <si>
    <t>規　　　格</t>
    <rPh sb="0" eb="1">
      <t>タダシ</t>
    </rPh>
    <rPh sb="4" eb="5">
      <t>カク</t>
    </rPh>
    <phoneticPr fontId="7"/>
  </si>
  <si>
    <t>備考</t>
    <rPh sb="0" eb="1">
      <t>ソナエ</t>
    </rPh>
    <rPh sb="1" eb="2">
      <t>コウ</t>
    </rPh>
    <phoneticPr fontId="7"/>
  </si>
  <si>
    <t>別紙様式第１２　</t>
    <rPh sb="0" eb="2">
      <t>ベッシ</t>
    </rPh>
    <rPh sb="2" eb="4">
      <t>ヨウシキ</t>
    </rPh>
    <rPh sb="4" eb="5">
      <t>ダイ</t>
    </rPh>
    <phoneticPr fontId="7"/>
  </si>
  <si>
    <t>入　　　　  札　　  　　書</t>
    <rPh sb="0" eb="1">
      <t>ニュウ</t>
    </rPh>
    <rPh sb="7" eb="8">
      <t>フダ</t>
    </rPh>
    <rPh sb="14" eb="15">
      <t>ショ</t>
    </rPh>
    <phoneticPr fontId="7"/>
  </si>
  <si>
    <t>見　　　  　積　　  　　書</t>
    <rPh sb="0" eb="1">
      <t>ミ</t>
    </rPh>
    <rPh sb="7" eb="8">
      <t>セキ</t>
    </rPh>
    <rPh sb="14" eb="15">
      <t>ショ</t>
    </rPh>
    <phoneticPr fontId="7"/>
  </si>
  <si>
    <r>
      <t>金額</t>
    </r>
    <r>
      <rPr>
        <sz val="6"/>
        <rFont val="ＭＳ Ｐ明朝"/>
        <family val="1"/>
        <charset val="128"/>
      </rPr>
      <t>　</t>
    </r>
    <r>
      <rPr>
        <sz val="13"/>
        <rFont val="ＭＳ Ｐ明朝"/>
        <family val="1"/>
        <charset val="128"/>
      </rPr>
      <t>￥</t>
    </r>
    <rPh sb="0" eb="2">
      <t>キンガク</t>
    </rPh>
    <phoneticPr fontId="7"/>
  </si>
  <si>
    <t>品　　　　　名</t>
    <rPh sb="0" eb="1">
      <t>シナ</t>
    </rPh>
    <rPh sb="6" eb="7">
      <t>メイ</t>
    </rPh>
    <phoneticPr fontId="7"/>
  </si>
  <si>
    <t>単　価</t>
    <rPh sb="0" eb="1">
      <t>タンカ</t>
    </rPh>
    <phoneticPr fontId="7"/>
  </si>
  <si>
    <t>　納　入　場　所</t>
    <rPh sb="1" eb="2">
      <t>オサム</t>
    </rPh>
    <rPh sb="3" eb="4">
      <t>イリ</t>
    </rPh>
    <rPh sb="5" eb="6">
      <t>バ</t>
    </rPh>
    <rPh sb="7" eb="8">
      <t>ショ</t>
    </rPh>
    <phoneticPr fontId="7"/>
  </si>
  <si>
    <t>納期</t>
    <rPh sb="0" eb="2">
      <t>ノウキ</t>
    </rPh>
    <phoneticPr fontId="7"/>
  </si>
  <si>
    <t>　入札（契約）保証金</t>
    <rPh sb="1" eb="3">
      <t>ニュウサツ</t>
    </rPh>
    <rPh sb="4" eb="6">
      <t>ケイヤク</t>
    </rPh>
    <rPh sb="7" eb="10">
      <t>ホショウキン</t>
    </rPh>
    <phoneticPr fontId="7"/>
  </si>
  <si>
    <t>　免　　　　除</t>
    <rPh sb="1" eb="2">
      <t>メン</t>
    </rPh>
    <rPh sb="6" eb="7">
      <t>ジョ</t>
    </rPh>
    <phoneticPr fontId="7"/>
  </si>
  <si>
    <t>入札（見積）書有効期間</t>
    <rPh sb="0" eb="2">
      <t>ニュウサツ</t>
    </rPh>
    <rPh sb="3" eb="5">
      <t>ミツ</t>
    </rPh>
    <rPh sb="6" eb="7">
      <t>ショ</t>
    </rPh>
    <rPh sb="7" eb="9">
      <t>ユウコウ</t>
    </rPh>
    <rPh sb="9" eb="11">
      <t>キカン</t>
    </rPh>
    <phoneticPr fontId="7"/>
  </si>
  <si>
    <t xml:space="preserve">  上記の公告又は通知に対して、「入札及び契約心得」及び「標準契約書等」の契約条</t>
    <rPh sb="29" eb="31">
      <t>ヒョウジュン</t>
    </rPh>
    <rPh sb="33" eb="34">
      <t>ショ</t>
    </rPh>
    <rPh sb="34" eb="35">
      <t>トウ</t>
    </rPh>
    <rPh sb="37" eb="39">
      <t>ケイヤク</t>
    </rPh>
    <rPh sb="39" eb="40">
      <t>ジョウ</t>
    </rPh>
    <phoneticPr fontId="7"/>
  </si>
  <si>
    <t xml:space="preserve"> また、当社（私（個人の場合）、当団体（団体の場合））は、「入札及び契約心得」</t>
    <rPh sb="30" eb="32">
      <t>ニュウサツ</t>
    </rPh>
    <rPh sb="32" eb="33">
      <t>オヨ</t>
    </rPh>
    <rPh sb="34" eb="36">
      <t>ケイヤク</t>
    </rPh>
    <rPh sb="36" eb="38">
      <t>ココロエ</t>
    </rPh>
    <phoneticPr fontId="7"/>
  </si>
  <si>
    <t>に示された暴力団排除に関する誓約事項について誓約いたします。</t>
    <rPh sb="1" eb="2">
      <t>シメ</t>
    </rPh>
    <rPh sb="16" eb="18">
      <t>ジコウ</t>
    </rPh>
    <phoneticPr fontId="7"/>
  </si>
  <si>
    <t>　　　　　代表者名</t>
    <rPh sb="5" eb="8">
      <t>ダイヒョウシャ</t>
    </rPh>
    <rPh sb="8" eb="9">
      <t>メイ</t>
    </rPh>
    <phoneticPr fontId="7"/>
  </si>
  <si>
    <t>履行場所：</t>
    <rPh sb="0" eb="2">
      <t>リコウ</t>
    </rPh>
    <rPh sb="2" eb="4">
      <t>バショ</t>
    </rPh>
    <phoneticPr fontId="7"/>
  </si>
  <si>
    <t>履行期限：</t>
    <rPh sb="0" eb="2">
      <t>リコウ</t>
    </rPh>
    <rPh sb="2" eb="4">
      <t>キゲン</t>
    </rPh>
    <phoneticPr fontId="7"/>
  </si>
  <si>
    <t>項等を承諾のうえ入札見積いたします。</t>
    <rPh sb="0" eb="1">
      <t>コウ</t>
    </rPh>
    <rPh sb="1" eb="2">
      <t>ナド</t>
    </rPh>
    <phoneticPr fontId="7"/>
  </si>
  <si>
    <t>備考</t>
    <rPh sb="0" eb="1">
      <t>ビコウ</t>
    </rPh>
    <phoneticPr fontId="7"/>
  </si>
  <si>
    <t>金額</t>
    <rPh sb="0" eb="1">
      <t>キンガク</t>
    </rPh>
    <phoneticPr fontId="3"/>
  </si>
  <si>
    <t>　　￥　</t>
    <phoneticPr fontId="3"/>
  </si>
  <si>
    <t>（税抜）</t>
    <rPh sb="1" eb="2">
      <t>ゼイ</t>
    </rPh>
    <rPh sb="2" eb="3">
      <t>ヌ</t>
    </rPh>
    <phoneticPr fontId="3"/>
  </si>
  <si>
    <t>仕様書のとおり</t>
    <rPh sb="0" eb="2">
      <t>シヨウ</t>
    </rPh>
    <rPh sb="2" eb="3">
      <t>ショ</t>
    </rPh>
    <phoneticPr fontId="3"/>
  </si>
  <si>
    <t>式</t>
    <rPh sb="0" eb="1">
      <t>シキ</t>
    </rPh>
    <phoneticPr fontId="3"/>
  </si>
  <si>
    <t>以下余白</t>
    <rPh sb="0" eb="2">
      <t>イカ</t>
    </rPh>
    <rPh sb="2" eb="4">
      <t>ヨハク</t>
    </rPh>
    <phoneticPr fontId="3"/>
  </si>
  <si>
    <t>項　　　目</t>
    <phoneticPr fontId="7"/>
  </si>
  <si>
    <t>数　量</t>
    <rPh sb="0" eb="1">
      <t>カズ</t>
    </rPh>
    <rPh sb="2" eb="3">
      <t>リョウ</t>
    </rPh>
    <phoneticPr fontId="7"/>
  </si>
  <si>
    <t>単　位</t>
    <rPh sb="0" eb="1">
      <t>タン</t>
    </rPh>
    <rPh sb="2" eb="3">
      <t>イ</t>
    </rPh>
    <phoneticPr fontId="7"/>
  </si>
  <si>
    <t>令和　　年　　月　　日　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7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</si>
  <si>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</si>
  <si>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数量</t>
  </si>
  <si>
    <t>１</t>
    <phoneticPr fontId="3"/>
  </si>
  <si>
    <t>２</t>
    <phoneticPr fontId="3"/>
  </si>
  <si>
    <t>陸上自衛隊小平駐屯地</t>
    <rPh sb="0" eb="5">
      <t>リクジョウジエイタイ</t>
    </rPh>
    <rPh sb="5" eb="7">
      <t>コダイラ</t>
    </rPh>
    <rPh sb="7" eb="10">
      <t>チュウトンチ</t>
    </rPh>
    <phoneticPr fontId="3"/>
  </si>
  <si>
    <t>件名：</t>
    <phoneticPr fontId="7"/>
  </si>
  <si>
    <t>契約担当官</t>
    <phoneticPr fontId="7"/>
  </si>
  <si>
    <t>陸上自衛隊小平学校　　　　　　　　　　　　　　</t>
    <rPh sb="0" eb="2">
      <t>リクジョウ</t>
    </rPh>
    <rPh sb="2" eb="5">
      <t>ジエイタイ</t>
    </rPh>
    <rPh sb="5" eb="9">
      <t>コダイラガッコウ</t>
    </rPh>
    <phoneticPr fontId="7"/>
  </si>
  <si>
    <t>規　　格</t>
    <phoneticPr fontId="7"/>
  </si>
  <si>
    <t>３</t>
    <phoneticPr fontId="3"/>
  </si>
  <si>
    <t>部分見積内訳書（直接工事費のみ）</t>
    <rPh sb="0" eb="4">
      <t>ブブンミツモリ</t>
    </rPh>
    <rPh sb="4" eb="5">
      <t>ナイ</t>
    </rPh>
    <rPh sb="5" eb="6">
      <t>ヤク</t>
    </rPh>
    <rPh sb="6" eb="7">
      <t>ショ</t>
    </rPh>
    <rPh sb="8" eb="13">
      <t>チョクセツコウジヒ</t>
    </rPh>
    <phoneticPr fontId="7"/>
  </si>
  <si>
    <t>式</t>
    <rPh sb="0" eb="1">
      <t>シキ</t>
    </rPh>
    <phoneticPr fontId="3"/>
  </si>
  <si>
    <t>直接工事費</t>
    <rPh sb="0" eb="5">
      <t>チョクセツコウジヒ</t>
    </rPh>
    <phoneticPr fontId="3"/>
  </si>
  <si>
    <t>部分見積内訳書
のとおり</t>
    <rPh sb="0" eb="2">
      <t>ブブン</t>
    </rPh>
    <rPh sb="2" eb="4">
      <t>ミツモリ</t>
    </rPh>
    <rPh sb="4" eb="7">
      <t>ウチワケショ</t>
    </rPh>
    <phoneticPr fontId="3"/>
  </si>
  <si>
    <t>代 表 者</t>
    <rPh sb="0" eb="1">
      <t>ダイ</t>
    </rPh>
    <rPh sb="2" eb="3">
      <t>オモテ</t>
    </rPh>
    <rPh sb="4" eb="5">
      <t>モノ</t>
    </rPh>
    <phoneticPr fontId="7"/>
  </si>
  <si>
    <t>上記金額直接工事費のみ</t>
    <rPh sb="0" eb="9">
      <t>ジョウキキンガクチョクセツコウジヒ</t>
    </rPh>
    <phoneticPr fontId="3"/>
  </si>
  <si>
    <t>合　　　　　計</t>
    <rPh sb="0" eb="1">
      <t>ゴウ</t>
    </rPh>
    <rPh sb="6" eb="7">
      <t>ケイ</t>
    </rPh>
    <phoneticPr fontId="3"/>
  </si>
  <si>
    <t>fin-ksh@inet.gsdf.mod.go.jp</t>
    <phoneticPr fontId="3"/>
  </si>
  <si>
    <t>Mail:</t>
    <phoneticPr fontId="3"/>
  </si>
  <si>
    <t>（１）</t>
  </si>
  <si>
    <t>（２）</t>
  </si>
  <si>
    <t>　　　　　担当者名</t>
    <rPh sb="5" eb="7">
      <t>タントウ</t>
    </rPh>
    <rPh sb="7" eb="8">
      <t>シャ</t>
    </rPh>
    <rPh sb="8" eb="9">
      <t>メイ</t>
    </rPh>
    <phoneticPr fontId="7"/>
  </si>
  <si>
    <t>　　　　　連  絡  先</t>
    <rPh sb="5" eb="6">
      <t>レン</t>
    </rPh>
    <rPh sb="8" eb="9">
      <t>ラク</t>
    </rPh>
    <rPh sb="11" eb="12">
      <t>サキ</t>
    </rPh>
    <phoneticPr fontId="7"/>
  </si>
  <si>
    <t>　　　　　会  社  名</t>
    <rPh sb="5" eb="6">
      <t>カイ</t>
    </rPh>
    <rPh sb="8" eb="9">
      <t>シャ</t>
    </rPh>
    <rPh sb="11" eb="12">
      <t>メイ</t>
    </rPh>
    <phoneticPr fontId="7"/>
  </si>
  <si>
    <t>　　　　　住       所</t>
    <rPh sb="5" eb="6">
      <t>ジュウ</t>
    </rPh>
    <rPh sb="13" eb="14">
      <t>ショ</t>
    </rPh>
    <phoneticPr fontId="7"/>
  </si>
  <si>
    <t>担当者名</t>
    <rPh sb="0" eb="2">
      <t>タントウ</t>
    </rPh>
    <rPh sb="2" eb="3">
      <t>シャ</t>
    </rPh>
    <rPh sb="3" eb="4">
      <t>メイ</t>
    </rPh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</si>
  <si>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</si>
  <si>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合　　　　　　計</t>
    <rPh sb="0" eb="1">
      <t>ゴウ</t>
    </rPh>
    <rPh sb="7" eb="8">
      <t>ケイ</t>
    </rPh>
    <phoneticPr fontId="7"/>
  </si>
  <si>
    <t>備　考</t>
    <rPh sb="0" eb="1">
      <t>ビ</t>
    </rPh>
    <rPh sb="2" eb="3">
      <t>コウ</t>
    </rPh>
    <phoneticPr fontId="7"/>
  </si>
  <si>
    <t>(税抜)</t>
    <rPh sb="1" eb="3">
      <t>ゼイヌ</t>
    </rPh>
    <phoneticPr fontId="3"/>
  </si>
  <si>
    <t>契約担当官
陸上自衛隊小平学校
会計課長　　大原　一裕</t>
    <rPh sb="0" eb="5">
      <t>ケイヤクタントウカン</t>
    </rPh>
    <rPh sb="6" eb="11">
      <t>リクジョウジエイタイ</t>
    </rPh>
    <rPh sb="11" eb="15">
      <t>コダイラガッコウ</t>
    </rPh>
    <rPh sb="16" eb="20">
      <t>カイケイカチョウ</t>
    </rPh>
    <rPh sb="22" eb="24">
      <t>オオハラ</t>
    </rPh>
    <rPh sb="25" eb="27">
      <t>カズヒロ</t>
    </rPh>
    <phoneticPr fontId="3"/>
  </si>
  <si>
    <t>会計課長　　大原　一裕　　殿</t>
    <rPh sb="0" eb="4">
      <t>カイケイカチョウ</t>
    </rPh>
    <rPh sb="6" eb="8">
      <t>オオハラ</t>
    </rPh>
    <rPh sb="9" eb="11">
      <t>カズヒロ</t>
    </rPh>
    <rPh sb="13" eb="14">
      <t>ドノ</t>
    </rPh>
    <phoneticPr fontId="7"/>
  </si>
  <si>
    <t>養生</t>
    <rPh sb="0" eb="2">
      <t>ヨウジョウ</t>
    </rPh>
    <phoneticPr fontId="1"/>
  </si>
  <si>
    <t>整理清掃後片付け</t>
    <rPh sb="0" eb="2">
      <t>セイリ</t>
    </rPh>
    <rPh sb="2" eb="4">
      <t>セイソウ</t>
    </rPh>
    <rPh sb="4" eb="7">
      <t>アトカタヅ</t>
    </rPh>
    <phoneticPr fontId="1"/>
  </si>
  <si>
    <t>㎡</t>
  </si>
  <si>
    <t>撤去工事</t>
    <phoneticPr fontId="7"/>
  </si>
  <si>
    <t>式</t>
    <rPh sb="0" eb="1">
      <t>シキ</t>
    </rPh>
    <phoneticPr fontId="24"/>
  </si>
  <si>
    <t>単　価
（税抜き）</t>
    <rPh sb="5" eb="7">
      <t>ゼイヌ</t>
    </rPh>
    <phoneticPr fontId="7"/>
  </si>
  <si>
    <r>
      <t>公表価格ではなく</t>
    </r>
    <r>
      <rPr>
        <b/>
        <u/>
        <sz val="12"/>
        <rFont val="ＭＳ 明朝"/>
        <family val="1"/>
        <charset val="128"/>
      </rPr>
      <t>実勢価格</t>
    </r>
    <r>
      <rPr>
        <sz val="12"/>
        <rFont val="ＭＳ 明朝"/>
        <family val="1"/>
        <charset val="128"/>
      </rPr>
      <t>とします。</t>
    </r>
    <rPh sb="0" eb="4">
      <t>コウヒョウカカク</t>
    </rPh>
    <rPh sb="8" eb="12">
      <t>ジッセイカカク</t>
    </rPh>
    <phoneticPr fontId="3"/>
  </si>
  <si>
    <r>
      <rPr>
        <b/>
        <u/>
        <sz val="12"/>
        <rFont val="ＭＳ 明朝"/>
        <family val="1"/>
        <charset val="128"/>
      </rPr>
      <t>消費税抜</t>
    </r>
    <r>
      <rPr>
        <sz val="12"/>
        <rFont val="ＭＳ 明朝"/>
        <family val="1"/>
        <charset val="128"/>
      </rPr>
      <t>きの金額を記載してください。</t>
    </r>
    <rPh sb="0" eb="3">
      <t>ショウヒゼイ</t>
    </rPh>
    <rPh sb="3" eb="4">
      <t>ヌ</t>
    </rPh>
    <rPh sb="6" eb="8">
      <t>キンガク</t>
    </rPh>
    <rPh sb="9" eb="11">
      <t>キサイ</t>
    </rPh>
    <phoneticPr fontId="3"/>
  </si>
  <si>
    <t xml:space="preserve">
殿</t>
    <rPh sb="2" eb="3">
      <t>トノ</t>
    </rPh>
    <phoneticPr fontId="7"/>
  </si>
  <si>
    <t>単価
(税抜)</t>
    <rPh sb="0" eb="2">
      <t>タンカ</t>
    </rPh>
    <rPh sb="4" eb="5">
      <t>ゼイ</t>
    </rPh>
    <rPh sb="5" eb="6">
      <t>ヌ</t>
    </rPh>
    <phoneticPr fontId="7"/>
  </si>
  <si>
    <t>金　　額
(税  抜)</t>
    <rPh sb="0" eb="1">
      <t>キン</t>
    </rPh>
    <rPh sb="3" eb="4">
      <t>ガク</t>
    </rPh>
    <phoneticPr fontId="7"/>
  </si>
  <si>
    <t>金　額
（税抜き）</t>
    <rPh sb="0" eb="1">
      <t>キン</t>
    </rPh>
    <rPh sb="2" eb="3">
      <t>ガク</t>
    </rPh>
    <rPh sb="5" eb="7">
      <t>ゼイヌ</t>
    </rPh>
    <phoneticPr fontId="7"/>
  </si>
  <si>
    <t>建築工事</t>
    <rPh sb="0" eb="2">
      <t>ケンチク</t>
    </rPh>
    <phoneticPr fontId="7"/>
  </si>
  <si>
    <t>その他</t>
    <rPh sb="2" eb="3">
      <t>タ</t>
    </rPh>
    <phoneticPr fontId="24"/>
  </si>
  <si>
    <t>ア　</t>
    <phoneticPr fontId="7"/>
  </si>
  <si>
    <t>イ　</t>
    <phoneticPr fontId="7"/>
  </si>
  <si>
    <t>ウ　</t>
    <phoneticPr fontId="7"/>
  </si>
  <si>
    <t>エ　</t>
    <phoneticPr fontId="7"/>
  </si>
  <si>
    <t>　１</t>
    <phoneticPr fontId="7"/>
  </si>
  <si>
    <t>　２</t>
    <phoneticPr fontId="7"/>
  </si>
  <si>
    <t>台</t>
    <rPh sb="0" eb="1">
      <t>ダイ</t>
    </rPh>
    <phoneticPr fontId="7"/>
  </si>
  <si>
    <t>仮設・雑工事</t>
    <rPh sb="0" eb="2">
      <t>カセツ</t>
    </rPh>
    <rPh sb="3" eb="4">
      <t>ザツ</t>
    </rPh>
    <rPh sb="4" eb="6">
      <t>コウジ</t>
    </rPh>
    <phoneticPr fontId="1"/>
  </si>
  <si>
    <t>８０号庁舎ＬＥＤ化改修工事</t>
    <phoneticPr fontId="3"/>
  </si>
  <si>
    <t>9.3.31</t>
    <phoneticPr fontId="3"/>
  </si>
  <si>
    <t>産業廃棄物処理</t>
    <rPh sb="0" eb="5">
      <t>サンギョウハイキブツ</t>
    </rPh>
    <rPh sb="5" eb="7">
      <t>ショリ</t>
    </rPh>
    <phoneticPr fontId="3"/>
  </si>
  <si>
    <t>の12時までにＦＡＸ（042-321-0664 直通）又はメールにて提出願います。</t>
    <rPh sb="27" eb="28">
      <t>マタ</t>
    </rPh>
    <rPh sb="36" eb="37">
      <t>ネガ</t>
    </rPh>
    <phoneticPr fontId="3"/>
  </si>
  <si>
    <t>台</t>
    <rPh sb="0" eb="1">
      <t>ダイ</t>
    </rPh>
    <phoneticPr fontId="7"/>
  </si>
  <si>
    <t>内部仕上げ足場</t>
    <rPh sb="0" eb="2">
      <t>ナイブ</t>
    </rPh>
    <rPh sb="2" eb="4">
      <t>シア</t>
    </rPh>
    <rPh sb="5" eb="7">
      <t>アシバ</t>
    </rPh>
    <phoneticPr fontId="7"/>
  </si>
  <si>
    <t>照明器具撤去</t>
    <phoneticPr fontId="7"/>
  </si>
  <si>
    <t>JB13W×1（埋込天井灯・非常用）</t>
  </si>
  <si>
    <t>JB30W×1（埋込天井灯・非常用）</t>
  </si>
  <si>
    <t>J13W×1（直付天井灯・非常用）</t>
  </si>
  <si>
    <t>電気設備工事</t>
    <rPh sb="0" eb="2">
      <t>デンキ</t>
    </rPh>
    <rPh sb="2" eb="4">
      <t>セツビ</t>
    </rPh>
    <rPh sb="4" eb="6">
      <t>コウジ</t>
    </rPh>
    <phoneticPr fontId="7"/>
  </si>
  <si>
    <t>電気設備工事</t>
    <rPh sb="0" eb="2">
      <t>デンキ</t>
    </rPh>
    <rPh sb="2" eb="4">
      <t>セツビ</t>
    </rPh>
    <rPh sb="4" eb="6">
      <t>コウジ</t>
    </rPh>
    <phoneticPr fontId="24"/>
  </si>
  <si>
    <t>照明器具新設</t>
  </si>
  <si>
    <t>照明器具新設</t>
    <phoneticPr fontId="7"/>
  </si>
  <si>
    <t>東芝　LEDEM-13221M（非常用）</t>
    <phoneticPr fontId="7"/>
  </si>
  <si>
    <t>東芝　LEDEM-30221M（非常用）</t>
    <phoneticPr fontId="7"/>
  </si>
  <si>
    <t>東芝　LEDEM-30224M（非常用）</t>
    <phoneticPr fontId="7"/>
  </si>
  <si>
    <t>三菱　EL-CB20111B（非常用）</t>
    <phoneticPr fontId="7"/>
  </si>
  <si>
    <t>産業廃棄物処分</t>
    <rPh sb="0" eb="7">
      <t>サンギョウハイキブツショブン</t>
    </rPh>
    <phoneticPr fontId="1"/>
  </si>
  <si>
    <t>照明器具カバー、蛍光管</t>
    <phoneticPr fontId="1"/>
  </si>
  <si>
    <t>　３</t>
    <phoneticPr fontId="7"/>
  </si>
  <si>
    <r>
      <t>内訳書は</t>
    </r>
    <r>
      <rPr>
        <b/>
        <u/>
        <sz val="12"/>
        <rFont val="ＭＳ 明朝"/>
        <family val="1"/>
        <charset val="128"/>
      </rPr>
      <t>部分見積（直接工事費及び産業廃棄物処理のみ</t>
    </r>
    <r>
      <rPr>
        <b/>
        <sz val="12"/>
        <rFont val="ＭＳ 明朝"/>
        <family val="1"/>
        <charset val="128"/>
      </rPr>
      <t>）</t>
    </r>
    <r>
      <rPr>
        <sz val="12"/>
        <rFont val="ＭＳ 明朝"/>
        <family val="1"/>
        <charset val="128"/>
      </rPr>
      <t>です（</t>
    </r>
    <r>
      <rPr>
        <b/>
        <u/>
        <sz val="12"/>
        <rFont val="ＭＳ 明朝"/>
        <family val="1"/>
        <charset val="128"/>
      </rPr>
      <t>共通仮設費、管理費等を除く</t>
    </r>
    <r>
      <rPr>
        <sz val="12"/>
        <rFont val="ＭＳ 明朝"/>
        <family val="1"/>
        <charset val="128"/>
      </rPr>
      <t>）。</t>
    </r>
    <rPh sb="0" eb="3">
      <t>ウチワケショ</t>
    </rPh>
    <rPh sb="4" eb="6">
      <t>ブブン</t>
    </rPh>
    <rPh sb="6" eb="8">
      <t>ミツモリ</t>
    </rPh>
    <rPh sb="9" eb="11">
      <t>チョクセツ</t>
    </rPh>
    <rPh sb="11" eb="14">
      <t>コウジヒ</t>
    </rPh>
    <rPh sb="14" eb="15">
      <t>オヨ</t>
    </rPh>
    <rPh sb="16" eb="21">
      <t>サンギョウハイキブツ</t>
    </rPh>
    <rPh sb="21" eb="23">
      <t>ショリ</t>
    </rPh>
    <rPh sb="29" eb="31">
      <t>キョウツウ</t>
    </rPh>
    <rPh sb="31" eb="33">
      <t>カセツ</t>
    </rPh>
    <rPh sb="33" eb="34">
      <t>ヒ</t>
    </rPh>
    <rPh sb="35" eb="38">
      <t>カンリヒ</t>
    </rPh>
    <rPh sb="38" eb="39">
      <t>ナド</t>
    </rPh>
    <rPh sb="40" eb="41">
      <t>ノゾ</t>
    </rPh>
    <phoneticPr fontId="3"/>
  </si>
  <si>
    <t>材料価格調査書（材料のみ）</t>
    <rPh sb="0" eb="2">
      <t>ザイリョウ</t>
    </rPh>
    <rPh sb="2" eb="4">
      <t>カカク</t>
    </rPh>
    <rPh sb="4" eb="6">
      <t>チョウサ</t>
    </rPh>
    <rPh sb="6" eb="7">
      <t>ショ</t>
    </rPh>
    <rPh sb="8" eb="10">
      <t>ザイリョウ</t>
    </rPh>
    <phoneticPr fontId="7"/>
  </si>
  <si>
    <t>参考例（メーカー等）</t>
    <rPh sb="0" eb="2">
      <t>サンコウ</t>
    </rPh>
    <rPh sb="2" eb="3">
      <t>レイ</t>
    </rPh>
    <rPh sb="8" eb="9">
      <t>トウ</t>
    </rPh>
    <phoneticPr fontId="3"/>
  </si>
  <si>
    <t>（３）</t>
  </si>
  <si>
    <t>（４）</t>
  </si>
  <si>
    <t>工事に使用する材料費のみの価格調査（実勢価格）です。</t>
    <rPh sb="0" eb="2">
      <t>コウジ</t>
    </rPh>
    <rPh sb="3" eb="5">
      <t>シヨウ</t>
    </rPh>
    <rPh sb="7" eb="10">
      <t>ザイリョウヒ</t>
    </rPh>
    <rPh sb="13" eb="17">
      <t>カカクチョウサ</t>
    </rPh>
    <phoneticPr fontId="3"/>
  </si>
  <si>
    <t>数量・金額については、使用単位ではなく購入単位等で記載ください。</t>
    <rPh sb="0" eb="2">
      <t>スウリョウ</t>
    </rPh>
    <rPh sb="3" eb="5">
      <t>キンガク</t>
    </rPh>
    <rPh sb="11" eb="15">
      <t>シヨウタンイ</t>
    </rPh>
    <rPh sb="19" eb="21">
      <t>コウニュウ</t>
    </rPh>
    <rPh sb="21" eb="23">
      <t>タンイ</t>
    </rPh>
    <rPh sb="23" eb="24">
      <t>トウ</t>
    </rPh>
    <rPh sb="25" eb="27">
      <t>キサイ</t>
    </rPh>
    <phoneticPr fontId="3"/>
  </si>
  <si>
    <t>３</t>
  </si>
  <si>
    <t>４</t>
    <phoneticPr fontId="3"/>
  </si>
  <si>
    <r>
      <rPr>
        <b/>
        <u/>
        <sz val="14"/>
        <rFont val="ＭＳ 明朝"/>
        <family val="1"/>
        <charset val="128"/>
      </rPr>
      <t>消費税抜</t>
    </r>
    <r>
      <rPr>
        <sz val="14"/>
        <rFont val="ＭＳ 明朝"/>
        <family val="1"/>
        <charset val="128"/>
      </rPr>
      <t>きの金額を記載してください。</t>
    </r>
    <rPh sb="0" eb="3">
      <t>ショウヒゼイ</t>
    </rPh>
    <rPh sb="3" eb="4">
      <t>ヌ</t>
    </rPh>
    <rPh sb="6" eb="8">
      <t>キンガク</t>
    </rPh>
    <rPh sb="9" eb="11">
      <t>キサイ</t>
    </rPh>
    <phoneticPr fontId="3"/>
  </si>
  <si>
    <t>ＬＥＤ照明</t>
    <rPh sb="3" eb="5">
      <t>ショウメイ</t>
    </rPh>
    <phoneticPr fontId="1"/>
  </si>
  <si>
    <t>台</t>
    <rPh sb="0" eb="1">
      <t>ダイ</t>
    </rPh>
    <phoneticPr fontId="3"/>
  </si>
  <si>
    <t>メーカーについては、指定するものでなく、参考として記載したものです。</t>
    <rPh sb="10" eb="12">
      <t>シテイ</t>
    </rPh>
    <rPh sb="20" eb="22">
      <t>サンコウ</t>
    </rPh>
    <rPh sb="25" eb="27">
      <t>キサイ</t>
    </rPh>
    <phoneticPr fontId="3"/>
  </si>
  <si>
    <t>（設置する器具については、同等品確認が必要）</t>
    <rPh sb="1" eb="3">
      <t>セッチ</t>
    </rPh>
    <rPh sb="5" eb="7">
      <t>キグ</t>
    </rPh>
    <rPh sb="13" eb="16">
      <t>ドウトウヒン</t>
    </rPh>
    <rPh sb="16" eb="18">
      <t>カクニン</t>
    </rPh>
    <rPh sb="19" eb="21">
      <t>ヒツヨウ</t>
    </rPh>
    <phoneticPr fontId="3"/>
  </si>
  <si>
    <t>内部改修</t>
    <rPh sb="0" eb="4">
      <t>ナイブカイシュウ</t>
    </rPh>
    <phoneticPr fontId="1"/>
  </si>
  <si>
    <t>ローリングタワー　5段</t>
    <rPh sb="10" eb="11">
      <t>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</si>
</sst>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#,##0_);[Red]\(#,##0\)"/>
    <numFmt numFmtId="178" formatCode="#,##0;\-#,##0;&quot;-&quot;"/>
    <numFmt numFmtId="179" formatCode="#,##0_ &quot;－&quot;"/>
    <numFmt numFmtId="180" formatCode="0_);[Red]\(0\)"/>
    <numFmt numFmtId="181" formatCode="0_);\(0\)"/>
    <numFmt numFmtId="182" formatCode="#,##0.0_);[Red]\(#,##0.0\)"/>
    <numFmt numFmtId="183" formatCode="#,##0_);\(#,##0\)"/>
    <numFmt numFmtId="184" formatCode="0.00_);[Red]\(0.00\)"/>
    <numFmt numFmtId="185" formatCode="0.0"/>
    <numFmt numFmtId="186" formatCode="0.0_);[Red]\(0.0\)"/>
    <numFmt numFmtId="187" formatCode="#,##0.0_);\(#,##0.0\)"/>
    <numFmt numFmtId="188" formatCode="#,##0.0;[Red]\-#,##0.0"/>
  </numFmts>
  <fonts count="38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sz val="9.6"/>
      <name val="標準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u/>
      <sz val="12"/>
      <name val="ＭＳ 明朝"/>
      <family val="1"/>
      <charset val="128"/>
    </font>
    <font>
      <b/>
      <sz val="1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2"/>
      <color theme="10"/>
      <name val="ＭＳ 明朝"/>
      <family val="1"/>
      <charset val="128"/>
    </font>
    <font>
      <sz val="18"/>
      <color rgb="FFFF0000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178" fontId="14" fillId="0" borderId="0" applyFill="0" applyBorder="0" applyAlignment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/>
    <xf numFmtId="0" fontId="29" fillId="0" borderId="0" applyNumberForma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8" fillId="0" borderId="0">
      <alignment vertical="center"/>
    </xf>
    <xf numFmtId="0" fontId="19" fillId="0" borderId="0"/>
    <xf numFmtId="0" fontId="1" fillId="0" borderId="0"/>
    <xf numFmtId="0" fontId="1" fillId="0" borderId="0"/>
    <xf numFmtId="0" fontId="23" fillId="0" borderId="0"/>
    <xf numFmtId="0" fontId="2" fillId="0" borderId="0"/>
  </cellStyleXfs>
  <cellXfs count="307">
    <xf numFmtId="0" fontId="0" fillId="0" borderId="0" xfId="0"/>
    <xf numFmtId="0" fontId="8" fillId="0" borderId="0" xfId="13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38" fontId="12" fillId="0" borderId="3" xfId="6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9" fillId="0" borderId="0" xfId="13" applyFont="1" applyBorder="1" applyAlignment="1">
      <alignment horizontal="center" vertical="center"/>
    </xf>
    <xf numFmtId="0" fontId="5" fillId="0" borderId="0" xfId="13" applyFont="1" applyAlignment="1">
      <alignment horizontal="center"/>
    </xf>
    <xf numFmtId="0" fontId="30" fillId="0" borderId="0" xfId="13" applyFont="1" applyBorder="1" applyAlignment="1">
      <alignment vertical="center"/>
    </xf>
    <xf numFmtId="0" fontId="5" fillId="0" borderId="0" xfId="13" applyFont="1"/>
    <xf numFmtId="0" fontId="5" fillId="0" borderId="0" xfId="13" applyFont="1" applyBorder="1" applyAlignment="1">
      <alignment vertical="center"/>
    </xf>
    <xf numFmtId="58" fontId="5" fillId="0" borderId="0" xfId="13" applyNumberFormat="1" applyFont="1" applyBorder="1" applyAlignment="1">
      <alignment vertical="center" wrapText="1"/>
    </xf>
    <xf numFmtId="0" fontId="20" fillId="0" borderId="8" xfId="13" applyFont="1" applyBorder="1" applyAlignment="1">
      <alignment vertical="center"/>
    </xf>
    <xf numFmtId="0" fontId="20" fillId="0" borderId="0" xfId="13" applyFont="1"/>
    <xf numFmtId="0" fontId="5" fillId="0" borderId="0" xfId="13" applyFont="1" applyBorder="1"/>
    <xf numFmtId="176" fontId="5" fillId="0" borderId="9" xfId="13" quotePrefix="1" applyNumberFormat="1" applyFont="1" applyBorder="1" applyAlignment="1">
      <alignment horizontal="right" vertical="center"/>
    </xf>
    <xf numFmtId="0" fontId="5" fillId="0" borderId="0" xfId="13" applyFont="1" applyBorder="1" applyAlignment="1">
      <alignment vertical="top"/>
    </xf>
    <xf numFmtId="0" fontId="5" fillId="0" borderId="10" xfId="13" applyFont="1" applyBorder="1" applyAlignment="1">
      <alignment horizontal="center"/>
    </xf>
    <xf numFmtId="176" fontId="5" fillId="0" borderId="10" xfId="13" quotePrefix="1" applyNumberFormat="1" applyFont="1" applyBorder="1" applyAlignment="1">
      <alignment horizontal="right" vertical="center"/>
    </xf>
    <xf numFmtId="0" fontId="5" fillId="0" borderId="0" xfId="13" applyFont="1" applyBorder="1" applyAlignment="1">
      <alignment horizontal="center" wrapText="1"/>
    </xf>
    <xf numFmtId="0" fontId="5" fillId="0" borderId="0" xfId="13" applyFont="1" applyBorder="1" applyAlignment="1">
      <alignment horizontal="center"/>
    </xf>
    <xf numFmtId="176" fontId="5" fillId="0" borderId="0" xfId="13" applyNumberFormat="1" applyFont="1" applyBorder="1" applyAlignment="1">
      <alignment horizontal="center"/>
    </xf>
    <xf numFmtId="176" fontId="5" fillId="0" borderId="0" xfId="13" applyNumberFormat="1" applyFont="1" applyBorder="1" applyAlignment="1">
      <alignment horizontal="right"/>
    </xf>
    <xf numFmtId="0" fontId="18" fillId="0" borderId="0" xfId="0" applyFont="1" applyBorder="1" applyAlignment="1"/>
    <xf numFmtId="0" fontId="10" fillId="0" borderId="0" xfId="0" applyFont="1" applyBorder="1" applyAlignment="1"/>
    <xf numFmtId="0" fontId="20" fillId="0" borderId="0" xfId="13" applyFont="1" applyBorder="1" applyAlignment="1"/>
    <xf numFmtId="176" fontId="5" fillId="0" borderId="0" xfId="13" quotePrefix="1" applyNumberFormat="1" applyFont="1" applyBorder="1" applyAlignment="1">
      <alignment horizontal="center"/>
    </xf>
    <xf numFmtId="58" fontId="20" fillId="0" borderId="0" xfId="13" applyNumberFormat="1" applyFont="1" applyBorder="1" applyAlignment="1">
      <alignment horizontal="center" vertical="center"/>
    </xf>
    <xf numFmtId="0" fontId="20" fillId="0" borderId="0" xfId="13" applyFont="1" applyBorder="1" applyAlignment="1">
      <alignment horizontal="center" vertical="center"/>
    </xf>
    <xf numFmtId="0" fontId="20" fillId="0" borderId="0" xfId="13" applyFont="1" applyBorder="1" applyAlignment="1">
      <alignment horizontal="left"/>
    </xf>
    <xf numFmtId="0" fontId="20" fillId="0" borderId="0" xfId="13" quotePrefix="1" applyFont="1" applyBorder="1" applyAlignment="1">
      <alignment horizontal="left"/>
    </xf>
    <xf numFmtId="0" fontId="20" fillId="0" borderId="0" xfId="13" applyFont="1" applyBorder="1"/>
    <xf numFmtId="0" fontId="5" fillId="0" borderId="0" xfId="13" quotePrefix="1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/>
    </xf>
    <xf numFmtId="0" fontId="20" fillId="0" borderId="0" xfId="13" applyFont="1" applyAlignment="1"/>
    <xf numFmtId="0" fontId="5" fillId="0" borderId="0" xfId="13" applyFont="1" applyBorder="1" applyAlignment="1">
      <alignment horizontal="center" vertical="center"/>
    </xf>
    <xf numFmtId="0" fontId="5" fillId="0" borderId="0" xfId="13" applyFont="1" applyBorder="1" applyAlignment="1">
      <alignment horizontal="left" vertical="center"/>
    </xf>
    <xf numFmtId="0" fontId="20" fillId="0" borderId="9" xfId="13" quotePrefix="1" applyFont="1" applyBorder="1" applyAlignment="1">
      <alignment horizontal="center" vertical="center"/>
    </xf>
    <xf numFmtId="0" fontId="20" fillId="0" borderId="0" xfId="13" applyFont="1" applyBorder="1" applyAlignment="1">
      <alignment horizontal="left" vertical="center"/>
    </xf>
    <xf numFmtId="0" fontId="20" fillId="0" borderId="9" xfId="13" applyFont="1" applyBorder="1" applyAlignment="1">
      <alignment horizontal="center" vertical="center"/>
    </xf>
    <xf numFmtId="0" fontId="31" fillId="0" borderId="0" xfId="13" applyFont="1" applyAlignment="1">
      <alignment horizontal="right"/>
    </xf>
    <xf numFmtId="176" fontId="5" fillId="0" borderId="11" xfId="13" applyNumberFormat="1" applyFont="1" applyBorder="1" applyAlignment="1">
      <alignment horizontal="right" vertical="center"/>
    </xf>
    <xf numFmtId="176" fontId="5" fillId="0" borderId="12" xfId="13" applyNumberFormat="1" applyFont="1" applyBorder="1" applyAlignment="1">
      <alignment horizontal="center" vertical="center"/>
    </xf>
    <xf numFmtId="176" fontId="5" fillId="0" borderId="9" xfId="13" quotePrefix="1" applyNumberFormat="1" applyFont="1" applyBorder="1" applyAlignment="1">
      <alignment horizontal="left" vertical="center"/>
    </xf>
    <xf numFmtId="176" fontId="5" fillId="0" borderId="13" xfId="13" applyNumberFormat="1" applyFont="1" applyBorder="1" applyAlignment="1">
      <alignment horizontal="right" vertical="center"/>
    </xf>
    <xf numFmtId="176" fontId="5" fillId="0" borderId="2" xfId="13" applyNumberFormat="1" applyFont="1" applyBorder="1" applyAlignment="1">
      <alignment horizontal="right" vertical="center"/>
    </xf>
    <xf numFmtId="38" fontId="12" fillId="0" borderId="5" xfId="6" applyFont="1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0" fontId="12" fillId="0" borderId="0" xfId="9" applyFont="1" applyAlignment="1">
      <alignment vertical="center" shrinkToFit="1"/>
    </xf>
    <xf numFmtId="181" fontId="12" fillId="0" borderId="0" xfId="9" applyNumberFormat="1" applyFont="1" applyAlignment="1">
      <alignment horizontal="center" vertical="center" shrinkToFit="1"/>
    </xf>
    <xf numFmtId="182" fontId="12" fillId="0" borderId="0" xfId="9" applyNumberFormat="1" applyFont="1" applyAlignment="1">
      <alignment vertical="center" shrinkToFit="1"/>
    </xf>
    <xf numFmtId="0" fontId="12" fillId="0" borderId="0" xfId="9" applyFont="1" applyAlignment="1">
      <alignment horizontal="right" vertical="center" shrinkToFit="1"/>
    </xf>
    <xf numFmtId="49" fontId="12" fillId="0" borderId="9" xfId="0" applyNumberFormat="1" applyFont="1" applyBorder="1" applyAlignment="1">
      <alignment horizontal="center" vertical="center" shrinkToFit="1"/>
    </xf>
    <xf numFmtId="176" fontId="12" fillId="0" borderId="9" xfId="0" applyNumberFormat="1" applyFont="1" applyBorder="1" applyAlignment="1">
      <alignment vertical="center" shrinkToFit="1"/>
    </xf>
    <xf numFmtId="176" fontId="12" fillId="0" borderId="9" xfId="0" applyNumberFormat="1" applyFont="1" applyBorder="1" applyAlignment="1">
      <alignment horizontal="center" vertical="center" shrinkToFit="1"/>
    </xf>
    <xf numFmtId="0" fontId="22" fillId="0" borderId="9" xfId="0" applyFont="1" applyBorder="1" applyAlignment="1">
      <alignment vertical="center"/>
    </xf>
    <xf numFmtId="184" fontId="12" fillId="0" borderId="9" xfId="0" applyNumberFormat="1" applyFont="1" applyBorder="1" applyAlignment="1">
      <alignment horizontal="center" vertical="center" shrinkToFit="1"/>
    </xf>
    <xf numFmtId="49" fontId="12" fillId="0" borderId="9" xfId="0" applyNumberFormat="1" applyFont="1" applyBorder="1" applyAlignment="1">
      <alignment horizontal="right" vertical="center" shrinkToFit="1"/>
    </xf>
    <xf numFmtId="0" fontId="12" fillId="0" borderId="9" xfId="0" applyFont="1" applyBorder="1" applyAlignment="1">
      <alignment vertical="center" shrinkToFit="1"/>
    </xf>
    <xf numFmtId="185" fontId="12" fillId="0" borderId="9" xfId="14" applyNumberFormat="1" applyFont="1" applyBorder="1" applyAlignment="1">
      <alignment horizontal="right" vertical="center" shrinkToFit="1"/>
    </xf>
    <xf numFmtId="0" fontId="12" fillId="0" borderId="9" xfId="0" applyFont="1" applyBorder="1" applyAlignment="1">
      <alignment horizontal="center" vertical="center" shrinkToFit="1"/>
    </xf>
    <xf numFmtId="2" fontId="12" fillId="0" borderId="9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186" fontId="12" fillId="0" borderId="9" xfId="0" applyNumberFormat="1" applyFont="1" applyBorder="1" applyAlignment="1">
      <alignment horizontal="right" vertical="center" shrinkToFit="1"/>
    </xf>
    <xf numFmtId="186" fontId="12" fillId="0" borderId="9" xfId="0" applyNumberFormat="1" applyFont="1" applyBorder="1" applyAlignment="1">
      <alignment horizontal="right" vertical="center"/>
    </xf>
    <xf numFmtId="38" fontId="12" fillId="0" borderId="9" xfId="6" applyFont="1" applyBorder="1" applyAlignment="1">
      <alignment horizontal="right" vertical="center"/>
    </xf>
    <xf numFmtId="49" fontId="0" fillId="0" borderId="9" xfId="0" applyNumberFormat="1" applyFont="1" applyBorder="1" applyAlignment="1">
      <alignment horizontal="right" vertical="center" shrinkToFit="1"/>
    </xf>
    <xf numFmtId="184" fontId="10" fillId="0" borderId="9" xfId="0" applyNumberFormat="1" applyFont="1" applyBorder="1" applyAlignment="1">
      <alignment horizontal="center" vertical="center" shrinkToFit="1"/>
    </xf>
    <xf numFmtId="2" fontId="10" fillId="0" borderId="9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right" vertical="center" shrinkToFit="1"/>
    </xf>
    <xf numFmtId="0" fontId="32" fillId="0" borderId="9" xfId="0" applyFont="1" applyBorder="1" applyAlignment="1">
      <alignment horizontal="center" vertical="center" wrapText="1"/>
    </xf>
    <xf numFmtId="0" fontId="10" fillId="0" borderId="0" xfId="0" applyFont="1"/>
    <xf numFmtId="0" fontId="29" fillId="0" borderId="0" xfId="5" applyAlignment="1">
      <alignment vertical="center"/>
    </xf>
    <xf numFmtId="0" fontId="13" fillId="0" borderId="13" xfId="0" applyFont="1" applyFill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58" fontId="12" fillId="0" borderId="0" xfId="0" applyNumberFormat="1" applyFont="1" applyAlignment="1">
      <alignment horizontal="right" vertical="center"/>
    </xf>
    <xf numFmtId="0" fontId="10" fillId="0" borderId="9" xfId="9" applyFont="1" applyBorder="1" applyAlignment="1">
      <alignment horizontal="center" vertical="center" shrinkToFit="1"/>
    </xf>
    <xf numFmtId="183" fontId="10" fillId="0" borderId="9" xfId="0" quotePrefix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shrinkToFit="1"/>
    </xf>
    <xf numFmtId="0" fontId="34" fillId="0" borderId="9" xfId="0" applyFont="1" applyBorder="1" applyAlignment="1">
      <alignment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0" xfId="9" applyFont="1" applyAlignment="1">
      <alignment vertical="center" shrinkToFit="1"/>
    </xf>
    <xf numFmtId="183" fontId="10" fillId="0" borderId="29" xfId="9" applyNumberFormat="1" applyFont="1" applyBorder="1" applyAlignment="1">
      <alignment vertical="center"/>
    </xf>
    <xf numFmtId="2" fontId="10" fillId="0" borderId="9" xfId="9" applyNumberFormat="1" applyFont="1" applyBorder="1" applyAlignment="1">
      <alignment horizontal="center" vertical="center" shrinkToFit="1"/>
    </xf>
    <xf numFmtId="0" fontId="10" fillId="0" borderId="9" xfId="9" applyFont="1" applyBorder="1" applyAlignment="1">
      <alignment horizontal="center" vertical="center" wrapText="1" shrinkToFit="1"/>
    </xf>
    <xf numFmtId="49" fontId="0" fillId="0" borderId="0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2" fontId="0" fillId="0" borderId="0" xfId="0" applyNumberFormat="1" applyFont="1" applyBorder="1" applyAlignment="1">
      <alignment horizontal="center" vertical="center" shrinkToFit="1"/>
    </xf>
    <xf numFmtId="177" fontId="0" fillId="0" borderId="0" xfId="6" applyNumberFormat="1" applyFont="1" applyBorder="1" applyAlignment="1">
      <alignment vertical="center" shrinkToFit="1"/>
    </xf>
    <xf numFmtId="177" fontId="0" fillId="0" borderId="0" xfId="9" applyNumberFormat="1" applyFont="1" applyBorder="1" applyAlignment="1">
      <alignment horizontal="right" vertical="center" shrinkToFi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9" applyFont="1" applyFill="1" applyBorder="1" applyAlignment="1">
      <alignment horizontal="center" vertical="center" wrapText="1" shrinkToFit="1"/>
    </xf>
    <xf numFmtId="182" fontId="0" fillId="0" borderId="9" xfId="9" applyNumberFormat="1" applyFont="1" applyFill="1" applyBorder="1" applyAlignment="1">
      <alignment horizontal="right" vertical="center" wrapText="1" shrinkToFit="1"/>
    </xf>
    <xf numFmtId="0" fontId="0" fillId="0" borderId="9" xfId="0" applyFont="1" applyFill="1" applyBorder="1" applyAlignment="1">
      <alignment horizontal="left" vertical="center" wrapText="1" shrinkToFit="1"/>
    </xf>
    <xf numFmtId="177" fontId="0" fillId="0" borderId="9" xfId="6" applyNumberFormat="1" applyFont="1" applyFill="1" applyBorder="1" applyAlignment="1">
      <alignment vertical="center" wrapText="1" shrinkToFit="1"/>
    </xf>
    <xf numFmtId="0" fontId="0" fillId="0" borderId="9" xfId="0" applyFont="1" applyFill="1" applyBorder="1" applyAlignment="1">
      <alignment horizontal="left" vertical="center" shrinkToFit="1"/>
    </xf>
    <xf numFmtId="0" fontId="0" fillId="0" borderId="9" xfId="0" applyFont="1" applyFill="1" applyBorder="1" applyAlignment="1">
      <alignment vertical="center" wrapText="1"/>
    </xf>
    <xf numFmtId="0" fontId="34" fillId="0" borderId="9" xfId="0" applyFont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/>
    </xf>
    <xf numFmtId="177" fontId="0" fillId="0" borderId="9" xfId="6" applyNumberFormat="1" applyFont="1" applyFill="1" applyBorder="1" applyAlignment="1">
      <alignment vertical="center" shrinkToFit="1"/>
    </xf>
    <xf numFmtId="177" fontId="0" fillId="0" borderId="9" xfId="9" applyNumberFormat="1" applyFont="1" applyFill="1" applyBorder="1" applyAlignment="1">
      <alignment horizontal="right" vertical="center" shrinkToFit="1"/>
    </xf>
    <xf numFmtId="0" fontId="17" fillId="0" borderId="21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2" fillId="0" borderId="34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80" fontId="12" fillId="0" borderId="9" xfId="0" applyNumberFormat="1" applyFont="1" applyBorder="1" applyAlignment="1">
      <alignment horizontal="right" vertical="center" shrinkToFit="1"/>
    </xf>
    <xf numFmtId="0" fontId="0" fillId="0" borderId="9" xfId="9" applyFont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left" vertical="center" shrinkToFit="1"/>
    </xf>
    <xf numFmtId="0" fontId="0" fillId="0" borderId="11" xfId="0" applyFont="1" applyFill="1" applyBorder="1" applyAlignment="1">
      <alignment horizontal="left" vertical="center" shrinkToFit="1"/>
    </xf>
    <xf numFmtId="0" fontId="0" fillId="0" borderId="11" xfId="0" applyFont="1" applyFill="1" applyBorder="1" applyAlignment="1">
      <alignment vertical="center" shrinkToFit="1"/>
    </xf>
    <xf numFmtId="0" fontId="34" fillId="0" borderId="11" xfId="0" applyFont="1" applyBorder="1" applyAlignment="1">
      <alignment vertical="center" shrinkToFit="1"/>
    </xf>
    <xf numFmtId="183" fontId="0" fillId="0" borderId="9" xfId="0" quotePrefix="1" applyNumberFormat="1" applyFont="1" applyFill="1" applyBorder="1" applyAlignment="1">
      <alignment horizontal="right" vertical="center"/>
    </xf>
    <xf numFmtId="183" fontId="0" fillId="0" borderId="9" xfId="0" quotePrefix="1" applyNumberFormat="1" applyFont="1" applyFill="1" applyBorder="1" applyAlignment="1">
      <alignment horizontal="center" vertical="center"/>
    </xf>
    <xf numFmtId="183" fontId="0" fillId="0" borderId="9" xfId="0" quotePrefix="1" applyNumberFormat="1" applyFont="1" applyFill="1" applyBorder="1" applyAlignment="1">
      <alignment horizontal="left" vertical="center"/>
    </xf>
    <xf numFmtId="0" fontId="25" fillId="0" borderId="11" xfId="12" applyFont="1" applyFill="1" applyBorder="1" applyAlignment="1">
      <alignment vertical="center" shrinkToFit="1"/>
    </xf>
    <xf numFmtId="0" fontId="0" fillId="0" borderId="13" xfId="12" applyFont="1" applyFill="1" applyBorder="1" applyAlignment="1">
      <alignment vertical="center"/>
    </xf>
    <xf numFmtId="0" fontId="0" fillId="0" borderId="13" xfId="0" applyFont="1" applyFill="1" applyBorder="1" applyAlignment="1">
      <alignment horizontal="left" vertical="center"/>
    </xf>
    <xf numFmtId="0" fontId="34" fillId="0" borderId="13" xfId="0" applyFont="1" applyBorder="1" applyAlignment="1">
      <alignment vertical="center"/>
    </xf>
    <xf numFmtId="187" fontId="10" fillId="0" borderId="29" xfId="9" applyNumberFormat="1" applyFont="1" applyBorder="1" applyAlignment="1">
      <alignment vertical="center"/>
    </xf>
    <xf numFmtId="187" fontId="10" fillId="0" borderId="9" xfId="9" applyNumberFormat="1" applyFont="1" applyBorder="1" applyAlignment="1">
      <alignment horizontal="center" vertical="center" shrinkToFit="1"/>
    </xf>
    <xf numFmtId="187" fontId="0" fillId="0" borderId="30" xfId="0" applyNumberFormat="1" applyFont="1" applyFill="1" applyBorder="1" applyAlignment="1">
      <alignment vertical="center" wrapText="1"/>
    </xf>
    <xf numFmtId="187" fontId="0" fillId="0" borderId="9" xfId="0" applyNumberFormat="1" applyFont="1" applyFill="1" applyBorder="1" applyAlignment="1">
      <alignment horizontal="right" vertical="center" wrapText="1"/>
    </xf>
    <xf numFmtId="187" fontId="0" fillId="0" borderId="9" xfId="0" applyNumberFormat="1" applyFont="1" applyFill="1" applyBorder="1" applyAlignment="1">
      <alignment horizontal="right" vertical="center" shrinkToFit="1"/>
    </xf>
    <xf numFmtId="187" fontId="0" fillId="0" borderId="0" xfId="0" applyNumberFormat="1" applyFont="1" applyBorder="1" applyAlignment="1">
      <alignment horizontal="right" vertical="center" shrinkToFit="1"/>
    </xf>
    <xf numFmtId="187" fontId="10" fillId="0" borderId="0" xfId="0" applyNumberFormat="1" applyFont="1"/>
    <xf numFmtId="187" fontId="12" fillId="0" borderId="0" xfId="9" applyNumberFormat="1" applyFont="1" applyAlignment="1">
      <alignment horizontal="center" vertical="center" shrinkToFit="1"/>
    </xf>
    <xf numFmtId="183" fontId="0" fillId="0" borderId="9" xfId="0" applyNumberFormat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right" vertical="center" wrapText="1" shrinkToFit="1"/>
    </xf>
    <xf numFmtId="38" fontId="0" fillId="0" borderId="9" xfId="6" applyFont="1" applyFill="1" applyBorder="1" applyAlignment="1">
      <alignment horizontal="right" vertical="center" wrapText="1" shrinkToFit="1"/>
    </xf>
    <xf numFmtId="38" fontId="0" fillId="0" borderId="9" xfId="6" applyFont="1" applyFill="1" applyBorder="1" applyAlignment="1">
      <alignment vertical="center" wrapText="1" shrinkToFit="1"/>
    </xf>
    <xf numFmtId="188" fontId="0" fillId="0" borderId="9" xfId="6" applyNumberFormat="1" applyFont="1" applyFill="1" applyBorder="1" applyAlignment="1">
      <alignment horizontal="right" vertical="center" wrapText="1" shrinkToFit="1"/>
    </xf>
    <xf numFmtId="177" fontId="0" fillId="0" borderId="9" xfId="9" applyNumberFormat="1" applyFont="1" applyFill="1" applyBorder="1" applyAlignment="1">
      <alignment horizontal="right" vertical="center" wrapText="1" shrinkToFit="1"/>
    </xf>
    <xf numFmtId="0" fontId="12" fillId="0" borderId="9" xfId="0" applyFont="1" applyBorder="1" applyAlignment="1">
      <alignment horizontal="center" vertical="center"/>
    </xf>
    <xf numFmtId="0" fontId="10" fillId="0" borderId="9" xfId="9" applyFont="1" applyBorder="1" applyAlignment="1">
      <alignment horizontal="center" vertical="center" shrinkToFit="1"/>
    </xf>
    <xf numFmtId="0" fontId="12" fillId="0" borderId="0" xfId="0" applyFont="1" applyBorder="1" applyAlignment="1">
      <alignment vertical="center"/>
    </xf>
    <xf numFmtId="188" fontId="0" fillId="0" borderId="9" xfId="0" applyNumberFormat="1" applyFont="1" applyFill="1" applyBorder="1" applyAlignment="1">
      <alignment horizontal="right" vertical="center" wrapText="1" shrinkToFit="1"/>
    </xf>
    <xf numFmtId="49" fontId="0" fillId="0" borderId="9" xfId="0" quotePrefix="1" applyNumberFormat="1" applyBorder="1" applyAlignment="1">
      <alignment horizontal="center" vertical="center"/>
    </xf>
    <xf numFmtId="0" fontId="34" fillId="0" borderId="13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184" fontId="10" fillId="0" borderId="9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 shrinkToFit="1"/>
    </xf>
    <xf numFmtId="49" fontId="10" fillId="0" borderId="9" xfId="0" quotePrefix="1" applyNumberFormat="1" applyFont="1" applyBorder="1" applyAlignment="1">
      <alignment horizontal="center" vertical="center"/>
    </xf>
    <xf numFmtId="49" fontId="10" fillId="0" borderId="9" xfId="0" quotePrefix="1" applyNumberFormat="1" applyFont="1" applyBorder="1" applyAlignment="1">
      <alignment horizontal="right" vertical="center"/>
    </xf>
    <xf numFmtId="0" fontId="34" fillId="0" borderId="13" xfId="0" applyFont="1" applyBorder="1" applyAlignment="1">
      <alignment vertical="center" shrinkToFit="1"/>
    </xf>
    <xf numFmtId="0" fontId="34" fillId="0" borderId="11" xfId="0" applyFont="1" applyBorder="1" applyAlignment="1">
      <alignment horizontal="left" vertical="center"/>
    </xf>
    <xf numFmtId="0" fontId="34" fillId="0" borderId="13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 shrinkToFit="1"/>
    </xf>
    <xf numFmtId="0" fontId="0" fillId="0" borderId="9" xfId="0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shrinkToFit="1"/>
    </xf>
    <xf numFmtId="49" fontId="0" fillId="0" borderId="9" xfId="0" quotePrefix="1" applyNumberFormat="1" applyBorder="1" applyAlignment="1">
      <alignment horizontal="right" vertical="center"/>
    </xf>
    <xf numFmtId="0" fontId="10" fillId="0" borderId="13" xfId="0" applyFont="1" applyBorder="1" applyAlignment="1">
      <alignment vertical="center" shrinkToFit="1"/>
    </xf>
    <xf numFmtId="0" fontId="10" fillId="0" borderId="11" xfId="0" applyFont="1" applyBorder="1" applyAlignment="1">
      <alignment vertical="center" shrinkToFit="1"/>
    </xf>
    <xf numFmtId="180" fontId="10" fillId="0" borderId="9" xfId="0" applyNumberFormat="1" applyFont="1" applyBorder="1" applyAlignment="1">
      <alignment horizontal="right" vertical="center" wrapText="1"/>
    </xf>
    <xf numFmtId="0" fontId="0" fillId="0" borderId="13" xfId="0" applyBorder="1" applyAlignment="1">
      <alignment vertical="center" shrinkToFit="1"/>
    </xf>
    <xf numFmtId="183" fontId="10" fillId="0" borderId="9" xfId="0" quotePrefix="1" applyNumberFormat="1" applyFont="1" applyBorder="1" applyAlignment="1">
      <alignment horizontal="right" vertical="center"/>
    </xf>
    <xf numFmtId="184" fontId="34" fillId="0" borderId="9" xfId="0" applyNumberFormat="1" applyFont="1" applyBorder="1" applyAlignment="1">
      <alignment vertical="center" shrinkToFit="1"/>
    </xf>
    <xf numFmtId="0" fontId="10" fillId="0" borderId="9" xfId="0" applyFont="1" applyBorder="1" applyAlignment="1">
      <alignment horizontal="left" vertical="center" shrinkToFit="1"/>
    </xf>
    <xf numFmtId="183" fontId="10" fillId="0" borderId="0" xfId="0" quotePrefix="1" applyNumberFormat="1" applyFont="1" applyAlignment="1">
      <alignment horizontal="right" vertical="center"/>
    </xf>
    <xf numFmtId="0" fontId="34" fillId="0" borderId="0" xfId="0" applyFont="1" applyAlignment="1">
      <alignment vertical="center" shrinkToFit="1"/>
    </xf>
    <xf numFmtId="0" fontId="34" fillId="0" borderId="0" xfId="0" applyFont="1" applyAlignment="1">
      <alignment horizontal="left" vertical="center" shrinkToFit="1"/>
    </xf>
    <xf numFmtId="184" fontId="0" fillId="0" borderId="0" xfId="0" applyNumberFormat="1" applyAlignment="1">
      <alignment horizontal="right" vertical="center" wrapText="1"/>
    </xf>
    <xf numFmtId="0" fontId="32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 wrapText="1" shrinkToFit="1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186" fontId="2" fillId="0" borderId="0" xfId="0" applyNumberFormat="1" applyFont="1" applyAlignment="1">
      <alignment horizontal="right" vertical="center" shrinkToFit="1"/>
    </xf>
    <xf numFmtId="2" fontId="2" fillId="0" borderId="0" xfId="0" applyNumberFormat="1" applyFont="1" applyAlignment="1">
      <alignment horizontal="center" vertical="center" shrinkToFit="1"/>
    </xf>
    <xf numFmtId="177" fontId="2" fillId="0" borderId="0" xfId="9" applyNumberFormat="1" applyFont="1" applyAlignment="1">
      <alignment horizontal="right" vertical="center" shrinkToFit="1"/>
    </xf>
    <xf numFmtId="0" fontId="2" fillId="0" borderId="0" xfId="9" applyFont="1" applyAlignment="1">
      <alignment vertical="center" shrinkToFit="1"/>
    </xf>
    <xf numFmtId="0" fontId="2" fillId="0" borderId="0" xfId="9" applyFont="1" applyAlignment="1">
      <alignment horizontal="left" vertical="center" shrinkToFit="1"/>
    </xf>
    <xf numFmtId="0" fontId="2" fillId="0" borderId="0" xfId="9" applyFont="1" applyAlignment="1">
      <alignment horizontal="left" vertical="center" wrapText="1" shrinkToFit="1"/>
    </xf>
    <xf numFmtId="49" fontId="12" fillId="0" borderId="0" xfId="0" applyNumberFormat="1" applyFont="1" applyAlignment="1">
      <alignment horizontal="center" vertical="center" shrinkToFit="1"/>
    </xf>
    <xf numFmtId="0" fontId="12" fillId="0" borderId="0" xfId="9" applyFont="1" applyAlignment="1">
      <alignment horizontal="left" vertical="center" wrapText="1" shrinkToFit="1"/>
    </xf>
    <xf numFmtId="0" fontId="12" fillId="0" borderId="0" xfId="9" applyFont="1" applyAlignment="1">
      <alignment horizontal="center" vertical="center" shrinkToFit="1"/>
    </xf>
    <xf numFmtId="0" fontId="5" fillId="0" borderId="13" xfId="13" applyFont="1" applyBorder="1" applyAlignment="1">
      <alignment horizontal="left" vertical="center" wrapText="1" shrinkToFit="1"/>
    </xf>
    <xf numFmtId="0" fontId="5" fillId="0" borderId="2" xfId="13" applyFont="1" applyBorder="1" applyAlignment="1">
      <alignment horizontal="left" vertical="center" wrapText="1" shrinkToFit="1"/>
    </xf>
    <xf numFmtId="0" fontId="5" fillId="0" borderId="11" xfId="13" applyFont="1" applyBorder="1" applyAlignment="1">
      <alignment horizontal="left" vertical="center" wrapText="1" shrinkToFit="1"/>
    </xf>
    <xf numFmtId="0" fontId="5" fillId="0" borderId="0" xfId="13" applyFont="1" applyBorder="1" applyAlignment="1">
      <alignment horizontal="left" vertical="center"/>
    </xf>
    <xf numFmtId="0" fontId="5" fillId="0" borderId="0" xfId="13" quotePrefix="1" applyFont="1" applyBorder="1" applyAlignment="1">
      <alignment horizontal="left" vertical="center" wrapText="1"/>
    </xf>
    <xf numFmtId="0" fontId="5" fillId="0" borderId="0" xfId="13" applyFont="1" applyBorder="1" applyAlignment="1">
      <alignment horizontal="left" vertical="center" wrapText="1"/>
    </xf>
    <xf numFmtId="0" fontId="20" fillId="0" borderId="13" xfId="13" applyFont="1" applyBorder="1" applyAlignment="1">
      <alignment horizontal="left" wrapText="1"/>
    </xf>
    <xf numFmtId="0" fontId="20" fillId="0" borderId="2" xfId="13" applyFont="1" applyBorder="1" applyAlignment="1">
      <alignment horizontal="left" wrapText="1"/>
    </xf>
    <xf numFmtId="0" fontId="20" fillId="0" borderId="11" xfId="13" applyFont="1" applyBorder="1" applyAlignment="1">
      <alignment horizontal="left" wrapText="1"/>
    </xf>
    <xf numFmtId="0" fontId="21" fillId="0" borderId="13" xfId="13" applyFont="1" applyBorder="1" applyAlignment="1">
      <alignment horizontal="center" vertical="center" wrapText="1" shrinkToFit="1"/>
    </xf>
    <xf numFmtId="0" fontId="21" fillId="0" borderId="11" xfId="13" applyFont="1" applyBorder="1" applyAlignment="1">
      <alignment horizontal="center" vertical="center" wrapText="1" shrinkToFit="1"/>
    </xf>
    <xf numFmtId="0" fontId="20" fillId="0" borderId="13" xfId="13" applyFont="1" applyBorder="1" applyAlignment="1">
      <alignment horizontal="center"/>
    </xf>
    <xf numFmtId="0" fontId="20" fillId="0" borderId="2" xfId="13" applyFont="1" applyBorder="1" applyAlignment="1">
      <alignment horizontal="center"/>
    </xf>
    <xf numFmtId="0" fontId="20" fillId="0" borderId="11" xfId="13" applyFont="1" applyBorder="1" applyAlignment="1">
      <alignment horizontal="center"/>
    </xf>
    <xf numFmtId="58" fontId="20" fillId="0" borderId="0" xfId="13" applyNumberFormat="1" applyFont="1" applyBorder="1" applyAlignment="1">
      <alignment horizontal="left" vertical="center"/>
    </xf>
    <xf numFmtId="0" fontId="20" fillId="0" borderId="0" xfId="13" applyFont="1" applyBorder="1" applyAlignment="1">
      <alignment horizontal="left" vertical="center"/>
    </xf>
    <xf numFmtId="0" fontId="20" fillId="0" borderId="0" xfId="13" applyFont="1" applyAlignment="1"/>
    <xf numFmtId="0" fontId="5" fillId="0" borderId="0" xfId="13" applyFont="1" applyBorder="1" applyAlignment="1">
      <alignment horizontal="center" vertical="center"/>
    </xf>
    <xf numFmtId="0" fontId="5" fillId="0" borderId="17" xfId="13" applyFont="1" applyBorder="1" applyAlignment="1">
      <alignment horizontal="center" shrinkToFit="1"/>
    </xf>
    <xf numFmtId="0" fontId="5" fillId="0" borderId="18" xfId="13" applyFont="1" applyBorder="1" applyAlignment="1">
      <alignment horizontal="center" shrinkToFit="1"/>
    </xf>
    <xf numFmtId="0" fontId="5" fillId="0" borderId="19" xfId="13" applyFont="1" applyBorder="1" applyAlignment="1">
      <alignment horizontal="center" shrinkToFit="1"/>
    </xf>
    <xf numFmtId="0" fontId="5" fillId="0" borderId="20" xfId="13" applyFont="1" applyBorder="1" applyAlignment="1">
      <alignment horizontal="center" vertical="center" wrapText="1" shrinkToFit="1"/>
    </xf>
    <xf numFmtId="0" fontId="5" fillId="0" borderId="12" xfId="13" applyFont="1" applyBorder="1" applyAlignment="1">
      <alignment horizontal="center" vertical="center" wrapText="1" shrinkToFit="1"/>
    </xf>
    <xf numFmtId="176" fontId="5" fillId="0" borderId="17" xfId="13" applyNumberFormat="1" applyFont="1" applyBorder="1" applyAlignment="1">
      <alignment horizontal="center"/>
    </xf>
    <xf numFmtId="176" fontId="5" fillId="0" borderId="19" xfId="13" applyNumberFormat="1" applyFont="1" applyBorder="1" applyAlignment="1">
      <alignment horizontal="center"/>
    </xf>
    <xf numFmtId="176" fontId="5" fillId="0" borderId="20" xfId="13" applyNumberFormat="1" applyFont="1" applyBorder="1" applyAlignment="1">
      <alignment horizontal="center" vertical="center"/>
    </xf>
    <xf numFmtId="176" fontId="5" fillId="0" borderId="21" xfId="13" applyNumberFormat="1" applyFont="1" applyBorder="1" applyAlignment="1">
      <alignment horizontal="center" vertical="center"/>
    </xf>
    <xf numFmtId="176" fontId="5" fillId="0" borderId="12" xfId="13" applyNumberFormat="1" applyFont="1" applyBorder="1" applyAlignment="1">
      <alignment horizontal="center" vertical="center"/>
    </xf>
    <xf numFmtId="0" fontId="20" fillId="0" borderId="22" xfId="13" applyFont="1" applyBorder="1" applyAlignment="1">
      <alignment horizontal="left" shrinkToFit="1"/>
    </xf>
    <xf numFmtId="0" fontId="20" fillId="0" borderId="23" xfId="13" applyFont="1" applyBorder="1" applyAlignment="1">
      <alignment horizontal="left" shrinkToFit="1"/>
    </xf>
    <xf numFmtId="0" fontId="20" fillId="0" borderId="24" xfId="13" applyFont="1" applyBorder="1" applyAlignment="1">
      <alignment horizontal="left" shrinkToFit="1"/>
    </xf>
    <xf numFmtId="0" fontId="21" fillId="0" borderId="25" xfId="13" applyFont="1" applyBorder="1" applyAlignment="1">
      <alignment horizontal="center" vertical="center" wrapText="1" shrinkToFit="1"/>
    </xf>
    <xf numFmtId="0" fontId="21" fillId="0" borderId="26" xfId="13" applyFont="1" applyBorder="1" applyAlignment="1">
      <alignment horizontal="center" vertical="center" wrapText="1" shrinkToFit="1"/>
    </xf>
    <xf numFmtId="0" fontId="21" fillId="0" borderId="23" xfId="13" applyFont="1" applyBorder="1" applyAlignment="1">
      <alignment horizontal="center" vertical="center" wrapText="1" shrinkToFit="1"/>
    </xf>
    <xf numFmtId="0" fontId="21" fillId="0" borderId="24" xfId="13" applyFont="1" applyBorder="1" applyAlignment="1">
      <alignment horizontal="center" vertical="center" wrapText="1" shrinkToFit="1"/>
    </xf>
    <xf numFmtId="176" fontId="20" fillId="0" borderId="22" xfId="13" applyNumberFormat="1" applyFont="1" applyBorder="1" applyAlignment="1">
      <alignment horizontal="center"/>
    </xf>
    <xf numFmtId="176" fontId="20" fillId="0" borderId="24" xfId="13" applyNumberFormat="1" applyFont="1" applyBorder="1" applyAlignment="1">
      <alignment horizontal="center"/>
    </xf>
    <xf numFmtId="176" fontId="20" fillId="0" borderId="22" xfId="13" applyNumberFormat="1" applyFont="1" applyBorder="1" applyAlignment="1">
      <alignment horizontal="center" vertical="center"/>
    </xf>
    <xf numFmtId="176" fontId="20" fillId="0" borderId="23" xfId="13" applyNumberFormat="1" applyFont="1" applyBorder="1" applyAlignment="1">
      <alignment horizontal="center" vertical="center"/>
    </xf>
    <xf numFmtId="176" fontId="20" fillId="0" borderId="24" xfId="13" applyNumberFormat="1" applyFont="1" applyBorder="1" applyAlignment="1">
      <alignment horizontal="center" vertical="center"/>
    </xf>
    <xf numFmtId="0" fontId="5" fillId="0" borderId="13" xfId="13" applyFont="1" applyBorder="1" applyAlignment="1">
      <alignment horizontal="center" vertical="center" shrinkToFit="1"/>
    </xf>
    <xf numFmtId="0" fontId="5" fillId="0" borderId="2" xfId="13" applyFont="1" applyBorder="1" applyAlignment="1">
      <alignment horizontal="center" vertical="center" shrinkToFit="1"/>
    </xf>
    <xf numFmtId="0" fontId="5" fillId="0" borderId="11" xfId="13" applyFont="1" applyBorder="1" applyAlignment="1">
      <alignment horizontal="center" vertical="center" shrinkToFit="1"/>
    </xf>
    <xf numFmtId="0" fontId="5" fillId="0" borderId="13" xfId="13" applyFont="1" applyBorder="1" applyAlignment="1">
      <alignment horizontal="center" vertical="center" wrapText="1" shrinkToFit="1"/>
    </xf>
    <xf numFmtId="0" fontId="5" fillId="0" borderId="11" xfId="13" applyFont="1" applyBorder="1" applyAlignment="1">
      <alignment horizontal="center" vertical="center" wrapText="1" shrinkToFit="1"/>
    </xf>
    <xf numFmtId="176" fontId="5" fillId="0" borderId="13" xfId="13" applyNumberFormat="1" applyFont="1" applyBorder="1" applyAlignment="1">
      <alignment horizontal="center" vertical="center"/>
    </xf>
    <xf numFmtId="176" fontId="5" fillId="0" borderId="11" xfId="13" applyNumberFormat="1" applyFont="1" applyBorder="1" applyAlignment="1">
      <alignment horizontal="center" vertical="center"/>
    </xf>
    <xf numFmtId="176" fontId="5" fillId="0" borderId="13" xfId="13" applyNumberFormat="1" applyFont="1" applyBorder="1" applyAlignment="1">
      <alignment horizontal="right" vertical="center"/>
    </xf>
    <xf numFmtId="176" fontId="5" fillId="0" borderId="2" xfId="13" applyNumberFormat="1" applyFont="1" applyBorder="1" applyAlignment="1">
      <alignment horizontal="right" vertical="center"/>
    </xf>
    <xf numFmtId="176" fontId="5" fillId="0" borderId="11" xfId="13" applyNumberFormat="1" applyFont="1" applyBorder="1" applyAlignment="1">
      <alignment horizontal="right" vertical="center"/>
    </xf>
    <xf numFmtId="0" fontId="33" fillId="0" borderId="0" xfId="13" applyFont="1" applyBorder="1" applyAlignment="1">
      <alignment horizontal="center" vertical="center"/>
    </xf>
    <xf numFmtId="0" fontId="5" fillId="0" borderId="13" xfId="13" applyFont="1" applyBorder="1" applyAlignment="1">
      <alignment horizontal="left" vertical="center" shrinkToFit="1"/>
    </xf>
    <xf numFmtId="0" fontId="5" fillId="0" borderId="2" xfId="13" applyFont="1" applyBorder="1" applyAlignment="1">
      <alignment horizontal="left" vertical="center" shrinkToFit="1"/>
    </xf>
    <xf numFmtId="0" fontId="5" fillId="0" borderId="11" xfId="13" applyFont="1" applyBorder="1" applyAlignment="1">
      <alignment horizontal="left" vertical="center" shrinkToFit="1"/>
    </xf>
    <xf numFmtId="179" fontId="6" fillId="0" borderId="8" xfId="13" quotePrefix="1" applyNumberFormat="1" applyFont="1" applyBorder="1" applyAlignment="1">
      <alignment horizontal="left" vertical="center"/>
    </xf>
    <xf numFmtId="0" fontId="20" fillId="0" borderId="13" xfId="13" applyFont="1" applyBorder="1" applyAlignment="1">
      <alignment horizontal="center" vertical="center"/>
    </xf>
    <xf numFmtId="0" fontId="20" fillId="0" borderId="2" xfId="13" applyFont="1" applyBorder="1" applyAlignment="1">
      <alignment horizontal="center" vertical="center"/>
    </xf>
    <xf numFmtId="0" fontId="20" fillId="0" borderId="11" xfId="13" applyFont="1" applyBorder="1" applyAlignment="1">
      <alignment horizontal="center" vertical="center"/>
    </xf>
    <xf numFmtId="0" fontId="8" fillId="0" borderId="13" xfId="13" quotePrefix="1" applyFont="1" applyBorder="1" applyAlignment="1">
      <alignment horizontal="center" vertical="center" wrapText="1"/>
    </xf>
    <xf numFmtId="0" fontId="8" fillId="0" borderId="11" xfId="13" quotePrefix="1" applyFont="1" applyBorder="1" applyAlignment="1">
      <alignment horizontal="center" vertical="center" wrapText="1"/>
    </xf>
    <xf numFmtId="58" fontId="5" fillId="0" borderId="0" xfId="13" applyNumberFormat="1" applyFont="1" applyBorder="1" applyAlignment="1">
      <alignment vertical="center" wrapText="1"/>
    </xf>
    <xf numFmtId="0" fontId="20" fillId="0" borderId="9" xfId="13" quotePrefix="1" applyFont="1" applyBorder="1" applyAlignment="1">
      <alignment horizontal="center" vertical="center"/>
    </xf>
    <xf numFmtId="0" fontId="32" fillId="0" borderId="11" xfId="13" applyFont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58" fontId="27" fillId="0" borderId="21" xfId="0" applyNumberFormat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12" fillId="0" borderId="0" xfId="0" applyNumberFormat="1" applyFont="1" applyAlignment="1">
      <alignment horizontal="right" vertical="center"/>
    </xf>
    <xf numFmtId="0" fontId="0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3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1" xfId="0" applyFont="1" applyBorder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0" borderId="0" xfId="9" applyFont="1" applyBorder="1" applyAlignment="1">
      <alignment horizontal="left" vertical="center" wrapText="1" shrinkToFit="1"/>
    </xf>
    <xf numFmtId="0" fontId="10" fillId="0" borderId="13" xfId="9" applyFont="1" applyBorder="1" applyAlignment="1">
      <alignment horizontal="center" vertical="center" shrinkToFit="1"/>
    </xf>
    <xf numFmtId="0" fontId="10" fillId="0" borderId="11" xfId="9" applyFont="1" applyBorder="1" applyAlignment="1">
      <alignment horizontal="center" vertical="center" shrinkToFit="1"/>
    </xf>
    <xf numFmtId="0" fontId="17" fillId="0" borderId="0" xfId="9" applyFont="1" applyAlignment="1">
      <alignment horizontal="center" vertical="center" shrinkToFit="1"/>
    </xf>
    <xf numFmtId="0" fontId="10" fillId="0" borderId="9" xfId="9" applyFont="1" applyBorder="1" applyAlignment="1">
      <alignment horizontal="center" vertical="center" shrinkToFit="1"/>
    </xf>
    <xf numFmtId="0" fontId="0" fillId="0" borderId="0" xfId="9" applyFont="1" applyBorder="1" applyAlignment="1">
      <alignment horizontal="left" vertical="center" shrinkToFit="1"/>
    </xf>
    <xf numFmtId="0" fontId="0" fillId="0" borderId="13" xfId="0" applyFont="1" applyFill="1" applyBorder="1" applyAlignment="1">
      <alignment horizontal="left" vertical="center" shrinkToFit="1"/>
    </xf>
    <xf numFmtId="0" fontId="0" fillId="0" borderId="11" xfId="0" applyFont="1" applyFill="1" applyBorder="1" applyAlignment="1">
      <alignment horizontal="left" vertical="center" shrinkToFit="1"/>
    </xf>
    <xf numFmtId="0" fontId="36" fillId="0" borderId="0" xfId="9" applyFont="1" applyAlignment="1">
      <alignment horizontal="left" vertical="center" shrinkToFit="1"/>
    </xf>
    <xf numFmtId="0" fontId="2" fillId="0" borderId="0" xfId="9" applyFont="1" applyAlignment="1">
      <alignment horizontal="left" vertical="center" shrinkToFit="1"/>
    </xf>
    <xf numFmtId="0" fontId="2" fillId="0" borderId="0" xfId="9" applyFont="1" applyAlignment="1">
      <alignment horizontal="left" vertical="center"/>
    </xf>
    <xf numFmtId="0" fontId="2" fillId="0" borderId="0" xfId="9" applyFont="1" applyAlignment="1">
      <alignment horizontal="left" vertical="center" wrapText="1" shrinkToFit="1"/>
    </xf>
    <xf numFmtId="0" fontId="12" fillId="0" borderId="0" xfId="9" applyFont="1" applyAlignment="1">
      <alignment horizontal="left" vertical="center" wrapText="1" shrinkToFit="1"/>
    </xf>
    <xf numFmtId="0" fontId="34" fillId="0" borderId="13" xfId="0" applyFont="1" applyBorder="1" applyAlignment="1">
      <alignment horizontal="left" vertical="center" shrinkToFit="1"/>
    </xf>
    <xf numFmtId="0" fontId="34" fillId="0" borderId="11" xfId="0" applyFont="1" applyBorder="1" applyAlignment="1">
      <alignment horizontal="left" vertical="center" shrinkToFit="1"/>
    </xf>
    <xf numFmtId="0" fontId="35" fillId="0" borderId="0" xfId="9" applyFont="1" applyAlignment="1">
      <alignment horizontal="center" vertical="center" shrinkToFit="1"/>
    </xf>
  </cellXfs>
  <cellStyles count="16">
    <cellStyle name="Calc Currency (0)" xfId="1" xr:uid="{FF02B39B-EE06-49B7-AD6C-3D39DF203957}"/>
    <cellStyle name="Header1" xfId="2" xr:uid="{2E388857-3957-4DB8-9A5A-76A299246253}"/>
    <cellStyle name="Header2" xfId="3" xr:uid="{8389D468-5234-4D7A-8261-D4583185E7BC}"/>
    <cellStyle name="Normal_#18-Internet" xfId="4" xr:uid="{AA00F771-9D24-4883-B337-6A60AEFAEDD6}"/>
    <cellStyle name="ハイパーリンク" xfId="5" builtinId="8"/>
    <cellStyle name="桁区切り" xfId="6" builtinId="6"/>
    <cellStyle name="桁区切り 2" xfId="7" xr:uid="{E1334853-FAC1-4405-9320-1F430A394198}"/>
    <cellStyle name="標準" xfId="0" builtinId="0"/>
    <cellStyle name="標準 2" xfId="8" xr:uid="{E62674AB-95A3-4D18-A075-40ADFA078105}"/>
    <cellStyle name="標準 3" xfId="9" xr:uid="{FC11E2F6-0E6B-4650-95BE-C7B828429C49}"/>
    <cellStyle name="標準 4" xfId="10" xr:uid="{B817BA1A-C81C-448B-85CB-969601C73AC2}"/>
    <cellStyle name="標準 5" xfId="11" xr:uid="{BE9A67B9-D6F3-4423-86B3-47FE45D5AF38}"/>
    <cellStyle name="標準 6" xfId="12" xr:uid="{B0B38685-9F8E-47D5-B2A5-700DDFBBBB5D}"/>
    <cellStyle name="標準_実計・見積・請求・納品" xfId="13" xr:uid="{3EDD8913-3905-4809-90D2-923E48D71E8A}"/>
    <cellStyle name="標準_数量算出表" xfId="14" xr:uid="{ED416FF2-62E8-4BB7-A049-2768DE1E5FDB}"/>
    <cellStyle name="未定義" xfId="15" xr:uid="{7CF8BC71-DA5B-4FE6-9DF1-24F4799463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3</xdr:row>
      <xdr:rowOff>180975</xdr:rowOff>
    </xdr:from>
    <xdr:to>
      <xdr:col>8</xdr:col>
      <xdr:colOff>104775</xdr:colOff>
      <xdr:row>3</xdr:row>
      <xdr:rowOff>180975</xdr:rowOff>
    </xdr:to>
    <xdr:cxnSp macro="">
      <xdr:nvCxnSpPr>
        <xdr:cNvPr id="2110" name="直線コネクタ 3">
          <a:extLst>
            <a:ext uri="{FF2B5EF4-FFF2-40B4-BE49-F238E27FC236}">
              <a16:creationId xmlns:a16="http://schemas.microsoft.com/office/drawing/2014/main" id="{877B2884-8442-C971-310C-53E0EB7CA110}"/>
            </a:ext>
          </a:extLst>
        </xdr:cNvPr>
        <xdr:cNvCxnSpPr>
          <a:cxnSpLocks noChangeShapeType="1"/>
        </xdr:cNvCxnSpPr>
      </xdr:nvCxnSpPr>
      <xdr:spPr bwMode="auto">
        <a:xfrm>
          <a:off x="2543175" y="885825"/>
          <a:ext cx="20955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17</xdr:row>
      <xdr:rowOff>104775</xdr:rowOff>
    </xdr:from>
    <xdr:to>
      <xdr:col>9</xdr:col>
      <xdr:colOff>495300</xdr:colOff>
      <xdr:row>17</xdr:row>
      <xdr:rowOff>323850</xdr:rowOff>
    </xdr:to>
    <xdr:grpSp>
      <xdr:nvGrpSpPr>
        <xdr:cNvPr id="8385" name="グループ化 4">
          <a:extLst>
            <a:ext uri="{FF2B5EF4-FFF2-40B4-BE49-F238E27FC236}">
              <a16:creationId xmlns:a16="http://schemas.microsoft.com/office/drawing/2014/main" id="{0DFDBAB6-C66F-38EF-98EC-D31C03100DB3}"/>
            </a:ext>
          </a:extLst>
        </xdr:cNvPr>
        <xdr:cNvGrpSpPr>
          <a:grpSpLocks/>
        </xdr:cNvGrpSpPr>
      </xdr:nvGrpSpPr>
      <xdr:grpSpPr bwMode="auto">
        <a:xfrm>
          <a:off x="361950" y="4848225"/>
          <a:ext cx="7124700" cy="219075"/>
          <a:chOff x="2209800" y="39754659"/>
          <a:chExt cx="6015718" cy="198440"/>
        </a:xfrm>
      </xdr:grpSpPr>
      <xdr:sp macro="" textlink="">
        <xdr:nvSpPr>
          <xdr:cNvPr id="3" name="Text Box 3">
            <a:extLst>
              <a:ext uri="{FF2B5EF4-FFF2-40B4-BE49-F238E27FC236}">
                <a16:creationId xmlns:a16="http://schemas.microsoft.com/office/drawing/2014/main" id="{279DDC1E-B629-990F-242A-18D8995E5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9030" y="39754659"/>
            <a:ext cx="1142021" cy="1984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noAutofit/>
          </a:bodyPr>
          <a:lstStyle/>
          <a:p>
            <a:pPr algn="l" rtl="0">
              <a:defRPr sz="1000"/>
            </a:pPr>
            <a:r>
              <a:rPr lang="ja-JP" altLang="en-US" sz="12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以　　下　　余　　白</a:t>
            </a:r>
          </a:p>
        </xdr:txBody>
      </xdr:sp>
      <xdr:sp macro="" textlink="">
        <xdr:nvSpPr>
          <xdr:cNvPr id="8387" name="Line 4">
            <a:extLst>
              <a:ext uri="{FF2B5EF4-FFF2-40B4-BE49-F238E27FC236}">
                <a16:creationId xmlns:a16="http://schemas.microsoft.com/office/drawing/2014/main" id="{402E77FE-4F21-A3B4-AB8B-32CD540A2846}"/>
              </a:ext>
            </a:extLst>
          </xdr:cNvPr>
          <xdr:cNvSpPr>
            <a:spLocks noChangeShapeType="1"/>
          </xdr:cNvSpPr>
        </xdr:nvSpPr>
        <xdr:spPr bwMode="auto">
          <a:xfrm>
            <a:off x="5902779" y="39859404"/>
            <a:ext cx="232273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88" name="Line 5">
            <a:extLst>
              <a:ext uri="{FF2B5EF4-FFF2-40B4-BE49-F238E27FC236}">
                <a16:creationId xmlns:a16="http://schemas.microsoft.com/office/drawing/2014/main" id="{A5670FB3-D121-B9F0-6816-C0E278EC9722}"/>
              </a:ext>
            </a:extLst>
          </xdr:cNvPr>
          <xdr:cNvSpPr>
            <a:spLocks noChangeShapeType="1"/>
          </xdr:cNvSpPr>
        </xdr:nvSpPr>
        <xdr:spPr bwMode="auto">
          <a:xfrm>
            <a:off x="2209800" y="39859404"/>
            <a:ext cx="2329543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067680/Desktop/&#22865;&#32004;&#29677;&#38263;/&#26032;&#12375;&#12356;&#12501;&#12457;&#12523;&#12480;&#12540;/&#22865;&#32004;&#29677;&#38263;/02%20&#24037;&#20107;/02&#24180;&#24230;&#24037;&#20107;/11%20%20&#65299;&#65296;&#21495;&#24314;&#29289;&#20489;&#24235;&#25913;&#20462;&#24037;&#20107;/&#26360;&#39006;&#19968;&#24335;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263;/&#22865;&#32004;&#26989;&#21209;/27&#24180;&#24230;/27.4&#26376;/&#38543;&#22865;/&#33437;&#12456;&#12450;&#12524;&#12540;&#12471;&#12519;&#12531;&#27231;&#20511;&#19978;/&#26360;&#39006;&#19968;&#24335;&#6529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S4">
            <v>1</v>
          </cell>
          <cell r="T4" t="str">
            <v>㎡</v>
          </cell>
          <cell r="U4">
            <v>52</v>
          </cell>
        </row>
        <row r="5">
          <cell r="S5" t="str">
            <v/>
          </cell>
        </row>
        <row r="6">
          <cell r="S6" t="str">
            <v/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 t="str">
            <v/>
          </cell>
        </row>
        <row r="10">
          <cell r="S10" t="str">
            <v/>
          </cell>
        </row>
        <row r="11">
          <cell r="S11">
            <v>2</v>
          </cell>
          <cell r="T11" t="str">
            <v>㎡</v>
          </cell>
          <cell r="U11">
            <v>30</v>
          </cell>
        </row>
        <row r="12">
          <cell r="S12" t="str">
            <v/>
          </cell>
        </row>
        <row r="13">
          <cell r="S13" t="str">
            <v/>
          </cell>
        </row>
        <row r="14">
          <cell r="S14" t="str">
            <v/>
          </cell>
        </row>
        <row r="15">
          <cell r="S15" t="str">
            <v/>
          </cell>
        </row>
        <row r="16">
          <cell r="S16" t="str">
            <v/>
          </cell>
        </row>
        <row r="17">
          <cell r="S17">
            <v>3</v>
          </cell>
          <cell r="T17" t="str">
            <v>㎡</v>
          </cell>
          <cell r="U17">
            <v>101</v>
          </cell>
        </row>
        <row r="19">
          <cell r="S19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 t="str">
            <v/>
          </cell>
        </row>
        <row r="23">
          <cell r="S23">
            <v>4</v>
          </cell>
          <cell r="T23" t="str">
            <v>掛㎡</v>
          </cell>
          <cell r="U23">
            <v>1177</v>
          </cell>
        </row>
        <row r="24">
          <cell r="S24" t="str">
            <v/>
          </cell>
        </row>
        <row r="33">
          <cell r="S33" t="str">
            <v/>
          </cell>
        </row>
        <row r="34">
          <cell r="S34" t="str">
            <v/>
          </cell>
        </row>
        <row r="35">
          <cell r="S35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5</v>
          </cell>
          <cell r="T40" t="str">
            <v>㎡</v>
          </cell>
          <cell r="U40">
            <v>1206</v>
          </cell>
        </row>
        <row r="41">
          <cell r="S41" t="str">
            <v/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/>
          </cell>
        </row>
        <row r="46">
          <cell r="S46" t="str">
            <v/>
          </cell>
        </row>
        <row r="47">
          <cell r="S47" t="str">
            <v/>
          </cell>
        </row>
        <row r="48">
          <cell r="S48">
            <v>6</v>
          </cell>
          <cell r="T48" t="str">
            <v>掛㎡</v>
          </cell>
          <cell r="U48">
            <v>506</v>
          </cell>
        </row>
        <row r="49">
          <cell r="S49" t="str">
            <v/>
          </cell>
        </row>
        <row r="51">
          <cell r="S51" t="str">
            <v/>
          </cell>
        </row>
        <row r="52">
          <cell r="S52" t="str">
            <v/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 t="str">
            <v/>
          </cell>
        </row>
        <row r="56">
          <cell r="S56">
            <v>7</v>
          </cell>
          <cell r="T56" t="str">
            <v>㎡</v>
          </cell>
          <cell r="U56">
            <v>189</v>
          </cell>
        </row>
        <row r="57">
          <cell r="S57" t="str">
            <v/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 t="str">
            <v/>
          </cell>
        </row>
        <row r="61">
          <cell r="S61" t="str">
            <v/>
          </cell>
        </row>
        <row r="62"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 t="str">
            <v/>
          </cell>
        </row>
        <row r="66">
          <cell r="S66" t="str">
            <v/>
          </cell>
        </row>
        <row r="67">
          <cell r="S67">
            <v>8</v>
          </cell>
          <cell r="T67" t="str">
            <v>㎡</v>
          </cell>
          <cell r="U67">
            <v>6</v>
          </cell>
        </row>
        <row r="68">
          <cell r="S68" t="str">
            <v/>
          </cell>
        </row>
        <row r="69">
          <cell r="S69" t="str">
            <v/>
          </cell>
        </row>
        <row r="70">
          <cell r="S70" t="str">
            <v/>
          </cell>
        </row>
        <row r="71">
          <cell r="S71" t="str">
            <v/>
          </cell>
        </row>
        <row r="72"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S74">
            <v>9</v>
          </cell>
          <cell r="T74" t="str">
            <v>㎡</v>
          </cell>
          <cell r="U74">
            <v>1066</v>
          </cell>
        </row>
        <row r="80">
          <cell r="S80">
            <v>10</v>
          </cell>
          <cell r="T80" t="str">
            <v>ｍ</v>
          </cell>
          <cell r="U80">
            <v>500</v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 t="str">
            <v/>
          </cell>
        </row>
        <row r="84">
          <cell r="S84" t="str">
            <v/>
          </cell>
        </row>
        <row r="85">
          <cell r="S85">
            <v>11</v>
          </cell>
          <cell r="T85" t="str">
            <v>㎡</v>
          </cell>
          <cell r="U85">
            <v>150</v>
          </cell>
        </row>
        <row r="86">
          <cell r="S86" t="str">
            <v/>
          </cell>
        </row>
        <row r="87">
          <cell r="S87" t="str">
            <v/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>
            <v>12</v>
          </cell>
          <cell r="T90" t="str">
            <v>㎡</v>
          </cell>
          <cell r="U90">
            <v>1200</v>
          </cell>
        </row>
        <row r="91">
          <cell r="S91" t="str">
            <v/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13</v>
          </cell>
          <cell r="T95" t="str">
            <v>㎡</v>
          </cell>
          <cell r="U95">
            <v>210</v>
          </cell>
        </row>
        <row r="96">
          <cell r="S96" t="str">
            <v/>
          </cell>
        </row>
        <row r="97">
          <cell r="S97" t="str">
            <v/>
          </cell>
        </row>
        <row r="98">
          <cell r="S98" t="str">
            <v/>
          </cell>
        </row>
        <row r="99">
          <cell r="S99" t="str">
            <v/>
          </cell>
        </row>
        <row r="100">
          <cell r="S100">
            <v>14</v>
          </cell>
          <cell r="T100" t="str">
            <v>㎡</v>
          </cell>
          <cell r="U100">
            <v>5900</v>
          </cell>
        </row>
        <row r="101">
          <cell r="S101" t="str">
            <v/>
          </cell>
        </row>
        <row r="102">
          <cell r="S102" t="str">
            <v/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>
            <v>15</v>
          </cell>
          <cell r="T105" t="str">
            <v>㎡</v>
          </cell>
          <cell r="U105">
            <v>4200</v>
          </cell>
        </row>
        <row r="106">
          <cell r="S106" t="str">
            <v/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S112">
            <v>16</v>
          </cell>
          <cell r="T112" t="str">
            <v>ｍ</v>
          </cell>
          <cell r="U112">
            <v>2000</v>
          </cell>
        </row>
        <row r="113">
          <cell r="S113" t="str">
            <v/>
          </cell>
        </row>
        <row r="114">
          <cell r="S114" t="str">
            <v/>
          </cell>
        </row>
        <row r="115">
          <cell r="S115" t="str">
            <v/>
          </cell>
        </row>
        <row r="116">
          <cell r="S116" t="str">
            <v/>
          </cell>
        </row>
        <row r="117">
          <cell r="S117">
            <v>17</v>
          </cell>
          <cell r="T117" t="str">
            <v>㎡</v>
          </cell>
          <cell r="U117">
            <v>1780</v>
          </cell>
        </row>
        <row r="118">
          <cell r="S118" t="str">
            <v/>
          </cell>
        </row>
        <row r="119">
          <cell r="S119" t="str">
            <v/>
          </cell>
        </row>
        <row r="120">
          <cell r="S120" t="str">
            <v/>
          </cell>
        </row>
        <row r="121">
          <cell r="S121" t="str">
            <v/>
          </cell>
        </row>
        <row r="122">
          <cell r="S122">
            <v>18</v>
          </cell>
          <cell r="T122" t="str">
            <v>ｍ3</v>
          </cell>
          <cell r="U122">
            <v>7200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S131" t="str">
            <v/>
          </cell>
        </row>
        <row r="132"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>
        <row r="11">
          <cell r="J11" t="str">
            <v>　会社名：　㈱ヘルス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1"/>
      <sheetName val="銀行口座"/>
      <sheetName val="掲示"/>
      <sheetName val="請求書"/>
      <sheetName val="入札・見積"/>
      <sheetName val="郵便入札"/>
      <sheetName val="内訳"/>
      <sheetName val="請書 "/>
      <sheetName val="予価"/>
      <sheetName val="予調内訳"/>
      <sheetName val="済通"/>
      <sheetName val="検査調書"/>
      <sheetName val="価格調査"/>
      <sheetName val="価格調査内訳書"/>
      <sheetName val="FAX1"/>
      <sheetName val="FAX2"/>
      <sheetName val="業者情報"/>
      <sheetName val="FAX無"/>
      <sheetName val="FAX無 (2)"/>
      <sheetName val="封筒 (予価"/>
      <sheetName val="封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1"/>
      <sheetName val="銀行口座"/>
      <sheetName val="掲示"/>
      <sheetName val="請求書"/>
      <sheetName val="請書 "/>
      <sheetName val="入札・見積"/>
      <sheetName val="内訳"/>
      <sheetName val="予価"/>
      <sheetName val="予調内訳"/>
      <sheetName val="済通"/>
      <sheetName val="検査調書"/>
      <sheetName val="価格調査"/>
      <sheetName val="FAX1"/>
      <sheetName val="FAX2"/>
      <sheetName val="業者情報"/>
      <sheetName val="FAX無"/>
      <sheetName val="封筒 (予価"/>
      <sheetName val="封筒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-ksh@inet.gsdf.mod.go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383D-1DC9-454F-AF1B-80B2A324E102}">
  <sheetPr codeName="Sheet1"/>
  <dimension ref="A1"/>
  <sheetViews>
    <sheetView showGridLines="0" showRowColHeaders="0" showZeros="0" showOutlineSymbols="0" topLeftCell="B32005" zoomScaleSheetLayoutView="70" workbookViewId="0"/>
  </sheetViews>
  <sheetFormatPr defaultRowHeight="14.25" x14ac:dyDescent="0.15"/>
  <sheetData/>
  <phoneticPr fontId="4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453A-D5FF-4D87-B953-A0C06E4C2A8D}">
  <sheetPr codeName="Sheet2"/>
  <dimension ref="A1"/>
  <sheetViews>
    <sheetView showGridLines="0" showRowColHeaders="0" showZeros="0" showOutlineSymbols="0" topLeftCell="B32005" zoomScaleSheetLayoutView="70" workbookViewId="0"/>
  </sheetViews>
  <sheetFormatPr defaultRowHeight="14.25" x14ac:dyDescent="0.1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5B1C-C3D8-4A3B-9AD0-E4301710D199}">
  <sheetPr>
    <tabColor rgb="FF92D050"/>
  </sheetPr>
  <dimension ref="A1:Q50"/>
  <sheetViews>
    <sheetView showGridLines="0" showZeros="0" tabSelected="1" view="pageBreakPreview" zoomScaleNormal="100" zoomScaleSheetLayoutView="100" workbookViewId="0">
      <selection activeCell="F28" sqref="F28:J28"/>
    </sheetView>
  </sheetViews>
  <sheetFormatPr defaultRowHeight="13.5" x14ac:dyDescent="0.15"/>
  <cols>
    <col min="1" max="1" width="1.75" style="1" customWidth="1"/>
    <col min="2" max="2" width="7.25" style="1" customWidth="1"/>
    <col min="3" max="3" width="16.875" style="1" customWidth="1"/>
    <col min="4" max="4" width="13.375" style="1" customWidth="1"/>
    <col min="5" max="5" width="4.75" style="1" customWidth="1"/>
    <col min="6" max="6" width="7.375" style="1" customWidth="1"/>
    <col min="7" max="7" width="5.25" style="1" customWidth="1"/>
    <col min="8" max="8" width="2.875" style="1" customWidth="1"/>
    <col min="9" max="9" width="3.75" style="1" customWidth="1"/>
    <col min="10" max="10" width="4.625" style="1" customWidth="1"/>
    <col min="11" max="11" width="3" style="1" customWidth="1"/>
    <col min="12" max="12" width="13.375" style="1" customWidth="1"/>
    <col min="13" max="13" width="8.75" style="1" customWidth="1"/>
    <col min="14" max="14" width="16.75" style="1" customWidth="1"/>
    <col min="15" max="16384" width="9" style="1"/>
  </cols>
  <sheetData>
    <row r="1" spans="1:17" ht="14.25" x14ac:dyDescent="0.15">
      <c r="M1" s="50" t="s">
        <v>10</v>
      </c>
    </row>
    <row r="2" spans="1:17" ht="14.25" x14ac:dyDescent="0.15">
      <c r="M2" s="17"/>
    </row>
    <row r="3" spans="1:17" ht="27" customHeight="1" x14ac:dyDescent="0.15">
      <c r="A3" s="248" t="s">
        <v>11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18"/>
    </row>
    <row r="4" spans="1:17" ht="27" customHeight="1" x14ac:dyDescent="0.15">
      <c r="A4" s="248" t="s">
        <v>12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18"/>
    </row>
    <row r="5" spans="1:17" ht="27" customHeigh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7" s="19" customFormat="1" ht="27.75" customHeight="1" x14ac:dyDescent="0.15">
      <c r="A6" s="20"/>
      <c r="B6" s="20"/>
      <c r="C6" s="21"/>
      <c r="D6" s="21"/>
      <c r="E6" s="21"/>
      <c r="F6" s="20"/>
      <c r="G6" s="20"/>
      <c r="H6" s="20"/>
      <c r="I6" s="20"/>
      <c r="J6" s="20"/>
      <c r="K6" s="20"/>
      <c r="L6" s="20"/>
      <c r="M6" s="20"/>
    </row>
    <row r="7" spans="1:17" s="19" customFormat="1" ht="18" customHeight="1" thickBot="1" x14ac:dyDescent="0.2">
      <c r="A7" s="20"/>
      <c r="B7" s="22" t="s">
        <v>13</v>
      </c>
      <c r="C7" s="252"/>
      <c r="D7" s="252"/>
      <c r="E7" s="258" t="s">
        <v>68</v>
      </c>
      <c r="F7" s="258"/>
      <c r="G7" s="20"/>
      <c r="H7" s="20"/>
      <c r="I7" s="20"/>
      <c r="J7" s="20"/>
      <c r="K7" s="20"/>
      <c r="L7" s="20"/>
      <c r="M7" s="20"/>
    </row>
    <row r="8" spans="1:17" s="19" customFormat="1" ht="23.25" customHeight="1" thickTop="1" x14ac:dyDescent="0.15">
      <c r="A8" s="20"/>
      <c r="B8" s="20"/>
      <c r="C8" s="21"/>
      <c r="D8" s="21"/>
      <c r="E8" s="21"/>
      <c r="F8" s="20"/>
      <c r="G8" s="20"/>
      <c r="H8" s="20"/>
      <c r="I8" s="20"/>
      <c r="J8" s="20"/>
      <c r="K8" s="20"/>
      <c r="L8" s="20"/>
      <c r="M8" s="20"/>
      <c r="Q8" s="23"/>
    </row>
    <row r="9" spans="1:17" s="19" customFormat="1" ht="27" customHeight="1" x14ac:dyDescent="0.15">
      <c r="A9" s="253" t="s">
        <v>14</v>
      </c>
      <c r="B9" s="254"/>
      <c r="C9" s="255"/>
      <c r="D9" s="253" t="s">
        <v>3</v>
      </c>
      <c r="E9" s="255"/>
      <c r="F9" s="49" t="s">
        <v>1</v>
      </c>
      <c r="G9" s="256" t="s">
        <v>40</v>
      </c>
      <c r="H9" s="257"/>
      <c r="I9" s="259" t="s">
        <v>15</v>
      </c>
      <c r="J9" s="259"/>
      <c r="K9" s="259"/>
      <c r="L9" s="47" t="s">
        <v>29</v>
      </c>
      <c r="M9" s="47" t="s">
        <v>28</v>
      </c>
      <c r="N9" s="24"/>
    </row>
    <row r="10" spans="1:17" s="19" customFormat="1" ht="30" customHeight="1" x14ac:dyDescent="0.15">
      <c r="A10" s="249" t="s">
        <v>93</v>
      </c>
      <c r="B10" s="250"/>
      <c r="C10" s="251"/>
      <c r="D10" s="241" t="s">
        <v>32</v>
      </c>
      <c r="E10" s="242"/>
      <c r="F10" s="43" t="s">
        <v>33</v>
      </c>
      <c r="G10" s="243">
        <v>1</v>
      </c>
      <c r="H10" s="244"/>
      <c r="I10" s="245"/>
      <c r="J10" s="246"/>
      <c r="K10" s="247"/>
      <c r="L10" s="51">
        <f>G10*I10</f>
        <v>0</v>
      </c>
      <c r="M10" s="53"/>
      <c r="N10" s="26"/>
    </row>
    <row r="11" spans="1:17" s="19" customFormat="1" ht="30" customHeight="1" x14ac:dyDescent="0.15">
      <c r="A11" s="198"/>
      <c r="B11" s="199"/>
      <c r="C11" s="200"/>
      <c r="D11" s="241" t="s">
        <v>34</v>
      </c>
      <c r="E11" s="242"/>
      <c r="F11" s="43"/>
      <c r="G11" s="243"/>
      <c r="H11" s="244"/>
      <c r="I11" s="245"/>
      <c r="J11" s="246"/>
      <c r="K11" s="247"/>
      <c r="L11" s="51">
        <f>G11*I11</f>
        <v>0</v>
      </c>
      <c r="M11" s="53"/>
      <c r="N11" s="24"/>
    </row>
    <row r="12" spans="1:17" s="19" customFormat="1" ht="30" customHeight="1" x14ac:dyDescent="0.15">
      <c r="A12" s="198"/>
      <c r="B12" s="199"/>
      <c r="C12" s="200"/>
      <c r="D12" s="241"/>
      <c r="E12" s="242"/>
      <c r="F12" s="43"/>
      <c r="G12" s="243"/>
      <c r="H12" s="244"/>
      <c r="I12" s="245"/>
      <c r="J12" s="246"/>
      <c r="K12" s="247"/>
      <c r="L12" s="51"/>
      <c r="M12" s="53"/>
      <c r="N12" s="24"/>
    </row>
    <row r="13" spans="1:17" s="19" customFormat="1" ht="30" customHeight="1" x14ac:dyDescent="0.15">
      <c r="A13" s="198"/>
      <c r="B13" s="199"/>
      <c r="C13" s="200"/>
      <c r="D13" s="241"/>
      <c r="E13" s="260"/>
      <c r="F13" s="43"/>
      <c r="G13" s="243"/>
      <c r="H13" s="244"/>
      <c r="I13" s="245"/>
      <c r="J13" s="246"/>
      <c r="K13" s="247"/>
      <c r="L13" s="51"/>
      <c r="M13" s="53"/>
      <c r="N13" s="26"/>
    </row>
    <row r="14" spans="1:17" s="19" customFormat="1" ht="30" customHeight="1" x14ac:dyDescent="0.15">
      <c r="A14" s="198"/>
      <c r="B14" s="199"/>
      <c r="C14" s="200"/>
      <c r="D14" s="241"/>
      <c r="E14" s="242"/>
      <c r="F14" s="43"/>
      <c r="G14" s="243"/>
      <c r="H14" s="244"/>
      <c r="I14" s="245"/>
      <c r="J14" s="246"/>
      <c r="K14" s="247"/>
      <c r="L14" s="51"/>
      <c r="M14" s="53"/>
      <c r="N14" s="24"/>
    </row>
    <row r="15" spans="1:17" s="19" customFormat="1" ht="30" customHeight="1" x14ac:dyDescent="0.15">
      <c r="A15" s="198"/>
      <c r="B15" s="199"/>
      <c r="C15" s="200"/>
      <c r="D15" s="241"/>
      <c r="E15" s="242"/>
      <c r="F15" s="43"/>
      <c r="G15" s="243"/>
      <c r="H15" s="244"/>
      <c r="I15" s="245"/>
      <c r="J15" s="246"/>
      <c r="K15" s="247"/>
      <c r="L15" s="51"/>
      <c r="M15" s="53"/>
      <c r="N15" s="24"/>
    </row>
    <row r="16" spans="1:17" s="19" customFormat="1" ht="30" customHeight="1" x14ac:dyDescent="0.15">
      <c r="A16" s="198"/>
      <c r="B16" s="199"/>
      <c r="C16" s="200"/>
      <c r="D16" s="241"/>
      <c r="E16" s="242"/>
      <c r="F16" s="43"/>
      <c r="G16" s="243"/>
      <c r="H16" s="244"/>
      <c r="I16" s="245"/>
      <c r="J16" s="246"/>
      <c r="K16" s="247"/>
      <c r="L16" s="51"/>
      <c r="M16" s="25"/>
      <c r="N16" s="24"/>
    </row>
    <row r="17" spans="1:14" s="19" customFormat="1" ht="30" customHeight="1" x14ac:dyDescent="0.15">
      <c r="A17" s="198"/>
      <c r="B17" s="199"/>
      <c r="C17" s="200"/>
      <c r="D17" s="241"/>
      <c r="E17" s="242"/>
      <c r="F17" s="43"/>
      <c r="G17" s="243"/>
      <c r="H17" s="244"/>
      <c r="I17" s="54"/>
      <c r="J17" s="55"/>
      <c r="K17" s="51"/>
      <c r="L17" s="51"/>
      <c r="M17" s="25"/>
      <c r="N17" s="24"/>
    </row>
    <row r="18" spans="1:14" s="19" customFormat="1" ht="30" customHeight="1" thickBot="1" x14ac:dyDescent="0.2">
      <c r="A18" s="198"/>
      <c r="B18" s="199"/>
      <c r="C18" s="200"/>
      <c r="D18" s="241"/>
      <c r="E18" s="242"/>
      <c r="F18" s="43"/>
      <c r="G18" s="243"/>
      <c r="H18" s="244"/>
      <c r="I18" s="245"/>
      <c r="J18" s="246"/>
      <c r="K18" s="247"/>
      <c r="L18" s="51"/>
      <c r="M18" s="25"/>
      <c r="N18" s="24"/>
    </row>
    <row r="19" spans="1:14" s="19" customFormat="1" ht="51.75" hidden="1" customHeight="1" x14ac:dyDescent="0.15">
      <c r="A19" s="238">
        <v>0</v>
      </c>
      <c r="B19" s="239"/>
      <c r="C19" s="240"/>
      <c r="D19" s="241">
        <v>0</v>
      </c>
      <c r="E19" s="242"/>
      <c r="F19" s="43">
        <v>0</v>
      </c>
      <c r="G19" s="243">
        <v>0</v>
      </c>
      <c r="H19" s="244"/>
      <c r="I19" s="245"/>
      <c r="J19" s="246"/>
      <c r="K19" s="247"/>
      <c r="L19" s="51"/>
      <c r="M19" s="25">
        <f t="shared" ref="M19:M25" si="0">I19*G19</f>
        <v>0</v>
      </c>
      <c r="N19" s="24"/>
    </row>
    <row r="20" spans="1:14" s="19" customFormat="1" ht="51.75" hidden="1" customHeight="1" x14ac:dyDescent="0.15">
      <c r="A20" s="238">
        <v>0</v>
      </c>
      <c r="B20" s="239"/>
      <c r="C20" s="240"/>
      <c r="D20" s="241">
        <v>0</v>
      </c>
      <c r="E20" s="242"/>
      <c r="F20" s="43">
        <v>0</v>
      </c>
      <c r="G20" s="243">
        <v>0</v>
      </c>
      <c r="H20" s="244"/>
      <c r="I20" s="245"/>
      <c r="J20" s="246"/>
      <c r="K20" s="247"/>
      <c r="L20" s="51"/>
      <c r="M20" s="25">
        <f t="shared" si="0"/>
        <v>0</v>
      </c>
      <c r="N20" s="24"/>
    </row>
    <row r="21" spans="1:14" s="19" customFormat="1" ht="51.75" hidden="1" customHeight="1" thickBot="1" x14ac:dyDescent="0.2">
      <c r="A21" s="238">
        <v>0</v>
      </c>
      <c r="B21" s="239"/>
      <c r="C21" s="240"/>
      <c r="D21" s="241">
        <v>0</v>
      </c>
      <c r="E21" s="242"/>
      <c r="F21" s="43">
        <v>0</v>
      </c>
      <c r="G21" s="243">
        <v>0</v>
      </c>
      <c r="H21" s="244"/>
      <c r="I21" s="245"/>
      <c r="J21" s="246"/>
      <c r="K21" s="247"/>
      <c r="L21" s="51"/>
      <c r="M21" s="25">
        <f t="shared" si="0"/>
        <v>0</v>
      </c>
      <c r="N21" s="24"/>
    </row>
    <row r="22" spans="1:14" s="19" customFormat="1" ht="51.75" hidden="1" customHeight="1" x14ac:dyDescent="0.15">
      <c r="A22" s="238">
        <v>0</v>
      </c>
      <c r="B22" s="239"/>
      <c r="C22" s="240"/>
      <c r="D22" s="241">
        <v>0</v>
      </c>
      <c r="E22" s="242"/>
      <c r="F22" s="43">
        <v>0</v>
      </c>
      <c r="G22" s="243">
        <v>0</v>
      </c>
      <c r="H22" s="244"/>
      <c r="I22" s="245"/>
      <c r="J22" s="246"/>
      <c r="K22" s="247"/>
      <c r="L22" s="51"/>
      <c r="M22" s="25">
        <f t="shared" si="0"/>
        <v>0</v>
      </c>
      <c r="N22" s="24"/>
    </row>
    <row r="23" spans="1:14" s="19" customFormat="1" ht="51.75" hidden="1" customHeight="1" x14ac:dyDescent="0.15">
      <c r="A23" s="238">
        <v>0</v>
      </c>
      <c r="B23" s="239"/>
      <c r="C23" s="240"/>
      <c r="D23" s="241">
        <v>0</v>
      </c>
      <c r="E23" s="242"/>
      <c r="F23" s="43">
        <v>0</v>
      </c>
      <c r="G23" s="243">
        <v>0</v>
      </c>
      <c r="H23" s="244"/>
      <c r="I23" s="245"/>
      <c r="J23" s="246"/>
      <c r="K23" s="247"/>
      <c r="L23" s="51"/>
      <c r="M23" s="25">
        <f t="shared" si="0"/>
        <v>0</v>
      </c>
      <c r="N23" s="24"/>
    </row>
    <row r="24" spans="1:14" s="19" customFormat="1" ht="51.75" hidden="1" customHeight="1" thickBot="1" x14ac:dyDescent="0.2">
      <c r="A24" s="238">
        <v>0</v>
      </c>
      <c r="B24" s="239"/>
      <c r="C24" s="240"/>
      <c r="D24" s="241">
        <v>0</v>
      </c>
      <c r="E24" s="242"/>
      <c r="F24" s="43">
        <v>0</v>
      </c>
      <c r="G24" s="243">
        <v>0</v>
      </c>
      <c r="H24" s="244"/>
      <c r="I24" s="245"/>
      <c r="J24" s="246"/>
      <c r="K24" s="247"/>
      <c r="L24" s="51"/>
      <c r="M24" s="25">
        <f t="shared" si="0"/>
        <v>0</v>
      </c>
      <c r="N24" s="24"/>
    </row>
    <row r="25" spans="1:14" s="19" customFormat="1" ht="27" hidden="1" customHeight="1" x14ac:dyDescent="0.15">
      <c r="A25" s="238">
        <v>0</v>
      </c>
      <c r="B25" s="239"/>
      <c r="C25" s="240"/>
      <c r="D25" s="241">
        <v>0</v>
      </c>
      <c r="E25" s="242"/>
      <c r="F25" s="43">
        <v>0</v>
      </c>
      <c r="G25" s="243">
        <v>0</v>
      </c>
      <c r="H25" s="244"/>
      <c r="I25" s="245"/>
      <c r="J25" s="246"/>
      <c r="K25" s="247"/>
      <c r="L25" s="51"/>
      <c r="M25" s="25">
        <f t="shared" si="0"/>
        <v>0</v>
      </c>
      <c r="N25" s="24"/>
    </row>
    <row r="26" spans="1:14" s="19" customFormat="1" ht="27" hidden="1" customHeight="1" thickBot="1" x14ac:dyDescent="0.2">
      <c r="A26" s="216"/>
      <c r="B26" s="217"/>
      <c r="C26" s="218"/>
      <c r="D26" s="219">
        <v>0</v>
      </c>
      <c r="E26" s="220"/>
      <c r="F26" s="27"/>
      <c r="G26" s="221"/>
      <c r="H26" s="222"/>
      <c r="I26" s="223" t="str">
        <f>IF(M11&gt;0,"合　計","")</f>
        <v/>
      </c>
      <c r="J26" s="224"/>
      <c r="K26" s="225"/>
      <c r="L26" s="52"/>
      <c r="M26" s="28" t="str">
        <f>IF(M11&gt;0,SUM(M10:M25),"")</f>
        <v/>
      </c>
      <c r="N26" s="24"/>
    </row>
    <row r="27" spans="1:14" s="19" customFormat="1" ht="27" customHeight="1" thickTop="1" x14ac:dyDescent="0.15">
      <c r="A27" s="226" t="s">
        <v>16</v>
      </c>
      <c r="B27" s="227"/>
      <c r="C27" s="228"/>
      <c r="D27" s="229" t="str">
        <f>価格調査!B11</f>
        <v>陸上自衛隊小平駐屯地</v>
      </c>
      <c r="E27" s="230"/>
      <c r="F27" s="231"/>
      <c r="G27" s="232"/>
      <c r="H27" s="233" t="s">
        <v>17</v>
      </c>
      <c r="I27" s="234"/>
      <c r="J27" s="235" t="s">
        <v>94</v>
      </c>
      <c r="K27" s="236"/>
      <c r="L27" s="236"/>
      <c r="M27" s="237"/>
      <c r="N27" s="24"/>
    </row>
    <row r="28" spans="1:14" s="19" customFormat="1" ht="27" customHeight="1" x14ac:dyDescent="0.15">
      <c r="A28" s="204" t="s">
        <v>18</v>
      </c>
      <c r="B28" s="205"/>
      <c r="C28" s="206"/>
      <c r="D28" s="207" t="s">
        <v>19</v>
      </c>
      <c r="E28" s="208"/>
      <c r="F28" s="209" t="s">
        <v>20</v>
      </c>
      <c r="G28" s="210"/>
      <c r="H28" s="210"/>
      <c r="I28" s="210"/>
      <c r="J28" s="210"/>
      <c r="K28" s="209"/>
      <c r="L28" s="210"/>
      <c r="M28" s="211"/>
      <c r="N28" s="24"/>
    </row>
    <row r="29" spans="1:14" s="19" customFormat="1" ht="27" customHeight="1" x14ac:dyDescent="0.15">
      <c r="A29" s="29"/>
      <c r="B29" s="29"/>
      <c r="C29" s="29"/>
      <c r="D29" s="29"/>
      <c r="E29" s="29"/>
      <c r="F29" s="30"/>
      <c r="G29" s="24"/>
      <c r="H29" s="24"/>
      <c r="I29" s="31"/>
      <c r="J29" s="31"/>
      <c r="K29" s="31"/>
      <c r="L29" s="31"/>
      <c r="M29" s="32"/>
      <c r="N29" s="24"/>
    </row>
    <row r="30" spans="1:14" s="19" customFormat="1" ht="18.75" customHeight="1" x14ac:dyDescent="0.15">
      <c r="A30" s="33" t="s">
        <v>21</v>
      </c>
      <c r="B30" s="33"/>
      <c r="C30" s="33"/>
      <c r="D30" s="33"/>
      <c r="E30" s="33"/>
      <c r="F30" s="33"/>
      <c r="G30" s="34"/>
      <c r="H30" s="34"/>
      <c r="I30" s="34"/>
      <c r="J30" s="34"/>
      <c r="K30" s="34"/>
      <c r="L30" s="34"/>
      <c r="M30" s="34"/>
      <c r="N30" s="34"/>
    </row>
    <row r="31" spans="1:14" s="19" customFormat="1" ht="18.75" customHeight="1" x14ac:dyDescent="0.15">
      <c r="A31" s="33" t="s">
        <v>27</v>
      </c>
      <c r="B31" s="33"/>
      <c r="C31" s="33"/>
      <c r="D31" s="33"/>
      <c r="E31" s="33"/>
      <c r="F31" s="33"/>
      <c r="G31" s="34"/>
      <c r="H31" s="34"/>
      <c r="I31" s="34"/>
      <c r="J31" s="34"/>
      <c r="K31" s="34"/>
      <c r="L31" s="34"/>
      <c r="M31" s="34"/>
      <c r="N31" s="34"/>
    </row>
    <row r="32" spans="1:14" s="19" customFormat="1" ht="18.75" customHeight="1" x14ac:dyDescent="0.15">
      <c r="A32" s="33" t="s">
        <v>22</v>
      </c>
      <c r="B32" s="33"/>
      <c r="C32" s="33"/>
      <c r="D32" s="33"/>
      <c r="E32" s="33"/>
      <c r="F32" s="33"/>
      <c r="G32" s="34"/>
      <c r="H32" s="34"/>
      <c r="I32" s="34"/>
      <c r="J32" s="34"/>
      <c r="K32" s="34"/>
      <c r="L32" s="34"/>
      <c r="M32" s="34"/>
      <c r="N32" s="34"/>
    </row>
    <row r="33" spans="1:14" s="19" customFormat="1" ht="18.75" customHeight="1" x14ac:dyDescent="0.15">
      <c r="A33" s="33" t="s">
        <v>23</v>
      </c>
      <c r="B33" s="33"/>
      <c r="C33" s="33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</row>
    <row r="34" spans="1:14" s="19" customFormat="1" ht="18.75" customHeight="1" x14ac:dyDescent="0.15">
      <c r="A34" s="33"/>
      <c r="B34" s="33"/>
      <c r="C34" s="33"/>
      <c r="D34" s="33"/>
      <c r="E34" s="33"/>
      <c r="F34" s="33"/>
      <c r="G34" s="34"/>
      <c r="H34" s="34"/>
      <c r="I34" s="34"/>
      <c r="J34" s="34"/>
      <c r="K34" s="34"/>
      <c r="L34" s="34"/>
      <c r="M34" s="34"/>
      <c r="N34" s="34"/>
    </row>
    <row r="35" spans="1:14" s="19" customFormat="1" ht="18.75" customHeight="1" x14ac:dyDescent="0.15">
      <c r="A35" s="33"/>
      <c r="B35" s="33"/>
      <c r="C35" s="33"/>
      <c r="D35" s="33"/>
      <c r="E35" s="33"/>
      <c r="F35" s="33"/>
      <c r="G35" s="34"/>
      <c r="H35" s="34"/>
      <c r="I35" s="34"/>
      <c r="J35" s="34"/>
      <c r="K35" s="34"/>
      <c r="L35" s="34"/>
      <c r="M35" s="34"/>
      <c r="N35" s="34"/>
    </row>
    <row r="36" spans="1:14" s="19" customFormat="1" ht="18.75" customHeight="1" x14ac:dyDescent="0.15">
      <c r="A36" s="35"/>
      <c r="B36" s="35"/>
      <c r="C36" s="212" t="s">
        <v>39</v>
      </c>
      <c r="D36" s="213"/>
      <c r="E36" s="213"/>
      <c r="F36" s="213"/>
      <c r="G36" s="30"/>
      <c r="H36" s="30"/>
      <c r="I36" s="24"/>
      <c r="J36" s="24"/>
      <c r="K36" s="24"/>
      <c r="L36" s="24"/>
      <c r="M36" s="36"/>
      <c r="N36" s="32"/>
    </row>
    <row r="37" spans="1:14" s="19" customFormat="1" ht="18.75" customHeight="1" x14ac:dyDescent="0.15">
      <c r="A37" s="35"/>
      <c r="B37" s="35"/>
      <c r="C37" s="37"/>
      <c r="D37" s="38"/>
      <c r="E37" s="38"/>
      <c r="F37" s="38"/>
      <c r="G37" s="30"/>
      <c r="H37" s="30"/>
      <c r="I37" s="24"/>
      <c r="J37" s="24"/>
      <c r="K37" s="24"/>
      <c r="L37" s="24"/>
      <c r="M37" s="36"/>
      <c r="N37" s="32"/>
    </row>
    <row r="38" spans="1:14" s="19" customFormat="1" ht="18.75" customHeight="1" x14ac:dyDescent="0.15">
      <c r="A38" s="35"/>
      <c r="B38" s="35"/>
      <c r="C38" s="37"/>
      <c r="D38" s="38"/>
      <c r="E38" s="38"/>
      <c r="F38" s="38"/>
      <c r="G38" s="30"/>
      <c r="H38" s="30"/>
      <c r="I38" s="24"/>
      <c r="J38" s="24"/>
      <c r="K38" s="24"/>
      <c r="L38" s="24"/>
      <c r="M38" s="36"/>
      <c r="N38" s="32"/>
    </row>
    <row r="39" spans="1:14" s="19" customFormat="1" ht="15" x14ac:dyDescent="0.15">
      <c r="A39" s="214" t="s">
        <v>45</v>
      </c>
      <c r="B39" s="214"/>
      <c r="C39" s="214"/>
      <c r="D39" s="44"/>
      <c r="E39" s="23"/>
      <c r="F39" s="23"/>
    </row>
    <row r="40" spans="1:14" s="19" customFormat="1" ht="15.75" customHeight="1" x14ac:dyDescent="0.15">
      <c r="A40" s="39" t="s">
        <v>46</v>
      </c>
      <c r="B40" s="39"/>
      <c r="C40" s="40"/>
      <c r="D40" s="40"/>
      <c r="E40" s="35"/>
      <c r="F40" s="41"/>
      <c r="G40" s="215"/>
      <c r="H40" s="215"/>
      <c r="I40" s="215"/>
      <c r="J40" s="215"/>
      <c r="K40" s="215"/>
      <c r="L40" s="215"/>
      <c r="M40" s="215"/>
    </row>
    <row r="41" spans="1:14" s="19" customFormat="1" ht="17.25" customHeight="1" x14ac:dyDescent="0.15">
      <c r="A41" s="23" t="s">
        <v>70</v>
      </c>
      <c r="B41" s="23"/>
      <c r="C41" s="35"/>
      <c r="D41" s="35"/>
      <c r="E41" s="35"/>
      <c r="F41" s="41"/>
      <c r="G41" s="24"/>
      <c r="H41" s="24"/>
      <c r="I41" s="24"/>
      <c r="J41" s="24"/>
      <c r="K41" s="24"/>
      <c r="L41" s="24"/>
      <c r="M41" s="24"/>
    </row>
    <row r="42" spans="1:14" s="19" customFormat="1" ht="15" x14ac:dyDescent="0.15">
      <c r="A42" s="23"/>
      <c r="B42" s="23"/>
      <c r="C42" s="23"/>
      <c r="D42" s="41"/>
      <c r="E42" s="41"/>
      <c r="F42" s="41"/>
      <c r="G42" s="24"/>
      <c r="H42" s="24"/>
      <c r="I42" s="24"/>
      <c r="J42" s="24"/>
      <c r="K42" s="24"/>
      <c r="L42" s="24"/>
      <c r="M42" s="24"/>
      <c r="N42" s="24"/>
    </row>
    <row r="43" spans="1:14" s="19" customFormat="1" ht="21.75" customHeight="1" x14ac:dyDescent="0.15">
      <c r="A43" s="23"/>
      <c r="B43" s="23"/>
      <c r="C43" s="23"/>
      <c r="D43" s="48" t="s">
        <v>63</v>
      </c>
      <c r="E43" s="48"/>
      <c r="F43" s="41"/>
      <c r="G43" s="201"/>
      <c r="H43" s="201"/>
      <c r="I43" s="201"/>
      <c r="J43" s="201"/>
      <c r="K43" s="201"/>
      <c r="L43" s="201"/>
      <c r="M43" s="201"/>
    </row>
    <row r="44" spans="1:14" s="19" customFormat="1" ht="21.75" customHeight="1" x14ac:dyDescent="0.15">
      <c r="A44" s="23"/>
      <c r="B44" s="23"/>
      <c r="C44" s="23"/>
      <c r="D44" s="48" t="s">
        <v>62</v>
      </c>
      <c r="E44" s="48"/>
      <c r="F44" s="41"/>
      <c r="G44" s="46"/>
      <c r="H44" s="46"/>
      <c r="I44" s="46"/>
      <c r="J44" s="46"/>
      <c r="K44" s="46"/>
      <c r="L44" s="46"/>
      <c r="M44" s="46"/>
    </row>
    <row r="45" spans="1:14" s="19" customFormat="1" ht="21.75" customHeight="1" x14ac:dyDescent="0.15">
      <c r="A45" s="23"/>
      <c r="B45" s="23"/>
      <c r="C45" s="23"/>
      <c r="D45" s="48" t="s">
        <v>24</v>
      </c>
      <c r="E45" s="48"/>
      <c r="F45" s="41"/>
      <c r="G45" s="201"/>
      <c r="H45" s="201"/>
      <c r="I45" s="201"/>
      <c r="J45" s="201"/>
      <c r="K45" s="201"/>
      <c r="L45" s="201"/>
      <c r="M45" s="201"/>
    </row>
    <row r="46" spans="1:14" s="19" customFormat="1" ht="21.75" customHeight="1" x14ac:dyDescent="0.15">
      <c r="A46" s="23"/>
      <c r="B46" s="23"/>
      <c r="C46" s="23"/>
      <c r="D46" s="48" t="s">
        <v>60</v>
      </c>
      <c r="E46" s="48"/>
      <c r="F46" s="41"/>
      <c r="G46" s="201"/>
      <c r="H46" s="201"/>
      <c r="I46" s="201"/>
      <c r="J46" s="201"/>
      <c r="K46" s="201"/>
      <c r="L46" s="201"/>
      <c r="M46" s="201"/>
    </row>
    <row r="47" spans="1:14" s="19" customFormat="1" ht="21.75" customHeight="1" x14ac:dyDescent="0.15">
      <c r="A47" s="23"/>
      <c r="B47" s="23"/>
      <c r="C47" s="23"/>
      <c r="D47" s="48" t="s">
        <v>61</v>
      </c>
      <c r="E47" s="48"/>
      <c r="F47" s="41"/>
      <c r="G47" s="201"/>
      <c r="H47" s="201"/>
      <c r="I47" s="201"/>
      <c r="J47" s="201"/>
      <c r="K47" s="201"/>
      <c r="L47" s="201"/>
      <c r="M47" s="201"/>
    </row>
    <row r="48" spans="1:14" s="19" customFormat="1" ht="18.75" customHeight="1" x14ac:dyDescent="0.15">
      <c r="D48" s="42" t="s">
        <v>2</v>
      </c>
      <c r="E48" s="42"/>
      <c r="G48" s="45"/>
      <c r="H48" s="45"/>
      <c r="I48" s="202"/>
      <c r="J48" s="202"/>
      <c r="K48" s="202"/>
      <c r="L48" s="202"/>
      <c r="M48" s="203"/>
      <c r="N48" s="203"/>
    </row>
    <row r="49" s="19" customFormat="1" ht="14.25" x14ac:dyDescent="0.15"/>
    <row r="50" s="19" customFormat="1" ht="14.25" x14ac:dyDescent="0.15"/>
  </sheetData>
  <mergeCells count="91">
    <mergeCell ref="G12:H12"/>
    <mergeCell ref="I12:K12"/>
    <mergeCell ref="I11:K11"/>
    <mergeCell ref="D11:E11"/>
    <mergeCell ref="G11:H11"/>
    <mergeCell ref="D16:E16"/>
    <mergeCell ref="D15:E15"/>
    <mergeCell ref="I16:K16"/>
    <mergeCell ref="D13:E13"/>
    <mergeCell ref="G16:H16"/>
    <mergeCell ref="G13:H13"/>
    <mergeCell ref="I13:K13"/>
    <mergeCell ref="I14:K14"/>
    <mergeCell ref="G15:H15"/>
    <mergeCell ref="I15:K15"/>
    <mergeCell ref="D14:E14"/>
    <mergeCell ref="G14:H14"/>
    <mergeCell ref="D12:E12"/>
    <mergeCell ref="A3:M3"/>
    <mergeCell ref="A4:M4"/>
    <mergeCell ref="A10:C10"/>
    <mergeCell ref="D10:E10"/>
    <mergeCell ref="G10:H10"/>
    <mergeCell ref="C7:D7"/>
    <mergeCell ref="A9:C9"/>
    <mergeCell ref="D9:E9"/>
    <mergeCell ref="G9:H9"/>
    <mergeCell ref="E7:F7"/>
    <mergeCell ref="I9:K9"/>
    <mergeCell ref="I10:K10"/>
    <mergeCell ref="A19:C19"/>
    <mergeCell ref="D19:E19"/>
    <mergeCell ref="G19:H19"/>
    <mergeCell ref="I19:K19"/>
    <mergeCell ref="D17:E17"/>
    <mergeCell ref="A18:C18"/>
    <mergeCell ref="D18:E18"/>
    <mergeCell ref="G18:H18"/>
    <mergeCell ref="I18:K18"/>
    <mergeCell ref="G17:H17"/>
    <mergeCell ref="A20:C20"/>
    <mergeCell ref="D20:E20"/>
    <mergeCell ref="G20:H20"/>
    <mergeCell ref="I20:K20"/>
    <mergeCell ref="A21:C21"/>
    <mergeCell ref="D21:E21"/>
    <mergeCell ref="G21:H21"/>
    <mergeCell ref="I21:K21"/>
    <mergeCell ref="A22:C22"/>
    <mergeCell ref="D22:E22"/>
    <mergeCell ref="G22:H22"/>
    <mergeCell ref="I22:K22"/>
    <mergeCell ref="A23:C23"/>
    <mergeCell ref="D23:E23"/>
    <mergeCell ref="G23:H23"/>
    <mergeCell ref="I23:K23"/>
    <mergeCell ref="A24:C24"/>
    <mergeCell ref="D24:E24"/>
    <mergeCell ref="G24:H24"/>
    <mergeCell ref="I24:K24"/>
    <mergeCell ref="A25:C25"/>
    <mergeCell ref="D25:E25"/>
    <mergeCell ref="G25:H25"/>
    <mergeCell ref="I25:K25"/>
    <mergeCell ref="A26:C26"/>
    <mergeCell ref="D26:E26"/>
    <mergeCell ref="G26:H26"/>
    <mergeCell ref="I26:K26"/>
    <mergeCell ref="A27:C27"/>
    <mergeCell ref="D27:G27"/>
    <mergeCell ref="H27:I27"/>
    <mergeCell ref="J27:M27"/>
    <mergeCell ref="G45:M45"/>
    <mergeCell ref="I48:N48"/>
    <mergeCell ref="A28:C28"/>
    <mergeCell ref="D28:E28"/>
    <mergeCell ref="F28:J28"/>
    <mergeCell ref="K28:M28"/>
    <mergeCell ref="C36:F36"/>
    <mergeCell ref="A39:C39"/>
    <mergeCell ref="G46:M46"/>
    <mergeCell ref="G47:M47"/>
    <mergeCell ref="G40:M40"/>
    <mergeCell ref="G43:M43"/>
    <mergeCell ref="A11:C11"/>
    <mergeCell ref="A17:C17"/>
    <mergeCell ref="A16:C16"/>
    <mergeCell ref="A15:C15"/>
    <mergeCell ref="A14:C14"/>
    <mergeCell ref="A13:C13"/>
    <mergeCell ref="A12:C12"/>
  </mergeCells>
  <phoneticPr fontId="3"/>
  <printOptions horizontalCentered="1" verticalCentered="1"/>
  <pageMargins left="0.76" right="0.19685039370078741" top="0.66" bottom="0.54" header="0.51181102362204722" footer="0.51181102362204722"/>
  <pageSetup paperSize="9" scale="8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3437-7DCB-4F5A-B94F-13F60FA3BAD9}">
  <sheetPr>
    <tabColor rgb="FFFFFF00"/>
  </sheetPr>
  <dimension ref="A1:J43"/>
  <sheetViews>
    <sheetView showZeros="0" view="pageBreakPreview" zoomScaleNormal="100" zoomScaleSheetLayoutView="100" workbookViewId="0">
      <selection activeCell="A23" sqref="A23"/>
    </sheetView>
  </sheetViews>
  <sheetFormatPr defaultRowHeight="13.5" x14ac:dyDescent="0.15"/>
  <cols>
    <col min="1" max="1" width="8.625" style="2" customWidth="1"/>
    <col min="2" max="2" width="20.125" style="2" customWidth="1"/>
    <col min="3" max="3" width="5.375" style="2" customWidth="1"/>
    <col min="4" max="4" width="14.375" style="2" customWidth="1"/>
    <col min="5" max="5" width="7.75" style="13" customWidth="1"/>
    <col min="6" max="6" width="7.75" style="2" customWidth="1"/>
    <col min="7" max="7" width="3.5" style="2" customWidth="1"/>
    <col min="8" max="8" width="8.75" style="2" customWidth="1"/>
    <col min="9" max="9" width="15.5" style="2" customWidth="1"/>
    <col min="10" max="10" width="12.75" style="2" customWidth="1"/>
    <col min="11" max="16384" width="9" style="2"/>
  </cols>
  <sheetData>
    <row r="1" spans="1:10" ht="21" x14ac:dyDescent="0.15">
      <c r="A1" s="278" t="s">
        <v>4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0" ht="14.25" customHeight="1" x14ac:dyDescent="0.15">
      <c r="H2" s="279" t="s">
        <v>38</v>
      </c>
      <c r="I2" s="279"/>
      <c r="J2" s="279"/>
    </row>
    <row r="3" spans="1:10" ht="14.25" customHeight="1" x14ac:dyDescent="0.15">
      <c r="H3" s="88"/>
      <c r="I3" s="88"/>
      <c r="J3" s="88"/>
    </row>
    <row r="4" spans="1:10" ht="45" customHeight="1" x14ac:dyDescent="0.15">
      <c r="B4" s="288" t="s">
        <v>69</v>
      </c>
      <c r="C4" s="288"/>
      <c r="D4" s="118" t="s">
        <v>79</v>
      </c>
    </row>
    <row r="5" spans="1:10" ht="17.25" customHeight="1" x14ac:dyDescent="0.15">
      <c r="D5" s="3"/>
    </row>
    <row r="6" spans="1:10" ht="17.25" customHeight="1" x14ac:dyDescent="0.15">
      <c r="A6" s="119" t="s">
        <v>5</v>
      </c>
      <c r="B6" s="119"/>
      <c r="C6" s="119"/>
      <c r="D6" s="119"/>
      <c r="E6" s="120"/>
      <c r="F6" s="119"/>
      <c r="G6" s="119"/>
    </row>
    <row r="7" spans="1:10" ht="17.25" customHeight="1" x14ac:dyDescent="0.15">
      <c r="A7" s="119"/>
      <c r="B7" s="119"/>
      <c r="C7" s="119"/>
      <c r="D7" s="119"/>
      <c r="E7" s="120"/>
      <c r="F7" s="267" t="s">
        <v>6</v>
      </c>
      <c r="G7" s="267"/>
    </row>
    <row r="8" spans="1:10" ht="17.25" customHeight="1" x14ac:dyDescent="0.15">
      <c r="A8" s="280" t="s">
        <v>30</v>
      </c>
      <c r="B8" s="281"/>
      <c r="C8" s="281"/>
      <c r="D8" s="282"/>
      <c r="E8" s="287" t="s">
        <v>31</v>
      </c>
      <c r="F8" s="267" t="s">
        <v>7</v>
      </c>
      <c r="G8" s="267"/>
      <c r="H8" s="4"/>
    </row>
    <row r="9" spans="1:10" ht="17.25" customHeight="1" x14ac:dyDescent="0.15">
      <c r="A9" s="283"/>
      <c r="B9" s="284"/>
      <c r="C9" s="284"/>
      <c r="D9" s="285"/>
      <c r="E9" s="287"/>
      <c r="F9" s="267" t="s">
        <v>53</v>
      </c>
      <c r="G9" s="267"/>
      <c r="H9" s="4"/>
    </row>
    <row r="10" spans="1:10" ht="17.25" customHeight="1" x14ac:dyDescent="0.15">
      <c r="A10" s="119"/>
      <c r="B10" s="119" t="s">
        <v>54</v>
      </c>
      <c r="C10" s="119"/>
      <c r="D10" s="119"/>
      <c r="E10" s="120"/>
      <c r="F10" s="267" t="s">
        <v>64</v>
      </c>
      <c r="G10" s="267"/>
      <c r="H10" s="4"/>
    </row>
    <row r="11" spans="1:10" ht="17.25" customHeight="1" x14ac:dyDescent="0.15">
      <c r="A11" s="121" t="s">
        <v>25</v>
      </c>
      <c r="B11" s="284" t="s">
        <v>43</v>
      </c>
      <c r="C11" s="284"/>
      <c r="D11" s="284"/>
      <c r="E11" s="120"/>
      <c r="F11" s="267" t="s">
        <v>65</v>
      </c>
      <c r="G11" s="267"/>
      <c r="H11" s="4"/>
    </row>
    <row r="12" spans="1:10" ht="17.25" customHeight="1" x14ac:dyDescent="0.15">
      <c r="A12" s="122" t="s">
        <v>26</v>
      </c>
      <c r="B12" s="286" t="str">
        <f>入札・見積!J27</f>
        <v>9.3.31</v>
      </c>
      <c r="C12" s="286"/>
      <c r="D12" s="286"/>
      <c r="E12" s="120"/>
      <c r="F12" s="119"/>
      <c r="G12" s="119"/>
      <c r="H12" s="4"/>
    </row>
    <row r="13" spans="1:10" ht="17.25" customHeight="1" x14ac:dyDescent="0.15"/>
    <row r="14" spans="1:10" ht="33.75" customHeight="1" x14ac:dyDescent="0.15">
      <c r="A14" s="277" t="s">
        <v>14</v>
      </c>
      <c r="B14" s="277"/>
      <c r="C14" s="270" t="s">
        <v>8</v>
      </c>
      <c r="D14" s="271"/>
      <c r="E14" s="70" t="s">
        <v>0</v>
      </c>
      <c r="F14" s="81" t="s">
        <v>1</v>
      </c>
      <c r="G14" s="289" t="s">
        <v>80</v>
      </c>
      <c r="H14" s="290"/>
      <c r="I14" s="126" t="s">
        <v>81</v>
      </c>
      <c r="J14" s="73" t="s">
        <v>9</v>
      </c>
    </row>
    <row r="15" spans="1:10" ht="30" customHeight="1" x14ac:dyDescent="0.15">
      <c r="A15" s="73"/>
      <c r="B15" s="73" t="str">
        <f>入札・見積!A10</f>
        <v>８０号庁舎ＬＥＤ化改修工事</v>
      </c>
      <c r="C15" s="124"/>
      <c r="D15" s="125"/>
      <c r="E15" s="70"/>
      <c r="F15" s="81"/>
      <c r="G15" s="261"/>
      <c r="H15" s="262"/>
      <c r="I15" s="73"/>
      <c r="J15" s="73"/>
    </row>
    <row r="16" spans="1:10" ht="30" customHeight="1" x14ac:dyDescent="0.15">
      <c r="A16" s="62" t="s">
        <v>41</v>
      </c>
      <c r="B16" s="63" t="s">
        <v>51</v>
      </c>
      <c r="C16" s="268" t="s">
        <v>52</v>
      </c>
      <c r="D16" s="269"/>
      <c r="E16" s="127">
        <v>1</v>
      </c>
      <c r="F16" s="73" t="s">
        <v>50</v>
      </c>
      <c r="G16" s="261"/>
      <c r="H16" s="262"/>
      <c r="I16" s="73"/>
      <c r="J16" s="70"/>
    </row>
    <row r="17" spans="1:10" ht="30" customHeight="1" x14ac:dyDescent="0.15">
      <c r="A17" s="62" t="s">
        <v>42</v>
      </c>
      <c r="B17" s="63" t="s">
        <v>95</v>
      </c>
      <c r="C17" s="268"/>
      <c r="D17" s="269"/>
      <c r="E17" s="127">
        <v>1</v>
      </c>
      <c r="F17" s="154" t="s">
        <v>33</v>
      </c>
      <c r="G17" s="261"/>
      <c r="H17" s="262"/>
      <c r="I17" s="73"/>
      <c r="J17" s="70"/>
    </row>
    <row r="18" spans="1:10" ht="30" customHeight="1" x14ac:dyDescent="0.15">
      <c r="A18" s="62"/>
      <c r="B18" s="72"/>
      <c r="C18" s="263"/>
      <c r="D18" s="264"/>
      <c r="E18" s="74"/>
      <c r="F18" s="73"/>
      <c r="G18" s="261"/>
      <c r="H18" s="262"/>
      <c r="I18" s="73"/>
      <c r="J18" s="70"/>
    </row>
    <row r="19" spans="1:10" ht="30" customHeight="1" x14ac:dyDescent="0.15">
      <c r="A19" s="62"/>
      <c r="B19" s="68"/>
      <c r="C19" s="263"/>
      <c r="D19" s="264"/>
      <c r="E19" s="74"/>
      <c r="F19" s="73"/>
      <c r="G19" s="261"/>
      <c r="H19" s="262"/>
      <c r="I19" s="73"/>
      <c r="J19" s="70"/>
    </row>
    <row r="20" spans="1:10" ht="30" customHeight="1" x14ac:dyDescent="0.15">
      <c r="A20" s="62"/>
      <c r="B20" s="68"/>
      <c r="C20" s="263"/>
      <c r="D20" s="264"/>
      <c r="E20" s="69"/>
      <c r="F20" s="64"/>
      <c r="G20" s="261"/>
      <c r="H20" s="262"/>
      <c r="I20" s="73"/>
      <c r="J20" s="70"/>
    </row>
    <row r="21" spans="1:10" ht="30" customHeight="1" x14ac:dyDescent="0.15">
      <c r="A21" s="67"/>
      <c r="B21" s="68"/>
      <c r="C21" s="263"/>
      <c r="D21" s="264"/>
      <c r="E21" s="69"/>
      <c r="F21" s="64"/>
      <c r="G21" s="261"/>
      <c r="H21" s="262"/>
      <c r="I21" s="73"/>
      <c r="J21" s="70"/>
    </row>
    <row r="22" spans="1:10" ht="30" customHeight="1" x14ac:dyDescent="0.15">
      <c r="A22" s="67"/>
      <c r="B22" s="68"/>
      <c r="C22" s="263"/>
      <c r="D22" s="264"/>
      <c r="E22" s="69"/>
      <c r="F22" s="71"/>
      <c r="G22" s="261"/>
      <c r="H22" s="262"/>
      <c r="I22" s="73"/>
      <c r="J22" s="70"/>
    </row>
    <row r="23" spans="1:10" ht="30" customHeight="1" x14ac:dyDescent="0.15">
      <c r="A23" s="67"/>
      <c r="B23" s="72"/>
      <c r="C23" s="263"/>
      <c r="D23" s="264"/>
      <c r="E23" s="69"/>
      <c r="F23" s="73"/>
      <c r="G23" s="261"/>
      <c r="H23" s="262"/>
      <c r="I23" s="73"/>
      <c r="J23" s="70"/>
    </row>
    <row r="24" spans="1:10" ht="30" customHeight="1" x14ac:dyDescent="0.15">
      <c r="A24" s="67"/>
      <c r="B24" s="72"/>
      <c r="C24" s="263"/>
      <c r="D24" s="264"/>
      <c r="E24" s="69"/>
      <c r="F24" s="71"/>
      <c r="G24" s="261"/>
      <c r="H24" s="262"/>
      <c r="I24" s="73"/>
      <c r="J24" s="70"/>
    </row>
    <row r="25" spans="1:10" ht="30" customHeight="1" x14ac:dyDescent="0.15">
      <c r="A25" s="67"/>
      <c r="B25" s="72"/>
      <c r="C25" s="263"/>
      <c r="D25" s="264"/>
      <c r="E25" s="69"/>
      <c r="F25" s="71"/>
      <c r="G25" s="261"/>
      <c r="H25" s="262"/>
      <c r="I25" s="73"/>
      <c r="J25" s="70"/>
    </row>
    <row r="26" spans="1:10" ht="30" customHeight="1" x14ac:dyDescent="0.15">
      <c r="A26" s="67"/>
      <c r="B26" s="72"/>
      <c r="C26" s="263"/>
      <c r="D26" s="264"/>
      <c r="E26" s="69"/>
      <c r="F26" s="71"/>
      <c r="G26" s="261"/>
      <c r="H26" s="262"/>
      <c r="I26" s="73"/>
      <c r="J26" s="70"/>
    </row>
    <row r="27" spans="1:10" ht="30" customHeight="1" x14ac:dyDescent="0.15">
      <c r="A27" s="62"/>
      <c r="B27" s="65"/>
      <c r="C27" s="263"/>
      <c r="D27" s="264"/>
      <c r="E27" s="66"/>
      <c r="F27" s="71"/>
      <c r="G27" s="261"/>
      <c r="H27" s="262"/>
      <c r="I27" s="76"/>
      <c r="J27" s="70"/>
    </row>
    <row r="28" spans="1:10" ht="30" customHeight="1" x14ac:dyDescent="0.15">
      <c r="A28" s="67"/>
      <c r="B28" s="63"/>
      <c r="C28" s="263"/>
      <c r="D28" s="264"/>
      <c r="E28" s="74"/>
      <c r="F28" s="64"/>
      <c r="G28" s="261"/>
      <c r="H28" s="262"/>
      <c r="I28" s="76"/>
      <c r="J28" s="70"/>
    </row>
    <row r="29" spans="1:10" ht="30" customHeight="1" x14ac:dyDescent="0.15">
      <c r="A29" s="67"/>
      <c r="B29" s="72"/>
      <c r="C29" s="263"/>
      <c r="D29" s="264"/>
      <c r="E29" s="74"/>
      <c r="F29" s="64"/>
      <c r="G29" s="261"/>
      <c r="H29" s="262"/>
      <c r="I29" s="76"/>
      <c r="J29" s="70"/>
    </row>
    <row r="30" spans="1:10" ht="30" customHeight="1" x14ac:dyDescent="0.15">
      <c r="A30" s="67"/>
      <c r="B30" s="72"/>
      <c r="C30" s="263"/>
      <c r="D30" s="264"/>
      <c r="E30" s="74"/>
      <c r="F30" s="64"/>
      <c r="G30" s="261"/>
      <c r="H30" s="262"/>
      <c r="I30" s="76"/>
      <c r="J30" s="70"/>
    </row>
    <row r="31" spans="1:10" ht="30" customHeight="1" x14ac:dyDescent="0.15">
      <c r="A31" s="67"/>
      <c r="B31" s="72"/>
      <c r="C31" s="263"/>
      <c r="D31" s="264"/>
      <c r="E31" s="75"/>
      <c r="F31" s="73"/>
      <c r="G31" s="261"/>
      <c r="H31" s="262"/>
      <c r="I31" s="76"/>
      <c r="J31" s="70"/>
    </row>
    <row r="32" spans="1:10" ht="30" customHeight="1" x14ac:dyDescent="0.15">
      <c r="A32" s="67"/>
      <c r="B32" s="72"/>
      <c r="C32" s="263"/>
      <c r="D32" s="264"/>
      <c r="E32" s="75"/>
      <c r="F32" s="73"/>
      <c r="G32" s="261"/>
      <c r="H32" s="262"/>
      <c r="I32" s="76"/>
      <c r="J32" s="70"/>
    </row>
    <row r="33" spans="1:10" ht="30" customHeight="1" x14ac:dyDescent="0.15">
      <c r="A33" s="67"/>
      <c r="B33" s="72"/>
      <c r="C33" s="263"/>
      <c r="D33" s="264"/>
      <c r="E33" s="74"/>
      <c r="F33" s="71"/>
      <c r="G33" s="261"/>
      <c r="H33" s="262"/>
      <c r="I33" s="76"/>
      <c r="J33" s="70"/>
    </row>
    <row r="34" spans="1:10" ht="30" customHeight="1" x14ac:dyDescent="0.15">
      <c r="A34" s="77"/>
      <c r="B34" s="63"/>
      <c r="C34" s="263"/>
      <c r="D34" s="264"/>
      <c r="E34" s="78"/>
      <c r="F34" s="79"/>
      <c r="G34" s="261"/>
      <c r="H34" s="262"/>
      <c r="I34" s="76"/>
      <c r="J34" s="70"/>
    </row>
    <row r="35" spans="1:10" ht="30" customHeight="1" x14ac:dyDescent="0.15">
      <c r="A35" s="77"/>
      <c r="B35" s="63"/>
      <c r="C35" s="263"/>
      <c r="D35" s="264"/>
      <c r="E35" s="78"/>
      <c r="F35" s="79"/>
      <c r="G35" s="261"/>
      <c r="H35" s="262"/>
      <c r="I35" s="76"/>
      <c r="J35" s="70"/>
    </row>
    <row r="36" spans="1:10" ht="30" customHeight="1" x14ac:dyDescent="0.15">
      <c r="A36" s="80"/>
      <c r="B36" s="70" t="s">
        <v>55</v>
      </c>
      <c r="C36" s="265"/>
      <c r="D36" s="266"/>
      <c r="E36" s="73"/>
      <c r="F36" s="73"/>
      <c r="G36" s="261"/>
      <c r="H36" s="262"/>
      <c r="I36" s="76"/>
      <c r="J36" s="72"/>
    </row>
    <row r="37" spans="1:10" ht="30" hidden="1" customHeight="1" x14ac:dyDescent="0.15">
      <c r="A37" s="275"/>
      <c r="B37" s="276"/>
      <c r="C37" s="87"/>
      <c r="D37" s="12"/>
      <c r="E37" s="8"/>
      <c r="F37" s="8"/>
      <c r="G37" s="261"/>
      <c r="H37" s="262"/>
      <c r="I37" s="56"/>
      <c r="J37" s="57"/>
    </row>
    <row r="38" spans="1:10" ht="30" hidden="1" customHeight="1" x14ac:dyDescent="0.15">
      <c r="A38" s="272"/>
      <c r="B38" s="273"/>
      <c r="C38" s="86"/>
      <c r="D38" s="15"/>
      <c r="E38" s="5"/>
      <c r="F38" s="5"/>
      <c r="G38" s="261"/>
      <c r="H38" s="262"/>
      <c r="I38" s="11"/>
      <c r="J38" s="7"/>
    </row>
    <row r="39" spans="1:10" ht="30" hidden="1" customHeight="1" x14ac:dyDescent="0.15">
      <c r="A39" s="272"/>
      <c r="B39" s="273"/>
      <c r="C39" s="86"/>
      <c r="D39" s="15"/>
      <c r="E39" s="5"/>
      <c r="F39" s="5"/>
      <c r="G39" s="261"/>
      <c r="H39" s="262"/>
      <c r="I39" s="11"/>
      <c r="J39" s="7"/>
    </row>
    <row r="40" spans="1:10" ht="30" hidden="1" customHeight="1" x14ac:dyDescent="0.15">
      <c r="A40" s="272"/>
      <c r="B40" s="273"/>
      <c r="C40" s="86"/>
      <c r="D40" s="15"/>
      <c r="E40" s="5"/>
      <c r="F40" s="5"/>
      <c r="G40" s="261"/>
      <c r="H40" s="262"/>
      <c r="I40" s="6"/>
      <c r="J40" s="7"/>
    </row>
    <row r="41" spans="1:10" ht="30" hidden="1" customHeight="1" x14ac:dyDescent="0.15">
      <c r="A41" s="272"/>
      <c r="B41" s="273"/>
      <c r="C41" s="123"/>
      <c r="D41" s="9"/>
      <c r="E41" s="14"/>
      <c r="F41" s="9"/>
      <c r="G41" s="261"/>
      <c r="H41" s="262"/>
      <c r="I41" s="9"/>
      <c r="J41" s="10"/>
    </row>
    <row r="42" spans="1:10" ht="30" customHeight="1" x14ac:dyDescent="0.15">
      <c r="A42" s="274">
        <v>46342</v>
      </c>
      <c r="B42" s="274"/>
      <c r="C42" s="115" t="s">
        <v>96</v>
      </c>
      <c r="D42" s="115"/>
      <c r="E42" s="116"/>
      <c r="F42" s="117"/>
      <c r="G42" s="117"/>
      <c r="H42" s="117"/>
      <c r="I42" s="117"/>
      <c r="J42" s="117"/>
    </row>
    <row r="43" spans="1:10" ht="30" customHeight="1" x14ac:dyDescent="0.15">
      <c r="A43" s="156"/>
      <c r="B43" s="156"/>
      <c r="C43" s="156"/>
      <c r="D43" s="156"/>
      <c r="E43" s="13" t="s">
        <v>57</v>
      </c>
      <c r="F43" s="83" t="s">
        <v>56</v>
      </c>
      <c r="G43" s="83"/>
    </row>
  </sheetData>
  <mergeCells count="69">
    <mergeCell ref="A14:B14"/>
    <mergeCell ref="A1:J1"/>
    <mergeCell ref="H2:J2"/>
    <mergeCell ref="A8:D9"/>
    <mergeCell ref="B11:D11"/>
    <mergeCell ref="B12:D12"/>
    <mergeCell ref="E8:E9"/>
    <mergeCell ref="B4:C4"/>
    <mergeCell ref="G14:H14"/>
    <mergeCell ref="A39:B39"/>
    <mergeCell ref="A40:B40"/>
    <mergeCell ref="A41:B41"/>
    <mergeCell ref="A42:B42"/>
    <mergeCell ref="A37:B37"/>
    <mergeCell ref="A38:B38"/>
    <mergeCell ref="C26:D26"/>
    <mergeCell ref="C16:D16"/>
    <mergeCell ref="C14:D14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0:D30"/>
    <mergeCell ref="C31:D31"/>
    <mergeCell ref="C32:D32"/>
    <mergeCell ref="C34:D34"/>
    <mergeCell ref="C35:D35"/>
    <mergeCell ref="C36:D36"/>
    <mergeCell ref="F7:G7"/>
    <mergeCell ref="F8:G8"/>
    <mergeCell ref="F9:G9"/>
    <mergeCell ref="F10:G10"/>
    <mergeCell ref="F11:G11"/>
    <mergeCell ref="C33:D33"/>
    <mergeCell ref="C27:D27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7:H37"/>
    <mergeCell ref="G38:H38"/>
    <mergeCell ref="G39:H39"/>
    <mergeCell ref="G40:H40"/>
    <mergeCell ref="G41:H41"/>
    <mergeCell ref="G33:H33"/>
    <mergeCell ref="G34:H34"/>
    <mergeCell ref="G35:H35"/>
    <mergeCell ref="G36:H36"/>
  </mergeCells>
  <phoneticPr fontId="7"/>
  <hyperlinks>
    <hyperlink ref="F43" r:id="rId1" xr:uid="{72796C27-EF5A-441D-9DA5-CA47E8531868}"/>
  </hyperlinks>
  <printOptions horizontalCentered="1" verticalCentered="1"/>
  <pageMargins left="0.6692913385826772" right="0.39370078740157483" top="0.39370078740157483" bottom="0.27559055118110237" header="0.31496062992125984" footer="0.31496062992125984"/>
  <pageSetup paperSize="9" scale="82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A106-1F71-422E-8978-2C8B81E412F9}">
  <sheetPr>
    <tabColor rgb="FFFF0000"/>
  </sheetPr>
  <dimension ref="A1:J121"/>
  <sheetViews>
    <sheetView showZeros="0" view="pageBreakPreview" zoomScale="85" zoomScaleNormal="75" zoomScaleSheetLayoutView="85" workbookViewId="0">
      <selection activeCell="H8" sqref="H8"/>
    </sheetView>
  </sheetViews>
  <sheetFormatPr defaultRowHeight="14.1" customHeight="1" x14ac:dyDescent="0.15"/>
  <cols>
    <col min="1" max="1" width="8.875" style="59" customWidth="1"/>
    <col min="2" max="2" width="23.625" style="58" customWidth="1"/>
    <col min="3" max="4" width="15.25" style="58" customWidth="1"/>
    <col min="5" max="5" width="8.875" style="147" customWidth="1"/>
    <col min="6" max="6" width="6.625" style="60" customWidth="1"/>
    <col min="7" max="7" width="15" style="58" customWidth="1"/>
    <col min="8" max="8" width="17" style="61" customWidth="1"/>
    <col min="9" max="9" width="14.125" style="58" customWidth="1"/>
    <col min="10" max="16384" width="9" style="58"/>
  </cols>
  <sheetData>
    <row r="1" spans="1:9" ht="24.75" customHeight="1" x14ac:dyDescent="0.15">
      <c r="A1" s="294" t="s">
        <v>49</v>
      </c>
      <c r="B1" s="294"/>
      <c r="C1" s="294"/>
      <c r="D1" s="294"/>
      <c r="E1" s="294"/>
      <c r="F1" s="294"/>
      <c r="G1" s="294"/>
      <c r="H1" s="294"/>
      <c r="I1" s="94"/>
    </row>
    <row r="2" spans="1:9" ht="24.75" customHeight="1" x14ac:dyDescent="0.15">
      <c r="A2" s="95" t="s">
        <v>44</v>
      </c>
      <c r="B2" s="95" t="str">
        <f>入札・見積!A10</f>
        <v>８０号庁舎ＬＥＤ化改修工事</v>
      </c>
      <c r="C2" s="95"/>
      <c r="D2" s="95"/>
      <c r="E2" s="140"/>
      <c r="F2" s="95"/>
      <c r="G2" s="95"/>
      <c r="H2" s="95"/>
      <c r="I2" s="94"/>
    </row>
    <row r="3" spans="1:9" ht="30" customHeight="1" x14ac:dyDescent="0.15">
      <c r="A3" s="295" t="s">
        <v>35</v>
      </c>
      <c r="B3" s="295"/>
      <c r="C3" s="292" t="s">
        <v>47</v>
      </c>
      <c r="D3" s="293"/>
      <c r="E3" s="141" t="s">
        <v>36</v>
      </c>
      <c r="F3" s="96" t="s">
        <v>37</v>
      </c>
      <c r="G3" s="97" t="s">
        <v>76</v>
      </c>
      <c r="H3" s="128" t="s">
        <v>82</v>
      </c>
      <c r="I3" s="89" t="s">
        <v>67</v>
      </c>
    </row>
    <row r="4" spans="1:9" ht="36" customHeight="1" x14ac:dyDescent="0.15">
      <c r="A4" s="135" t="s">
        <v>89</v>
      </c>
      <c r="B4" s="109" t="s">
        <v>83</v>
      </c>
      <c r="C4" s="129"/>
      <c r="D4" s="130"/>
      <c r="E4" s="142"/>
      <c r="F4" s="104"/>
      <c r="G4" s="105"/>
      <c r="H4" s="106">
        <f>H5</f>
        <v>0</v>
      </c>
      <c r="I4" s="106"/>
    </row>
    <row r="5" spans="1:9" ht="36" customHeight="1" x14ac:dyDescent="0.15">
      <c r="A5" s="134" t="s">
        <v>58</v>
      </c>
      <c r="B5" s="109" t="s">
        <v>92</v>
      </c>
      <c r="C5" s="138"/>
      <c r="D5" s="130"/>
      <c r="E5" s="143"/>
      <c r="F5" s="104"/>
      <c r="G5" s="108"/>
      <c r="H5" s="106">
        <f>SUM(H6:H8)</f>
        <v>0</v>
      </c>
      <c r="I5" s="107"/>
    </row>
    <row r="6" spans="1:9" ht="36" customHeight="1" x14ac:dyDescent="0.15">
      <c r="A6" s="133" t="s">
        <v>85</v>
      </c>
      <c r="B6" s="109" t="s">
        <v>71</v>
      </c>
      <c r="C6" s="137" t="s">
        <v>128</v>
      </c>
      <c r="D6" s="136"/>
      <c r="E6" s="143">
        <v>4.0200000000000005</v>
      </c>
      <c r="F6" s="104" t="s">
        <v>73</v>
      </c>
      <c r="G6" s="153"/>
      <c r="H6" s="149">
        <f t="shared" ref="H6:H8" si="0">E6*G6</f>
        <v>0</v>
      </c>
      <c r="I6" s="107"/>
    </row>
    <row r="7" spans="1:9" ht="36" customHeight="1" x14ac:dyDescent="0.15">
      <c r="A7" s="133" t="s">
        <v>86</v>
      </c>
      <c r="B7" s="109" t="s">
        <v>98</v>
      </c>
      <c r="C7" s="137" t="s">
        <v>129</v>
      </c>
      <c r="D7" s="136"/>
      <c r="E7" s="148">
        <v>1</v>
      </c>
      <c r="F7" s="104" t="s">
        <v>97</v>
      </c>
      <c r="G7" s="153"/>
      <c r="H7" s="149"/>
      <c r="I7" s="107"/>
    </row>
    <row r="8" spans="1:9" ht="36" customHeight="1" x14ac:dyDescent="0.15">
      <c r="A8" s="133" t="s">
        <v>87</v>
      </c>
      <c r="B8" s="109" t="s">
        <v>72</v>
      </c>
      <c r="C8" s="138" t="s">
        <v>128</v>
      </c>
      <c r="D8" s="130"/>
      <c r="E8" s="143">
        <v>4.0200000000000005</v>
      </c>
      <c r="F8" s="104" t="s">
        <v>73</v>
      </c>
      <c r="G8" s="108"/>
      <c r="H8" s="149">
        <f t="shared" si="0"/>
        <v>0</v>
      </c>
      <c r="I8" s="109"/>
    </row>
    <row r="9" spans="1:9" ht="36" customHeight="1" x14ac:dyDescent="0.15">
      <c r="A9" s="135" t="s">
        <v>90</v>
      </c>
      <c r="B9" s="109" t="s">
        <v>103</v>
      </c>
      <c r="C9" s="138"/>
      <c r="D9" s="130"/>
      <c r="E9" s="143"/>
      <c r="F9" s="104"/>
      <c r="G9" s="108"/>
      <c r="H9" s="157">
        <f>SUM(H10,H15)</f>
        <v>0</v>
      </c>
      <c r="I9" s="109"/>
    </row>
    <row r="10" spans="1:9" ht="36" customHeight="1" x14ac:dyDescent="0.15">
      <c r="A10" s="134" t="s">
        <v>58</v>
      </c>
      <c r="B10" s="109" t="s">
        <v>74</v>
      </c>
      <c r="C10" s="138"/>
      <c r="D10" s="130"/>
      <c r="E10" s="143"/>
      <c r="F10" s="104"/>
      <c r="G10" s="108"/>
      <c r="H10" s="149">
        <f>SUM(H11:H14)</f>
        <v>0</v>
      </c>
      <c r="I10" s="107"/>
    </row>
    <row r="11" spans="1:9" ht="36" customHeight="1" x14ac:dyDescent="0.15">
      <c r="A11" s="133" t="s">
        <v>85</v>
      </c>
      <c r="B11" s="109" t="s">
        <v>99</v>
      </c>
      <c r="C11" s="297" t="s">
        <v>100</v>
      </c>
      <c r="D11" s="298"/>
      <c r="E11" s="148">
        <v>192</v>
      </c>
      <c r="F11" s="104" t="s">
        <v>91</v>
      </c>
      <c r="G11" s="108"/>
      <c r="H11" s="149">
        <f t="shared" ref="H11:H14" si="1">E11*G11</f>
        <v>0</v>
      </c>
      <c r="I11" s="110"/>
    </row>
    <row r="12" spans="1:9" ht="36" customHeight="1" x14ac:dyDescent="0.15">
      <c r="A12" s="133" t="s">
        <v>86</v>
      </c>
      <c r="B12" s="109" t="s">
        <v>99</v>
      </c>
      <c r="C12" s="297" t="s">
        <v>101</v>
      </c>
      <c r="D12" s="298"/>
      <c r="E12" s="148">
        <v>6</v>
      </c>
      <c r="F12" s="104" t="s">
        <v>91</v>
      </c>
      <c r="G12" s="108"/>
      <c r="H12" s="149">
        <f t="shared" si="1"/>
        <v>0</v>
      </c>
      <c r="I12" s="110"/>
    </row>
    <row r="13" spans="1:9" ht="36" customHeight="1" x14ac:dyDescent="0.15">
      <c r="A13" s="133" t="s">
        <v>87</v>
      </c>
      <c r="B13" s="109" t="s">
        <v>99</v>
      </c>
      <c r="C13" s="297" t="s">
        <v>101</v>
      </c>
      <c r="D13" s="298"/>
      <c r="E13" s="148">
        <v>1</v>
      </c>
      <c r="F13" s="104" t="s">
        <v>91</v>
      </c>
      <c r="G13" s="108"/>
      <c r="H13" s="149">
        <f t="shared" si="1"/>
        <v>0</v>
      </c>
      <c r="I13" s="110"/>
    </row>
    <row r="14" spans="1:9" ht="36" customHeight="1" x14ac:dyDescent="0.15">
      <c r="A14" s="133" t="s">
        <v>88</v>
      </c>
      <c r="B14" s="109" t="s">
        <v>99</v>
      </c>
      <c r="C14" s="297" t="s">
        <v>102</v>
      </c>
      <c r="D14" s="298"/>
      <c r="E14" s="148">
        <v>2</v>
      </c>
      <c r="F14" s="104" t="s">
        <v>91</v>
      </c>
      <c r="G14" s="108"/>
      <c r="H14" s="149">
        <f t="shared" si="1"/>
        <v>0</v>
      </c>
      <c r="I14" s="110"/>
    </row>
    <row r="15" spans="1:9" ht="36" customHeight="1" x14ac:dyDescent="0.15">
      <c r="A15" s="134" t="s">
        <v>59</v>
      </c>
      <c r="B15" s="92" t="s">
        <v>104</v>
      </c>
      <c r="C15" s="139"/>
      <c r="D15" s="131"/>
      <c r="E15" s="143"/>
      <c r="F15" s="104"/>
      <c r="G15" s="108"/>
      <c r="H15" s="157">
        <f>SUM(H16:H19)</f>
        <v>0</v>
      </c>
      <c r="I15" s="107"/>
    </row>
    <row r="16" spans="1:9" ht="36" customHeight="1" x14ac:dyDescent="0.15">
      <c r="A16" s="133" t="s">
        <v>85</v>
      </c>
      <c r="B16" s="92" t="s">
        <v>106</v>
      </c>
      <c r="C16" s="297" t="s">
        <v>107</v>
      </c>
      <c r="D16" s="298"/>
      <c r="E16" s="148">
        <v>192</v>
      </c>
      <c r="F16" s="104" t="s">
        <v>91</v>
      </c>
      <c r="G16" s="108"/>
      <c r="H16" s="152">
        <f t="shared" ref="H16:H19" si="2">E16*G16</f>
        <v>0</v>
      </c>
      <c r="I16" s="107"/>
    </row>
    <row r="17" spans="1:9" ht="36" customHeight="1" x14ac:dyDescent="0.15">
      <c r="A17" s="133" t="s">
        <v>86</v>
      </c>
      <c r="B17" s="92" t="s">
        <v>106</v>
      </c>
      <c r="C17" s="297" t="s">
        <v>108</v>
      </c>
      <c r="D17" s="298"/>
      <c r="E17" s="148">
        <v>6</v>
      </c>
      <c r="F17" s="104" t="s">
        <v>91</v>
      </c>
      <c r="G17" s="108"/>
      <c r="H17" s="152">
        <f t="shared" si="2"/>
        <v>0</v>
      </c>
      <c r="I17" s="107"/>
    </row>
    <row r="18" spans="1:9" ht="36" customHeight="1" x14ac:dyDescent="0.15">
      <c r="A18" s="133" t="s">
        <v>87</v>
      </c>
      <c r="B18" s="92" t="s">
        <v>106</v>
      </c>
      <c r="C18" s="297" t="s">
        <v>109</v>
      </c>
      <c r="D18" s="298"/>
      <c r="E18" s="148">
        <v>1</v>
      </c>
      <c r="F18" s="104" t="s">
        <v>91</v>
      </c>
      <c r="G18" s="108"/>
      <c r="H18" s="152">
        <f t="shared" si="2"/>
        <v>0</v>
      </c>
      <c r="I18" s="107"/>
    </row>
    <row r="19" spans="1:9" ht="36" customHeight="1" x14ac:dyDescent="0.15">
      <c r="A19" s="133" t="s">
        <v>88</v>
      </c>
      <c r="B19" s="92" t="s">
        <v>106</v>
      </c>
      <c r="C19" s="297" t="s">
        <v>110</v>
      </c>
      <c r="D19" s="298"/>
      <c r="E19" s="148">
        <v>2</v>
      </c>
      <c r="F19" s="104" t="s">
        <v>91</v>
      </c>
      <c r="G19" s="108"/>
      <c r="H19" s="149">
        <f t="shared" si="2"/>
        <v>0</v>
      </c>
      <c r="I19" s="110"/>
    </row>
    <row r="20" spans="1:9" ht="36" customHeight="1" x14ac:dyDescent="0.15">
      <c r="A20" s="135" t="s">
        <v>113</v>
      </c>
      <c r="B20" s="92" t="s">
        <v>84</v>
      </c>
      <c r="C20" s="138"/>
      <c r="D20" s="130"/>
      <c r="E20" s="143"/>
      <c r="F20" s="104"/>
      <c r="G20" s="108"/>
      <c r="H20" s="150">
        <f>SUM(H21:H22)</f>
        <v>0</v>
      </c>
      <c r="I20" s="107"/>
    </row>
    <row r="21" spans="1:9" ht="36" customHeight="1" x14ac:dyDescent="0.15">
      <c r="A21" s="133"/>
      <c r="B21" s="92" t="s">
        <v>111</v>
      </c>
      <c r="C21" s="139" t="s">
        <v>112</v>
      </c>
      <c r="D21" s="132"/>
      <c r="E21" s="148">
        <v>1</v>
      </c>
      <c r="F21" s="111" t="s">
        <v>75</v>
      </c>
      <c r="G21" s="151"/>
      <c r="H21" s="150">
        <f t="shared" ref="H21:H22" si="3">E21*G21</f>
        <v>0</v>
      </c>
      <c r="I21" s="107"/>
    </row>
    <row r="22" spans="1:9" ht="36" customHeight="1" x14ac:dyDescent="0.15">
      <c r="A22" s="133"/>
      <c r="B22" s="92"/>
      <c r="C22" s="139"/>
      <c r="D22" s="132"/>
      <c r="E22" s="148"/>
      <c r="F22" s="111"/>
      <c r="G22" s="151"/>
      <c r="H22" s="150">
        <f t="shared" si="3"/>
        <v>0</v>
      </c>
      <c r="I22" s="107"/>
    </row>
    <row r="23" spans="1:9" ht="36" customHeight="1" x14ac:dyDescent="0.15">
      <c r="A23" s="90"/>
      <c r="B23" s="91"/>
      <c r="C23" s="84"/>
      <c r="D23" s="85"/>
      <c r="E23" s="143"/>
      <c r="F23" s="104"/>
      <c r="G23" s="108"/>
      <c r="H23" s="107"/>
      <c r="I23" s="107"/>
    </row>
    <row r="24" spans="1:9" ht="36" customHeight="1" x14ac:dyDescent="0.15">
      <c r="A24" s="90"/>
      <c r="B24" s="93" t="s">
        <v>66</v>
      </c>
      <c r="C24" s="84"/>
      <c r="D24" s="85"/>
      <c r="E24" s="144"/>
      <c r="F24" s="112"/>
      <c r="G24" s="113"/>
      <c r="H24" s="150">
        <f>SUM(H4,H9,H21)</f>
        <v>0</v>
      </c>
      <c r="I24" s="114"/>
    </row>
    <row r="25" spans="1:9" ht="23.25" customHeight="1" x14ac:dyDescent="0.15">
      <c r="A25" s="98" t="s">
        <v>41</v>
      </c>
      <c r="B25" s="99" t="s">
        <v>114</v>
      </c>
      <c r="C25" s="100"/>
      <c r="D25" s="100"/>
      <c r="E25" s="145"/>
      <c r="F25" s="101"/>
      <c r="G25" s="102"/>
      <c r="H25" s="103"/>
    </row>
    <row r="26" spans="1:9" ht="23.25" customHeight="1" x14ac:dyDescent="0.15">
      <c r="A26" s="98" t="s">
        <v>42</v>
      </c>
      <c r="B26" s="296" t="s">
        <v>77</v>
      </c>
      <c r="C26" s="296"/>
      <c r="D26" s="296"/>
      <c r="E26" s="296"/>
      <c r="F26" s="296"/>
      <c r="G26" s="296"/>
      <c r="H26" s="296"/>
    </row>
    <row r="27" spans="1:9" ht="23.25" customHeight="1" x14ac:dyDescent="0.15">
      <c r="A27" s="98" t="s">
        <v>48</v>
      </c>
      <c r="B27" s="291" t="s">
        <v>78</v>
      </c>
      <c r="C27" s="291"/>
      <c r="D27" s="291"/>
      <c r="E27" s="291"/>
      <c r="F27" s="291"/>
      <c r="G27" s="291"/>
      <c r="H27" s="291"/>
    </row>
    <row r="28" spans="1:9" customFormat="1" ht="20.100000000000001" customHeight="1" x14ac:dyDescent="0.15">
      <c r="A28" s="82"/>
      <c r="B28" s="82"/>
      <c r="C28" s="82"/>
      <c r="D28" s="82"/>
      <c r="E28" s="146"/>
      <c r="F28" s="82"/>
      <c r="G28" s="82"/>
      <c r="H28" s="82"/>
    </row>
    <row r="29" spans="1:9" customFormat="1" ht="20.100000000000001" customHeight="1" x14ac:dyDescent="0.15">
      <c r="A29" s="82"/>
      <c r="B29" s="82"/>
      <c r="C29" s="82"/>
      <c r="D29" s="82"/>
      <c r="E29" s="146"/>
      <c r="F29" s="82"/>
      <c r="G29" s="82"/>
      <c r="H29" s="82"/>
    </row>
    <row r="30" spans="1:9" customFormat="1" ht="20.100000000000001" customHeight="1" x14ac:dyDescent="0.15">
      <c r="A30" s="82"/>
      <c r="B30" s="82"/>
      <c r="C30" s="82"/>
      <c r="D30" s="82"/>
      <c r="E30" s="146"/>
      <c r="F30" s="82"/>
      <c r="G30" s="82"/>
      <c r="H30" s="82"/>
    </row>
    <row r="31" spans="1:9" customFormat="1" ht="20.100000000000001" customHeight="1" x14ac:dyDescent="0.15">
      <c r="A31" s="82"/>
      <c r="B31" s="82"/>
      <c r="C31" s="82"/>
      <c r="D31" s="82"/>
      <c r="E31" s="146"/>
      <c r="F31" s="82"/>
      <c r="G31" s="82"/>
      <c r="H31" s="82"/>
    </row>
    <row r="32" spans="1:9" customFormat="1" ht="20.100000000000001" customHeight="1" x14ac:dyDescent="0.15">
      <c r="A32" s="82"/>
      <c r="B32" s="82"/>
      <c r="C32" s="82"/>
      <c r="D32" s="82"/>
      <c r="E32" s="146"/>
      <c r="F32" s="82"/>
      <c r="G32" s="82"/>
      <c r="H32" s="82"/>
    </row>
    <row r="33" spans="1:8" customFormat="1" ht="20.100000000000001" customHeight="1" x14ac:dyDescent="0.15">
      <c r="A33" s="82"/>
      <c r="B33" s="82"/>
      <c r="C33" s="82"/>
      <c r="D33" s="82"/>
      <c r="E33" s="146"/>
      <c r="F33" s="82"/>
      <c r="G33" s="82"/>
      <c r="H33" s="82"/>
    </row>
    <row r="34" spans="1:8" customFormat="1" ht="20.100000000000001" customHeight="1" x14ac:dyDescent="0.15">
      <c r="A34" s="82"/>
      <c r="B34" s="82"/>
      <c r="C34" s="82"/>
      <c r="D34" s="82"/>
      <c r="E34" s="146"/>
      <c r="F34" s="82"/>
      <c r="G34" s="82"/>
      <c r="H34" s="82"/>
    </row>
    <row r="35" spans="1:8" customFormat="1" ht="20.100000000000001" customHeight="1" x14ac:dyDescent="0.15">
      <c r="A35" s="82"/>
      <c r="B35" s="82"/>
      <c r="C35" s="82"/>
      <c r="D35" s="82"/>
      <c r="E35" s="146"/>
      <c r="F35" s="82"/>
      <c r="G35" s="82"/>
      <c r="H35" s="82"/>
    </row>
    <row r="36" spans="1:8" customFormat="1" ht="20.100000000000001" customHeight="1" x14ac:dyDescent="0.15">
      <c r="A36" s="82"/>
      <c r="B36" s="82"/>
      <c r="C36" s="82"/>
      <c r="D36" s="82"/>
      <c r="E36" s="146"/>
      <c r="F36" s="82"/>
      <c r="G36" s="82"/>
      <c r="H36" s="82"/>
    </row>
    <row r="37" spans="1:8" customFormat="1" ht="20.100000000000001" customHeight="1" x14ac:dyDescent="0.15">
      <c r="A37" s="82"/>
      <c r="B37" s="82"/>
      <c r="C37" s="82"/>
      <c r="D37" s="82"/>
      <c r="E37" s="146"/>
      <c r="F37" s="82"/>
      <c r="G37" s="82"/>
      <c r="H37" s="82"/>
    </row>
    <row r="38" spans="1:8" customFormat="1" ht="20.100000000000001" customHeight="1" x14ac:dyDescent="0.15">
      <c r="A38" s="82"/>
      <c r="B38" s="82"/>
      <c r="C38" s="82"/>
      <c r="D38" s="82"/>
      <c r="E38" s="146"/>
      <c r="F38" s="82"/>
      <c r="G38" s="82"/>
      <c r="H38" s="82"/>
    </row>
    <row r="39" spans="1:8" customFormat="1" ht="20.100000000000001" customHeight="1" x14ac:dyDescent="0.15">
      <c r="A39" s="82"/>
      <c r="B39" s="82"/>
      <c r="C39" s="82"/>
      <c r="D39" s="82"/>
      <c r="E39" s="146"/>
      <c r="F39" s="82"/>
      <c r="G39" s="82"/>
      <c r="H39" s="82"/>
    </row>
    <row r="40" spans="1:8" customFormat="1" ht="20.100000000000001" customHeight="1" x14ac:dyDescent="0.15">
      <c r="A40" s="82"/>
      <c r="B40" s="82"/>
      <c r="C40" s="82"/>
      <c r="D40" s="82"/>
      <c r="E40" s="146"/>
      <c r="F40" s="82"/>
      <c r="G40" s="82"/>
      <c r="H40" s="82"/>
    </row>
    <row r="41" spans="1:8" customFormat="1" ht="20.100000000000001" customHeight="1" x14ac:dyDescent="0.15">
      <c r="A41" s="82"/>
      <c r="B41" s="82"/>
      <c r="C41" s="82"/>
      <c r="D41" s="82"/>
      <c r="E41" s="146"/>
      <c r="F41" s="82"/>
      <c r="G41" s="82"/>
      <c r="H41" s="82"/>
    </row>
    <row r="42" spans="1:8" customFormat="1" ht="20.100000000000001" customHeight="1" x14ac:dyDescent="0.15">
      <c r="A42" s="82"/>
      <c r="B42" s="82"/>
      <c r="C42" s="82"/>
      <c r="D42" s="82"/>
      <c r="E42" s="146"/>
      <c r="F42" s="82"/>
      <c r="G42" s="82"/>
      <c r="H42" s="82"/>
    </row>
    <row r="43" spans="1:8" customFormat="1" ht="20.100000000000001" customHeight="1" x14ac:dyDescent="0.15">
      <c r="A43" s="82"/>
      <c r="B43" s="82"/>
      <c r="C43" s="82"/>
      <c r="D43" s="82"/>
      <c r="E43" s="146"/>
      <c r="F43" s="82"/>
      <c r="G43" s="82"/>
      <c r="H43" s="82"/>
    </row>
    <row r="44" spans="1:8" customFormat="1" ht="20.100000000000001" customHeight="1" x14ac:dyDescent="0.15">
      <c r="A44" s="82"/>
      <c r="B44" s="82"/>
      <c r="C44" s="82"/>
      <c r="D44" s="82"/>
      <c r="E44" s="146"/>
      <c r="F44" s="82"/>
      <c r="G44" s="82"/>
      <c r="H44" s="82"/>
    </row>
    <row r="45" spans="1:8" customFormat="1" ht="20.100000000000001" customHeight="1" x14ac:dyDescent="0.15">
      <c r="A45" s="82"/>
      <c r="B45" s="82"/>
      <c r="C45" s="82"/>
      <c r="D45" s="82"/>
      <c r="E45" s="146"/>
      <c r="F45" s="82"/>
      <c r="G45" s="82"/>
      <c r="H45" s="82"/>
    </row>
    <row r="46" spans="1:8" customFormat="1" ht="20.100000000000001" customHeight="1" x14ac:dyDescent="0.15">
      <c r="A46" s="82"/>
      <c r="B46" s="82"/>
      <c r="C46" s="82"/>
      <c r="D46" s="82"/>
      <c r="E46" s="146"/>
      <c r="F46" s="82"/>
      <c r="G46" s="82"/>
      <c r="H46" s="82"/>
    </row>
    <row r="47" spans="1:8" customFormat="1" ht="20.100000000000001" customHeight="1" x14ac:dyDescent="0.15">
      <c r="A47" s="82"/>
      <c r="B47" s="82"/>
      <c r="C47" s="82"/>
      <c r="D47" s="82"/>
      <c r="E47" s="146"/>
      <c r="F47" s="82"/>
      <c r="G47" s="82"/>
      <c r="H47" s="82"/>
    </row>
    <row r="48" spans="1:8" customFormat="1" ht="20.100000000000001" customHeight="1" x14ac:dyDescent="0.15">
      <c r="A48" s="82"/>
      <c r="B48" s="82"/>
      <c r="C48" s="82"/>
      <c r="D48" s="82"/>
      <c r="E48" s="146"/>
      <c r="F48" s="82"/>
      <c r="G48" s="82"/>
      <c r="H48" s="82"/>
    </row>
    <row r="49" spans="1:8" customFormat="1" ht="20.100000000000001" customHeight="1" x14ac:dyDescent="0.15">
      <c r="A49" s="82"/>
      <c r="B49" s="82"/>
      <c r="C49" s="82"/>
      <c r="D49" s="82"/>
      <c r="E49" s="146"/>
      <c r="F49" s="82"/>
      <c r="G49" s="82"/>
      <c r="H49" s="82"/>
    </row>
    <row r="50" spans="1:8" customFormat="1" ht="20.100000000000001" customHeight="1" x14ac:dyDescent="0.15">
      <c r="A50" s="82"/>
      <c r="B50" s="82"/>
      <c r="C50" s="82"/>
      <c r="D50" s="82"/>
      <c r="E50" s="146"/>
      <c r="F50" s="82"/>
      <c r="G50" s="82"/>
      <c r="H50" s="82"/>
    </row>
    <row r="51" spans="1:8" customFormat="1" ht="20.100000000000001" customHeight="1" x14ac:dyDescent="0.15">
      <c r="A51" s="82"/>
      <c r="B51" s="82"/>
      <c r="C51" s="82"/>
      <c r="D51" s="82"/>
      <c r="E51" s="146"/>
      <c r="F51" s="82"/>
      <c r="G51" s="82"/>
      <c r="H51" s="82"/>
    </row>
    <row r="52" spans="1:8" customFormat="1" ht="20.100000000000001" customHeight="1" x14ac:dyDescent="0.15">
      <c r="A52" s="82"/>
      <c r="B52" s="82"/>
      <c r="C52" s="82"/>
      <c r="D52" s="82"/>
      <c r="E52" s="146"/>
      <c r="F52" s="82"/>
      <c r="G52" s="82"/>
      <c r="H52" s="82"/>
    </row>
    <row r="53" spans="1:8" customFormat="1" ht="20.100000000000001" customHeight="1" x14ac:dyDescent="0.15">
      <c r="A53" s="82"/>
      <c r="B53" s="82"/>
      <c r="C53" s="82"/>
      <c r="D53" s="82"/>
      <c r="E53" s="146"/>
      <c r="F53" s="82"/>
      <c r="G53" s="82"/>
      <c r="H53" s="82"/>
    </row>
    <row r="54" spans="1:8" customFormat="1" ht="20.100000000000001" customHeight="1" x14ac:dyDescent="0.15">
      <c r="A54" s="82"/>
      <c r="B54" s="82"/>
      <c r="C54" s="82"/>
      <c r="D54" s="82"/>
      <c r="E54" s="146"/>
      <c r="F54" s="82"/>
      <c r="G54" s="82"/>
      <c r="H54" s="82"/>
    </row>
    <row r="55" spans="1:8" customFormat="1" ht="20.100000000000001" customHeight="1" x14ac:dyDescent="0.15">
      <c r="A55" s="82"/>
      <c r="B55" s="82"/>
      <c r="C55" s="82"/>
      <c r="D55" s="82"/>
      <c r="E55" s="146"/>
      <c r="F55" s="82"/>
      <c r="G55" s="82"/>
      <c r="H55" s="82"/>
    </row>
    <row r="56" spans="1:8" customFormat="1" ht="20.100000000000001" customHeight="1" x14ac:dyDescent="0.15">
      <c r="A56" s="82"/>
      <c r="B56" s="82"/>
      <c r="C56" s="82"/>
      <c r="D56" s="82"/>
      <c r="E56" s="146"/>
      <c r="F56" s="82"/>
      <c r="G56" s="82"/>
      <c r="H56" s="82"/>
    </row>
    <row r="57" spans="1:8" customFormat="1" ht="20.100000000000001" customHeight="1" x14ac:dyDescent="0.15">
      <c r="A57" s="82"/>
      <c r="B57" s="82"/>
      <c r="C57" s="82"/>
      <c r="D57" s="82"/>
      <c r="E57" s="146"/>
      <c r="F57" s="82"/>
      <c r="G57" s="82"/>
      <c r="H57" s="82"/>
    </row>
    <row r="58" spans="1:8" customFormat="1" ht="20.100000000000001" customHeight="1" x14ac:dyDescent="0.15">
      <c r="A58" s="82"/>
      <c r="B58" s="82"/>
      <c r="C58" s="82"/>
      <c r="D58" s="82"/>
      <c r="E58" s="146"/>
      <c r="F58" s="82"/>
      <c r="G58" s="82"/>
      <c r="H58" s="82"/>
    </row>
    <row r="59" spans="1:8" customFormat="1" ht="20.100000000000001" customHeight="1" x14ac:dyDescent="0.15">
      <c r="A59" s="82"/>
      <c r="B59" s="82"/>
      <c r="C59" s="82"/>
      <c r="D59" s="82"/>
      <c r="E59" s="146"/>
      <c r="F59" s="82"/>
      <c r="G59" s="82"/>
      <c r="H59" s="82"/>
    </row>
    <row r="60" spans="1:8" customFormat="1" ht="20.100000000000001" customHeight="1" x14ac:dyDescent="0.15">
      <c r="A60" s="82"/>
      <c r="B60" s="82"/>
      <c r="C60" s="82"/>
      <c r="D60" s="82"/>
      <c r="E60" s="146"/>
      <c r="F60" s="82"/>
      <c r="G60" s="82"/>
      <c r="H60" s="82"/>
    </row>
    <row r="61" spans="1:8" customFormat="1" ht="19.5" customHeight="1" x14ac:dyDescent="0.15">
      <c r="A61" s="82"/>
      <c r="B61" s="82"/>
      <c r="C61" s="82"/>
      <c r="D61" s="82"/>
      <c r="E61" s="146"/>
      <c r="F61" s="82"/>
      <c r="G61" s="82"/>
      <c r="H61" s="82"/>
    </row>
    <row r="62" spans="1:8" customFormat="1" ht="20.100000000000001" customHeight="1" x14ac:dyDescent="0.15">
      <c r="A62" s="82"/>
      <c r="B62" s="82"/>
      <c r="C62" s="82"/>
      <c r="D62" s="82"/>
      <c r="E62" s="146"/>
      <c r="F62" s="82"/>
      <c r="G62" s="82"/>
      <c r="H62" s="82"/>
    </row>
    <row r="63" spans="1:8" customFormat="1" ht="20.100000000000001" customHeight="1" x14ac:dyDescent="0.15">
      <c r="A63" s="82"/>
      <c r="B63" s="82"/>
      <c r="C63" s="82"/>
      <c r="D63" s="82"/>
      <c r="E63" s="146"/>
      <c r="F63" s="82"/>
      <c r="G63" s="82"/>
      <c r="H63" s="82"/>
    </row>
    <row r="64" spans="1:8" customFormat="1" ht="20.100000000000001" customHeight="1" x14ac:dyDescent="0.15">
      <c r="A64" s="82"/>
      <c r="B64" s="82"/>
      <c r="C64" s="82"/>
      <c r="D64" s="82"/>
      <c r="E64" s="146"/>
      <c r="F64" s="82"/>
      <c r="G64" s="82"/>
      <c r="H64" s="82"/>
    </row>
    <row r="65" spans="1:8" customFormat="1" ht="20.100000000000001" customHeight="1" x14ac:dyDescent="0.15">
      <c r="A65" s="82"/>
      <c r="B65" s="82"/>
      <c r="C65" s="82"/>
      <c r="D65" s="82"/>
      <c r="E65" s="146"/>
      <c r="F65" s="82"/>
      <c r="G65" s="82"/>
      <c r="H65" s="82"/>
    </row>
    <row r="66" spans="1:8" customFormat="1" ht="20.100000000000001" customHeight="1" x14ac:dyDescent="0.15">
      <c r="A66" s="82"/>
      <c r="B66" s="82"/>
      <c r="C66" s="82"/>
      <c r="D66" s="82"/>
      <c r="E66" s="146"/>
      <c r="F66" s="82"/>
      <c r="G66" s="82"/>
      <c r="H66" s="82"/>
    </row>
    <row r="67" spans="1:8" customFormat="1" ht="20.100000000000001" customHeight="1" x14ac:dyDescent="0.15">
      <c r="A67" s="82"/>
      <c r="B67" s="82"/>
      <c r="C67" s="82"/>
      <c r="D67" s="82"/>
      <c r="E67" s="146"/>
      <c r="F67" s="82"/>
      <c r="G67" s="82"/>
      <c r="H67" s="82"/>
    </row>
    <row r="68" spans="1:8" customFormat="1" ht="20.100000000000001" customHeight="1" x14ac:dyDescent="0.15">
      <c r="A68" s="82"/>
      <c r="B68" s="82"/>
      <c r="C68" s="82"/>
      <c r="D68" s="82"/>
      <c r="E68" s="146"/>
      <c r="F68" s="82"/>
      <c r="G68" s="82"/>
      <c r="H68" s="82"/>
    </row>
    <row r="69" spans="1:8" customFormat="1" ht="20.100000000000001" customHeight="1" x14ac:dyDescent="0.15">
      <c r="A69" s="82"/>
      <c r="B69" s="82"/>
      <c r="C69" s="82"/>
      <c r="D69" s="82"/>
      <c r="E69" s="146"/>
      <c r="F69" s="82"/>
      <c r="G69" s="82"/>
      <c r="H69" s="82"/>
    </row>
    <row r="70" spans="1:8" customFormat="1" ht="20.100000000000001" customHeight="1" x14ac:dyDescent="0.15">
      <c r="A70" s="82"/>
      <c r="B70" s="82"/>
      <c r="C70" s="82"/>
      <c r="D70" s="82"/>
      <c r="E70" s="146"/>
      <c r="F70" s="82"/>
      <c r="G70" s="82"/>
      <c r="H70" s="82"/>
    </row>
    <row r="71" spans="1:8" customFormat="1" ht="20.100000000000001" customHeight="1" x14ac:dyDescent="0.15">
      <c r="A71" s="82"/>
      <c r="B71" s="82"/>
      <c r="C71" s="82"/>
      <c r="D71" s="82"/>
      <c r="E71" s="146"/>
      <c r="F71" s="82"/>
      <c r="G71" s="82"/>
      <c r="H71" s="82"/>
    </row>
    <row r="72" spans="1:8" customFormat="1" ht="20.100000000000001" customHeight="1" x14ac:dyDescent="0.15">
      <c r="A72" s="82"/>
      <c r="B72" s="82"/>
      <c r="C72" s="82"/>
      <c r="D72" s="82"/>
      <c r="E72" s="146"/>
      <c r="F72" s="82"/>
      <c r="G72" s="82"/>
      <c r="H72" s="82"/>
    </row>
    <row r="73" spans="1:8" customFormat="1" ht="20.100000000000001" customHeight="1" x14ac:dyDescent="0.15">
      <c r="A73" s="82"/>
      <c r="B73" s="82"/>
      <c r="C73" s="82"/>
      <c r="D73" s="82"/>
      <c r="E73" s="146"/>
      <c r="F73" s="82"/>
      <c r="G73" s="82"/>
      <c r="H73" s="82"/>
    </row>
    <row r="74" spans="1:8" customFormat="1" ht="20.100000000000001" customHeight="1" x14ac:dyDescent="0.15">
      <c r="A74" s="82"/>
      <c r="B74" s="82"/>
      <c r="C74" s="82"/>
      <c r="D74" s="82"/>
      <c r="E74" s="146"/>
      <c r="F74" s="82"/>
      <c r="G74" s="82"/>
      <c r="H74" s="82"/>
    </row>
    <row r="75" spans="1:8" customFormat="1" ht="20.100000000000001" customHeight="1" x14ac:dyDescent="0.15">
      <c r="A75" s="82"/>
      <c r="B75" s="82"/>
      <c r="C75" s="82"/>
      <c r="D75" s="82"/>
      <c r="E75" s="146"/>
      <c r="F75" s="82"/>
      <c r="G75" s="82"/>
      <c r="H75" s="82"/>
    </row>
    <row r="76" spans="1:8" customFormat="1" ht="20.100000000000001" customHeight="1" x14ac:dyDescent="0.15">
      <c r="A76" s="82"/>
      <c r="B76" s="82"/>
      <c r="C76" s="82"/>
      <c r="D76" s="82"/>
      <c r="E76" s="146"/>
      <c r="F76" s="82"/>
      <c r="G76" s="82"/>
      <c r="H76" s="82"/>
    </row>
    <row r="77" spans="1:8" customFormat="1" ht="20.100000000000001" customHeight="1" x14ac:dyDescent="0.15">
      <c r="A77" s="82"/>
      <c r="B77" s="82"/>
      <c r="C77" s="82"/>
      <c r="D77" s="82"/>
      <c r="E77" s="146"/>
      <c r="F77" s="82"/>
      <c r="G77" s="82"/>
      <c r="H77" s="82"/>
    </row>
    <row r="78" spans="1:8" customFormat="1" ht="20.100000000000001" customHeight="1" x14ac:dyDescent="0.15">
      <c r="A78" s="82"/>
      <c r="B78" s="82"/>
      <c r="C78" s="82"/>
      <c r="D78" s="82"/>
      <c r="E78" s="146"/>
      <c r="F78" s="82"/>
      <c r="G78" s="82"/>
      <c r="H78" s="82"/>
    </row>
    <row r="79" spans="1:8" customFormat="1" ht="20.100000000000001" customHeight="1" x14ac:dyDescent="0.15">
      <c r="A79" s="82"/>
      <c r="B79" s="82"/>
      <c r="C79" s="82"/>
      <c r="D79" s="82"/>
      <c r="E79" s="146"/>
      <c r="F79" s="82"/>
      <c r="G79" s="82"/>
      <c r="H79" s="82"/>
    </row>
    <row r="80" spans="1:8" customFormat="1" ht="20.100000000000001" customHeight="1" x14ac:dyDescent="0.15">
      <c r="A80" s="82"/>
      <c r="B80" s="82"/>
      <c r="C80" s="82"/>
      <c r="D80" s="82"/>
      <c r="E80" s="146"/>
      <c r="F80" s="82"/>
      <c r="G80" s="82"/>
      <c r="H80" s="82"/>
    </row>
    <row r="81" spans="1:8" customFormat="1" ht="20.100000000000001" customHeight="1" x14ac:dyDescent="0.15">
      <c r="A81" s="82"/>
      <c r="B81" s="82"/>
      <c r="C81" s="82"/>
      <c r="D81" s="82"/>
      <c r="E81" s="146"/>
      <c r="F81" s="82"/>
      <c r="G81" s="82"/>
      <c r="H81" s="82"/>
    </row>
    <row r="82" spans="1:8" customFormat="1" ht="20.100000000000001" customHeight="1" x14ac:dyDescent="0.15">
      <c r="A82" s="82"/>
      <c r="B82" s="82"/>
      <c r="C82" s="82"/>
      <c r="D82" s="82"/>
      <c r="E82" s="146"/>
      <c r="F82" s="82"/>
      <c r="G82" s="82"/>
      <c r="H82" s="82"/>
    </row>
    <row r="83" spans="1:8" customFormat="1" ht="20.100000000000001" customHeight="1" x14ac:dyDescent="0.15">
      <c r="A83" s="82"/>
      <c r="B83" s="82"/>
      <c r="C83" s="82"/>
      <c r="D83" s="82"/>
      <c r="E83" s="146"/>
      <c r="F83" s="82"/>
      <c r="G83" s="82"/>
      <c r="H83" s="82"/>
    </row>
    <row r="84" spans="1:8" customFormat="1" ht="20.100000000000001" customHeight="1" x14ac:dyDescent="0.15">
      <c r="A84" s="82"/>
      <c r="B84" s="82"/>
      <c r="C84" s="82"/>
      <c r="D84" s="82"/>
      <c r="E84" s="146"/>
      <c r="F84" s="82"/>
      <c r="G84" s="82"/>
      <c r="H84" s="82"/>
    </row>
    <row r="85" spans="1:8" customFormat="1" ht="20.100000000000001" customHeight="1" x14ac:dyDescent="0.15">
      <c r="A85" s="82"/>
      <c r="B85" s="82"/>
      <c r="C85" s="82"/>
      <c r="D85" s="82"/>
      <c r="E85" s="146"/>
      <c r="F85" s="82"/>
      <c r="G85" s="82"/>
      <c r="H85" s="82"/>
    </row>
    <row r="86" spans="1:8" customFormat="1" ht="20.100000000000001" customHeight="1" x14ac:dyDescent="0.15">
      <c r="A86" s="82"/>
      <c r="B86" s="82"/>
      <c r="C86" s="82"/>
      <c r="D86" s="82"/>
      <c r="E86" s="146"/>
      <c r="F86" s="82"/>
      <c r="G86" s="82"/>
      <c r="H86" s="82"/>
    </row>
    <row r="87" spans="1:8" customFormat="1" ht="20.100000000000001" customHeight="1" x14ac:dyDescent="0.15">
      <c r="A87" s="82"/>
      <c r="B87" s="82"/>
      <c r="C87" s="82"/>
      <c r="D87" s="82"/>
      <c r="E87" s="146"/>
      <c r="F87" s="82"/>
      <c r="G87" s="82"/>
      <c r="H87" s="82"/>
    </row>
    <row r="88" spans="1:8" customFormat="1" ht="20.100000000000001" customHeight="1" x14ac:dyDescent="0.15">
      <c r="A88" s="82"/>
      <c r="B88" s="82"/>
      <c r="C88" s="82"/>
      <c r="D88" s="82"/>
      <c r="E88" s="146"/>
      <c r="F88" s="82"/>
      <c r="G88" s="82"/>
      <c r="H88" s="82"/>
    </row>
    <row r="89" spans="1:8" customFormat="1" ht="20.100000000000001" customHeight="1" x14ac:dyDescent="0.15">
      <c r="A89" s="82"/>
      <c r="B89" s="82"/>
      <c r="C89" s="82"/>
      <c r="D89" s="82"/>
      <c r="E89" s="146"/>
      <c r="F89" s="82"/>
      <c r="G89" s="82"/>
      <c r="H89" s="82"/>
    </row>
    <row r="90" spans="1:8" customFormat="1" ht="20.100000000000001" customHeight="1" x14ac:dyDescent="0.15">
      <c r="A90" s="82"/>
      <c r="B90" s="82"/>
      <c r="C90" s="82"/>
      <c r="D90" s="82"/>
      <c r="E90" s="146"/>
      <c r="F90" s="82"/>
      <c r="G90" s="82"/>
      <c r="H90" s="82"/>
    </row>
    <row r="91" spans="1:8" customFormat="1" ht="20.100000000000001" customHeight="1" x14ac:dyDescent="0.15">
      <c r="A91" s="82"/>
      <c r="B91" s="82"/>
      <c r="C91" s="82"/>
      <c r="D91" s="82"/>
      <c r="E91" s="146"/>
      <c r="F91" s="82"/>
      <c r="G91" s="82"/>
      <c r="H91" s="82"/>
    </row>
    <row r="92" spans="1:8" customFormat="1" ht="20.100000000000001" customHeight="1" x14ac:dyDescent="0.15">
      <c r="A92" s="82"/>
      <c r="B92" s="82"/>
      <c r="C92" s="82"/>
      <c r="D92" s="82"/>
      <c r="E92" s="146"/>
      <c r="F92" s="82"/>
      <c r="G92" s="82"/>
      <c r="H92" s="82"/>
    </row>
    <row r="93" spans="1:8" customFormat="1" ht="20.100000000000001" customHeight="1" x14ac:dyDescent="0.15">
      <c r="A93" s="82"/>
      <c r="B93" s="82"/>
      <c r="C93" s="82"/>
      <c r="D93" s="82"/>
      <c r="E93" s="146"/>
      <c r="F93" s="82"/>
      <c r="G93" s="82"/>
      <c r="H93" s="82"/>
    </row>
    <row r="94" spans="1:8" customFormat="1" ht="20.100000000000001" customHeight="1" x14ac:dyDescent="0.15">
      <c r="A94" s="82"/>
      <c r="B94" s="82"/>
      <c r="C94" s="82"/>
      <c r="D94" s="82"/>
      <c r="E94" s="146"/>
      <c r="F94" s="82"/>
      <c r="G94" s="82"/>
      <c r="H94" s="82"/>
    </row>
    <row r="95" spans="1:8" customFormat="1" ht="20.100000000000001" customHeight="1" x14ac:dyDescent="0.15">
      <c r="A95" s="82"/>
      <c r="B95" s="82"/>
      <c r="C95" s="82"/>
      <c r="D95" s="82"/>
      <c r="E95" s="146"/>
      <c r="F95" s="82"/>
      <c r="G95" s="82"/>
      <c r="H95" s="82"/>
    </row>
    <row r="96" spans="1:8" customFormat="1" ht="20.100000000000001" customHeight="1" x14ac:dyDescent="0.15">
      <c r="A96" s="82"/>
      <c r="B96" s="82"/>
      <c r="C96" s="82"/>
      <c r="D96" s="82"/>
      <c r="E96" s="146"/>
      <c r="F96" s="82"/>
      <c r="G96" s="82"/>
      <c r="H96" s="82"/>
    </row>
    <row r="97" spans="1:8" customFormat="1" ht="20.100000000000001" customHeight="1" x14ac:dyDescent="0.15">
      <c r="A97" s="82"/>
      <c r="B97" s="82"/>
      <c r="C97" s="82"/>
      <c r="D97" s="82"/>
      <c r="E97" s="146"/>
      <c r="F97" s="82"/>
      <c r="G97" s="82"/>
      <c r="H97" s="82"/>
    </row>
    <row r="98" spans="1:8" customFormat="1" ht="20.100000000000001" customHeight="1" x14ac:dyDescent="0.15">
      <c r="A98" s="82"/>
      <c r="B98" s="82"/>
      <c r="C98" s="82"/>
      <c r="D98" s="82"/>
      <c r="E98" s="146"/>
      <c r="F98" s="82"/>
      <c r="G98" s="82"/>
      <c r="H98" s="82"/>
    </row>
    <row r="99" spans="1:8" customFormat="1" ht="20.100000000000001" customHeight="1" x14ac:dyDescent="0.15">
      <c r="A99" s="82"/>
      <c r="B99" s="82"/>
      <c r="C99" s="82"/>
      <c r="D99" s="82"/>
      <c r="E99" s="146"/>
      <c r="F99" s="82"/>
      <c r="G99" s="82"/>
      <c r="H99" s="82"/>
    </row>
    <row r="100" spans="1:8" customFormat="1" ht="20.100000000000001" customHeight="1" x14ac:dyDescent="0.15">
      <c r="A100" s="82"/>
      <c r="B100" s="82"/>
      <c r="C100" s="82"/>
      <c r="D100" s="82"/>
      <c r="E100" s="146"/>
      <c r="F100" s="82"/>
      <c r="G100" s="82"/>
      <c r="H100" s="82"/>
    </row>
    <row r="101" spans="1:8" customFormat="1" ht="20.100000000000001" customHeight="1" x14ac:dyDescent="0.15">
      <c r="A101" s="82"/>
      <c r="B101" s="82"/>
      <c r="C101" s="82"/>
      <c r="D101" s="82"/>
      <c r="E101" s="146"/>
      <c r="F101" s="82"/>
      <c r="G101" s="82"/>
      <c r="H101" s="82"/>
    </row>
    <row r="102" spans="1:8" customFormat="1" ht="20.100000000000001" customHeight="1" x14ac:dyDescent="0.15">
      <c r="A102" s="82"/>
      <c r="B102" s="82"/>
      <c r="C102" s="82"/>
      <c r="D102" s="82"/>
      <c r="E102" s="146"/>
      <c r="F102" s="82"/>
      <c r="G102" s="82"/>
      <c r="H102" s="82"/>
    </row>
    <row r="103" spans="1:8" customFormat="1" ht="20.100000000000001" customHeight="1" x14ac:dyDescent="0.15">
      <c r="A103" s="82"/>
      <c r="B103" s="82"/>
      <c r="C103" s="82"/>
      <c r="D103" s="82"/>
      <c r="E103" s="146"/>
      <c r="F103" s="82"/>
      <c r="G103" s="82"/>
      <c r="H103" s="82"/>
    </row>
    <row r="104" spans="1:8" customFormat="1" ht="20.100000000000001" customHeight="1" x14ac:dyDescent="0.15">
      <c r="A104" s="82"/>
      <c r="B104" s="82"/>
      <c r="C104" s="82"/>
      <c r="D104" s="82"/>
      <c r="E104" s="146"/>
      <c r="F104" s="82"/>
      <c r="G104" s="82"/>
      <c r="H104" s="82"/>
    </row>
    <row r="105" spans="1:8" customFormat="1" ht="20.100000000000001" customHeight="1" x14ac:dyDescent="0.15">
      <c r="A105" s="82"/>
      <c r="B105" s="82"/>
      <c r="C105" s="82"/>
      <c r="D105" s="82"/>
      <c r="E105" s="146"/>
      <c r="F105" s="82"/>
      <c r="G105" s="82"/>
      <c r="H105" s="82"/>
    </row>
    <row r="106" spans="1:8" customFormat="1" ht="20.100000000000001" customHeight="1" x14ac:dyDescent="0.15">
      <c r="A106" s="82"/>
      <c r="B106" s="82"/>
      <c r="C106" s="82"/>
      <c r="D106" s="82"/>
      <c r="E106" s="146"/>
      <c r="F106" s="82"/>
      <c r="G106" s="82"/>
      <c r="H106" s="82"/>
    </row>
    <row r="107" spans="1:8" customFormat="1" ht="20.100000000000001" customHeight="1" x14ac:dyDescent="0.15">
      <c r="A107" s="82"/>
      <c r="B107" s="82"/>
      <c r="C107" s="82"/>
      <c r="D107" s="82"/>
      <c r="E107" s="146"/>
      <c r="F107" s="82"/>
      <c r="G107" s="82"/>
      <c r="H107" s="82"/>
    </row>
    <row r="108" spans="1:8" customFormat="1" ht="20.100000000000001" customHeight="1" x14ac:dyDescent="0.15">
      <c r="A108" s="82"/>
      <c r="B108" s="82"/>
      <c r="C108" s="82"/>
      <c r="D108" s="82"/>
      <c r="E108" s="146"/>
      <c r="F108" s="82"/>
      <c r="G108" s="82"/>
      <c r="H108" s="82"/>
    </row>
    <row r="109" spans="1:8" customFormat="1" ht="20.100000000000001" customHeight="1" x14ac:dyDescent="0.15">
      <c r="A109" s="82"/>
      <c r="B109" s="82"/>
      <c r="C109" s="82"/>
      <c r="D109" s="82"/>
      <c r="E109" s="146"/>
      <c r="F109" s="82"/>
      <c r="G109" s="82"/>
      <c r="H109" s="82"/>
    </row>
    <row r="110" spans="1:8" customFormat="1" ht="20.100000000000001" customHeight="1" x14ac:dyDescent="0.15">
      <c r="A110" s="82"/>
      <c r="B110" s="82"/>
      <c r="C110" s="82"/>
      <c r="D110" s="82"/>
      <c r="E110" s="146"/>
      <c r="F110" s="82"/>
      <c r="G110" s="82"/>
      <c r="H110" s="82"/>
    </row>
    <row r="111" spans="1:8" customFormat="1" ht="20.100000000000001" customHeight="1" x14ac:dyDescent="0.15">
      <c r="A111" s="82"/>
      <c r="B111" s="82"/>
      <c r="C111" s="82"/>
      <c r="D111" s="82"/>
      <c r="E111" s="146"/>
      <c r="F111" s="82"/>
      <c r="G111" s="82"/>
      <c r="H111" s="82"/>
    </row>
    <row r="112" spans="1:8" customFormat="1" ht="20.100000000000001" customHeight="1" x14ac:dyDescent="0.15">
      <c r="A112" s="82"/>
      <c r="B112" s="82"/>
      <c r="C112" s="82"/>
      <c r="D112" s="82"/>
      <c r="E112" s="146"/>
      <c r="F112" s="82"/>
      <c r="G112" s="82"/>
      <c r="H112" s="82"/>
    </row>
    <row r="113" spans="1:10" customFormat="1" ht="20.100000000000001" customHeight="1" x14ac:dyDescent="0.15">
      <c r="A113" s="82"/>
      <c r="B113" s="82"/>
      <c r="C113" s="82"/>
      <c r="D113" s="82"/>
      <c r="E113" s="146"/>
      <c r="F113" s="82"/>
      <c r="G113" s="82"/>
      <c r="H113" s="82"/>
    </row>
    <row r="114" spans="1:10" customFormat="1" ht="20.100000000000001" customHeight="1" x14ac:dyDescent="0.15">
      <c r="A114" s="82"/>
      <c r="B114" s="82"/>
      <c r="C114" s="82"/>
      <c r="D114" s="82"/>
      <c r="E114" s="146"/>
      <c r="F114" s="82"/>
      <c r="G114" s="82"/>
      <c r="H114" s="82"/>
    </row>
    <row r="115" spans="1:10" customFormat="1" ht="20.100000000000001" customHeight="1" x14ac:dyDescent="0.15">
      <c r="A115" s="82"/>
      <c r="B115" s="82"/>
      <c r="C115" s="82"/>
      <c r="D115" s="82"/>
      <c r="E115" s="146"/>
      <c r="F115" s="82"/>
      <c r="G115" s="82"/>
      <c r="H115" s="82"/>
    </row>
    <row r="116" spans="1:10" customFormat="1" ht="20.100000000000001" customHeight="1" x14ac:dyDescent="0.15">
      <c r="A116" s="82"/>
      <c r="B116" s="82"/>
      <c r="C116" s="82"/>
      <c r="D116" s="82"/>
      <c r="E116" s="146"/>
      <c r="F116" s="82"/>
      <c r="G116" s="82"/>
      <c r="H116" s="82"/>
    </row>
    <row r="117" spans="1:10" customFormat="1" ht="20.100000000000001" customHeight="1" x14ac:dyDescent="0.15">
      <c r="A117" s="82"/>
      <c r="B117" s="82"/>
      <c r="C117" s="82"/>
      <c r="D117" s="82"/>
      <c r="E117" s="146"/>
      <c r="F117" s="82"/>
      <c r="G117" s="82"/>
      <c r="H117" s="82"/>
    </row>
    <row r="118" spans="1:10" customFormat="1" ht="20.100000000000001" customHeight="1" x14ac:dyDescent="0.15">
      <c r="A118" s="82"/>
      <c r="B118" s="82"/>
      <c r="C118" s="82"/>
      <c r="D118" s="82"/>
      <c r="E118" s="146"/>
      <c r="F118" s="82"/>
      <c r="G118" s="82"/>
      <c r="H118" s="82"/>
    </row>
    <row r="119" spans="1:10" customFormat="1" ht="20.100000000000001" customHeight="1" x14ac:dyDescent="0.15">
      <c r="A119" s="82"/>
      <c r="B119" s="82"/>
      <c r="C119" s="82"/>
      <c r="D119" s="82"/>
      <c r="E119" s="146"/>
      <c r="F119" s="82"/>
      <c r="G119" s="82"/>
      <c r="H119" s="82"/>
    </row>
    <row r="120" spans="1:10" s="59" customFormat="1" ht="20.100000000000001" customHeight="1" x14ac:dyDescent="0.15">
      <c r="B120" s="58"/>
      <c r="C120" s="58"/>
      <c r="D120" s="58"/>
      <c r="E120" s="147"/>
      <c r="F120" s="60"/>
      <c r="G120" s="58"/>
      <c r="H120" s="61"/>
      <c r="I120" s="58"/>
      <c r="J120" s="58"/>
    </row>
    <row r="121" spans="1:10" s="59" customFormat="1" ht="20.100000000000001" customHeight="1" x14ac:dyDescent="0.15">
      <c r="B121" s="58"/>
      <c r="C121" s="58"/>
      <c r="D121" s="58"/>
      <c r="E121" s="147"/>
      <c r="F121" s="60"/>
      <c r="G121" s="58"/>
      <c r="H121" s="61"/>
      <c r="I121" s="58"/>
      <c r="J121" s="58"/>
    </row>
  </sheetData>
  <mergeCells count="13">
    <mergeCell ref="B27:H27"/>
    <mergeCell ref="C3:D3"/>
    <mergeCell ref="A1:H1"/>
    <mergeCell ref="A3:B3"/>
    <mergeCell ref="B26:H26"/>
    <mergeCell ref="C11:D11"/>
    <mergeCell ref="C12:D12"/>
    <mergeCell ref="C13:D13"/>
    <mergeCell ref="C14:D14"/>
    <mergeCell ref="C19:D19"/>
    <mergeCell ref="C16:D16"/>
    <mergeCell ref="C17:D17"/>
    <mergeCell ref="C18:D18"/>
  </mergeCells>
  <phoneticPr fontId="7"/>
  <pageMargins left="0.98425196850393704" right="0.39370078740157483" top="0.78740157480314965" bottom="0.39370078740157483" header="0.31496062992125984" footer="0.31496062992125984"/>
  <pageSetup paperSize="9" scale="65" orientation="portrait" r:id="rId1"/>
  <headerFooter alignWithMargins="0">
    <oddHeader xml:space="preserve">&amp;L&amp;"ＭＳ 明朝,標準"
</oddHeader>
    <oddFooter xml:space="preserve">&amp;C
</oddFooter>
  </headerFooter>
  <rowBreaks count="1" manualBreakCount="1">
    <brk id="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E587-4CB6-420C-8431-029028D0AF9A}">
  <sheetPr>
    <tabColor rgb="FF0070C0"/>
  </sheetPr>
  <dimension ref="A1:J130"/>
  <sheetViews>
    <sheetView view="pageBreakPreview" topLeftCell="A13" zoomScale="75" zoomScaleNormal="100" zoomScaleSheetLayoutView="75" workbookViewId="0">
      <selection activeCell="Q19" sqref="Q19"/>
    </sheetView>
  </sheetViews>
  <sheetFormatPr defaultRowHeight="13.5" x14ac:dyDescent="0.15"/>
  <cols>
    <col min="1" max="1" width="8.875" style="59" customWidth="1"/>
    <col min="2" max="2" width="23.625" style="58" customWidth="1"/>
    <col min="3" max="4" width="15.25" style="58" customWidth="1"/>
    <col min="5" max="5" width="8.875" style="197" customWidth="1"/>
    <col min="6" max="6" width="6.625" style="60" customWidth="1"/>
    <col min="7" max="7" width="17" style="61" customWidth="1"/>
    <col min="8" max="8" width="23.625" style="58" hidden="1" customWidth="1"/>
    <col min="9" max="9" width="14.125" style="58" customWidth="1"/>
    <col min="10" max="10" width="3.125" style="58" customWidth="1"/>
    <col min="11" max="16384" width="9" style="58"/>
  </cols>
  <sheetData>
    <row r="1" spans="1:9" ht="36" customHeight="1" x14ac:dyDescent="0.15">
      <c r="A1" s="306" t="s">
        <v>115</v>
      </c>
      <c r="B1" s="306"/>
      <c r="C1" s="306"/>
      <c r="D1" s="306"/>
      <c r="E1" s="306"/>
      <c r="F1" s="306"/>
      <c r="G1" s="306"/>
      <c r="H1" s="306"/>
      <c r="I1" s="306"/>
    </row>
    <row r="2" spans="1:9" ht="24.75" customHeight="1" x14ac:dyDescent="0.15">
      <c r="A2" s="95" t="s">
        <v>44</v>
      </c>
      <c r="B2" s="95" t="str">
        <f>入札・見積!A10</f>
        <v>８０号庁舎ＬＥＤ化改修工事</v>
      </c>
      <c r="C2" s="95"/>
      <c r="D2" s="95"/>
      <c r="E2" s="95"/>
      <c r="F2" s="95"/>
      <c r="G2" s="95"/>
      <c r="H2" s="95"/>
      <c r="I2" s="94"/>
    </row>
    <row r="3" spans="1:9" ht="30" customHeight="1" x14ac:dyDescent="0.15">
      <c r="A3" s="295" t="s">
        <v>35</v>
      </c>
      <c r="B3" s="295"/>
      <c r="C3" s="292" t="s">
        <v>47</v>
      </c>
      <c r="D3" s="293"/>
      <c r="E3" s="155" t="s">
        <v>36</v>
      </c>
      <c r="F3" s="96" t="s">
        <v>37</v>
      </c>
      <c r="G3" s="97" t="s">
        <v>82</v>
      </c>
      <c r="H3" s="128" t="s">
        <v>116</v>
      </c>
      <c r="I3" s="155" t="s">
        <v>67</v>
      </c>
    </row>
    <row r="4" spans="1:9" ht="30.75" customHeight="1" x14ac:dyDescent="0.15">
      <c r="A4" s="135" t="s">
        <v>89</v>
      </c>
      <c r="B4" s="109" t="s">
        <v>103</v>
      </c>
      <c r="C4" s="159"/>
      <c r="D4" s="160"/>
      <c r="E4" s="161"/>
      <c r="F4" s="162"/>
      <c r="G4" s="163"/>
      <c r="H4" s="92"/>
      <c r="I4" s="163"/>
    </row>
    <row r="5" spans="1:9" ht="30.75" customHeight="1" x14ac:dyDescent="0.15">
      <c r="A5" s="164"/>
      <c r="B5" s="92" t="s">
        <v>105</v>
      </c>
      <c r="C5" s="159"/>
      <c r="D5" s="160"/>
      <c r="E5" s="161"/>
      <c r="F5" s="162"/>
      <c r="G5" s="163"/>
      <c r="H5" s="92"/>
      <c r="I5" s="163"/>
    </row>
    <row r="6" spans="1:9" ht="30.75" customHeight="1" x14ac:dyDescent="0.15">
      <c r="A6" s="165" t="s">
        <v>58</v>
      </c>
      <c r="B6" s="92" t="s">
        <v>124</v>
      </c>
      <c r="C6" s="297" t="s">
        <v>107</v>
      </c>
      <c r="D6" s="298"/>
      <c r="E6" s="161"/>
      <c r="F6" s="111" t="s">
        <v>125</v>
      </c>
      <c r="G6" s="163"/>
      <c r="H6" s="92"/>
      <c r="I6" s="163"/>
    </row>
    <row r="7" spans="1:9" ht="30.75" customHeight="1" x14ac:dyDescent="0.15">
      <c r="A7" s="165" t="s">
        <v>59</v>
      </c>
      <c r="B7" s="92" t="s">
        <v>124</v>
      </c>
      <c r="C7" s="297" t="s">
        <v>108</v>
      </c>
      <c r="D7" s="298"/>
      <c r="E7" s="161"/>
      <c r="F7" s="111" t="s">
        <v>125</v>
      </c>
      <c r="G7" s="163"/>
      <c r="H7" s="92"/>
      <c r="I7" s="163"/>
    </row>
    <row r="8" spans="1:9" ht="30.75" customHeight="1" x14ac:dyDescent="0.15">
      <c r="A8" s="165" t="s">
        <v>117</v>
      </c>
      <c r="B8" s="92" t="s">
        <v>124</v>
      </c>
      <c r="C8" s="297" t="s">
        <v>109</v>
      </c>
      <c r="D8" s="298"/>
      <c r="E8" s="161"/>
      <c r="F8" s="111" t="s">
        <v>125</v>
      </c>
      <c r="G8" s="163"/>
      <c r="H8" s="92"/>
      <c r="I8" s="163"/>
    </row>
    <row r="9" spans="1:9" ht="30.75" customHeight="1" x14ac:dyDescent="0.15">
      <c r="A9" s="165" t="s">
        <v>118</v>
      </c>
      <c r="B9" s="92" t="s">
        <v>124</v>
      </c>
      <c r="C9" s="297" t="s">
        <v>110</v>
      </c>
      <c r="D9" s="298"/>
      <c r="E9" s="161"/>
      <c r="F9" s="111" t="s">
        <v>125</v>
      </c>
      <c r="G9" s="163"/>
      <c r="H9" s="92"/>
      <c r="I9" s="163"/>
    </row>
    <row r="10" spans="1:9" ht="30.75" customHeight="1" x14ac:dyDescent="0.15">
      <c r="A10" s="165"/>
      <c r="B10" s="92"/>
      <c r="C10" s="166"/>
      <c r="D10" s="167"/>
      <c r="E10" s="161"/>
      <c r="F10" s="111"/>
      <c r="G10" s="163"/>
      <c r="H10" s="92"/>
      <c r="I10" s="163"/>
    </row>
    <row r="11" spans="1:9" ht="30.75" customHeight="1" x14ac:dyDescent="0.15">
      <c r="A11" s="158"/>
      <c r="B11" s="92"/>
      <c r="C11" s="166"/>
      <c r="D11" s="132"/>
      <c r="E11" s="161"/>
      <c r="F11" s="111"/>
      <c r="G11" s="163"/>
      <c r="H11" s="92"/>
      <c r="I11" s="163"/>
    </row>
    <row r="12" spans="1:9" ht="30.75" customHeight="1" x14ac:dyDescent="0.15">
      <c r="A12" s="165"/>
      <c r="B12" s="92"/>
      <c r="C12" s="168"/>
      <c r="D12" s="169"/>
      <c r="E12" s="161"/>
      <c r="F12" s="162"/>
      <c r="G12" s="163"/>
      <c r="H12" s="92"/>
      <c r="I12" s="163"/>
    </row>
    <row r="13" spans="1:9" ht="30.75" customHeight="1" x14ac:dyDescent="0.15">
      <c r="A13" s="165"/>
      <c r="B13" s="92"/>
      <c r="C13" s="168"/>
      <c r="D13" s="160"/>
      <c r="E13" s="161"/>
      <c r="F13" s="170"/>
      <c r="G13" s="163"/>
      <c r="H13" s="92"/>
      <c r="I13" s="163"/>
    </row>
    <row r="14" spans="1:9" ht="30.75" customHeight="1" x14ac:dyDescent="0.15">
      <c r="A14" s="165"/>
      <c r="B14" s="92"/>
      <c r="C14" s="168"/>
      <c r="D14" s="160"/>
      <c r="E14" s="161"/>
      <c r="F14" s="170"/>
      <c r="G14" s="163"/>
      <c r="H14" s="92"/>
      <c r="I14" s="163"/>
    </row>
    <row r="15" spans="1:9" ht="30.75" customHeight="1" x14ac:dyDescent="0.15">
      <c r="A15" s="165"/>
      <c r="B15" s="92"/>
      <c r="C15" s="168"/>
      <c r="D15" s="160"/>
      <c r="E15" s="161"/>
      <c r="F15" s="170"/>
      <c r="G15" s="163"/>
      <c r="H15" s="92"/>
      <c r="I15" s="163"/>
    </row>
    <row r="16" spans="1:9" ht="30.75" customHeight="1" x14ac:dyDescent="0.15">
      <c r="A16" s="165"/>
      <c r="B16" s="92"/>
      <c r="C16" s="166"/>
      <c r="D16" s="132"/>
      <c r="E16" s="161"/>
      <c r="F16" s="170"/>
      <c r="G16" s="163"/>
      <c r="H16" s="92"/>
      <c r="I16" s="163"/>
    </row>
    <row r="17" spans="1:9" ht="30.75" customHeight="1" x14ac:dyDescent="0.15">
      <c r="A17" s="165"/>
      <c r="B17" s="92"/>
      <c r="C17" s="166"/>
      <c r="D17" s="132"/>
      <c r="E17" s="161"/>
      <c r="F17" s="170"/>
      <c r="G17" s="163"/>
      <c r="H17" s="92"/>
      <c r="I17" s="163"/>
    </row>
    <row r="18" spans="1:9" ht="30.75" customHeight="1" x14ac:dyDescent="0.15">
      <c r="A18" s="172"/>
      <c r="B18" s="92"/>
      <c r="C18" s="173"/>
      <c r="D18" s="174"/>
      <c r="E18" s="175"/>
      <c r="F18" s="170"/>
      <c r="G18" s="163"/>
      <c r="H18" s="92"/>
      <c r="I18" s="163"/>
    </row>
    <row r="19" spans="1:9" ht="30.75" customHeight="1" x14ac:dyDescent="0.15">
      <c r="A19" s="158"/>
      <c r="B19" s="92"/>
      <c r="C19" s="173"/>
      <c r="D19" s="174"/>
      <c r="E19" s="175"/>
      <c r="F19" s="162"/>
      <c r="G19" s="163"/>
      <c r="H19" s="92"/>
      <c r="I19" s="163"/>
    </row>
    <row r="20" spans="1:9" ht="30.75" customHeight="1" x14ac:dyDescent="0.15">
      <c r="A20" s="165"/>
      <c r="B20" s="92"/>
      <c r="C20" s="176"/>
      <c r="D20" s="174"/>
      <c r="E20" s="175"/>
      <c r="F20" s="170"/>
      <c r="G20" s="163"/>
      <c r="H20" s="92"/>
      <c r="I20" s="163"/>
    </row>
    <row r="21" spans="1:9" ht="30.75" customHeight="1" x14ac:dyDescent="0.15">
      <c r="A21" s="165"/>
      <c r="B21" s="92"/>
      <c r="C21" s="173"/>
      <c r="D21" s="174"/>
      <c r="E21" s="175"/>
      <c r="F21" s="162"/>
      <c r="G21" s="163"/>
      <c r="H21" s="92"/>
      <c r="I21" s="163"/>
    </row>
    <row r="22" spans="1:9" ht="30.75" customHeight="1" x14ac:dyDescent="0.15">
      <c r="A22" s="165"/>
      <c r="B22" s="174"/>
      <c r="C22" s="171"/>
      <c r="D22" s="160"/>
      <c r="E22" s="175"/>
      <c r="F22" s="162"/>
      <c r="G22" s="163"/>
      <c r="H22" s="92"/>
      <c r="I22" s="163"/>
    </row>
    <row r="23" spans="1:9" ht="30.75" customHeight="1" x14ac:dyDescent="0.15">
      <c r="A23" s="177"/>
      <c r="B23" s="92"/>
      <c r="C23" s="304"/>
      <c r="D23" s="305"/>
      <c r="E23" s="161"/>
      <c r="F23" s="162"/>
      <c r="G23" s="163"/>
      <c r="H23" s="92"/>
      <c r="I23" s="163"/>
    </row>
    <row r="24" spans="1:9" ht="30.75" customHeight="1" x14ac:dyDescent="0.15">
      <c r="A24" s="164"/>
      <c r="B24" s="92"/>
      <c r="C24" s="304"/>
      <c r="D24" s="305"/>
      <c r="E24" s="161"/>
      <c r="F24" s="162"/>
      <c r="G24" s="163"/>
      <c r="H24" s="92"/>
      <c r="I24" s="163"/>
    </row>
    <row r="25" spans="1:9" ht="30.75" customHeight="1" x14ac:dyDescent="0.15">
      <c r="A25" s="164"/>
      <c r="B25" s="92"/>
      <c r="C25" s="304"/>
      <c r="D25" s="305"/>
      <c r="E25" s="178"/>
      <c r="F25" s="111"/>
      <c r="G25" s="163"/>
      <c r="H25" s="179"/>
      <c r="I25" s="163"/>
    </row>
    <row r="26" spans="1:9" ht="30.75" customHeight="1" x14ac:dyDescent="0.15">
      <c r="A26" s="177"/>
      <c r="B26" s="92"/>
      <c r="C26" s="166"/>
      <c r="D26" s="169"/>
      <c r="E26" s="161"/>
      <c r="F26" s="111"/>
      <c r="G26" s="163"/>
      <c r="H26" s="92"/>
      <c r="I26" s="163"/>
    </row>
    <row r="27" spans="1:9" ht="30.75" customHeight="1" x14ac:dyDescent="0.15">
      <c r="A27" s="164"/>
      <c r="B27" s="92"/>
      <c r="C27" s="166"/>
      <c r="D27" s="169"/>
      <c r="E27" s="161"/>
      <c r="F27" s="111"/>
      <c r="G27" s="163"/>
      <c r="H27" s="92"/>
      <c r="I27" s="163"/>
    </row>
    <row r="28" spans="1:9" ht="30.75" customHeight="1" x14ac:dyDescent="0.15">
      <c r="A28" s="177"/>
      <c r="B28" s="92"/>
      <c r="C28" s="304"/>
      <c r="D28" s="305"/>
      <c r="E28" s="161"/>
      <c r="F28" s="111"/>
      <c r="G28" s="163"/>
      <c r="H28" s="92"/>
      <c r="I28" s="163"/>
    </row>
    <row r="29" spans="1:9" ht="30.75" customHeight="1" x14ac:dyDescent="0.15">
      <c r="A29" s="177"/>
      <c r="B29" s="92"/>
      <c r="C29" s="304"/>
      <c r="D29" s="305"/>
      <c r="E29" s="161"/>
      <c r="F29" s="111"/>
      <c r="G29" s="163"/>
      <c r="H29" s="92"/>
      <c r="I29" s="163"/>
    </row>
    <row r="30" spans="1:9" ht="3" customHeight="1" x14ac:dyDescent="0.15">
      <c r="A30" s="180"/>
      <c r="B30" s="181"/>
      <c r="C30" s="182"/>
      <c r="D30" s="182"/>
      <c r="E30" s="183"/>
      <c r="F30" s="184"/>
      <c r="G30" s="185"/>
      <c r="H30" s="181"/>
      <c r="I30" s="185"/>
    </row>
    <row r="31" spans="1:9" ht="26.25" customHeight="1" x14ac:dyDescent="0.15">
      <c r="A31" s="186" t="s">
        <v>41</v>
      </c>
      <c r="B31" s="187" t="s">
        <v>119</v>
      </c>
      <c r="C31" s="188"/>
      <c r="D31" s="188"/>
      <c r="E31" s="189"/>
      <c r="F31" s="190"/>
      <c r="G31" s="191"/>
      <c r="H31" s="187"/>
      <c r="I31" s="192"/>
    </row>
    <row r="32" spans="1:9" ht="26.25" customHeight="1" x14ac:dyDescent="0.15">
      <c r="A32" s="186" t="s">
        <v>42</v>
      </c>
      <c r="B32" s="299" t="s">
        <v>120</v>
      </c>
      <c r="C32" s="300"/>
      <c r="D32" s="300"/>
      <c r="E32" s="300"/>
      <c r="F32" s="300"/>
      <c r="G32" s="300"/>
      <c r="H32" s="193"/>
      <c r="I32" s="192"/>
    </row>
    <row r="33" spans="1:9" ht="26.25" customHeight="1" x14ac:dyDescent="0.15">
      <c r="A33" s="186" t="s">
        <v>121</v>
      </c>
      <c r="B33" s="301" t="s">
        <v>126</v>
      </c>
      <c r="C33" s="301"/>
      <c r="D33" s="301"/>
      <c r="E33" s="301"/>
      <c r="F33" s="301"/>
      <c r="G33" s="301"/>
      <c r="H33" s="301"/>
      <c r="I33" s="301"/>
    </row>
    <row r="34" spans="1:9" ht="26.25" customHeight="1" x14ac:dyDescent="0.15">
      <c r="A34" s="186"/>
      <c r="B34" s="301" t="s">
        <v>127</v>
      </c>
      <c r="C34" s="301"/>
      <c r="D34" s="301"/>
      <c r="E34" s="301"/>
      <c r="F34" s="301"/>
      <c r="G34" s="301"/>
      <c r="H34" s="301"/>
      <c r="I34" s="301"/>
    </row>
    <row r="35" spans="1:9" ht="26.25" customHeight="1" x14ac:dyDescent="0.15">
      <c r="A35" s="186" t="s">
        <v>122</v>
      </c>
      <c r="B35" s="302" t="s">
        <v>123</v>
      </c>
      <c r="C35" s="302"/>
      <c r="D35" s="302"/>
      <c r="E35" s="302"/>
      <c r="F35" s="302"/>
      <c r="G35" s="302"/>
      <c r="H35" s="194"/>
      <c r="I35" s="192"/>
    </row>
    <row r="36" spans="1:9" ht="20.100000000000001" customHeight="1" x14ac:dyDescent="0.15">
      <c r="A36" s="195"/>
      <c r="B36" s="303"/>
      <c r="C36" s="303"/>
      <c r="D36" s="303"/>
      <c r="E36" s="303"/>
      <c r="F36" s="303"/>
      <c r="G36" s="303"/>
      <c r="H36" s="196"/>
    </row>
    <row r="37" spans="1:9" customFormat="1" ht="20.100000000000001" customHeight="1" x14ac:dyDescent="0.15">
      <c r="A37" s="82"/>
      <c r="B37" s="82"/>
      <c r="C37" s="82"/>
      <c r="D37" s="82"/>
      <c r="E37" s="82"/>
      <c r="F37" s="82"/>
      <c r="G37" s="82"/>
      <c r="H37" s="82"/>
    </row>
    <row r="38" spans="1:9" customFormat="1" ht="20.100000000000001" customHeight="1" x14ac:dyDescent="0.15">
      <c r="A38" s="82"/>
      <c r="B38" s="82"/>
      <c r="C38" s="82"/>
      <c r="D38" s="82"/>
      <c r="E38" s="82"/>
      <c r="F38" s="82"/>
      <c r="G38" s="82"/>
      <c r="H38" s="82"/>
    </row>
    <row r="39" spans="1:9" customFormat="1" ht="20.100000000000001" customHeight="1" x14ac:dyDescent="0.15">
      <c r="A39" s="82"/>
      <c r="B39" s="82"/>
      <c r="C39" s="82"/>
      <c r="D39" s="82"/>
      <c r="E39" s="82"/>
      <c r="F39" s="82"/>
      <c r="G39" s="82"/>
      <c r="H39" s="82"/>
    </row>
    <row r="40" spans="1:9" customFormat="1" ht="20.100000000000001" customHeight="1" x14ac:dyDescent="0.15">
      <c r="A40" s="82"/>
      <c r="B40" s="82"/>
      <c r="C40" s="82"/>
      <c r="D40" s="82"/>
      <c r="E40" s="82"/>
      <c r="F40" s="82"/>
      <c r="G40" s="82"/>
      <c r="H40" s="82"/>
    </row>
    <row r="41" spans="1:9" customFormat="1" ht="20.100000000000001" customHeight="1" x14ac:dyDescent="0.15">
      <c r="A41" s="82"/>
      <c r="B41" s="82"/>
      <c r="C41" s="82"/>
      <c r="D41" s="82"/>
      <c r="E41" s="82"/>
      <c r="F41" s="82"/>
      <c r="G41" s="82"/>
      <c r="H41" s="82"/>
    </row>
    <row r="42" spans="1:9" customFormat="1" ht="20.100000000000001" customHeight="1" x14ac:dyDescent="0.15">
      <c r="A42" s="82"/>
      <c r="B42" s="82"/>
      <c r="C42" s="82"/>
      <c r="D42" s="82"/>
      <c r="E42" s="82"/>
      <c r="F42" s="82"/>
      <c r="G42" s="82"/>
      <c r="H42" s="82"/>
    </row>
    <row r="43" spans="1:9" customFormat="1" ht="20.100000000000001" customHeight="1" x14ac:dyDescent="0.15">
      <c r="A43" s="82"/>
      <c r="B43" s="82"/>
      <c r="C43" s="82"/>
      <c r="D43" s="82"/>
      <c r="E43" s="82"/>
      <c r="F43" s="82"/>
      <c r="G43" s="82"/>
      <c r="H43" s="82"/>
    </row>
    <row r="44" spans="1:9" customFormat="1" ht="20.100000000000001" customHeight="1" x14ac:dyDescent="0.15">
      <c r="A44" s="82"/>
      <c r="B44" s="82"/>
      <c r="C44" s="82"/>
      <c r="D44" s="82"/>
      <c r="E44" s="82"/>
      <c r="F44" s="82"/>
      <c r="G44" s="82"/>
      <c r="H44" s="82"/>
    </row>
    <row r="45" spans="1:9" customFormat="1" ht="20.100000000000001" customHeight="1" x14ac:dyDescent="0.15">
      <c r="A45" s="82"/>
      <c r="B45" s="82"/>
      <c r="C45" s="82"/>
      <c r="D45" s="82"/>
      <c r="E45" s="82"/>
      <c r="F45" s="82"/>
      <c r="G45" s="82"/>
      <c r="H45" s="82"/>
    </row>
    <row r="46" spans="1:9" customFormat="1" ht="20.100000000000001" customHeight="1" x14ac:dyDescent="0.15">
      <c r="A46" s="82"/>
      <c r="B46" s="82"/>
      <c r="C46" s="82"/>
      <c r="D46" s="82"/>
      <c r="E46" s="82"/>
      <c r="F46" s="82"/>
      <c r="G46" s="82"/>
      <c r="H46" s="82"/>
    </row>
    <row r="47" spans="1:9" customFormat="1" ht="20.100000000000001" customHeight="1" x14ac:dyDescent="0.15">
      <c r="A47" s="82"/>
      <c r="B47" s="82"/>
      <c r="C47" s="82"/>
      <c r="D47" s="82"/>
      <c r="E47" s="82"/>
      <c r="F47" s="82"/>
      <c r="G47" s="82"/>
      <c r="H47" s="82"/>
    </row>
    <row r="48" spans="1:9" customFormat="1" ht="20.100000000000001" customHeight="1" x14ac:dyDescent="0.15">
      <c r="A48" s="82"/>
      <c r="B48" s="82"/>
      <c r="C48" s="82"/>
      <c r="D48" s="82"/>
      <c r="E48" s="82"/>
      <c r="F48" s="82"/>
      <c r="G48" s="82"/>
      <c r="H48" s="82"/>
    </row>
    <row r="49" spans="1:8" customFormat="1" ht="20.100000000000001" customHeight="1" x14ac:dyDescent="0.15">
      <c r="A49" s="82"/>
      <c r="B49" s="82"/>
      <c r="C49" s="82"/>
      <c r="D49" s="82"/>
      <c r="E49" s="82"/>
      <c r="F49" s="82"/>
      <c r="G49" s="82"/>
      <c r="H49" s="82"/>
    </row>
    <row r="50" spans="1:8" customFormat="1" ht="20.100000000000001" customHeight="1" x14ac:dyDescent="0.15">
      <c r="A50" s="82"/>
      <c r="B50" s="82"/>
      <c r="C50" s="82"/>
      <c r="D50" s="82"/>
      <c r="E50" s="82"/>
      <c r="F50" s="82"/>
      <c r="G50" s="82"/>
      <c r="H50" s="82"/>
    </row>
    <row r="51" spans="1:8" customFormat="1" ht="20.100000000000001" customHeight="1" x14ac:dyDescent="0.15">
      <c r="A51" s="82"/>
      <c r="B51" s="82"/>
      <c r="C51" s="82"/>
      <c r="D51" s="82"/>
      <c r="E51" s="82"/>
      <c r="F51" s="82"/>
      <c r="G51" s="82"/>
      <c r="H51" s="82"/>
    </row>
    <row r="52" spans="1:8" customFormat="1" ht="20.100000000000001" customHeight="1" x14ac:dyDescent="0.15">
      <c r="A52" s="82"/>
      <c r="B52" s="82"/>
      <c r="C52" s="82"/>
      <c r="D52" s="82"/>
      <c r="E52" s="82"/>
      <c r="F52" s="82"/>
      <c r="G52" s="82"/>
      <c r="H52" s="82"/>
    </row>
    <row r="53" spans="1:8" customFormat="1" ht="20.100000000000001" customHeight="1" x14ac:dyDescent="0.15">
      <c r="A53" s="82"/>
      <c r="B53" s="82"/>
      <c r="C53" s="82"/>
      <c r="D53" s="82"/>
      <c r="E53" s="82"/>
      <c r="F53" s="82"/>
      <c r="G53" s="82"/>
      <c r="H53" s="82"/>
    </row>
    <row r="54" spans="1:8" customFormat="1" ht="20.100000000000001" customHeight="1" x14ac:dyDescent="0.15">
      <c r="A54" s="82"/>
      <c r="B54" s="82"/>
      <c r="C54" s="82"/>
      <c r="D54" s="82"/>
      <c r="E54" s="82"/>
      <c r="F54" s="82"/>
      <c r="G54" s="82"/>
      <c r="H54" s="82"/>
    </row>
    <row r="55" spans="1:8" customFormat="1" ht="20.100000000000001" customHeight="1" x14ac:dyDescent="0.15">
      <c r="A55" s="82"/>
      <c r="B55" s="82"/>
      <c r="C55" s="82"/>
      <c r="D55" s="82"/>
      <c r="E55" s="82"/>
      <c r="F55" s="82"/>
      <c r="G55" s="82"/>
      <c r="H55" s="82"/>
    </row>
    <row r="56" spans="1:8" customFormat="1" ht="20.100000000000001" customHeight="1" x14ac:dyDescent="0.15">
      <c r="A56" s="82"/>
      <c r="B56" s="82"/>
      <c r="C56" s="82"/>
      <c r="D56" s="82"/>
      <c r="E56" s="82"/>
      <c r="F56" s="82"/>
      <c r="G56" s="82"/>
      <c r="H56" s="82"/>
    </row>
    <row r="57" spans="1:8" customFormat="1" ht="20.100000000000001" customHeight="1" x14ac:dyDescent="0.15">
      <c r="A57" s="82"/>
      <c r="B57" s="82"/>
      <c r="C57" s="82"/>
      <c r="D57" s="82"/>
      <c r="E57" s="82"/>
      <c r="F57" s="82"/>
      <c r="G57" s="82"/>
      <c r="H57" s="82"/>
    </row>
    <row r="58" spans="1:8" customFormat="1" ht="20.100000000000001" customHeight="1" x14ac:dyDescent="0.15">
      <c r="A58" s="82"/>
      <c r="B58" s="82"/>
      <c r="C58" s="82"/>
      <c r="D58" s="82"/>
      <c r="E58" s="82"/>
      <c r="F58" s="82"/>
      <c r="G58" s="82"/>
      <c r="H58" s="82"/>
    </row>
    <row r="59" spans="1:8" customFormat="1" ht="20.100000000000001" customHeight="1" x14ac:dyDescent="0.15">
      <c r="A59" s="82"/>
      <c r="B59" s="82"/>
      <c r="C59" s="82"/>
      <c r="D59" s="82"/>
      <c r="E59" s="82"/>
      <c r="F59" s="82"/>
      <c r="G59" s="82"/>
      <c r="H59" s="82"/>
    </row>
    <row r="60" spans="1:8" customFormat="1" ht="20.100000000000001" customHeight="1" x14ac:dyDescent="0.15">
      <c r="A60" s="82"/>
      <c r="B60" s="82"/>
      <c r="C60" s="82"/>
      <c r="D60" s="82"/>
      <c r="E60" s="82"/>
      <c r="F60" s="82"/>
      <c r="G60" s="82"/>
      <c r="H60" s="82"/>
    </row>
    <row r="61" spans="1:8" customFormat="1" ht="20.100000000000001" customHeight="1" x14ac:dyDescent="0.15">
      <c r="A61" s="82"/>
      <c r="B61" s="82"/>
      <c r="C61" s="82"/>
      <c r="D61" s="82"/>
      <c r="E61" s="82"/>
      <c r="F61" s="82"/>
      <c r="G61" s="82"/>
      <c r="H61" s="82"/>
    </row>
    <row r="62" spans="1:8" customFormat="1" ht="20.100000000000001" customHeight="1" x14ac:dyDescent="0.15">
      <c r="A62" s="82"/>
      <c r="B62" s="82"/>
      <c r="C62" s="82"/>
      <c r="D62" s="82"/>
      <c r="E62" s="82"/>
      <c r="F62" s="82"/>
      <c r="G62" s="82"/>
      <c r="H62" s="82"/>
    </row>
    <row r="63" spans="1:8" customFormat="1" ht="20.100000000000001" customHeight="1" x14ac:dyDescent="0.15">
      <c r="A63" s="82"/>
      <c r="B63" s="82"/>
      <c r="C63" s="82"/>
      <c r="D63" s="82"/>
      <c r="E63" s="82"/>
      <c r="F63" s="82"/>
      <c r="G63" s="82"/>
      <c r="H63" s="82"/>
    </row>
    <row r="64" spans="1:8" customFormat="1" ht="20.100000000000001" customHeight="1" x14ac:dyDescent="0.15">
      <c r="A64" s="82"/>
      <c r="B64" s="82"/>
      <c r="C64" s="82"/>
      <c r="D64" s="82"/>
      <c r="E64" s="82"/>
      <c r="F64" s="82"/>
      <c r="G64" s="82"/>
      <c r="H64" s="82"/>
    </row>
    <row r="65" spans="1:8" customFormat="1" ht="20.100000000000001" customHeight="1" x14ac:dyDescent="0.15">
      <c r="A65" s="82"/>
      <c r="B65" s="82"/>
      <c r="C65" s="82"/>
      <c r="D65" s="82"/>
      <c r="E65" s="82"/>
      <c r="F65" s="82"/>
      <c r="G65" s="82"/>
      <c r="H65" s="82"/>
    </row>
    <row r="66" spans="1:8" customFormat="1" ht="20.100000000000001" customHeight="1" x14ac:dyDescent="0.15">
      <c r="A66" s="82"/>
      <c r="B66" s="82"/>
      <c r="C66" s="82"/>
      <c r="D66" s="82"/>
      <c r="E66" s="82"/>
      <c r="F66" s="82"/>
      <c r="G66" s="82"/>
      <c r="H66" s="82"/>
    </row>
    <row r="67" spans="1:8" customFormat="1" ht="20.100000000000001" customHeight="1" x14ac:dyDescent="0.15">
      <c r="A67" s="82"/>
      <c r="B67" s="82"/>
      <c r="C67" s="82"/>
      <c r="D67" s="82"/>
      <c r="E67" s="82"/>
      <c r="F67" s="82"/>
      <c r="G67" s="82"/>
      <c r="H67" s="82"/>
    </row>
    <row r="68" spans="1:8" customFormat="1" ht="20.100000000000001" customHeight="1" x14ac:dyDescent="0.15">
      <c r="A68" s="82"/>
      <c r="B68" s="82"/>
      <c r="C68" s="82"/>
      <c r="D68" s="82"/>
      <c r="E68" s="82"/>
      <c r="F68" s="82"/>
      <c r="G68" s="82"/>
      <c r="H68" s="82"/>
    </row>
    <row r="69" spans="1:8" customFormat="1" ht="20.100000000000001" customHeight="1" x14ac:dyDescent="0.15">
      <c r="A69" s="82"/>
      <c r="B69" s="82"/>
      <c r="C69" s="82"/>
      <c r="D69" s="82"/>
      <c r="E69" s="82"/>
      <c r="F69" s="82"/>
      <c r="G69" s="82"/>
      <c r="H69" s="82"/>
    </row>
    <row r="70" spans="1:8" customFormat="1" ht="19.5" customHeight="1" x14ac:dyDescent="0.15">
      <c r="A70" s="82"/>
      <c r="B70" s="82"/>
      <c r="C70" s="82"/>
      <c r="D70" s="82"/>
      <c r="E70" s="82"/>
      <c r="F70" s="82"/>
      <c r="G70" s="82"/>
      <c r="H70" s="82"/>
    </row>
    <row r="71" spans="1:8" customFormat="1" ht="20.100000000000001" customHeight="1" x14ac:dyDescent="0.15">
      <c r="A71" s="82"/>
      <c r="B71" s="82"/>
      <c r="C71" s="82"/>
      <c r="D71" s="82"/>
      <c r="E71" s="82"/>
      <c r="F71" s="82"/>
      <c r="G71" s="82"/>
      <c r="H71" s="82"/>
    </row>
    <row r="72" spans="1:8" customFormat="1" ht="20.100000000000001" customHeight="1" x14ac:dyDescent="0.15">
      <c r="A72" s="82"/>
      <c r="B72" s="82"/>
      <c r="C72" s="82"/>
      <c r="D72" s="82"/>
      <c r="E72" s="82"/>
      <c r="F72" s="82"/>
      <c r="G72" s="82"/>
      <c r="H72" s="82"/>
    </row>
    <row r="73" spans="1:8" customFormat="1" ht="20.100000000000001" customHeight="1" x14ac:dyDescent="0.15">
      <c r="A73" s="82"/>
      <c r="B73" s="82"/>
      <c r="C73" s="82"/>
      <c r="D73" s="82"/>
      <c r="E73" s="82"/>
      <c r="F73" s="82"/>
      <c r="G73" s="82"/>
      <c r="H73" s="82"/>
    </row>
    <row r="74" spans="1:8" customFormat="1" ht="20.100000000000001" customHeight="1" x14ac:dyDescent="0.15">
      <c r="A74" s="82"/>
      <c r="B74" s="82"/>
      <c r="C74" s="82"/>
      <c r="D74" s="82"/>
      <c r="E74" s="82"/>
      <c r="F74" s="82"/>
      <c r="G74" s="82"/>
      <c r="H74" s="82"/>
    </row>
    <row r="75" spans="1:8" customFormat="1" ht="20.100000000000001" customHeight="1" x14ac:dyDescent="0.15">
      <c r="A75" s="82"/>
      <c r="B75" s="82"/>
      <c r="C75" s="82"/>
      <c r="D75" s="82"/>
      <c r="E75" s="82"/>
      <c r="F75" s="82"/>
      <c r="G75" s="82"/>
      <c r="H75" s="82"/>
    </row>
    <row r="76" spans="1:8" customFormat="1" ht="20.100000000000001" customHeight="1" x14ac:dyDescent="0.15">
      <c r="A76" s="82"/>
      <c r="B76" s="82"/>
      <c r="C76" s="82"/>
      <c r="D76" s="82"/>
      <c r="E76" s="82"/>
      <c r="F76" s="82"/>
      <c r="G76" s="82"/>
      <c r="H76" s="82"/>
    </row>
    <row r="77" spans="1:8" customFormat="1" ht="20.100000000000001" customHeight="1" x14ac:dyDescent="0.15">
      <c r="A77" s="82"/>
      <c r="B77" s="82"/>
      <c r="C77" s="82"/>
      <c r="D77" s="82"/>
      <c r="E77" s="82"/>
      <c r="F77" s="82"/>
      <c r="G77" s="82"/>
      <c r="H77" s="82"/>
    </row>
    <row r="78" spans="1:8" customFormat="1" ht="20.100000000000001" customHeight="1" x14ac:dyDescent="0.15">
      <c r="A78" s="82"/>
      <c r="B78" s="82"/>
      <c r="C78" s="82"/>
      <c r="D78" s="82"/>
      <c r="E78" s="82"/>
      <c r="F78" s="82"/>
      <c r="G78" s="82"/>
      <c r="H78" s="82"/>
    </row>
    <row r="79" spans="1:8" customFormat="1" ht="20.100000000000001" customHeight="1" x14ac:dyDescent="0.15">
      <c r="A79" s="82"/>
      <c r="B79" s="82"/>
      <c r="C79" s="82"/>
      <c r="D79" s="82"/>
      <c r="E79" s="82"/>
      <c r="F79" s="82"/>
      <c r="G79" s="82"/>
      <c r="H79" s="82"/>
    </row>
    <row r="80" spans="1:8" customFormat="1" ht="20.100000000000001" customHeight="1" x14ac:dyDescent="0.15">
      <c r="A80" s="82"/>
      <c r="B80" s="82"/>
      <c r="C80" s="82"/>
      <c r="D80" s="82"/>
      <c r="E80" s="82"/>
      <c r="F80" s="82"/>
      <c r="G80" s="82"/>
      <c r="H80" s="82"/>
    </row>
    <row r="81" spans="1:8" customFormat="1" ht="20.100000000000001" customHeight="1" x14ac:dyDescent="0.15">
      <c r="A81" s="82"/>
      <c r="B81" s="82"/>
      <c r="C81" s="82"/>
      <c r="D81" s="82"/>
      <c r="E81" s="82"/>
      <c r="F81" s="82"/>
      <c r="G81" s="82"/>
      <c r="H81" s="82"/>
    </row>
    <row r="82" spans="1:8" customFormat="1" ht="20.100000000000001" customHeight="1" x14ac:dyDescent="0.15">
      <c r="A82" s="82"/>
      <c r="B82" s="82"/>
      <c r="C82" s="82"/>
      <c r="D82" s="82"/>
      <c r="E82" s="82"/>
      <c r="F82" s="82"/>
      <c r="G82" s="82"/>
      <c r="H82" s="82"/>
    </row>
    <row r="83" spans="1:8" customFormat="1" ht="20.100000000000001" customHeight="1" x14ac:dyDescent="0.15">
      <c r="A83" s="82"/>
      <c r="B83" s="82"/>
      <c r="C83" s="82"/>
      <c r="D83" s="82"/>
      <c r="E83" s="82"/>
      <c r="F83" s="82"/>
      <c r="G83" s="82"/>
      <c r="H83" s="82"/>
    </row>
    <row r="84" spans="1:8" customFormat="1" ht="20.100000000000001" customHeight="1" x14ac:dyDescent="0.15">
      <c r="A84" s="82"/>
      <c r="B84" s="82"/>
      <c r="C84" s="82"/>
      <c r="D84" s="82"/>
      <c r="E84" s="82"/>
      <c r="F84" s="82"/>
      <c r="G84" s="82"/>
      <c r="H84" s="82"/>
    </row>
    <row r="85" spans="1:8" customFormat="1" ht="20.100000000000001" customHeight="1" x14ac:dyDescent="0.15">
      <c r="A85" s="82"/>
      <c r="B85" s="82"/>
      <c r="C85" s="82"/>
      <c r="D85" s="82"/>
      <c r="E85" s="82"/>
      <c r="F85" s="82"/>
      <c r="G85" s="82"/>
      <c r="H85" s="82"/>
    </row>
    <row r="86" spans="1:8" customFormat="1" ht="20.100000000000001" customHeight="1" x14ac:dyDescent="0.15">
      <c r="A86" s="82"/>
      <c r="B86" s="82"/>
      <c r="C86" s="82"/>
      <c r="D86" s="82"/>
      <c r="E86" s="82"/>
      <c r="F86" s="82"/>
      <c r="G86" s="82"/>
      <c r="H86" s="82"/>
    </row>
    <row r="87" spans="1:8" customFormat="1" ht="20.100000000000001" customHeight="1" x14ac:dyDescent="0.15">
      <c r="A87" s="82"/>
      <c r="B87" s="82"/>
      <c r="C87" s="82"/>
      <c r="D87" s="82"/>
      <c r="E87" s="82"/>
      <c r="F87" s="82"/>
      <c r="G87" s="82"/>
      <c r="H87" s="82"/>
    </row>
    <row r="88" spans="1:8" customFormat="1" ht="20.100000000000001" customHeight="1" x14ac:dyDescent="0.15">
      <c r="A88" s="82"/>
      <c r="B88" s="82"/>
      <c r="C88" s="82"/>
      <c r="D88" s="82"/>
      <c r="E88" s="82"/>
      <c r="F88" s="82"/>
      <c r="G88" s="82"/>
      <c r="H88" s="82"/>
    </row>
    <row r="89" spans="1:8" customFormat="1" ht="20.100000000000001" customHeight="1" x14ac:dyDescent="0.15">
      <c r="A89" s="82"/>
      <c r="B89" s="82"/>
      <c r="C89" s="82"/>
      <c r="D89" s="82"/>
      <c r="E89" s="82"/>
      <c r="F89" s="82"/>
      <c r="G89" s="82"/>
      <c r="H89" s="82"/>
    </row>
    <row r="90" spans="1:8" customFormat="1" ht="20.100000000000001" customHeight="1" x14ac:dyDescent="0.15">
      <c r="A90" s="82"/>
      <c r="B90" s="82"/>
      <c r="C90" s="82"/>
      <c r="D90" s="82"/>
      <c r="E90" s="82"/>
      <c r="F90" s="82"/>
      <c r="G90" s="82"/>
      <c r="H90" s="82"/>
    </row>
    <row r="91" spans="1:8" customFormat="1" ht="20.100000000000001" customHeight="1" x14ac:dyDescent="0.15">
      <c r="A91" s="82"/>
      <c r="B91" s="82"/>
      <c r="C91" s="82"/>
      <c r="D91" s="82"/>
      <c r="E91" s="82"/>
      <c r="F91" s="82"/>
      <c r="G91" s="82"/>
      <c r="H91" s="82"/>
    </row>
    <row r="92" spans="1:8" customFormat="1" ht="20.100000000000001" customHeight="1" x14ac:dyDescent="0.15">
      <c r="A92" s="82"/>
      <c r="B92" s="82"/>
      <c r="C92" s="82"/>
      <c r="D92" s="82"/>
      <c r="E92" s="82"/>
      <c r="F92" s="82"/>
      <c r="G92" s="82"/>
      <c r="H92" s="82"/>
    </row>
    <row r="93" spans="1:8" customFormat="1" ht="20.100000000000001" customHeight="1" x14ac:dyDescent="0.15">
      <c r="A93" s="82"/>
      <c r="B93" s="82"/>
      <c r="C93" s="82"/>
      <c r="D93" s="82"/>
      <c r="E93" s="82"/>
      <c r="F93" s="82"/>
      <c r="G93" s="82"/>
      <c r="H93" s="82"/>
    </row>
    <row r="94" spans="1:8" customFormat="1" ht="20.100000000000001" customHeight="1" x14ac:dyDescent="0.15">
      <c r="A94" s="82"/>
      <c r="B94" s="82"/>
      <c r="C94" s="82"/>
      <c r="D94" s="82"/>
      <c r="E94" s="82"/>
      <c r="F94" s="82"/>
      <c r="G94" s="82"/>
      <c r="H94" s="82"/>
    </row>
    <row r="95" spans="1:8" customFormat="1" ht="20.100000000000001" customHeight="1" x14ac:dyDescent="0.15">
      <c r="A95" s="82"/>
      <c r="B95" s="82"/>
      <c r="C95" s="82"/>
      <c r="D95" s="82"/>
      <c r="E95" s="82"/>
      <c r="F95" s="82"/>
      <c r="G95" s="82"/>
      <c r="H95" s="82"/>
    </row>
    <row r="96" spans="1:8" customFormat="1" ht="20.100000000000001" customHeight="1" x14ac:dyDescent="0.15">
      <c r="A96" s="82"/>
      <c r="B96" s="82"/>
      <c r="C96" s="82"/>
      <c r="D96" s="82"/>
      <c r="E96" s="82"/>
      <c r="F96" s="82"/>
      <c r="G96" s="82"/>
      <c r="H96" s="82"/>
    </row>
    <row r="97" spans="1:8" customFormat="1" ht="20.100000000000001" customHeight="1" x14ac:dyDescent="0.15">
      <c r="A97" s="82"/>
      <c r="B97" s="82"/>
      <c r="C97" s="82"/>
      <c r="D97" s="82"/>
      <c r="E97" s="82"/>
      <c r="F97" s="82"/>
      <c r="G97" s="82"/>
      <c r="H97" s="82"/>
    </row>
    <row r="98" spans="1:8" customFormat="1" ht="20.100000000000001" customHeight="1" x14ac:dyDescent="0.15">
      <c r="A98" s="82"/>
      <c r="B98" s="82"/>
      <c r="C98" s="82"/>
      <c r="D98" s="82"/>
      <c r="E98" s="82"/>
      <c r="F98" s="82"/>
      <c r="G98" s="82"/>
      <c r="H98" s="82"/>
    </row>
    <row r="99" spans="1:8" customFormat="1" ht="20.100000000000001" customHeight="1" x14ac:dyDescent="0.15">
      <c r="A99" s="82"/>
      <c r="B99" s="82"/>
      <c r="C99" s="82"/>
      <c r="D99" s="82"/>
      <c r="E99" s="82"/>
      <c r="F99" s="82"/>
      <c r="G99" s="82"/>
      <c r="H99" s="82"/>
    </row>
    <row r="100" spans="1:8" customFormat="1" ht="20.100000000000001" customHeight="1" x14ac:dyDescent="0.15">
      <c r="A100" s="82"/>
      <c r="B100" s="82"/>
      <c r="C100" s="82"/>
      <c r="D100" s="82"/>
      <c r="E100" s="82"/>
      <c r="F100" s="82"/>
      <c r="G100" s="82"/>
      <c r="H100" s="82"/>
    </row>
    <row r="101" spans="1:8" customFormat="1" ht="20.100000000000001" customHeight="1" x14ac:dyDescent="0.15">
      <c r="A101" s="82"/>
      <c r="B101" s="82"/>
      <c r="C101" s="82"/>
      <c r="D101" s="82"/>
      <c r="E101" s="82"/>
      <c r="F101" s="82"/>
      <c r="G101" s="82"/>
      <c r="H101" s="82"/>
    </row>
    <row r="102" spans="1:8" customFormat="1" ht="20.100000000000001" customHeight="1" x14ac:dyDescent="0.15">
      <c r="A102" s="82"/>
      <c r="B102" s="82"/>
      <c r="C102" s="82"/>
      <c r="D102" s="82"/>
      <c r="E102" s="82"/>
      <c r="F102" s="82"/>
      <c r="G102" s="82"/>
      <c r="H102" s="82"/>
    </row>
    <row r="103" spans="1:8" customFormat="1" ht="20.100000000000001" customHeight="1" x14ac:dyDescent="0.15">
      <c r="A103" s="82"/>
      <c r="B103" s="82"/>
      <c r="C103" s="82"/>
      <c r="D103" s="82"/>
      <c r="E103" s="82"/>
      <c r="F103" s="82"/>
      <c r="G103" s="82"/>
      <c r="H103" s="82"/>
    </row>
    <row r="104" spans="1:8" customFormat="1" ht="20.100000000000001" customHeight="1" x14ac:dyDescent="0.15">
      <c r="A104" s="82"/>
      <c r="B104" s="82"/>
      <c r="C104" s="82"/>
      <c r="D104" s="82"/>
      <c r="E104" s="82"/>
      <c r="F104" s="82"/>
      <c r="G104" s="82"/>
      <c r="H104" s="82"/>
    </row>
    <row r="105" spans="1:8" customFormat="1" ht="20.100000000000001" customHeight="1" x14ac:dyDescent="0.15">
      <c r="A105" s="82"/>
      <c r="B105" s="82"/>
      <c r="C105" s="82"/>
      <c r="D105" s="82"/>
      <c r="E105" s="82"/>
      <c r="F105" s="82"/>
      <c r="G105" s="82"/>
      <c r="H105" s="82"/>
    </row>
    <row r="106" spans="1:8" customFormat="1" ht="20.100000000000001" customHeight="1" x14ac:dyDescent="0.15">
      <c r="A106" s="82"/>
      <c r="B106" s="82"/>
      <c r="C106" s="82"/>
      <c r="D106" s="82"/>
      <c r="E106" s="82"/>
      <c r="F106" s="82"/>
      <c r="G106" s="82"/>
      <c r="H106" s="82"/>
    </row>
    <row r="107" spans="1:8" customFormat="1" ht="20.100000000000001" customHeight="1" x14ac:dyDescent="0.15">
      <c r="A107" s="82"/>
      <c r="B107" s="82"/>
      <c r="C107" s="82"/>
      <c r="D107" s="82"/>
      <c r="E107" s="82"/>
      <c r="F107" s="82"/>
      <c r="G107" s="82"/>
      <c r="H107" s="82"/>
    </row>
    <row r="108" spans="1:8" customFormat="1" ht="20.100000000000001" customHeight="1" x14ac:dyDescent="0.15">
      <c r="A108" s="82"/>
      <c r="B108" s="82"/>
      <c r="C108" s="82"/>
      <c r="D108" s="82"/>
      <c r="E108" s="82"/>
      <c r="F108" s="82"/>
      <c r="G108" s="82"/>
      <c r="H108" s="82"/>
    </row>
    <row r="109" spans="1:8" customFormat="1" ht="20.100000000000001" customHeight="1" x14ac:dyDescent="0.15">
      <c r="A109" s="82"/>
      <c r="B109" s="82"/>
      <c r="C109" s="82"/>
      <c r="D109" s="82"/>
      <c r="E109" s="82"/>
      <c r="F109" s="82"/>
      <c r="G109" s="82"/>
      <c r="H109" s="82"/>
    </row>
    <row r="110" spans="1:8" customFormat="1" ht="20.100000000000001" customHeight="1" x14ac:dyDescent="0.15">
      <c r="A110" s="82"/>
      <c r="B110" s="82"/>
      <c r="C110" s="82"/>
      <c r="D110" s="82"/>
      <c r="E110" s="82"/>
      <c r="F110" s="82"/>
      <c r="G110" s="82"/>
      <c r="H110" s="82"/>
    </row>
    <row r="111" spans="1:8" customFormat="1" ht="20.100000000000001" customHeight="1" x14ac:dyDescent="0.15">
      <c r="A111" s="82"/>
      <c r="B111" s="82"/>
      <c r="C111" s="82"/>
      <c r="D111" s="82"/>
      <c r="E111" s="82"/>
      <c r="F111" s="82"/>
      <c r="G111" s="82"/>
      <c r="H111" s="82"/>
    </row>
    <row r="112" spans="1:8" customFormat="1" ht="20.100000000000001" customHeight="1" x14ac:dyDescent="0.15">
      <c r="A112" s="82"/>
      <c r="B112" s="82"/>
      <c r="C112" s="82"/>
      <c r="D112" s="82"/>
      <c r="E112" s="82"/>
      <c r="F112" s="82"/>
      <c r="G112" s="82"/>
      <c r="H112" s="82"/>
    </row>
    <row r="113" spans="1:8" customFormat="1" ht="20.100000000000001" customHeight="1" x14ac:dyDescent="0.15">
      <c r="A113" s="82"/>
      <c r="B113" s="82"/>
      <c r="C113" s="82"/>
      <c r="D113" s="82"/>
      <c r="E113" s="82"/>
      <c r="F113" s="82"/>
      <c r="G113" s="82"/>
      <c r="H113" s="82"/>
    </row>
    <row r="114" spans="1:8" customFormat="1" ht="20.100000000000001" customHeight="1" x14ac:dyDescent="0.15">
      <c r="A114" s="82"/>
      <c r="B114" s="82"/>
      <c r="C114" s="82"/>
      <c r="D114" s="82"/>
      <c r="E114" s="82"/>
      <c r="F114" s="82"/>
      <c r="G114" s="82"/>
      <c r="H114" s="82"/>
    </row>
    <row r="115" spans="1:8" customFormat="1" ht="20.100000000000001" customHeight="1" x14ac:dyDescent="0.15">
      <c r="A115" s="82"/>
      <c r="B115" s="82"/>
      <c r="C115" s="82"/>
      <c r="D115" s="82"/>
      <c r="E115" s="82"/>
      <c r="F115" s="82"/>
      <c r="G115" s="82"/>
      <c r="H115" s="82"/>
    </row>
    <row r="116" spans="1:8" customFormat="1" ht="20.100000000000001" customHeight="1" x14ac:dyDescent="0.15">
      <c r="A116" s="82"/>
      <c r="B116" s="82"/>
      <c r="C116" s="82"/>
      <c r="D116" s="82"/>
      <c r="E116" s="82"/>
      <c r="F116" s="82"/>
      <c r="G116" s="82"/>
      <c r="H116" s="82"/>
    </row>
    <row r="117" spans="1:8" customFormat="1" ht="20.100000000000001" customHeight="1" x14ac:dyDescent="0.15">
      <c r="A117" s="82"/>
      <c r="B117" s="82"/>
      <c r="C117" s="82"/>
      <c r="D117" s="82"/>
      <c r="E117" s="82"/>
      <c r="F117" s="82"/>
      <c r="G117" s="82"/>
      <c r="H117" s="82"/>
    </row>
    <row r="118" spans="1:8" customFormat="1" ht="20.100000000000001" customHeight="1" x14ac:dyDescent="0.15">
      <c r="A118" s="82"/>
      <c r="B118" s="82"/>
      <c r="C118" s="82"/>
      <c r="D118" s="82"/>
      <c r="E118" s="82"/>
      <c r="F118" s="82"/>
      <c r="G118" s="82"/>
      <c r="H118" s="82"/>
    </row>
    <row r="119" spans="1:8" customFormat="1" ht="20.100000000000001" customHeight="1" x14ac:dyDescent="0.15">
      <c r="A119" s="82"/>
      <c r="B119" s="82"/>
      <c r="C119" s="82"/>
      <c r="D119" s="82"/>
      <c r="E119" s="82"/>
      <c r="F119" s="82"/>
      <c r="G119" s="82"/>
      <c r="H119" s="82"/>
    </row>
    <row r="120" spans="1:8" customFormat="1" ht="20.100000000000001" customHeight="1" x14ac:dyDescent="0.15">
      <c r="A120" s="82"/>
      <c r="B120" s="82"/>
      <c r="C120" s="82"/>
      <c r="D120" s="82"/>
      <c r="E120" s="82"/>
      <c r="F120" s="82"/>
      <c r="G120" s="82"/>
      <c r="H120" s="82"/>
    </row>
    <row r="121" spans="1:8" customFormat="1" ht="20.100000000000001" customHeight="1" x14ac:dyDescent="0.15">
      <c r="A121" s="82"/>
      <c r="B121" s="82"/>
      <c r="C121" s="82"/>
      <c r="D121" s="82"/>
      <c r="E121" s="82"/>
      <c r="F121" s="82"/>
      <c r="G121" s="82"/>
      <c r="H121" s="82"/>
    </row>
    <row r="122" spans="1:8" customFormat="1" ht="20.100000000000001" customHeight="1" x14ac:dyDescent="0.15">
      <c r="A122" s="82"/>
      <c r="B122" s="82"/>
      <c r="C122" s="82"/>
      <c r="D122" s="82"/>
      <c r="E122" s="82"/>
      <c r="F122" s="82"/>
      <c r="G122" s="82"/>
      <c r="H122" s="82"/>
    </row>
    <row r="123" spans="1:8" customFormat="1" ht="20.100000000000001" customHeight="1" x14ac:dyDescent="0.15">
      <c r="A123" s="82"/>
      <c r="B123" s="82"/>
      <c r="C123" s="82"/>
      <c r="D123" s="82"/>
      <c r="E123" s="82"/>
      <c r="F123" s="82"/>
      <c r="G123" s="82"/>
      <c r="H123" s="82"/>
    </row>
    <row r="124" spans="1:8" customFormat="1" ht="20.100000000000001" customHeight="1" x14ac:dyDescent="0.15">
      <c r="A124" s="82"/>
      <c r="B124" s="82"/>
      <c r="C124" s="82"/>
      <c r="D124" s="82"/>
      <c r="E124" s="82"/>
      <c r="F124" s="82"/>
      <c r="G124" s="82"/>
      <c r="H124" s="82"/>
    </row>
    <row r="125" spans="1:8" customFormat="1" ht="20.100000000000001" customHeight="1" x14ac:dyDescent="0.15">
      <c r="A125" s="82"/>
      <c r="B125" s="82"/>
      <c r="C125" s="82"/>
      <c r="D125" s="82"/>
      <c r="E125" s="82"/>
      <c r="F125" s="82"/>
      <c r="G125" s="82"/>
      <c r="H125" s="82"/>
    </row>
    <row r="126" spans="1:8" customFormat="1" ht="20.100000000000001" customHeight="1" x14ac:dyDescent="0.15">
      <c r="A126" s="82"/>
      <c r="B126" s="82"/>
      <c r="C126" s="82"/>
      <c r="D126" s="82"/>
      <c r="E126" s="82"/>
      <c r="F126" s="82"/>
      <c r="G126" s="82"/>
      <c r="H126" s="82"/>
    </row>
    <row r="127" spans="1:8" customFormat="1" ht="20.100000000000001" customHeight="1" x14ac:dyDescent="0.15">
      <c r="A127" s="82"/>
      <c r="B127" s="82"/>
      <c r="C127" s="82"/>
      <c r="D127" s="82"/>
      <c r="E127" s="82"/>
      <c r="F127" s="82"/>
      <c r="G127" s="82"/>
      <c r="H127" s="82"/>
    </row>
    <row r="128" spans="1:8" customFormat="1" ht="20.100000000000001" customHeight="1" x14ac:dyDescent="0.15">
      <c r="A128" s="82"/>
      <c r="B128" s="82"/>
      <c r="C128" s="82"/>
      <c r="D128" s="82"/>
      <c r="E128" s="82"/>
      <c r="F128" s="82"/>
      <c r="G128" s="82"/>
      <c r="H128" s="82"/>
    </row>
    <row r="129" spans="2:10" s="59" customFormat="1" ht="20.100000000000001" customHeight="1" x14ac:dyDescent="0.15">
      <c r="B129" s="58"/>
      <c r="C129" s="58"/>
      <c r="D129" s="58"/>
      <c r="E129" s="197"/>
      <c r="F129" s="60"/>
      <c r="G129" s="61"/>
      <c r="H129" s="58"/>
      <c r="I129" s="58"/>
      <c r="J129" s="58"/>
    </row>
    <row r="130" spans="2:10" s="59" customFormat="1" ht="20.100000000000001" customHeight="1" x14ac:dyDescent="0.15">
      <c r="B130" s="58"/>
      <c r="C130" s="58"/>
      <c r="D130" s="58"/>
      <c r="E130" s="197"/>
      <c r="F130" s="60"/>
      <c r="G130" s="61"/>
      <c r="H130" s="58"/>
      <c r="I130" s="58"/>
      <c r="J130" s="58"/>
    </row>
  </sheetData>
  <mergeCells count="17">
    <mergeCell ref="A1:I1"/>
    <mergeCell ref="A3:B3"/>
    <mergeCell ref="C3:D3"/>
    <mergeCell ref="C7:D7"/>
    <mergeCell ref="C23:D23"/>
    <mergeCell ref="B32:G32"/>
    <mergeCell ref="B33:I33"/>
    <mergeCell ref="B35:G35"/>
    <mergeCell ref="B36:G36"/>
    <mergeCell ref="C6:D6"/>
    <mergeCell ref="C8:D8"/>
    <mergeCell ref="C9:D9"/>
    <mergeCell ref="B34:I34"/>
    <mergeCell ref="C24:D24"/>
    <mergeCell ref="C25:D25"/>
    <mergeCell ref="C28:D28"/>
    <mergeCell ref="C29:D29"/>
  </mergeCells>
  <phoneticPr fontId="3"/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BE435696FC604091B5CF73946760BC" ma:contentTypeVersion="0" ma:contentTypeDescription="新しいドキュメントを作成します。" ma:contentTypeScope="" ma:versionID="34ea8e4333ffe280002d15e19124ab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B10A22-F32D-44B7-8EAF-1F6EE90332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62DA70-BD28-48E9-9EB6-7FA420F3CE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04E187-D816-4AC4-925B-991FEA355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入札・見積</vt:lpstr>
      <vt:lpstr>価格調査</vt:lpstr>
      <vt:lpstr>価格調査内訳書</vt:lpstr>
      <vt:lpstr>材料価格調査</vt:lpstr>
      <vt:lpstr>価格調査!Print_Area</vt:lpstr>
      <vt:lpstr>価格調査内訳書!Print_Area</vt:lpstr>
      <vt:lpstr>入札・見積!Print_Area</vt:lpstr>
      <vt:lpstr>価格調査内訳書!Print_Titles</vt:lpstr>
    </vt:vector>
  </TitlesOfParts>
  <Company>東部方面会計隊本部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　修一</dc:creator>
  <cp:lastModifiedBy>秋山 哲治</cp:lastModifiedBy>
  <cp:lastPrinted>2026-10-16T04:47:48Z</cp:lastPrinted>
  <dcterms:created xsi:type="dcterms:W3CDTF">2000-04-07T09:01:11Z</dcterms:created>
  <dcterms:modified xsi:type="dcterms:W3CDTF">2026-10-16T08:48:04Z</dcterms:modified>
</cp:coreProperties>
</file>