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D:\Users\g1929083\Documents\長野３曹\【検討中】\【平】糧食係業務\入札関係\令和８年度\令和８年12月分\生鮮\"/>
    </mc:Choice>
  </mc:AlternateContent>
  <xr:revisionPtr revIDLastSave="0" documentId="8_{05255C2B-E45E-4515-9BA4-521EDF7E7A10}" xr6:coauthVersionLast="47" xr6:coauthVersionMax="47" xr10:uidLastSave="{00000000-0000-0000-0000-000000000000}"/>
  <bookViews>
    <workbookView xWindow="20370" yWindow="-120" windowWidth="29040" windowHeight="15720" activeTab="1" xr2:uid="{00000000-000D-0000-FFFF-FFFF00000000}"/>
  </bookViews>
  <sheets>
    <sheet name="公告" sheetId="15" r:id="rId1"/>
    <sheet name="市価調査票Ａ" sheetId="19" r:id="rId2"/>
    <sheet name="入札書Ａ" sheetId="16" r:id="rId3"/>
  </sheets>
  <externalReferences>
    <externalReference r:id="rId4"/>
    <externalReference r:id="rId5"/>
    <externalReference r:id="rId6"/>
  </externalReferences>
  <definedNames>
    <definedName name="_xlnm.Print_Area" localSheetId="0">公告!$A$1:$AM$102</definedName>
    <definedName name="_xlnm.Print_Area" localSheetId="1">市価調査票Ａ!$A$1:$H$22</definedName>
    <definedName name="_xlnm.Print_Area" localSheetId="2">入札書Ａ!$A$1:$H$31</definedName>
    <definedName name="一位" localSheetId="0">#REF!</definedName>
    <definedName name="一位" localSheetId="1">#REF!</definedName>
    <definedName name="一位" localSheetId="2">#REF!</definedName>
    <definedName name="一位">#REF!</definedName>
    <definedName name="一位代価" localSheetId="0">#REF!</definedName>
    <definedName name="一位代価" localSheetId="1">#REF!</definedName>
    <definedName name="一位代価" localSheetId="2">#REF!</definedName>
    <definedName name="一位代価">#REF!</definedName>
    <definedName name="一位代価①" localSheetId="0">#REF!</definedName>
    <definedName name="一位代価①" localSheetId="1">#REF!</definedName>
    <definedName name="一位代価①" localSheetId="2">#REF!</definedName>
    <definedName name="一位代価①">#REF!</definedName>
    <definedName name="一位代価２" localSheetId="0">#REF!</definedName>
    <definedName name="一位代価２" localSheetId="1">#REF!</definedName>
    <definedName name="一位代価２" localSheetId="2">#REF!</definedName>
    <definedName name="一位代価２">#REF!</definedName>
    <definedName name="一位代価３">[1]一位!$A:$F</definedName>
    <definedName name="一位代価４">[1]一位!$A:$F</definedName>
    <definedName name="一位代価計" localSheetId="0">#REF!</definedName>
    <definedName name="一位代価計" localSheetId="1">#REF!</definedName>
    <definedName name="一位代価計" localSheetId="2">#REF!</definedName>
    <definedName name="一位代価計">#REF!</definedName>
    <definedName name="一位代価統計" localSheetId="0">#REF!</definedName>
    <definedName name="一位代価統計" localSheetId="1">#REF!</definedName>
    <definedName name="一位代価統計" localSheetId="2">#REF!</definedName>
    <definedName name="一位代価統計">#REF!</definedName>
    <definedName name="一位代価統計①" localSheetId="0">#REF!</definedName>
    <definedName name="一位代価統計①" localSheetId="1">#REF!</definedName>
    <definedName name="一位代価統計①" localSheetId="2">#REF!</definedName>
    <definedName name="一位代価統計①">#REF!</definedName>
    <definedName name="一位代価統計２" localSheetId="0">#REF!</definedName>
    <definedName name="一位代価統計２" localSheetId="1">#REF!</definedName>
    <definedName name="一位代価統計２" localSheetId="2">#REF!</definedName>
    <definedName name="一位代価統計２">#REF!</definedName>
    <definedName name="一位代価統計３" localSheetId="0">#REF!</definedName>
    <definedName name="一位代価統計３" localSheetId="1">#REF!</definedName>
    <definedName name="一位代価統計３" localSheetId="2">#REF!</definedName>
    <definedName name="一位代価統計３">#REF!</definedName>
    <definedName name="一位代価統計４" localSheetId="0">#REF!</definedName>
    <definedName name="一位代価統計４" localSheetId="1">#REF!</definedName>
    <definedName name="一位代価統計４" localSheetId="2">#REF!</definedName>
    <definedName name="一位代価統計４">#REF!</definedName>
    <definedName name="科目" localSheetId="0">#REF!</definedName>
    <definedName name="科目" localSheetId="1">#REF!</definedName>
    <definedName name="科目" localSheetId="2">#REF!</definedName>
    <definedName name="科目">#REF!</definedName>
    <definedName name="管理区分" localSheetId="0">#REF!</definedName>
    <definedName name="管理区分" localSheetId="1">#REF!</definedName>
    <definedName name="管理区分" localSheetId="2">#REF!</definedName>
    <definedName name="管理区分">#REF!</definedName>
    <definedName name="基礎数" localSheetId="0">#REF!</definedName>
    <definedName name="基礎数" localSheetId="1">#REF!</definedName>
    <definedName name="基礎数" localSheetId="2">#REF!</definedName>
    <definedName name="基礎数">#REF!</definedName>
    <definedName name="基礎数値" localSheetId="0">#REF!</definedName>
    <definedName name="基礎数値" localSheetId="1">#REF!</definedName>
    <definedName name="基礎数値" localSheetId="2">#REF!</definedName>
    <definedName name="基礎数値">#REF!</definedName>
    <definedName name="基礎数値①" localSheetId="0">#REF!</definedName>
    <definedName name="基礎数値①" localSheetId="1">#REF!</definedName>
    <definedName name="基礎数値①" localSheetId="2">#REF!</definedName>
    <definedName name="基礎数値①">#REF!</definedName>
    <definedName name="基礎数値２">[2]基礎!$A:$F</definedName>
    <definedName name="基礎数値３" localSheetId="0">#REF!</definedName>
    <definedName name="基礎数値３" localSheetId="1">#REF!</definedName>
    <definedName name="基礎数値３" localSheetId="2">#REF!</definedName>
    <definedName name="基礎数値３">#REF!</definedName>
    <definedName name="基礎数値４" localSheetId="0">#REF!</definedName>
    <definedName name="基礎数値４" localSheetId="1">#REF!</definedName>
    <definedName name="基礎数値４" localSheetId="2">#REF!</definedName>
    <definedName name="基礎数値４">#REF!</definedName>
    <definedName name="見積依頼書ｑｗｑ">#REF!</definedName>
    <definedName name="市価調査" localSheetId="0">#REF!</definedName>
    <definedName name="市価調査" localSheetId="1">#REF!</definedName>
    <definedName name="市価調査" localSheetId="2">#REF!</definedName>
    <definedName name="市価調査">#REF!</definedName>
    <definedName name="入力" localSheetId="0">#REF!</definedName>
    <definedName name="入力" localSheetId="1">#REF!</definedName>
    <definedName name="入力" localSheetId="2">#REF!</definedName>
    <definedName name="入力">#REF!</definedName>
    <definedName name="納地">[3]ごみ処理手数料!$B$2:$C$5</definedName>
    <definedName name="予定価格" localSheetId="0">#REF!</definedName>
    <definedName name="予定価格" localSheetId="1">#REF!</definedName>
    <definedName name="予定価格" localSheetId="2">#REF!</definedName>
    <definedName name="予定価格">#REF!</definedName>
    <definedName name="労務単価" localSheetId="0">#REF!</definedName>
    <definedName name="労務単価" localSheetId="1">#REF!</definedName>
    <definedName name="労務単価" localSheetId="2">#REF!</definedName>
    <definedName name="労務単価">#REF!</definedName>
    <definedName name="労務単価表" localSheetId="0">#REF!</definedName>
    <definedName name="労務単価表" localSheetId="1">#REF!</definedName>
    <definedName name="労務単価表" localSheetId="2">#REF!</definedName>
    <definedName name="労務単価表">#REF!</definedName>
    <definedName name="労務単価表①" localSheetId="0">#REF!</definedName>
    <definedName name="労務単価表①" localSheetId="1">#REF!</definedName>
    <definedName name="労務単価表①" localSheetId="2">#REF!</definedName>
    <definedName name="労務単価表①">#REF!</definedName>
    <definedName name="労務単価表２">[2]労務!$B$5:$C$77</definedName>
    <definedName name="労務単価表３" localSheetId="0">#REF!</definedName>
    <definedName name="労務単価表３" localSheetId="1">#REF!</definedName>
    <definedName name="労務単価表３" localSheetId="2">#REF!</definedName>
    <definedName name="労務単価表３">#REF!</definedName>
    <definedName name="労務単価表４" localSheetId="0">#REF!</definedName>
    <definedName name="労務単価表４" localSheetId="1">#REF!</definedName>
    <definedName name="労務単価表４" localSheetId="2">#REF!</definedName>
    <definedName name="労務単価表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6" l="1"/>
  <c r="B7" i="16"/>
  <c r="J7" i="16"/>
  <c r="O7" i="16" s="1"/>
  <c r="F23" i="15" l="1"/>
  <c r="AP36" i="15"/>
  <c r="AO21" i="15" l="1"/>
  <c r="AO26" i="15" s="1"/>
  <c r="G18" i="16" l="1"/>
  <c r="AG5" i="15" l="1"/>
  <c r="L49" i="15" l="1"/>
  <c r="D69" i="15" l="1"/>
  <c r="Q48" i="15"/>
  <c r="L48" i="15" l="1"/>
  <c r="K95" i="15"/>
  <c r="AB49" i="15"/>
  <c r="I85" i="15"/>
  <c r="D95" i="15"/>
  <c r="K97" i="15"/>
  <c r="O97" i="15"/>
  <c r="N85" i="15" s="1"/>
  <c r="P48" i="15" l="1"/>
  <c r="B22" i="16"/>
  <c r="T48" i="15"/>
</calcChain>
</file>

<file path=xl/sharedStrings.xml><?xml version="1.0" encoding="utf-8"?>
<sst xmlns="http://schemas.openxmlformats.org/spreadsheetml/2006/main" count="205" uniqueCount="191">
  <si>
    <t>入札日</t>
    <rPh sb="0" eb="2">
      <t>ニュウサツ</t>
    </rPh>
    <rPh sb="2" eb="3">
      <t>ビ</t>
    </rPh>
    <phoneticPr fontId="4"/>
  </si>
  <si>
    <t>陸上自衛隊武山駐屯地</t>
    <rPh sb="0" eb="2">
      <t>リクジョウ</t>
    </rPh>
    <rPh sb="2" eb="5">
      <t>ジエイタイ</t>
    </rPh>
    <rPh sb="5" eb="7">
      <t>タケヤマ</t>
    </rPh>
    <rPh sb="7" eb="10">
      <t>チュウトンチ</t>
    </rPh>
    <phoneticPr fontId="4"/>
  </si>
  <si>
    <t>飯田</t>
    <rPh sb="0" eb="2">
      <t>イイダ</t>
    </rPh>
    <phoneticPr fontId="4"/>
  </si>
  <si>
    <t>〒238-0317　神奈川県横須賀市御幸浜1-1　陸上自衛隊　武山駐屯地</t>
    <rPh sb="10" eb="14">
      <t>カナガワケン</t>
    </rPh>
    <rPh sb="14" eb="18">
      <t>ヨコスカシ</t>
    </rPh>
    <rPh sb="18" eb="21">
      <t>ミユキハマ</t>
    </rPh>
    <rPh sb="31" eb="33">
      <t>タケヤマ</t>
    </rPh>
    <phoneticPr fontId="4"/>
  </si>
  <si>
    <t>連絡先：</t>
    <rPh sb="0" eb="3">
      <t>レンラクサキ</t>
    </rPh>
    <phoneticPr fontId="4"/>
  </si>
  <si>
    <t>本件事項に関する問い合わせ先</t>
    <rPh sb="0" eb="2">
      <t>ホンケン</t>
    </rPh>
    <rPh sb="2" eb="4">
      <t>ジコウ</t>
    </rPh>
    <rPh sb="5" eb="6">
      <t>カン</t>
    </rPh>
    <rPh sb="8" eb="9">
      <t>ト</t>
    </rPh>
    <rPh sb="10" eb="11">
      <t>ア</t>
    </rPh>
    <rPh sb="13" eb="14">
      <t>サキ</t>
    </rPh>
    <phoneticPr fontId="4"/>
  </si>
  <si>
    <t>在中と朱書きにより明記して輸送し、発送者の責により到着の確認をすること。</t>
    <rPh sb="0" eb="2">
      <t>ザイチュウ</t>
    </rPh>
    <rPh sb="9" eb="11">
      <t>メイキ</t>
    </rPh>
    <rPh sb="13" eb="15">
      <t>ユソウ</t>
    </rPh>
    <rPh sb="17" eb="19">
      <t>ハッソウ</t>
    </rPh>
    <rPh sb="19" eb="20">
      <t>シャ</t>
    </rPh>
    <rPh sb="21" eb="22">
      <t>セキ</t>
    </rPh>
    <rPh sb="25" eb="27">
      <t>トウチャク</t>
    </rPh>
    <rPh sb="28" eb="30">
      <t>カクニン</t>
    </rPh>
    <phoneticPr fontId="4"/>
  </si>
  <si>
    <t>までを期限とし、封筒に会社名、入札日時、件名及び入札書</t>
  </si>
  <si>
    <t>郵便入札により参加する場合は</t>
    <rPh sb="0" eb="2">
      <t>ユウビン</t>
    </rPh>
    <rPh sb="2" eb="4">
      <t>ニュウサツ</t>
    </rPh>
    <rPh sb="7" eb="9">
      <t>サンカ</t>
    </rPh>
    <rPh sb="11" eb="13">
      <t>バアイ</t>
    </rPh>
    <phoneticPr fontId="4"/>
  </si>
  <si>
    <t>イ</t>
    <phoneticPr fontId="4"/>
  </si>
  <si>
    <t>ア</t>
    <phoneticPr fontId="4"/>
  </si>
  <si>
    <t>初度入札で郵便による入札参加者があった場合の再度入札の時期は、次のとおりとする。</t>
    <rPh sb="0" eb="2">
      <t>ショド</t>
    </rPh>
    <rPh sb="2" eb="4">
      <t>ニュウサツ</t>
    </rPh>
    <rPh sb="5" eb="7">
      <t>ユウビン</t>
    </rPh>
    <rPh sb="10" eb="12">
      <t>ニュウサツ</t>
    </rPh>
    <rPh sb="12" eb="14">
      <t>サンカ</t>
    </rPh>
    <rPh sb="14" eb="15">
      <t>シャ</t>
    </rPh>
    <rPh sb="19" eb="21">
      <t>バアイ</t>
    </rPh>
    <rPh sb="22" eb="24">
      <t>サイド</t>
    </rPh>
    <rPh sb="24" eb="26">
      <t>ニュウサツ</t>
    </rPh>
    <rPh sb="27" eb="29">
      <t>ジキ</t>
    </rPh>
    <rPh sb="31" eb="32">
      <t>ツギ</t>
    </rPh>
    <phoneticPr fontId="4"/>
  </si>
  <si>
    <t>本件入札においては郵便入札を可とする。</t>
    <rPh sb="0" eb="2">
      <t>ホンケン</t>
    </rPh>
    <rPh sb="2" eb="4">
      <t>ニュウサツ</t>
    </rPh>
    <rPh sb="9" eb="11">
      <t>ユウビン</t>
    </rPh>
    <rPh sb="11" eb="13">
      <t>ニュウサツ</t>
    </rPh>
    <rPh sb="14" eb="15">
      <t>カ</t>
    </rPh>
    <phoneticPr fontId="4"/>
  </si>
  <si>
    <t>入札者が代表者の代理の時は、入札時に委任状を提出すること。</t>
    <rPh sb="0" eb="3">
      <t>ニュウサツシャ</t>
    </rPh>
    <rPh sb="4" eb="7">
      <t>ダイヒョウシャ</t>
    </rPh>
    <rPh sb="8" eb="10">
      <t>ダイリ</t>
    </rPh>
    <rPh sb="11" eb="12">
      <t>トキ</t>
    </rPh>
    <rPh sb="14" eb="16">
      <t>ニュウサツ</t>
    </rPh>
    <rPh sb="16" eb="17">
      <t>ジ</t>
    </rPh>
    <rPh sb="18" eb="21">
      <t>イニンジョウ</t>
    </rPh>
    <rPh sb="22" eb="24">
      <t>テイシュツ</t>
    </rPh>
    <phoneticPr fontId="4"/>
  </si>
  <si>
    <t>第２項（３）に示す資格審査結果通知書（写）は、入札開始までに提出すること。</t>
    <rPh sb="0" eb="1">
      <t>ダイ</t>
    </rPh>
    <rPh sb="2" eb="3">
      <t>コウ</t>
    </rPh>
    <rPh sb="7" eb="8">
      <t>シメ</t>
    </rPh>
    <rPh sb="9" eb="11">
      <t>シカク</t>
    </rPh>
    <rPh sb="11" eb="13">
      <t>シンサ</t>
    </rPh>
    <rPh sb="13" eb="15">
      <t>ケッカ</t>
    </rPh>
    <rPh sb="15" eb="18">
      <t>ツウチショ</t>
    </rPh>
    <rPh sb="19" eb="20">
      <t>ウツ</t>
    </rPh>
    <rPh sb="23" eb="25">
      <t>ニュウサツ</t>
    </rPh>
    <rPh sb="25" eb="27">
      <t>カイシ</t>
    </rPh>
    <rPh sb="30" eb="32">
      <t>テイシュツ</t>
    </rPh>
    <phoneticPr fontId="4"/>
  </si>
  <si>
    <t>仕様書等の入札関係書類は、下記の連絡先にて配布する。</t>
    <rPh sb="0" eb="2">
      <t>シヨウ</t>
    </rPh>
    <rPh sb="2" eb="3">
      <t>ショ</t>
    </rPh>
    <rPh sb="3" eb="4">
      <t>トウ</t>
    </rPh>
    <rPh sb="5" eb="7">
      <t>ニュウサツ</t>
    </rPh>
    <rPh sb="7" eb="9">
      <t>カンケイ</t>
    </rPh>
    <rPh sb="9" eb="11">
      <t>ショルイ</t>
    </rPh>
    <rPh sb="13" eb="15">
      <t>カキ</t>
    </rPh>
    <rPh sb="16" eb="18">
      <t>レンラク</t>
    </rPh>
    <rPh sb="18" eb="19">
      <t>サキ</t>
    </rPh>
    <rPh sb="21" eb="23">
      <t>ハイフ</t>
    </rPh>
    <phoneticPr fontId="4"/>
  </si>
  <si>
    <r>
      <rPr>
        <b/>
        <sz val="11"/>
        <rFont val="ＭＳ Ｐ明朝"/>
        <family val="1"/>
        <charset val="128"/>
      </rPr>
      <t>について誓約いたします。」</t>
    </r>
    <r>
      <rPr>
        <sz val="11"/>
        <rFont val="ＭＳ Ｐ明朝"/>
        <family val="1"/>
        <charset val="128"/>
      </rPr>
      <t>を記入するものとする。</t>
    </r>
    <rPh sb="4" eb="6">
      <t>セイヤク</t>
    </rPh>
    <rPh sb="14" eb="16">
      <t>キニュウ</t>
    </rPh>
    <phoneticPr fontId="4"/>
  </si>
  <si>
    <t>当社（私（個人の場合）、当団体（団体の場合））は「入札及び契約心得」に示された暴力団排除に関する誓約事項</t>
    <rPh sb="0" eb="2">
      <t>トウシャ</t>
    </rPh>
    <rPh sb="3" eb="4">
      <t>ワタシ</t>
    </rPh>
    <rPh sb="5" eb="7">
      <t>コジン</t>
    </rPh>
    <rPh sb="8" eb="10">
      <t>バアイ</t>
    </rPh>
    <rPh sb="12" eb="13">
      <t>トウ</t>
    </rPh>
    <rPh sb="13" eb="15">
      <t>ダンタイ</t>
    </rPh>
    <rPh sb="16" eb="18">
      <t>ダンタイ</t>
    </rPh>
    <rPh sb="19" eb="21">
      <t>バアイ</t>
    </rPh>
    <rPh sb="25" eb="27">
      <t>ニュウサツ</t>
    </rPh>
    <rPh sb="27" eb="28">
      <t>オヨ</t>
    </rPh>
    <rPh sb="29" eb="31">
      <t>ケイヤク</t>
    </rPh>
    <rPh sb="31" eb="33">
      <t>ココロエ</t>
    </rPh>
    <rPh sb="35" eb="36">
      <t>シメ</t>
    </rPh>
    <rPh sb="39" eb="42">
      <t>ボウリョクダン</t>
    </rPh>
    <rPh sb="42" eb="44">
      <t>ハイジョ</t>
    </rPh>
    <rPh sb="45" eb="46">
      <t>カン</t>
    </rPh>
    <rPh sb="48" eb="50">
      <t>セイヤク</t>
    </rPh>
    <rPh sb="50" eb="52">
      <t>ジコウ</t>
    </rPh>
    <phoneticPr fontId="4"/>
  </si>
  <si>
    <r>
      <t>入札書には、</t>
    </r>
    <r>
      <rPr>
        <b/>
        <sz val="11"/>
        <rFont val="ＭＳ Ｐ明朝"/>
        <family val="1"/>
        <charset val="128"/>
      </rPr>
      <t>「公告に対して「入札及び契約心得」及び「標準契約書等」の契約条項等を承諾のうえ入札いたします。また、</t>
    </r>
    <rPh sb="0" eb="2">
      <t>ニュウサツ</t>
    </rPh>
    <rPh sb="2" eb="3">
      <t>ショ</t>
    </rPh>
    <rPh sb="7" eb="8">
      <t>コウ</t>
    </rPh>
    <rPh sb="8" eb="9">
      <t>コク</t>
    </rPh>
    <rPh sb="10" eb="11">
      <t>ツイ</t>
    </rPh>
    <rPh sb="14" eb="16">
      <t>ニュウサツ</t>
    </rPh>
    <rPh sb="16" eb="17">
      <t>オヨ</t>
    </rPh>
    <rPh sb="18" eb="20">
      <t>ケイヤク</t>
    </rPh>
    <rPh sb="20" eb="22">
      <t>ココロエ</t>
    </rPh>
    <rPh sb="23" eb="24">
      <t>オヨ</t>
    </rPh>
    <rPh sb="26" eb="28">
      <t>ヒョウジュン</t>
    </rPh>
    <rPh sb="28" eb="30">
      <t>ケイヤク</t>
    </rPh>
    <rPh sb="30" eb="31">
      <t>ショ</t>
    </rPh>
    <rPh sb="31" eb="32">
      <t>トウ</t>
    </rPh>
    <phoneticPr fontId="4"/>
  </si>
  <si>
    <t>までに下記の連絡先に一報すること。</t>
  </si>
  <si>
    <t>入札参加希望者は</t>
    <rPh sb="0" eb="2">
      <t>ニュウサツ</t>
    </rPh>
    <rPh sb="2" eb="4">
      <t>サンカ</t>
    </rPh>
    <rPh sb="4" eb="7">
      <t>キボウシャ</t>
    </rPh>
    <phoneticPr fontId="4"/>
  </si>
  <si>
    <t>その他</t>
    <rPh sb="2" eb="3">
      <t>タ</t>
    </rPh>
    <phoneticPr fontId="4"/>
  </si>
  <si>
    <t>9</t>
    <phoneticPr fontId="4"/>
  </si>
  <si>
    <t>尚、契約金額が５０万円以上の場合は請書を、１５０万円以上の場合は契約書を作成する。</t>
    <rPh sb="0" eb="1">
      <t>ナオ</t>
    </rPh>
    <rPh sb="2" eb="4">
      <t>ケイヤク</t>
    </rPh>
    <rPh sb="4" eb="6">
      <t>キンガク</t>
    </rPh>
    <rPh sb="9" eb="10">
      <t>マン</t>
    </rPh>
    <rPh sb="10" eb="11">
      <t>エン</t>
    </rPh>
    <rPh sb="11" eb="13">
      <t>イジョウ</t>
    </rPh>
    <rPh sb="14" eb="16">
      <t>バアイ</t>
    </rPh>
    <rPh sb="17" eb="18">
      <t>ウ</t>
    </rPh>
    <rPh sb="18" eb="19">
      <t>カ</t>
    </rPh>
    <rPh sb="24" eb="25">
      <t>マン</t>
    </rPh>
    <rPh sb="25" eb="26">
      <t>エン</t>
    </rPh>
    <rPh sb="26" eb="28">
      <t>イジョウ</t>
    </rPh>
    <rPh sb="29" eb="31">
      <t>バアイ</t>
    </rPh>
    <rPh sb="32" eb="34">
      <t>ケイヤク</t>
    </rPh>
    <rPh sb="34" eb="35">
      <t>ショ</t>
    </rPh>
    <rPh sb="36" eb="38">
      <t>サクセイ</t>
    </rPh>
    <phoneticPr fontId="4"/>
  </si>
  <si>
    <t>契約書等の作成</t>
    <rPh sb="0" eb="3">
      <t>ケイヤクショ</t>
    </rPh>
    <rPh sb="3" eb="4">
      <t>トウ</t>
    </rPh>
    <rPh sb="5" eb="7">
      <t>サクセイ</t>
    </rPh>
    <phoneticPr fontId="4"/>
  </si>
  <si>
    <t>8</t>
    <phoneticPr fontId="4"/>
  </si>
  <si>
    <t>を切り捨てた金額）とする。</t>
    <rPh sb="1" eb="2">
      <t>キ</t>
    </rPh>
    <rPh sb="3" eb="4">
      <t>ス</t>
    </rPh>
    <rPh sb="6" eb="8">
      <t>キンガク</t>
    </rPh>
    <phoneticPr fontId="4"/>
  </si>
  <si>
    <t>落札金額は、入札書に記載された金額に消費税額を加えた金額を落札金額（当該金額に１円未満の端数があるときは、その端数</t>
    <rPh sb="0" eb="2">
      <t>ラクサツ</t>
    </rPh>
    <rPh sb="2" eb="4">
      <t>キンガク</t>
    </rPh>
    <rPh sb="6" eb="8">
      <t>ニュウサツ</t>
    </rPh>
    <rPh sb="8" eb="9">
      <t>ショ</t>
    </rPh>
    <rPh sb="10" eb="12">
      <t>キサイ</t>
    </rPh>
    <rPh sb="15" eb="17">
      <t>キンガク</t>
    </rPh>
    <rPh sb="18" eb="21">
      <t>ショウヒゼイ</t>
    </rPh>
    <rPh sb="21" eb="22">
      <t>ガク</t>
    </rPh>
    <rPh sb="23" eb="24">
      <t>クワ</t>
    </rPh>
    <rPh sb="26" eb="28">
      <t>キンガク</t>
    </rPh>
    <rPh sb="29" eb="31">
      <t>ラクサツ</t>
    </rPh>
    <rPh sb="31" eb="33">
      <t>キンガク</t>
    </rPh>
    <rPh sb="34" eb="36">
      <t>トウガイ</t>
    </rPh>
    <rPh sb="36" eb="38">
      <t>キンガク</t>
    </rPh>
    <rPh sb="40" eb="41">
      <t>エン</t>
    </rPh>
    <rPh sb="41" eb="43">
      <t>ミマン</t>
    </rPh>
    <rPh sb="44" eb="46">
      <t>ハスウ</t>
    </rPh>
    <rPh sb="55" eb="57">
      <t>ハスウ</t>
    </rPh>
    <phoneticPr fontId="4"/>
  </si>
  <si>
    <t>１回の入札で落札決定できない場合は、直ちに再度入札を実施する場合がある。細部については、別示する。</t>
    <rPh sb="1" eb="2">
      <t>カイ</t>
    </rPh>
    <rPh sb="3" eb="5">
      <t>ニュウサツ</t>
    </rPh>
    <rPh sb="6" eb="8">
      <t>ラクサツ</t>
    </rPh>
    <rPh sb="8" eb="9">
      <t>ケツ</t>
    </rPh>
    <rPh sb="9" eb="10">
      <t>テイ</t>
    </rPh>
    <rPh sb="14" eb="16">
      <t>バアイ</t>
    </rPh>
    <rPh sb="18" eb="19">
      <t>タダ</t>
    </rPh>
    <rPh sb="21" eb="23">
      <t>サイド</t>
    </rPh>
    <rPh sb="23" eb="25">
      <t>ニュウサツ</t>
    </rPh>
    <rPh sb="26" eb="27">
      <t>ジツ</t>
    </rPh>
    <rPh sb="27" eb="28">
      <t>シ</t>
    </rPh>
    <rPh sb="30" eb="32">
      <t>バアイ</t>
    </rPh>
    <rPh sb="36" eb="38">
      <t>サイブ</t>
    </rPh>
    <rPh sb="44" eb="45">
      <t>ベツ</t>
    </rPh>
    <rPh sb="45" eb="46">
      <t>ジ</t>
    </rPh>
    <phoneticPr fontId="4"/>
  </si>
  <si>
    <t>落札者となるべき最低入札者が２人以上ある場合は、くじ引きにより落札者を決定する。</t>
    <rPh sb="0" eb="2">
      <t>ラクサツ</t>
    </rPh>
    <rPh sb="2" eb="3">
      <t>シャ</t>
    </rPh>
    <rPh sb="8" eb="10">
      <t>サイテイ</t>
    </rPh>
    <rPh sb="10" eb="12">
      <t>ニュウサツ</t>
    </rPh>
    <rPh sb="12" eb="13">
      <t>シャ</t>
    </rPh>
    <rPh sb="15" eb="16">
      <t>ニン</t>
    </rPh>
    <rPh sb="16" eb="18">
      <t>イジョウ</t>
    </rPh>
    <rPh sb="20" eb="22">
      <t>バアイ</t>
    </rPh>
    <rPh sb="26" eb="27">
      <t>ヒ</t>
    </rPh>
    <rPh sb="31" eb="33">
      <t>ラクサツ</t>
    </rPh>
    <rPh sb="33" eb="34">
      <t>シャ</t>
    </rPh>
    <rPh sb="35" eb="36">
      <t>ケツ</t>
    </rPh>
    <rPh sb="36" eb="37">
      <t>テイ</t>
    </rPh>
    <phoneticPr fontId="4"/>
  </si>
  <si>
    <t>「物品の製造」又は「役務の提供等」の等級がＤ以上の者</t>
    <rPh sb="7" eb="8">
      <t>マタ</t>
    </rPh>
    <rPh sb="18" eb="20">
      <t>トウキュウ</t>
    </rPh>
    <rPh sb="22" eb="24">
      <t>イジョウ</t>
    </rPh>
    <rPh sb="25" eb="26">
      <t>モノ</t>
    </rPh>
    <phoneticPr fontId="4"/>
  </si>
  <si>
    <t>入札金額は消費税抜き価格とし、当隊所定の予定価格の範囲内で最低入札者を落札者とする。</t>
    <rPh sb="0" eb="2">
      <t>ニュウサツ</t>
    </rPh>
    <rPh sb="2" eb="4">
      <t>キンガク</t>
    </rPh>
    <rPh sb="5" eb="8">
      <t>ショウヒゼイ</t>
    </rPh>
    <rPh sb="8" eb="9">
      <t>ヌ</t>
    </rPh>
    <rPh sb="10" eb="12">
      <t>カカク</t>
    </rPh>
    <rPh sb="15" eb="16">
      <t>トウ</t>
    </rPh>
    <rPh sb="16" eb="17">
      <t>タイ</t>
    </rPh>
    <rPh sb="17" eb="18">
      <t>ショ</t>
    </rPh>
    <rPh sb="18" eb="19">
      <t>テイ</t>
    </rPh>
    <rPh sb="20" eb="22">
      <t>ヨテイ</t>
    </rPh>
    <rPh sb="22" eb="24">
      <t>カカク</t>
    </rPh>
    <rPh sb="25" eb="28">
      <t>ハンイナイ</t>
    </rPh>
    <rPh sb="29" eb="31">
      <t>サイテイ</t>
    </rPh>
    <rPh sb="31" eb="33">
      <t>ニュウサツ</t>
    </rPh>
    <rPh sb="33" eb="34">
      <t>シャ</t>
    </rPh>
    <phoneticPr fontId="4"/>
  </si>
  <si>
    <t>落札決定方法</t>
    <rPh sb="0" eb="2">
      <t>ラクサツ</t>
    </rPh>
    <rPh sb="2" eb="4">
      <t>ケッテイ</t>
    </rPh>
    <rPh sb="4" eb="6">
      <t>ホウホウ</t>
    </rPh>
    <phoneticPr fontId="4"/>
  </si>
  <si>
    <t>７</t>
    <phoneticPr fontId="4"/>
  </si>
  <si>
    <t>「物品の製造」又は「役務の提供等」の等級がＢ・Ｃ・Ｄの者</t>
    <rPh sb="7" eb="8">
      <t>マタ</t>
    </rPh>
    <rPh sb="18" eb="20">
      <t>トウキュウ</t>
    </rPh>
    <rPh sb="27" eb="28">
      <t>モノ</t>
    </rPh>
    <phoneticPr fontId="4"/>
  </si>
  <si>
    <t>入札後契約締結するまでの間に、都道府県から暴力団関係業者として防衛省が発注する役務等から排除</t>
    <rPh sb="0" eb="2">
      <t>ニュウサツ</t>
    </rPh>
    <rPh sb="2" eb="3">
      <t>ゴ</t>
    </rPh>
    <rPh sb="3" eb="5">
      <t>ケイヤク</t>
    </rPh>
    <rPh sb="5" eb="7">
      <t>テイケツ</t>
    </rPh>
    <rPh sb="12" eb="13">
      <t>アイダ</t>
    </rPh>
    <rPh sb="15" eb="19">
      <t>トドウフケン</t>
    </rPh>
    <rPh sb="21" eb="24">
      <t>ボウリョクダン</t>
    </rPh>
    <rPh sb="24" eb="26">
      <t>カンケイ</t>
    </rPh>
    <rPh sb="26" eb="28">
      <t>ギョウシャ</t>
    </rPh>
    <rPh sb="31" eb="33">
      <t>ボウエイ</t>
    </rPh>
    <rPh sb="33" eb="34">
      <t>ショウ</t>
    </rPh>
    <rPh sb="35" eb="37">
      <t>ハッチュウ</t>
    </rPh>
    <rPh sb="39" eb="41">
      <t>エキム</t>
    </rPh>
    <rPh sb="41" eb="42">
      <t>トウ</t>
    </rPh>
    <rPh sb="44" eb="46">
      <t>ハイジョ</t>
    </rPh>
    <phoneticPr fontId="4"/>
  </si>
  <si>
    <t>その他入札に関する条件に違反した場合。</t>
    <rPh sb="2" eb="3">
      <t>タ</t>
    </rPh>
    <rPh sb="3" eb="5">
      <t>ニュウサツ</t>
    </rPh>
    <rPh sb="6" eb="7">
      <t>カン</t>
    </rPh>
    <rPh sb="9" eb="11">
      <t>ジョウケン</t>
    </rPh>
    <rPh sb="12" eb="14">
      <t>イハン</t>
    </rPh>
    <rPh sb="16" eb="18">
      <t>バアイ</t>
    </rPh>
    <phoneticPr fontId="4"/>
  </si>
  <si>
    <t>「役務の提供等」の等級がＤ以上の者</t>
    <rPh sb="1" eb="3">
      <t>エキム</t>
    </rPh>
    <rPh sb="4" eb="7">
      <t>テイキョウトウ</t>
    </rPh>
    <rPh sb="13" eb="15">
      <t>イジョウ</t>
    </rPh>
    <phoneticPr fontId="4"/>
  </si>
  <si>
    <t>入札書に記載された入札金額、入札者の氏名及び押印された印影が判別しがたい場合。</t>
    <rPh sb="0" eb="2">
      <t>ニュウサツ</t>
    </rPh>
    <rPh sb="2" eb="3">
      <t>ショ</t>
    </rPh>
    <rPh sb="4" eb="6">
      <t>キサイ</t>
    </rPh>
    <rPh sb="9" eb="11">
      <t>ニュウサツ</t>
    </rPh>
    <rPh sb="11" eb="13">
      <t>キンガク</t>
    </rPh>
    <rPh sb="14" eb="17">
      <t>ニュウサツシャ</t>
    </rPh>
    <rPh sb="18" eb="20">
      <t>シメイ</t>
    </rPh>
    <rPh sb="20" eb="21">
      <t>オヨ</t>
    </rPh>
    <rPh sb="22" eb="24">
      <t>オウイン</t>
    </rPh>
    <rPh sb="27" eb="29">
      <t>インエイ</t>
    </rPh>
    <rPh sb="30" eb="32">
      <t>ハンベツ</t>
    </rPh>
    <rPh sb="36" eb="38">
      <t>バアイ</t>
    </rPh>
    <phoneticPr fontId="4"/>
  </si>
  <si>
    <t>「物品の製造」の等級がＢ・Ｃ・Ｄの者</t>
    <rPh sb="4" eb="6">
      <t>セイゾウ</t>
    </rPh>
    <phoneticPr fontId="4"/>
  </si>
  <si>
    <t>郵便等による入札で、会計隊又は業務隊総務科に下記期限までに未着のもの。</t>
    <rPh sb="0" eb="3">
      <t>ユウビントウ</t>
    </rPh>
    <rPh sb="6" eb="8">
      <t>ニュウサツ</t>
    </rPh>
    <rPh sb="10" eb="12">
      <t>カイケイ</t>
    </rPh>
    <rPh sb="12" eb="13">
      <t>タイ</t>
    </rPh>
    <rPh sb="13" eb="14">
      <t>マタ</t>
    </rPh>
    <rPh sb="15" eb="17">
      <t>ギョウム</t>
    </rPh>
    <rPh sb="17" eb="18">
      <t>タイ</t>
    </rPh>
    <rPh sb="18" eb="20">
      <t>ソウム</t>
    </rPh>
    <rPh sb="20" eb="21">
      <t>カ</t>
    </rPh>
    <rPh sb="22" eb="24">
      <t>カキ</t>
    </rPh>
    <rPh sb="24" eb="26">
      <t>キゲン</t>
    </rPh>
    <rPh sb="29" eb="31">
      <t>ミチャク</t>
    </rPh>
    <phoneticPr fontId="4"/>
  </si>
  <si>
    <t>電報、電話、ファックス等による入札。</t>
    <rPh sb="0" eb="2">
      <t>デンポウ</t>
    </rPh>
    <phoneticPr fontId="4"/>
  </si>
  <si>
    <t>第２項に示す競争入札に参加する資格のない者が行った入札。</t>
    <phoneticPr fontId="4"/>
  </si>
  <si>
    <t>入札の無効</t>
    <rPh sb="0" eb="2">
      <t>ニュウサツ</t>
    </rPh>
    <rPh sb="3" eb="5">
      <t>ムコウ</t>
    </rPh>
    <phoneticPr fontId="4"/>
  </si>
  <si>
    <t>６</t>
    <phoneticPr fontId="4"/>
  </si>
  <si>
    <t>遅延部分１日につき、落札金額の1/1000に相当する金額以上を徴収する。</t>
    <rPh sb="0" eb="2">
      <t>チエン</t>
    </rPh>
    <rPh sb="2" eb="4">
      <t>ブブン</t>
    </rPh>
    <rPh sb="5" eb="6">
      <t>ニチ</t>
    </rPh>
    <rPh sb="10" eb="12">
      <t>ラクサツ</t>
    </rPh>
    <rPh sb="12" eb="14">
      <t>キンガク</t>
    </rPh>
    <rPh sb="22" eb="24">
      <t>ソウトウ</t>
    </rPh>
    <rPh sb="26" eb="28">
      <t>キンガク</t>
    </rPh>
    <rPh sb="28" eb="30">
      <t>イジョウ</t>
    </rPh>
    <rPh sb="31" eb="33">
      <t>チョウシュウ</t>
    </rPh>
    <phoneticPr fontId="4"/>
  </si>
  <si>
    <t>：</t>
    <phoneticPr fontId="4"/>
  </si>
  <si>
    <t>遅延賠償</t>
    <rPh sb="0" eb="2">
      <t>チエン</t>
    </rPh>
    <rPh sb="2" eb="4">
      <t>バイショウ</t>
    </rPh>
    <phoneticPr fontId="4"/>
  </si>
  <si>
    <t>違約金として徴収する。</t>
    <rPh sb="0" eb="3">
      <t>イヤクキン</t>
    </rPh>
    <rPh sb="6" eb="8">
      <t>チョウシュウ</t>
    </rPh>
    <phoneticPr fontId="4"/>
  </si>
  <si>
    <t>免除とする。ただし契約者が契約を履行しない場合、落札金額の10/100に相当する金額以上を</t>
    <rPh sb="9" eb="12">
      <t>ケイヤクシャ</t>
    </rPh>
    <rPh sb="13" eb="15">
      <t>ケイヤク</t>
    </rPh>
    <rPh sb="16" eb="18">
      <t>リコウ</t>
    </rPh>
    <rPh sb="21" eb="23">
      <t>バアイ</t>
    </rPh>
    <rPh sb="24" eb="26">
      <t>ラクサツ</t>
    </rPh>
    <rPh sb="26" eb="28">
      <t>キンガク</t>
    </rPh>
    <rPh sb="36" eb="38">
      <t>ソウトウ</t>
    </rPh>
    <rPh sb="40" eb="42">
      <t>キンガク</t>
    </rPh>
    <rPh sb="42" eb="44">
      <t>イジョウ</t>
    </rPh>
    <phoneticPr fontId="4"/>
  </si>
  <si>
    <t>契約保証金</t>
    <rPh sb="0" eb="2">
      <t>ケイヤク</t>
    </rPh>
    <rPh sb="2" eb="5">
      <t>ホショウキン</t>
    </rPh>
    <phoneticPr fontId="4"/>
  </si>
  <si>
    <t>徴収する。</t>
    <rPh sb="0" eb="2">
      <t>チョウシュウ</t>
    </rPh>
    <phoneticPr fontId="4"/>
  </si>
  <si>
    <t>落札者が契約締結に応じないものとみなし、落札金額の１００分の５に相当する金額を違約金として</t>
    <rPh sb="0" eb="3">
      <t>ラクサツシャ</t>
    </rPh>
    <rPh sb="4" eb="6">
      <t>ケイヤク</t>
    </rPh>
    <rPh sb="6" eb="8">
      <t>テイケツ</t>
    </rPh>
    <rPh sb="9" eb="10">
      <t>オウ</t>
    </rPh>
    <rPh sb="20" eb="22">
      <t>ラクサツ</t>
    </rPh>
    <rPh sb="22" eb="24">
      <t>キンガク</t>
    </rPh>
    <rPh sb="28" eb="29">
      <t>ブン</t>
    </rPh>
    <rPh sb="32" eb="34">
      <t>ソウトウ</t>
    </rPh>
    <rPh sb="36" eb="38">
      <t>キンガク</t>
    </rPh>
    <rPh sb="39" eb="42">
      <t>イヤクキン</t>
    </rPh>
    <phoneticPr fontId="4"/>
  </si>
  <si>
    <t>免除とする。ただし落札者が「入札及び契約心得」に従って契約の締結手続きをしない場合には、</t>
    <rPh sb="0" eb="2">
      <t>メンジョ</t>
    </rPh>
    <rPh sb="9" eb="12">
      <t>ラクサツシャ</t>
    </rPh>
    <rPh sb="14" eb="16">
      <t>ニュウサツ</t>
    </rPh>
    <rPh sb="16" eb="17">
      <t>オヨ</t>
    </rPh>
    <rPh sb="18" eb="20">
      <t>ケイヤク</t>
    </rPh>
    <rPh sb="20" eb="22">
      <t>ココロエ</t>
    </rPh>
    <rPh sb="24" eb="25">
      <t>シタガ</t>
    </rPh>
    <rPh sb="27" eb="29">
      <t>ケイヤク</t>
    </rPh>
    <rPh sb="30" eb="32">
      <t>テイケツ</t>
    </rPh>
    <rPh sb="32" eb="34">
      <t>テツヅ</t>
    </rPh>
    <rPh sb="39" eb="41">
      <t>バアイ</t>
    </rPh>
    <phoneticPr fontId="4"/>
  </si>
  <si>
    <t>入札保証金</t>
    <rPh sb="0" eb="2">
      <t>ニュウサツ</t>
    </rPh>
    <rPh sb="2" eb="5">
      <t>ホショウキン</t>
    </rPh>
    <phoneticPr fontId="4"/>
  </si>
  <si>
    <t>（北１号隊舎3階）</t>
    <phoneticPr fontId="4"/>
  </si>
  <si>
    <t>保証金等に関する事項</t>
    <rPh sb="0" eb="3">
      <t>ホショウキン</t>
    </rPh>
    <rPh sb="3" eb="4">
      <t>トウ</t>
    </rPh>
    <rPh sb="5" eb="6">
      <t>カン</t>
    </rPh>
    <rPh sb="8" eb="10">
      <t>ジコウ</t>
    </rPh>
    <phoneticPr fontId="4"/>
  </si>
  <si>
    <t>５</t>
    <phoneticPr fontId="4"/>
  </si>
  <si>
    <t>（北１号隊舎4階）</t>
    <phoneticPr fontId="4"/>
  </si>
  <si>
    <t>第402教場</t>
    <rPh sb="0" eb="1">
      <t>ダイ</t>
    </rPh>
    <rPh sb="4" eb="5">
      <t>キョウ</t>
    </rPh>
    <rPh sb="5" eb="6">
      <t>ジョウ</t>
    </rPh>
    <phoneticPr fontId="4"/>
  </si>
  <si>
    <t>（北１号隊舎1階）</t>
    <phoneticPr fontId="4"/>
  </si>
  <si>
    <t>陸上自衛隊　武山駐屯地　諸隊教場　（北１号隊舎１階）</t>
  </si>
  <si>
    <t>会場</t>
    <rPh sb="0" eb="2">
      <t>カイジョウ</t>
    </rPh>
    <phoneticPr fontId="4"/>
  </si>
  <si>
    <t>陸上自衛隊　武山駐屯地　第４０２教場　（北１号隊舎４階）</t>
  </si>
  <si>
    <t>日時</t>
    <rPh sb="0" eb="2">
      <t>ニチジ</t>
    </rPh>
    <phoneticPr fontId="4"/>
  </si>
  <si>
    <t>入札日時及び場所</t>
    <rPh sb="0" eb="2">
      <t>ニュウサツ</t>
    </rPh>
    <rPh sb="2" eb="4">
      <t>ニチジ</t>
    </rPh>
    <rPh sb="4" eb="5">
      <t>オヨ</t>
    </rPh>
    <rPh sb="6" eb="8">
      <t>バショ</t>
    </rPh>
    <phoneticPr fontId="4"/>
  </si>
  <si>
    <t>4</t>
    <phoneticPr fontId="4"/>
  </si>
  <si>
    <t>陸上自衛隊　武山駐屯地　第４０７会計隊　契約班</t>
    <rPh sb="0" eb="2">
      <t>リクジョウ</t>
    </rPh>
    <rPh sb="2" eb="5">
      <t>ジエイタイ</t>
    </rPh>
    <rPh sb="6" eb="8">
      <t>タケヤマ</t>
    </rPh>
    <rPh sb="8" eb="11">
      <t>チュウトンチ</t>
    </rPh>
    <rPh sb="12" eb="13">
      <t>ダイ</t>
    </rPh>
    <rPh sb="16" eb="19">
      <t>カイケイタイ</t>
    </rPh>
    <rPh sb="20" eb="22">
      <t>ケイヤク</t>
    </rPh>
    <rPh sb="22" eb="23">
      <t>ハン</t>
    </rPh>
    <phoneticPr fontId="4"/>
  </si>
  <si>
    <t>契約条項を示す場所</t>
    <rPh sb="0" eb="2">
      <t>ケイヤク</t>
    </rPh>
    <rPh sb="2" eb="4">
      <t>ジョウコウ</t>
    </rPh>
    <rPh sb="5" eb="6">
      <t>シメ</t>
    </rPh>
    <rPh sb="7" eb="9">
      <t>バショ</t>
    </rPh>
    <phoneticPr fontId="4"/>
  </si>
  <si>
    <t>３</t>
    <phoneticPr fontId="4"/>
  </si>
  <si>
    <t>陸上自衛隊　武山駐屯地　諸隊教場　（北１号隊舎１階）</t>
    <rPh sb="12" eb="13">
      <t>ショ</t>
    </rPh>
    <rPh sb="13" eb="14">
      <t>タイ</t>
    </rPh>
    <phoneticPr fontId="4"/>
  </si>
  <si>
    <t>諸隊教場</t>
    <rPh sb="0" eb="1">
      <t>ショ</t>
    </rPh>
    <rPh sb="1" eb="2">
      <t>タイ</t>
    </rPh>
    <rPh sb="2" eb="3">
      <t>キョウ</t>
    </rPh>
    <rPh sb="3" eb="4">
      <t>ジョウ</t>
    </rPh>
    <phoneticPr fontId="4"/>
  </si>
  <si>
    <t>指名停止権者が認めた場合には、この限りではない。</t>
    <rPh sb="0" eb="2">
      <t>シメイ</t>
    </rPh>
    <rPh sb="2" eb="4">
      <t>テイシ</t>
    </rPh>
    <rPh sb="4" eb="5">
      <t>ケン</t>
    </rPh>
    <rPh sb="5" eb="6">
      <t>シャ</t>
    </rPh>
    <rPh sb="7" eb="8">
      <t>ミト</t>
    </rPh>
    <rPh sb="10" eb="12">
      <t>バアイ</t>
    </rPh>
    <rPh sb="17" eb="18">
      <t>カギ</t>
    </rPh>
    <phoneticPr fontId="4"/>
  </si>
  <si>
    <t>原則、現に指名停止を受けている者の下請負については認めない。ただし、真にやむを得ない事由を該当する省</t>
    <rPh sb="0" eb="2">
      <t>ゲンソク</t>
    </rPh>
    <rPh sb="3" eb="4">
      <t>ゲン</t>
    </rPh>
    <rPh sb="5" eb="7">
      <t>シメイ</t>
    </rPh>
    <rPh sb="7" eb="9">
      <t>テイシ</t>
    </rPh>
    <rPh sb="10" eb="11">
      <t>ウ</t>
    </rPh>
    <rPh sb="15" eb="16">
      <t>モノ</t>
    </rPh>
    <rPh sb="17" eb="18">
      <t>シタ</t>
    </rPh>
    <rPh sb="18" eb="20">
      <t>ウケオイ</t>
    </rPh>
    <rPh sb="25" eb="26">
      <t>ミト</t>
    </rPh>
    <rPh sb="34" eb="35">
      <t>シン</t>
    </rPh>
    <rPh sb="39" eb="40">
      <t>エ</t>
    </rPh>
    <rPh sb="42" eb="43">
      <t>ジ</t>
    </rPh>
    <rPh sb="43" eb="44">
      <t>ユ</t>
    </rPh>
    <rPh sb="45" eb="47">
      <t>ガイトウ</t>
    </rPh>
    <rPh sb="49" eb="50">
      <t>ショウ</t>
    </rPh>
    <phoneticPr fontId="4"/>
  </si>
  <si>
    <t>入札会場</t>
    <rPh sb="0" eb="2">
      <t>ニュウサツ</t>
    </rPh>
    <rPh sb="2" eb="4">
      <t>カイジョウ</t>
    </rPh>
    <phoneticPr fontId="4"/>
  </si>
  <si>
    <t>又は製造若しくは役務請負について防衛省と契約を行おうとする者でないこと。</t>
    <rPh sb="0" eb="1">
      <t>マタ</t>
    </rPh>
    <rPh sb="2" eb="4">
      <t>セイゾウ</t>
    </rPh>
    <rPh sb="4" eb="5">
      <t>モ</t>
    </rPh>
    <rPh sb="8" eb="10">
      <t>エキム</t>
    </rPh>
    <rPh sb="10" eb="12">
      <t>ウケオイ</t>
    </rPh>
    <rPh sb="16" eb="18">
      <t>ボウエイ</t>
    </rPh>
    <rPh sb="18" eb="19">
      <t>ショウ</t>
    </rPh>
    <rPh sb="20" eb="22">
      <t>ケイヤク</t>
    </rPh>
    <rPh sb="23" eb="24">
      <t>オコナ</t>
    </rPh>
    <rPh sb="29" eb="30">
      <t>モノ</t>
    </rPh>
    <phoneticPr fontId="4"/>
  </si>
  <si>
    <t>郵便締切時間</t>
    <rPh sb="0" eb="2">
      <t>ユウビン</t>
    </rPh>
    <rPh sb="2" eb="4">
      <t>シメキリ</t>
    </rPh>
    <rPh sb="4" eb="6">
      <t>ジカン</t>
    </rPh>
    <phoneticPr fontId="4"/>
  </si>
  <si>
    <t>前号により現に指名停止を受けている者と資本関係又は人的関係のある者であって、当該者と同種の物品の売買</t>
    <rPh sb="0" eb="2">
      <t>ゼンゴウ</t>
    </rPh>
    <rPh sb="5" eb="6">
      <t>ゲン</t>
    </rPh>
    <rPh sb="7" eb="9">
      <t>シメイ</t>
    </rPh>
    <rPh sb="9" eb="11">
      <t>テイシ</t>
    </rPh>
    <rPh sb="12" eb="13">
      <t>ウ</t>
    </rPh>
    <rPh sb="17" eb="18">
      <t>モノ</t>
    </rPh>
    <rPh sb="19" eb="21">
      <t>シホン</t>
    </rPh>
    <rPh sb="21" eb="23">
      <t>カンケイ</t>
    </rPh>
    <rPh sb="23" eb="24">
      <t>マタ</t>
    </rPh>
    <rPh sb="25" eb="27">
      <t>ジンテキ</t>
    </rPh>
    <rPh sb="27" eb="29">
      <t>カンケイ</t>
    </rPh>
    <rPh sb="32" eb="33">
      <t>モノ</t>
    </rPh>
    <rPh sb="38" eb="41">
      <t>トウガイシャ</t>
    </rPh>
    <rPh sb="42" eb="44">
      <t>ドウシュ</t>
    </rPh>
    <rPh sb="45" eb="47">
      <t>ブッピン</t>
    </rPh>
    <rPh sb="48" eb="50">
      <t>バイバイ</t>
    </rPh>
    <phoneticPr fontId="4"/>
  </si>
  <si>
    <t>前日か当日</t>
    <rPh sb="0" eb="2">
      <t>ゼンジツ</t>
    </rPh>
    <rPh sb="3" eb="5">
      <t>トウジツ</t>
    </rPh>
    <phoneticPr fontId="4"/>
  </si>
  <si>
    <t>郵便入札</t>
    <rPh sb="0" eb="2">
      <t>ユウビン</t>
    </rPh>
    <rPh sb="2" eb="4">
      <t>ニュウサツ</t>
    </rPh>
    <phoneticPr fontId="4"/>
  </si>
  <si>
    <t>指名停止等の要領」に基づく指名停止の措置を受けている期間中の者でないこと。</t>
    <rPh sb="0" eb="2">
      <t>シメイ</t>
    </rPh>
    <rPh sb="2" eb="4">
      <t>テイシ</t>
    </rPh>
    <rPh sb="4" eb="5">
      <t>トウ</t>
    </rPh>
    <rPh sb="6" eb="8">
      <t>ヨウリョウ</t>
    </rPh>
    <rPh sb="10" eb="11">
      <t>モト</t>
    </rPh>
    <rPh sb="13" eb="15">
      <t>シメイ</t>
    </rPh>
    <rPh sb="15" eb="17">
      <t>テイシ</t>
    </rPh>
    <rPh sb="18" eb="20">
      <t>ソチ</t>
    </rPh>
    <rPh sb="21" eb="22">
      <t>ウ</t>
    </rPh>
    <rPh sb="26" eb="28">
      <t>キカン</t>
    </rPh>
    <rPh sb="28" eb="29">
      <t>チュウ</t>
    </rPh>
    <rPh sb="30" eb="31">
      <t>モノ</t>
    </rPh>
    <phoneticPr fontId="4"/>
  </si>
  <si>
    <t>再度入札日</t>
    <rPh sb="0" eb="2">
      <t>サイド</t>
    </rPh>
    <rPh sb="2" eb="4">
      <t>ニュウサツ</t>
    </rPh>
    <rPh sb="4" eb="5">
      <t>ビ</t>
    </rPh>
    <phoneticPr fontId="4"/>
  </si>
  <si>
    <t>防衛省大臣官房衛生監、防衛政策局長、防衛装備庁長官又は陸上幕僚長から「装備品等及び役務の調達に係る</t>
    <rPh sb="0" eb="3">
      <t>ボウエイショウ</t>
    </rPh>
    <rPh sb="3" eb="5">
      <t>ダイジン</t>
    </rPh>
    <rPh sb="5" eb="7">
      <t>カンボウ</t>
    </rPh>
    <rPh sb="7" eb="9">
      <t>エイセイ</t>
    </rPh>
    <rPh sb="9" eb="10">
      <t>ラン</t>
    </rPh>
    <rPh sb="11" eb="13">
      <t>ボウエイ</t>
    </rPh>
    <rPh sb="13" eb="15">
      <t>セイサク</t>
    </rPh>
    <rPh sb="15" eb="17">
      <t>キョクチョウ</t>
    </rPh>
    <rPh sb="18" eb="20">
      <t>ボウエイ</t>
    </rPh>
    <rPh sb="20" eb="22">
      <t>ソウビ</t>
    </rPh>
    <rPh sb="22" eb="23">
      <t>チョウ</t>
    </rPh>
    <rPh sb="23" eb="24">
      <t>チョウ</t>
    </rPh>
    <rPh sb="24" eb="25">
      <t>カン</t>
    </rPh>
    <rPh sb="25" eb="26">
      <t>マタ</t>
    </rPh>
    <rPh sb="26" eb="27">
      <t>ナガマタ</t>
    </rPh>
    <rPh sb="27" eb="29">
      <t>リクジョウ</t>
    </rPh>
    <rPh sb="29" eb="32">
      <t>バクリョウチョウ</t>
    </rPh>
    <rPh sb="35" eb="39">
      <t>ソウビヒンナド</t>
    </rPh>
    <rPh sb="39" eb="40">
      <t>オヨ</t>
    </rPh>
    <rPh sb="41" eb="43">
      <t>エキム</t>
    </rPh>
    <rPh sb="44" eb="46">
      <t>チョウタツ</t>
    </rPh>
    <rPh sb="47" eb="48">
      <t>カカリ</t>
    </rPh>
    <phoneticPr fontId="4"/>
  </si>
  <si>
    <t>入札前日</t>
    <rPh sb="0" eb="2">
      <t>ニュウサツ</t>
    </rPh>
    <rPh sb="2" eb="4">
      <t>ゼンジツ</t>
    </rPh>
    <phoneticPr fontId="4"/>
  </si>
  <si>
    <t>入札参加希望</t>
    <rPh sb="0" eb="2">
      <t>ニュウサツ</t>
    </rPh>
    <rPh sb="2" eb="4">
      <t>サンカ</t>
    </rPh>
    <rPh sb="4" eb="6">
      <t>キボウ</t>
    </rPh>
    <phoneticPr fontId="4"/>
  </si>
  <si>
    <t>契約担当官等から指名停止等の措置を受け、現在その期間中の者でないこと。（協力業者を含む）</t>
    <rPh sb="8" eb="10">
      <t>シメイ</t>
    </rPh>
    <rPh sb="12" eb="13">
      <t>トウ</t>
    </rPh>
    <rPh sb="36" eb="38">
      <t>キョウリョク</t>
    </rPh>
    <rPh sb="38" eb="40">
      <t>ギョウシャ</t>
    </rPh>
    <rPh sb="41" eb="42">
      <t>フク</t>
    </rPh>
    <phoneticPr fontId="4"/>
  </si>
  <si>
    <t>入札時間</t>
    <rPh sb="0" eb="2">
      <t>ニュウサツ</t>
    </rPh>
    <rPh sb="2" eb="4">
      <t>ジカン</t>
    </rPh>
    <phoneticPr fontId="4"/>
  </si>
  <si>
    <t>関東・甲信越地域の資格を有する者であること。</t>
    <phoneticPr fontId="4"/>
  </si>
  <si>
    <t>末日（あれば）</t>
    <rPh sb="0" eb="2">
      <t>マツジツ</t>
    </rPh>
    <phoneticPr fontId="4"/>
  </si>
  <si>
    <t>履行期限〆</t>
    <rPh sb="0" eb="2">
      <t>リコウ</t>
    </rPh>
    <rPh sb="2" eb="4">
      <t>キゲン</t>
    </rPh>
    <phoneticPr fontId="4"/>
  </si>
  <si>
    <t>予決令第７１条の規定に該当しない者であること。</t>
    <rPh sb="0" eb="1">
      <t>ヨ</t>
    </rPh>
    <rPh sb="1" eb="2">
      <t>ケツ</t>
    </rPh>
    <rPh sb="2" eb="3">
      <t>レイ</t>
    </rPh>
    <rPh sb="3" eb="4">
      <t>ダイ</t>
    </rPh>
    <rPh sb="6" eb="7">
      <t>ジョウ</t>
    </rPh>
    <rPh sb="8" eb="10">
      <t>キテイ</t>
    </rPh>
    <rPh sb="11" eb="13">
      <t>ガイトウ</t>
    </rPh>
    <rPh sb="16" eb="17">
      <t>モノ</t>
    </rPh>
    <phoneticPr fontId="4"/>
  </si>
  <si>
    <t>初日</t>
    <rPh sb="0" eb="2">
      <t>ショニチ</t>
    </rPh>
    <phoneticPr fontId="4"/>
  </si>
  <si>
    <t>履行期限</t>
    <rPh sb="0" eb="2">
      <t>リコウ</t>
    </rPh>
    <rPh sb="2" eb="4">
      <t>キゲン</t>
    </rPh>
    <phoneticPr fontId="4"/>
  </si>
  <si>
    <t xml:space="preserve"> 又は被補助人であって、契約締結のために必要な同意を得ている者は、同条中、特別の理由がある場合に該当する。</t>
    <rPh sb="1" eb="2">
      <t>マタ</t>
    </rPh>
    <rPh sb="3" eb="4">
      <t>ヒ</t>
    </rPh>
    <rPh sb="4" eb="6">
      <t>ホジョ</t>
    </rPh>
    <rPh sb="6" eb="7">
      <t>ヒト</t>
    </rPh>
    <rPh sb="12" eb="14">
      <t>ケイヤク</t>
    </rPh>
    <rPh sb="14" eb="16">
      <t>テイケツ</t>
    </rPh>
    <rPh sb="20" eb="22">
      <t>ヒツヨウ</t>
    </rPh>
    <rPh sb="23" eb="25">
      <t>ドウイ</t>
    </rPh>
    <rPh sb="26" eb="27">
      <t>エ</t>
    </rPh>
    <rPh sb="30" eb="31">
      <t>モノ</t>
    </rPh>
    <rPh sb="33" eb="34">
      <t>ドウ</t>
    </rPh>
    <rPh sb="34" eb="35">
      <t>ジョウ</t>
    </rPh>
    <rPh sb="35" eb="36">
      <t>チュウ</t>
    </rPh>
    <rPh sb="37" eb="39">
      <t>トクベツ</t>
    </rPh>
    <rPh sb="40" eb="42">
      <t>リユウ</t>
    </rPh>
    <phoneticPr fontId="4"/>
  </si>
  <si>
    <t>公告年月日</t>
    <rPh sb="0" eb="2">
      <t>コウコク</t>
    </rPh>
    <rPh sb="2" eb="5">
      <t>ネンガッピ</t>
    </rPh>
    <phoneticPr fontId="4"/>
  </si>
  <si>
    <t>予算決算及び会計令（以下「予決令」という。）第７０条の規定に該当しない者であること。なお、未成年者、被保佐人</t>
    <rPh sb="0" eb="2">
      <t>ヨサン</t>
    </rPh>
    <rPh sb="2" eb="4">
      <t>ケッサン</t>
    </rPh>
    <rPh sb="4" eb="5">
      <t>オヨ</t>
    </rPh>
    <rPh sb="6" eb="8">
      <t>カイケイ</t>
    </rPh>
    <rPh sb="8" eb="9">
      <t>レイ</t>
    </rPh>
    <rPh sb="10" eb="12">
      <t>イカ</t>
    </rPh>
    <rPh sb="13" eb="14">
      <t>ヨ</t>
    </rPh>
    <rPh sb="14" eb="15">
      <t>ケツ</t>
    </rPh>
    <rPh sb="15" eb="16">
      <t>レイ</t>
    </rPh>
    <rPh sb="22" eb="23">
      <t>ダイ</t>
    </rPh>
    <rPh sb="25" eb="26">
      <t>ジョウ</t>
    </rPh>
    <rPh sb="27" eb="29">
      <t>キテイ</t>
    </rPh>
    <rPh sb="30" eb="32">
      <t>ガイトウ</t>
    </rPh>
    <rPh sb="35" eb="36">
      <t>モノ</t>
    </rPh>
    <rPh sb="45" eb="49">
      <t>ミセイネンシャ</t>
    </rPh>
    <phoneticPr fontId="4"/>
  </si>
  <si>
    <t>文字列</t>
    <rPh sb="0" eb="3">
      <t>モジレツ</t>
    </rPh>
    <phoneticPr fontId="4"/>
  </si>
  <si>
    <t>公告番号</t>
    <rPh sb="0" eb="2">
      <t>コウコク</t>
    </rPh>
    <rPh sb="2" eb="4">
      <t>バンゴウ</t>
    </rPh>
    <phoneticPr fontId="4"/>
  </si>
  <si>
    <t>入札参加資格</t>
    <rPh sb="0" eb="2">
      <t>ニュウサツ</t>
    </rPh>
    <rPh sb="2" eb="4">
      <t>サンカ</t>
    </rPh>
    <rPh sb="4" eb="6">
      <t>シカク</t>
    </rPh>
    <phoneticPr fontId="4"/>
  </si>
  <si>
    <t>2</t>
    <phoneticPr fontId="4"/>
  </si>
  <si>
    <t>件名等</t>
    <rPh sb="0" eb="2">
      <t>ケンメイ</t>
    </rPh>
    <rPh sb="2" eb="3">
      <t>トウ</t>
    </rPh>
    <phoneticPr fontId="4"/>
  </si>
  <si>
    <t>一般競争に付する事項</t>
    <rPh sb="0" eb="2">
      <t>イッパン</t>
    </rPh>
    <rPh sb="2" eb="4">
      <t>キョウソウ</t>
    </rPh>
    <rPh sb="5" eb="6">
      <t>フ</t>
    </rPh>
    <rPh sb="8" eb="10">
      <t>ジコウ</t>
    </rPh>
    <phoneticPr fontId="4"/>
  </si>
  <si>
    <t>1</t>
    <phoneticPr fontId="4"/>
  </si>
  <si>
    <t>一 般 競 争 入 札 に つ い て 、 下 記 の と お り 公 告 す る 。</t>
    <phoneticPr fontId="4"/>
  </si>
  <si>
    <t>三木　雄一</t>
    <rPh sb="0" eb="2">
      <t>ミキ</t>
    </rPh>
    <rPh sb="3" eb="5">
      <t>ユウイチ</t>
    </rPh>
    <phoneticPr fontId="4"/>
  </si>
  <si>
    <t>第４０７会計隊契約班長</t>
    <phoneticPr fontId="4"/>
  </si>
  <si>
    <t>分任契約担当官代理　陸上自衛隊武山駐屯地</t>
    <rPh sb="7" eb="9">
      <t>ダイリ</t>
    </rPh>
    <phoneticPr fontId="4"/>
  </si>
  <si>
    <t>武智　勝則</t>
    <rPh sb="0" eb="2">
      <t>タケチ</t>
    </rPh>
    <rPh sb="3" eb="5">
      <t>カツノリ</t>
    </rPh>
    <phoneticPr fontId="4"/>
  </si>
  <si>
    <t>第４０７会計隊長</t>
    <phoneticPr fontId="4"/>
  </si>
  <si>
    <t>分任契約担当官　陸上自衛隊武山駐屯地</t>
    <phoneticPr fontId="4"/>
  </si>
  <si>
    <t>公　　　　　　　　　　　告</t>
    <rPh sb="0" eb="1">
      <t>オオヤケ</t>
    </rPh>
    <rPh sb="12" eb="13">
      <t>コク</t>
    </rPh>
    <phoneticPr fontId="4"/>
  </si>
  <si>
    <t>納期</t>
    <rPh sb="0" eb="2">
      <t>ノウキ</t>
    </rPh>
    <phoneticPr fontId="4"/>
  </si>
  <si>
    <t>納地</t>
    <rPh sb="0" eb="2">
      <t>ノウチ</t>
    </rPh>
    <phoneticPr fontId="4"/>
  </si>
  <si>
    <t xml:space="preserve">   するよう申請があり、当該状態が継続してしている者による入札。</t>
    <rPh sb="7" eb="9">
      <t>シンセイ</t>
    </rPh>
    <rPh sb="13" eb="15">
      <t>トウガイ</t>
    </rPh>
    <rPh sb="15" eb="17">
      <t>ジョウタイ</t>
    </rPh>
    <rPh sb="18" eb="20">
      <t>ケイゾク</t>
    </rPh>
    <rPh sb="26" eb="27">
      <t>シャ</t>
    </rPh>
    <rPh sb="30" eb="32">
      <t>ニュウサツ</t>
    </rPh>
    <phoneticPr fontId="4"/>
  </si>
  <si>
    <t>分任契約担当官　陸上自衛隊武山駐屯地</t>
  </si>
  <si>
    <t>東部方面会計隊ウェブサイト（httpｓ://www.mod.go.jp/gsdf/eae/kaikei/eafin/index.html)</t>
    <rPh sb="0" eb="2">
      <t>トウブ</t>
    </rPh>
    <rPh sb="2" eb="4">
      <t>ホウメン</t>
    </rPh>
    <rPh sb="4" eb="6">
      <t>カイケイ</t>
    </rPh>
    <rPh sb="6" eb="7">
      <t>タイ</t>
    </rPh>
    <phoneticPr fontId="4"/>
  </si>
  <si>
    <t>グループ別総額による。</t>
    <rPh sb="4" eb="5">
      <t>ベツ</t>
    </rPh>
    <rPh sb="5" eb="7">
      <t>ソウガク</t>
    </rPh>
    <phoneticPr fontId="4"/>
  </si>
  <si>
    <t>北１号隊舎　２階　談話室</t>
    <rPh sb="0" eb="1">
      <t>キタ</t>
    </rPh>
    <rPh sb="2" eb="3">
      <t>ゴウ</t>
    </rPh>
    <rPh sb="3" eb="4">
      <t>タイ</t>
    </rPh>
    <rPh sb="4" eb="5">
      <t>シャ</t>
    </rPh>
    <rPh sb="7" eb="8">
      <t>カイ</t>
    </rPh>
    <rPh sb="9" eb="12">
      <t>ダンワシツ</t>
    </rPh>
    <phoneticPr fontId="4"/>
  </si>
  <si>
    <t>陸上自衛隊　武山駐屯地　北１号隊舎　２階　談話室</t>
    <phoneticPr fontId="29"/>
  </si>
  <si>
    <t>北１号隊舎　２階　談話室</t>
    <rPh sb="0" eb="1">
      <t>キタ</t>
    </rPh>
    <rPh sb="2" eb="3">
      <t>ゴウ</t>
    </rPh>
    <rPh sb="3" eb="4">
      <t>タイ</t>
    </rPh>
    <rPh sb="4" eb="5">
      <t>シャ</t>
    </rPh>
    <rPh sb="7" eb="8">
      <t>カイ</t>
    </rPh>
    <rPh sb="9" eb="11">
      <t>ダンワ</t>
    </rPh>
    <rPh sb="11" eb="12">
      <t>シツ</t>
    </rPh>
    <phoneticPr fontId="4"/>
  </si>
  <si>
    <t>落札決定方法</t>
    <rPh sb="0" eb="6">
      <t>ラクサツケッテイホウホウ</t>
    </rPh>
    <phoneticPr fontId="29"/>
  </si>
  <si>
    <t>総品目総額による。</t>
    <rPh sb="0" eb="5">
      <t>ソウヒンモクソウガク</t>
    </rPh>
    <phoneticPr fontId="29"/>
  </si>
  <si>
    <t>品目別総額による。</t>
    <rPh sb="0" eb="2">
      <t>ヒンモク</t>
    </rPh>
    <rPh sb="2" eb="3">
      <t>ベツ</t>
    </rPh>
    <rPh sb="3" eb="5">
      <t>ソウガク</t>
    </rPh>
    <phoneticPr fontId="4"/>
  </si>
  <si>
    <t>入札状況によっては再度入札を行わない場合がある。</t>
    <rPh sb="0" eb="2">
      <t>ニュウサツ</t>
    </rPh>
    <rPh sb="2" eb="4">
      <t>ジョウキョウ</t>
    </rPh>
    <rPh sb="9" eb="13">
      <t>サイドニュウサツ</t>
    </rPh>
    <rPh sb="14" eb="15">
      <t>オコナ</t>
    </rPh>
    <rPh sb="18" eb="20">
      <t>バアイ</t>
    </rPh>
    <phoneticPr fontId="29"/>
  </si>
  <si>
    <t>　FAX：０４６－８５６－１２９１（内線３７０）</t>
    <rPh sb="18" eb="20">
      <t>ナイセン</t>
    </rPh>
    <phoneticPr fontId="4"/>
  </si>
  <si>
    <t>入札金額は税込み価格とし、当隊所定の予定価格の範囲内で最低入札者を落札者とする。</t>
    <rPh sb="0" eb="2">
      <t>ニュウサツ</t>
    </rPh>
    <rPh sb="2" eb="4">
      <t>キンガク</t>
    </rPh>
    <rPh sb="5" eb="7">
      <t>ゼイコ</t>
    </rPh>
    <rPh sb="8" eb="10">
      <t>カカク</t>
    </rPh>
    <rPh sb="13" eb="14">
      <t>トウ</t>
    </rPh>
    <rPh sb="14" eb="15">
      <t>タイ</t>
    </rPh>
    <rPh sb="15" eb="16">
      <t>ショ</t>
    </rPh>
    <rPh sb="16" eb="17">
      <t>テイ</t>
    </rPh>
    <rPh sb="18" eb="20">
      <t>ヨテイ</t>
    </rPh>
    <rPh sb="20" eb="22">
      <t>カカク</t>
    </rPh>
    <rPh sb="23" eb="26">
      <t>ハンイナイ</t>
    </rPh>
    <rPh sb="27" eb="29">
      <t>サイテイ</t>
    </rPh>
    <rPh sb="29" eb="31">
      <t>ニュウサツ</t>
    </rPh>
    <rPh sb="31" eb="32">
      <t>シャ</t>
    </rPh>
    <phoneticPr fontId="4"/>
  </si>
  <si>
    <t>カウンセリング室</t>
    <rPh sb="7" eb="8">
      <t>シツ</t>
    </rPh>
    <phoneticPr fontId="29"/>
  </si>
  <si>
    <t>陸上自衛隊　武山駐屯地　カウンセリング室　（北１号隊舎４階）</t>
    <rPh sb="19" eb="20">
      <t>シツ</t>
    </rPh>
    <phoneticPr fontId="4"/>
  </si>
  <si>
    <t>３～４日後同時刻</t>
    <rPh sb="3" eb="4">
      <t>ニチ</t>
    </rPh>
    <rPh sb="4" eb="5">
      <t>ゴ</t>
    </rPh>
    <rPh sb="5" eb="6">
      <t>ドウ</t>
    </rPh>
    <rPh sb="6" eb="8">
      <t>ジコク</t>
    </rPh>
    <phoneticPr fontId="4"/>
  </si>
  <si>
    <r>
      <t>令和４・５・６年度の全省庁統一資格において</t>
    </r>
    <r>
      <rPr>
        <sz val="11"/>
        <color rgb="FFFF0000"/>
        <rFont val="ＭＳ Ｐ明朝"/>
        <family val="1"/>
        <charset val="128"/>
      </rPr>
      <t>「物品の販売」の等級が「Ｄ」以上に</t>
    </r>
    <r>
      <rPr>
        <sz val="11"/>
        <rFont val="ＭＳ Ｐ明朝"/>
        <family val="1"/>
        <charset val="128"/>
      </rPr>
      <t>格付けされ</t>
    </r>
    <rPh sb="0" eb="2">
      <t>レイワ</t>
    </rPh>
    <rPh sb="22" eb="24">
      <t>ブッピン</t>
    </rPh>
    <rPh sb="25" eb="27">
      <t>ハンバイ</t>
    </rPh>
    <rPh sb="29" eb="31">
      <t>トウキュウ</t>
    </rPh>
    <rPh sb="35" eb="37">
      <t>イジョウ</t>
    </rPh>
    <rPh sb="38" eb="39">
      <t>カク</t>
    </rPh>
    <rPh sb="39" eb="40">
      <t>ヅ</t>
    </rPh>
    <phoneticPr fontId="4"/>
  </si>
  <si>
    <t>数量</t>
    <rPh sb="0" eb="2">
      <t>スウリョウ</t>
    </rPh>
    <phoneticPr fontId="29"/>
  </si>
  <si>
    <t>単位</t>
    <rPh sb="0" eb="2">
      <t>タンイ</t>
    </rPh>
    <phoneticPr fontId="29"/>
  </si>
  <si>
    <t>品名</t>
    <rPh sb="0" eb="2">
      <t>ヒンメイ</t>
    </rPh>
    <phoneticPr fontId="29"/>
  </si>
  <si>
    <t>規格</t>
    <rPh sb="0" eb="2">
      <t>キカク</t>
    </rPh>
    <phoneticPr fontId="29"/>
  </si>
  <si>
    <t>内訳書のとおり</t>
    <rPh sb="0" eb="3">
      <t>ウチワケショ</t>
    </rPh>
    <phoneticPr fontId="29"/>
  </si>
  <si>
    <t>Dグループ＝令和６年２月２９日</t>
    <rPh sb="6" eb="8">
      <t>レイワ</t>
    </rPh>
    <rPh sb="9" eb="10">
      <t>ネン</t>
    </rPh>
    <rPh sb="11" eb="12">
      <t>ツキ</t>
    </rPh>
    <rPh sb="14" eb="15">
      <t>ヒ</t>
    </rPh>
    <phoneticPr fontId="29"/>
  </si>
  <si>
    <t>場所：神奈川県横須賀市御幸浜１－１　陸上自衛隊武山駐屯地　北１号隊舎　２階　談話室</t>
    <rPh sb="0" eb="2">
      <t>バショ</t>
    </rPh>
    <rPh sb="3" eb="6">
      <t>カナガワ</t>
    </rPh>
    <rPh sb="6" eb="7">
      <t>ケン</t>
    </rPh>
    <rPh sb="7" eb="10">
      <t>ヨコスカ</t>
    </rPh>
    <rPh sb="10" eb="11">
      <t>シ</t>
    </rPh>
    <rPh sb="11" eb="14">
      <t>ミユキハマ</t>
    </rPh>
    <rPh sb="18" eb="20">
      <t>リクジョウ</t>
    </rPh>
    <rPh sb="20" eb="23">
      <t>ジエイタイ</t>
    </rPh>
    <rPh sb="23" eb="25">
      <t>タケヤマ</t>
    </rPh>
    <rPh sb="25" eb="28">
      <t>チュウトンチ</t>
    </rPh>
    <rPh sb="29" eb="30">
      <t>キタ</t>
    </rPh>
    <rPh sb="31" eb="32">
      <t>ゴウ</t>
    </rPh>
    <rPh sb="32" eb="34">
      <t>タイシャ</t>
    </rPh>
    <rPh sb="36" eb="37">
      <t>カイ</t>
    </rPh>
    <rPh sb="38" eb="41">
      <t>ダンワシツ</t>
    </rPh>
    <phoneticPr fontId="4"/>
  </si>
  <si>
    <t>第 ４ ０ ７ 会 計 隊 長   　　佐　 藤　　　 誠</t>
    <rPh sb="0" eb="1">
      <t>ダイ</t>
    </rPh>
    <rPh sb="8" eb="9">
      <t>カイ</t>
    </rPh>
    <rPh sb="10" eb="11">
      <t>ケイ</t>
    </rPh>
    <rPh sb="12" eb="13">
      <t>タイ</t>
    </rPh>
    <rPh sb="14" eb="15">
      <t>チョウ</t>
    </rPh>
    <rPh sb="20" eb="21">
      <t>サ</t>
    </rPh>
    <rPh sb="23" eb="24">
      <t>フジ</t>
    </rPh>
    <rPh sb="28" eb="29">
      <t>マコト</t>
    </rPh>
    <phoneticPr fontId="4"/>
  </si>
  <si>
    <t>Cグループ＝令和５年１０月３１日</t>
    <rPh sb="6" eb="8">
      <t>レイワ</t>
    </rPh>
    <rPh sb="9" eb="10">
      <t>ネン</t>
    </rPh>
    <rPh sb="12" eb="13">
      <t>ツキ</t>
    </rPh>
    <rPh sb="15" eb="16">
      <t>ヒ</t>
    </rPh>
    <phoneticPr fontId="29"/>
  </si>
  <si>
    <t>入　　札　　書</t>
    <rPh sb="0" eb="1">
      <t>イリ</t>
    </rPh>
    <rPh sb="3" eb="4">
      <t>サツ</t>
    </rPh>
    <rPh sb="6" eb="7">
      <t>ショ</t>
    </rPh>
    <phoneticPr fontId="4"/>
  </si>
  <si>
    <t>￥</t>
    <phoneticPr fontId="4"/>
  </si>
  <si>
    <t>(税抜き）</t>
    <rPh sb="1" eb="2">
      <t>ゼイ</t>
    </rPh>
    <rPh sb="2" eb="3">
      <t>ヌ</t>
    </rPh>
    <phoneticPr fontId="29"/>
  </si>
  <si>
    <t>品名</t>
    <rPh sb="0" eb="1">
      <t>シナ</t>
    </rPh>
    <rPh sb="1" eb="2">
      <t>メイ</t>
    </rPh>
    <phoneticPr fontId="4"/>
  </si>
  <si>
    <t>規格</t>
    <rPh sb="0" eb="1">
      <t>タダシ</t>
    </rPh>
    <rPh sb="1" eb="2">
      <t>カク</t>
    </rPh>
    <phoneticPr fontId="4"/>
  </si>
  <si>
    <t>単位</t>
    <rPh sb="0" eb="2">
      <t>タンイ</t>
    </rPh>
    <phoneticPr fontId="4"/>
  </si>
  <si>
    <t>単価</t>
    <rPh sb="0" eb="2">
      <t>タンカ</t>
    </rPh>
    <phoneticPr fontId="4"/>
  </si>
  <si>
    <t>金額</t>
    <rPh sb="0" eb="2">
      <t>キンガク</t>
    </rPh>
    <phoneticPr fontId="4"/>
  </si>
  <si>
    <t>備考</t>
    <rPh sb="0" eb="2">
      <t>ビコウ</t>
    </rPh>
    <phoneticPr fontId="4"/>
  </si>
  <si>
    <t>合計</t>
    <rPh sb="0" eb="2">
      <t>ゴウケイ</t>
    </rPh>
    <phoneticPr fontId="29"/>
  </si>
  <si>
    <t>履行場所</t>
    <rPh sb="0" eb="2">
      <t>リコウ</t>
    </rPh>
    <rPh sb="2" eb="4">
      <t>バショ</t>
    </rPh>
    <phoneticPr fontId="4"/>
  </si>
  <si>
    <t>入札（見積）有効期間</t>
    <rPh sb="0" eb="2">
      <t>ニュウサツ</t>
    </rPh>
    <rPh sb="3" eb="5">
      <t>ミツモリ</t>
    </rPh>
    <rPh sb="6" eb="8">
      <t>ユウコウ</t>
    </rPh>
    <rPh sb="8" eb="10">
      <t>キカン</t>
    </rPh>
    <phoneticPr fontId="4"/>
  </si>
  <si>
    <t>　公告に対して「入札及び契約心得」及び「標準契約書等」の契約条項を承諾のうえ入札いたします。また、当社（私（個人の場合）、当団体（団体の場合））は「入札及び契約心得」に示された暴力団排除に関する契約事項について誓約いたします。</t>
  </si>
  <si>
    <t>分任契約担当官</t>
    <rPh sb="0" eb="1">
      <t>ブン</t>
    </rPh>
    <rPh sb="1" eb="2">
      <t>ニン</t>
    </rPh>
    <rPh sb="2" eb="4">
      <t>ケイヤク</t>
    </rPh>
    <rPh sb="4" eb="6">
      <t>タントウ</t>
    </rPh>
    <rPh sb="6" eb="7">
      <t>カン</t>
    </rPh>
    <phoneticPr fontId="4"/>
  </si>
  <si>
    <t>住所</t>
    <rPh sb="0" eb="2">
      <t>ジュウショ</t>
    </rPh>
    <phoneticPr fontId="4"/>
  </si>
  <si>
    <t>会社名</t>
    <rPh sb="0" eb="3">
      <t>カイシャメイ</t>
    </rPh>
    <phoneticPr fontId="4"/>
  </si>
  <si>
    <t>代表者役職・氏名</t>
    <rPh sb="0" eb="3">
      <t>ダイヒョウシャ</t>
    </rPh>
    <rPh sb="3" eb="5">
      <t>ヤクショク</t>
    </rPh>
    <rPh sb="6" eb="8">
      <t>シメイ</t>
    </rPh>
    <phoneticPr fontId="4"/>
  </si>
  <si>
    <t>担当者</t>
    <rPh sb="0" eb="3">
      <t>タントウシャ</t>
    </rPh>
    <phoneticPr fontId="4"/>
  </si>
  <si>
    <t>連絡先</t>
    <rPh sb="0" eb="3">
      <t>レンラクサキ</t>
    </rPh>
    <phoneticPr fontId="29"/>
  </si>
  <si>
    <t>以下余白</t>
    <rPh sb="0" eb="2">
      <t>イカ</t>
    </rPh>
    <rPh sb="2" eb="4">
      <t>ヨハク</t>
    </rPh>
    <phoneticPr fontId="29"/>
  </si>
  <si>
    <t>№</t>
    <phoneticPr fontId="4"/>
  </si>
  <si>
    <t>品　　　　　名</t>
    <rPh sb="0" eb="1">
      <t>シナ</t>
    </rPh>
    <rPh sb="6" eb="7">
      <t>メイ</t>
    </rPh>
    <phoneticPr fontId="4"/>
  </si>
  <si>
    <t>規　　　　　　格</t>
    <rPh sb="0" eb="1">
      <t>キ</t>
    </rPh>
    <rPh sb="7" eb="8">
      <t>カク</t>
    </rPh>
    <phoneticPr fontId="4"/>
  </si>
  <si>
    <t>市価調査票</t>
    <rPh sb="0" eb="2">
      <t>シカ</t>
    </rPh>
    <rPh sb="2" eb="5">
      <t>チョウサヒョウ</t>
    </rPh>
    <phoneticPr fontId="4"/>
  </si>
  <si>
    <t>単価</t>
    <rPh sb="0" eb="1">
      <t>タン</t>
    </rPh>
    <rPh sb="1" eb="2">
      <t>アタイ</t>
    </rPh>
    <phoneticPr fontId="4"/>
  </si>
  <si>
    <t>金額</t>
    <rPh sb="0" eb="2">
      <t>キンガク</t>
    </rPh>
    <phoneticPr fontId="29"/>
  </si>
  <si>
    <t>合　計　</t>
    <rPh sb="0" eb="1">
      <t>ゴウ</t>
    </rPh>
    <rPh sb="2" eb="3">
      <t>ケイ</t>
    </rPh>
    <phoneticPr fontId="29"/>
  </si>
  <si>
    <t>***製品情報***</t>
    <rPh sb="3" eb="5">
      <t>セイヒン</t>
    </rPh>
    <rPh sb="5" eb="7">
      <t>ジョウホウ</t>
    </rPh>
    <phoneticPr fontId="4"/>
  </si>
  <si>
    <t>製品の特性、流通形態に応じた金額の記載を願います。</t>
    <rPh sb="0" eb="2">
      <t>セイヒン</t>
    </rPh>
    <rPh sb="3" eb="5">
      <t>トクセイ</t>
    </rPh>
    <rPh sb="6" eb="8">
      <t>リュウツウ</t>
    </rPh>
    <rPh sb="8" eb="10">
      <t>ケイタイ</t>
    </rPh>
    <rPh sb="11" eb="12">
      <t>オウ</t>
    </rPh>
    <rPh sb="14" eb="16">
      <t>キンガク</t>
    </rPh>
    <rPh sb="17" eb="19">
      <t>キサイ</t>
    </rPh>
    <rPh sb="20" eb="21">
      <t>ネガ</t>
    </rPh>
    <phoneticPr fontId="4"/>
  </si>
  <si>
    <r>
      <t>単価、金額</t>
    </r>
    <r>
      <rPr>
        <sz val="14"/>
        <rFont val="ＭＳ Ｐ明朝"/>
        <family val="1"/>
        <charset val="128"/>
      </rPr>
      <t>について、</t>
    </r>
    <r>
      <rPr>
        <b/>
        <u/>
        <sz val="14"/>
        <rFont val="ＭＳ Ｐ明朝"/>
        <family val="1"/>
        <charset val="128"/>
      </rPr>
      <t>税抜き金額</t>
    </r>
    <r>
      <rPr>
        <sz val="14"/>
        <rFont val="ＭＳ Ｐ明朝"/>
        <family val="1"/>
        <charset val="128"/>
      </rPr>
      <t>で記載をお願いします。</t>
    </r>
    <rPh sb="0" eb="2">
      <t>タンカ</t>
    </rPh>
    <rPh sb="3" eb="5">
      <t>キンガク</t>
    </rPh>
    <rPh sb="10" eb="11">
      <t>ゼイ</t>
    </rPh>
    <rPh sb="11" eb="12">
      <t>ヌ</t>
    </rPh>
    <rPh sb="13" eb="15">
      <t>キンガク</t>
    </rPh>
    <rPh sb="16" eb="18">
      <t>キサイ</t>
    </rPh>
    <rPh sb="20" eb="21">
      <t>ネガ</t>
    </rPh>
    <phoneticPr fontId="4"/>
  </si>
  <si>
    <t>令和　　年　　月　　日</t>
    <rPh sb="0" eb="2">
      <t>レイワ</t>
    </rPh>
    <rPh sb="4" eb="5">
      <t>ネン</t>
    </rPh>
    <rPh sb="7" eb="8">
      <t>ガツ</t>
    </rPh>
    <rPh sb="10" eb="11">
      <t>ニチ</t>
    </rPh>
    <phoneticPr fontId="29"/>
  </si>
  <si>
    <t>会　 社　 名</t>
    <rPh sb="0" eb="1">
      <t>カイ</t>
    </rPh>
    <rPh sb="3" eb="4">
      <t>シャ</t>
    </rPh>
    <rPh sb="6" eb="7">
      <t>メイ</t>
    </rPh>
    <phoneticPr fontId="4"/>
  </si>
  <si>
    <t>代表者氏名</t>
    <rPh sb="0" eb="3">
      <t>ダイヒョウシャ</t>
    </rPh>
    <rPh sb="3" eb="5">
      <t>シメイ</t>
    </rPh>
    <phoneticPr fontId="4"/>
  </si>
  <si>
    <t>適用条項</t>
    <rPh sb="0" eb="4">
      <t>テキヨウジョウコウ</t>
    </rPh>
    <phoneticPr fontId="29"/>
  </si>
  <si>
    <t>「暴力団排除に関する特約条項」</t>
    <phoneticPr fontId="29"/>
  </si>
  <si>
    <t>「談合等の不正行為に関する特約条項」</t>
    <phoneticPr fontId="29"/>
  </si>
  <si>
    <t>「物品売買契約条項」</t>
    <rPh sb="1" eb="3">
      <t>ブッピン</t>
    </rPh>
    <phoneticPr fontId="29"/>
  </si>
  <si>
    <t>　落札者は落札決定後遅滞なく「陸上自衛隊標準契約書」の様式により契約書を作成し、提出するものとする。</t>
    <rPh sb="1" eb="3">
      <t>ラクサツ</t>
    </rPh>
    <rPh sb="3" eb="4">
      <t>シャ</t>
    </rPh>
    <rPh sb="5" eb="7">
      <t>ラクサツ</t>
    </rPh>
    <rPh sb="7" eb="9">
      <t>ケッテイ</t>
    </rPh>
    <rPh sb="9" eb="10">
      <t>ゴ</t>
    </rPh>
    <rPh sb="10" eb="12">
      <t>チタイ</t>
    </rPh>
    <rPh sb="15" eb="17">
      <t>リクジョウ</t>
    </rPh>
    <rPh sb="17" eb="20">
      <t>ジエイタイ</t>
    </rPh>
    <rPh sb="20" eb="22">
      <t>ヒョウジュン</t>
    </rPh>
    <rPh sb="22" eb="24">
      <t>ケイヤク</t>
    </rPh>
    <rPh sb="24" eb="25">
      <t>ショ</t>
    </rPh>
    <rPh sb="27" eb="29">
      <t>ヨウシキ</t>
    </rPh>
    <rPh sb="32" eb="34">
      <t>ケイヤク</t>
    </rPh>
    <rPh sb="34" eb="35">
      <t>ショ</t>
    </rPh>
    <rPh sb="36" eb="38">
      <t>サクセイ</t>
    </rPh>
    <rPh sb="40" eb="42">
      <t>テイシュツ</t>
    </rPh>
    <phoneticPr fontId="4"/>
  </si>
  <si>
    <t>第４０７会計隊　契約班　担当　石山</t>
    <rPh sb="0" eb="1">
      <t>ダイ</t>
    </rPh>
    <rPh sb="4" eb="7">
      <t>カイケイタイ</t>
    </rPh>
    <rPh sb="8" eb="10">
      <t>ケイヤク</t>
    </rPh>
    <rPh sb="10" eb="11">
      <t>ハン</t>
    </rPh>
    <rPh sb="12" eb="14">
      <t>タントウ</t>
    </rPh>
    <rPh sb="15" eb="17">
      <t>イシヤマ</t>
    </rPh>
    <phoneticPr fontId="4"/>
  </si>
  <si>
    <t>　電話：０４６－８５６－１２９１（内線３４９）</t>
    <phoneticPr fontId="4"/>
  </si>
  <si>
    <t>27</t>
    <phoneticPr fontId="29"/>
  </si>
  <si>
    <t>精米</t>
    <rPh sb="0" eb="2">
      <t>セイマイ</t>
    </rPh>
    <phoneticPr fontId="29"/>
  </si>
  <si>
    <t>仕様書のとおり</t>
    <rPh sb="0" eb="3">
      <t>シヨウショ</t>
    </rPh>
    <phoneticPr fontId="29"/>
  </si>
  <si>
    <t>KG</t>
  </si>
  <si>
    <t>KG</t>
    <phoneticPr fontId="29"/>
  </si>
  <si>
    <t>第４０７会計隊長　　　渡邊　　竜也　　殿</t>
    <rPh sb="0" eb="1">
      <t>ダイ</t>
    </rPh>
    <rPh sb="4" eb="6">
      <t>カイケイ</t>
    </rPh>
    <rPh sb="6" eb="7">
      <t>タイ</t>
    </rPh>
    <rPh sb="7" eb="8">
      <t>チョウ</t>
    </rPh>
    <rPh sb="11" eb="13">
      <t>ワタナベ</t>
    </rPh>
    <rPh sb="15" eb="17">
      <t>タツヤ</t>
    </rPh>
    <rPh sb="19" eb="20">
      <t>トノ</t>
    </rPh>
    <phoneticPr fontId="29"/>
  </si>
  <si>
    <t>予定数量</t>
    <rPh sb="0" eb="2">
      <t>ヨテイ</t>
    </rPh>
    <rPh sb="2" eb="4">
      <t>スウリョウ</t>
    </rPh>
    <phoneticPr fontId="4"/>
  </si>
  <si>
    <t>予定数量</t>
    <rPh sb="0" eb="2">
      <t>ヨテイ</t>
    </rPh>
    <rPh sb="2" eb="3">
      <t>カズ</t>
    </rPh>
    <rPh sb="3" eb="4">
      <t>リョウ</t>
    </rPh>
    <phoneticPr fontId="4"/>
  </si>
  <si>
    <t>単価</t>
    <rPh sb="0" eb="2">
      <t>タンカ</t>
    </rPh>
    <phoneticPr fontId="29"/>
  </si>
  <si>
    <t>※　１１月９日　１３時までご提出お願いいたします（ＦＡＸ可）</t>
    <rPh sb="4" eb="5">
      <t>ガツ</t>
    </rPh>
    <rPh sb="6" eb="7">
      <t>ニチ</t>
    </rPh>
    <rPh sb="10" eb="11">
      <t>ジ</t>
    </rPh>
    <rPh sb="14" eb="16">
      <t>テイシュツ</t>
    </rPh>
    <rPh sb="17" eb="18">
      <t>ネガ</t>
    </rPh>
    <rPh sb="28" eb="29">
      <t>カ</t>
    </rPh>
    <phoneticPr fontId="29"/>
  </si>
  <si>
    <t>＊精米</t>
    <rPh sb="1" eb="3">
      <t>セイマイ</t>
    </rPh>
    <phoneticPr fontId="29"/>
  </si>
  <si>
    <t>令和８年１２月１日　～
　　令和８年１２月３１日</t>
    <rPh sb="0" eb="2">
      <t>レイワ</t>
    </rPh>
    <rPh sb="3" eb="4">
      <t>ネン</t>
    </rPh>
    <rPh sb="6" eb="7">
      <t>ガツ</t>
    </rPh>
    <rPh sb="8" eb="9">
      <t>ニチ</t>
    </rPh>
    <rPh sb="14" eb="16">
      <t>レイワ</t>
    </rPh>
    <rPh sb="17" eb="18">
      <t>ネン</t>
    </rPh>
    <rPh sb="20" eb="21">
      <t>ガツ</t>
    </rPh>
    <rPh sb="23" eb="24">
      <t>ニチ</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</si>
</sst>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quot;-&quot;"/>
    <numFmt numFmtId="177" formatCode="0_);\(0\)"/>
    <numFmt numFmtId="178" formatCode="h&quot;時&quot;mm&quot;分&quot;;@"/>
    <numFmt numFmtId="179" formatCode="[$-411]ggge&quot;年&quot;m&quot;月&quot;d&quot;日&quot;\(aaa\)"/>
    <numFmt numFmtId="180" formatCode="&quot;日時：&quot;[$-411]ggge&quot;年&quot;m&quot;月&quot;d&quot;日&quot;\(aaa\)"/>
    <numFmt numFmtId="181" formatCode="m/d;@"/>
    <numFmt numFmtId="182" formatCode="#,##0_);[Red]\(#,##0\)"/>
    <numFmt numFmtId="183" formatCode="\(aaa\)"/>
    <numFmt numFmtId="184" formatCode="&quot;４０７会公告第&quot;@&quot;号&quot;"/>
    <numFmt numFmtId="185" formatCode="yyyy&quot;年&quot;m&quot;月&quot;d&quot;日&quot;\(aaa\)"/>
    <numFmt numFmtId="186" formatCode="#,#00\-"/>
    <numFmt numFmtId="187" formatCode="#,##0;&quot;△ &quot;#,##0"/>
    <numFmt numFmtId="188" formatCode="[$-411]ggge&quot;年&quot;m&quot;月&quot;d&quot;日&quot;;@"/>
    <numFmt numFmtId="189" formatCode="#,##0.00;&quot;△ &quot;#,##0.00"/>
  </numFmts>
  <fonts count="49" x14ac:knownFonts="1">
    <font>
      <sz val="11"/>
      <color theme="1"/>
      <name val="ＭＳ Ｐゴシック"/>
      <family val="2"/>
      <charset val="128"/>
      <scheme val="minor"/>
    </font>
    <font>
      <sz val="11"/>
      <name val="ＭＳ Ｐゴシック"/>
      <family val="3"/>
      <charset val="128"/>
    </font>
    <font>
      <sz val="11"/>
      <name val="ＭＳ Ｐ明朝"/>
      <family val="1"/>
      <charset val="128"/>
    </font>
    <font>
      <sz val="10"/>
      <name val="ＭＳ Ｐ明朝"/>
      <family val="1"/>
      <charset val="128"/>
    </font>
    <font>
      <sz val="6"/>
      <name val="ＭＳ Ｐゴシック"/>
      <family val="3"/>
      <charset val="128"/>
    </font>
    <font>
      <sz val="11"/>
      <color indexed="10"/>
      <name val="ＭＳ Ｐゴシック"/>
      <family val="3"/>
      <charset val="128"/>
    </font>
    <font>
      <sz val="18"/>
      <name val="ＭＳ Ｐ明朝"/>
      <family val="1"/>
      <charset val="128"/>
    </font>
    <font>
      <sz val="12"/>
      <name val="ＭＳ Ｐ明朝"/>
      <family val="1"/>
      <charset val="128"/>
    </font>
    <font>
      <sz val="10"/>
      <color indexed="8"/>
      <name val="Arial"/>
      <family val="2"/>
    </font>
    <font>
      <b/>
      <sz val="12"/>
      <name val="Arial"/>
      <family val="2"/>
    </font>
    <font>
      <sz val="10"/>
      <name val="Arial"/>
      <family val="2"/>
    </font>
    <font>
      <sz val="12"/>
      <name val="ＭＳ Ｐゴシック"/>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1"/>
      <name val="ＭＳ Ｐ明朝"/>
      <family val="1"/>
      <charset val="128"/>
    </font>
    <font>
      <sz val="6"/>
      <name val="ＭＳ Ｐゴシック"/>
      <family val="2"/>
      <charset val="128"/>
      <scheme val="minor"/>
    </font>
    <font>
      <sz val="11"/>
      <color theme="1"/>
      <name val="ＭＳ Ｐゴシック"/>
      <family val="2"/>
      <charset val="128"/>
      <scheme val="minor"/>
    </font>
    <font>
      <sz val="11"/>
      <color rgb="FFFF0000"/>
      <name val="ＭＳ Ｐ明朝"/>
      <family val="1"/>
      <charset val="128"/>
    </font>
    <font>
      <sz val="11"/>
      <color theme="1"/>
      <name val="ＭＳ Ｐ明朝"/>
      <family val="1"/>
      <charset val="128"/>
    </font>
    <font>
      <sz val="10.5"/>
      <name val="ＭＳ Ｐ明朝"/>
      <family val="1"/>
      <charset val="128"/>
    </font>
    <font>
      <sz val="11"/>
      <color theme="1"/>
      <name val="ＭＳ Ｐゴシック"/>
      <family val="3"/>
      <charset val="128"/>
      <scheme val="minor"/>
    </font>
    <font>
      <sz val="11"/>
      <color indexed="45"/>
      <name val="ＭＳ Ｐ明朝"/>
      <family val="1"/>
      <charset val="128"/>
    </font>
    <font>
      <sz val="10"/>
      <color rgb="FFFF0000"/>
      <name val="ＭＳ Ｐ明朝"/>
      <family val="1"/>
      <charset val="128"/>
    </font>
    <font>
      <sz val="9"/>
      <color rgb="FFFF0000"/>
      <name val="ＭＳ Ｐ明朝"/>
      <family val="1"/>
      <charset val="128"/>
    </font>
    <font>
      <b/>
      <sz val="22"/>
      <name val="ＭＳ Ｐ明朝"/>
      <family val="1"/>
      <charset val="128"/>
    </font>
    <font>
      <sz val="12"/>
      <color theme="1"/>
      <name val="ＭＳ Ｐ明朝"/>
      <family val="1"/>
      <charset val="128"/>
    </font>
    <font>
      <sz val="22"/>
      <name val="ＭＳ Ｐ明朝"/>
      <family val="1"/>
      <charset val="128"/>
    </font>
    <font>
      <sz val="12"/>
      <color indexed="9"/>
      <name val="ＭＳ Ｐ明朝"/>
      <family val="1"/>
      <charset val="128"/>
    </font>
    <font>
      <b/>
      <sz val="20"/>
      <name val="ＭＳ Ｐ明朝"/>
      <family val="1"/>
      <charset val="128"/>
    </font>
    <font>
      <sz val="8"/>
      <name val="ＭＳ Ｐ明朝"/>
      <family val="1"/>
      <charset val="128"/>
    </font>
    <font>
      <sz val="14"/>
      <name val="ＭＳ Ｐ明朝"/>
      <family val="1"/>
      <charset val="128"/>
    </font>
    <font>
      <sz val="12"/>
      <name val="ＭＳ Ｐゴシック"/>
      <family val="3"/>
      <charset val="128"/>
    </font>
    <font>
      <sz val="10"/>
      <name val="ＭＳ Ｐゴシック"/>
      <family val="3"/>
      <charset val="128"/>
    </font>
    <font>
      <sz val="14"/>
      <name val="ＭＳ Ｐゴシック"/>
      <family val="3"/>
      <charset val="128"/>
    </font>
    <font>
      <b/>
      <u/>
      <sz val="14"/>
      <name val="ＭＳ Ｐ明朝"/>
      <family val="1"/>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indexed="45"/>
        <bgColor indexed="64"/>
      </patternFill>
    </fill>
    <fill>
      <patternFill patternType="solid">
        <fgColor indexed="41"/>
        <bgColor indexed="64"/>
      </patternFill>
    </fill>
    <fill>
      <patternFill patternType="solid">
        <fgColor rgb="FFFFFFFF"/>
        <bgColor auto="1"/>
      </patternFill>
    </fill>
  </fills>
  <borders count="5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64"/>
      </left>
      <right/>
      <top style="thin">
        <color indexed="64"/>
      </top>
      <bottom style="thin">
        <color indexed="64"/>
      </bottom>
      <diagonal/>
    </border>
    <border>
      <left/>
      <right/>
      <top/>
      <bottom style="double">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39">
    <xf numFmtId="0" fontId="0" fillId="0" borderId="0">
      <alignment vertical="center"/>
    </xf>
    <xf numFmtId="0" fontId="1" fillId="0" borderId="0"/>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176" fontId="8" fillId="0" borderId="0" applyFill="0" applyBorder="0" applyAlignment="0"/>
    <xf numFmtId="0" fontId="9" fillId="0" borderId="1" applyNumberFormat="0" applyAlignment="0" applyProtection="0">
      <alignment horizontal="left" vertical="center"/>
    </xf>
    <xf numFmtId="0" fontId="9" fillId="0" borderId="2">
      <alignment horizontal="left" vertical="center"/>
    </xf>
    <xf numFmtId="0" fontId="10" fillId="0" borderId="0"/>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3" applyNumberFormat="0" applyAlignment="0" applyProtection="0">
      <alignment vertical="center"/>
    </xf>
    <xf numFmtId="0" fontId="16" fillId="21" borderId="0" applyNumberFormat="0" applyBorder="0" applyAlignment="0" applyProtection="0">
      <alignment vertical="center"/>
    </xf>
    <xf numFmtId="0" fontId="1" fillId="22" borderId="4" applyNumberFormat="0" applyFont="0" applyAlignment="0" applyProtection="0">
      <alignment vertical="center"/>
    </xf>
    <xf numFmtId="0" fontId="17" fillId="0" borderId="5" applyNumberFormat="0" applyFill="0" applyAlignment="0" applyProtection="0">
      <alignment vertical="center"/>
    </xf>
    <xf numFmtId="0" fontId="18" fillId="3" borderId="0" applyNumberFormat="0" applyBorder="0" applyAlignment="0" applyProtection="0">
      <alignment vertical="center"/>
    </xf>
    <xf numFmtId="0" fontId="19" fillId="23" borderId="6" applyNumberFormat="0" applyAlignment="0" applyProtection="0">
      <alignment vertical="center"/>
    </xf>
    <xf numFmtId="0" fontId="5" fillId="0" borderId="0" applyNumberForma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0" borderId="10" applyNumberFormat="0" applyFill="0" applyAlignment="0" applyProtection="0">
      <alignment vertical="center"/>
    </xf>
    <xf numFmtId="0" fontId="24" fillId="23" borderId="11" applyNumberFormat="0" applyAlignment="0" applyProtection="0">
      <alignment vertical="center"/>
    </xf>
    <xf numFmtId="0" fontId="25" fillId="0" borderId="0" applyNumberFormat="0" applyFill="0" applyBorder="0" applyAlignment="0" applyProtection="0">
      <alignment vertical="center"/>
    </xf>
    <xf numFmtId="0" fontId="26" fillId="7" borderId="6" applyNumberFormat="0" applyAlignment="0" applyProtection="0">
      <alignment vertical="center"/>
    </xf>
    <xf numFmtId="0" fontId="1" fillId="0" borderId="0"/>
    <xf numFmtId="0" fontId="11" fillId="0" borderId="0"/>
    <xf numFmtId="0" fontId="27"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13">
      <alignment horizontal="left" vertical="center"/>
    </xf>
    <xf numFmtId="0" fontId="1" fillId="22" borderId="14" applyNumberFormat="0" applyFont="0" applyAlignment="0" applyProtection="0">
      <alignment vertical="center"/>
    </xf>
    <xf numFmtId="0" fontId="19" fillId="23" borderId="15" applyNumberFormat="0" applyAlignment="0" applyProtection="0">
      <alignment vertical="center"/>
    </xf>
    <xf numFmtId="0" fontId="23" fillId="0" borderId="16" applyNumberFormat="0" applyFill="0" applyAlignment="0" applyProtection="0">
      <alignment vertical="center"/>
    </xf>
    <xf numFmtId="0" fontId="24" fillId="23" borderId="17" applyNumberFormat="0" applyAlignment="0" applyProtection="0">
      <alignment vertical="center"/>
    </xf>
    <xf numFmtId="0" fontId="26" fillId="7" borderId="15" applyNumberFormat="0" applyAlignment="0" applyProtection="0">
      <alignment vertical="center"/>
    </xf>
    <xf numFmtId="38" fontId="34" fillId="0" borderId="0" applyFont="0" applyFill="0" applyBorder="0" applyAlignment="0" applyProtection="0">
      <alignment vertical="center"/>
    </xf>
    <xf numFmtId="0" fontId="30" fillId="0" borderId="0">
      <alignment vertical="center"/>
    </xf>
    <xf numFmtId="0" fontId="30" fillId="0" borderId="0">
      <alignment vertical="center"/>
    </xf>
    <xf numFmtId="38" fontId="30" fillId="0" borderId="0" applyFont="0" applyFill="0" applyBorder="0" applyAlignment="0" applyProtection="0">
      <alignment vertical="center"/>
    </xf>
  </cellStyleXfs>
  <cellXfs count="261">
    <xf numFmtId="0" fontId="0" fillId="0" borderId="0" xfId="0">
      <alignment vertical="center"/>
    </xf>
    <xf numFmtId="0" fontId="2" fillId="0" borderId="0" xfId="1" applyFont="1" applyAlignment="1">
      <alignment vertical="center"/>
    </xf>
    <xf numFmtId="0" fontId="2" fillId="25" borderId="0" xfId="1" applyFont="1" applyFill="1" applyBorder="1" applyAlignment="1">
      <alignment horizontal="left" vertical="center" shrinkToFit="1"/>
    </xf>
    <xf numFmtId="0" fontId="2" fillId="0" borderId="0" xfId="1" applyFont="1" applyBorder="1" applyAlignment="1">
      <alignment vertical="center"/>
    </xf>
    <xf numFmtId="0" fontId="2" fillId="25" borderId="0" xfId="1" applyFont="1" applyFill="1" applyBorder="1" applyAlignment="1">
      <alignment vertical="center"/>
    </xf>
    <xf numFmtId="0" fontId="2" fillId="0" borderId="0" xfId="1" applyFont="1" applyFill="1" applyAlignment="1">
      <alignment vertical="center"/>
    </xf>
    <xf numFmtId="0" fontId="2" fillId="26" borderId="0" xfId="1" applyFont="1" applyFill="1" applyBorder="1" applyAlignment="1">
      <alignment horizontal="left" vertical="center"/>
    </xf>
    <xf numFmtId="177" fontId="2" fillId="0" borderId="0" xfId="1" applyNumberFormat="1" applyFont="1" applyFill="1" applyBorder="1" applyAlignment="1">
      <alignment horizontal="center" vertical="center" shrinkToFit="1"/>
    </xf>
    <xf numFmtId="49" fontId="2" fillId="0" borderId="0" xfId="1" applyNumberFormat="1" applyFont="1" applyFill="1" applyBorder="1" applyAlignment="1">
      <alignment horizontal="distributed" vertical="center"/>
    </xf>
    <xf numFmtId="0" fontId="2" fillId="0" borderId="0" xfId="1" applyFont="1" applyFill="1" applyAlignment="1">
      <alignment horizontal="left" vertical="center"/>
    </xf>
    <xf numFmtId="0" fontId="31" fillId="0" borderId="0" xfId="1" applyFont="1" applyFill="1" applyAlignment="1">
      <alignment vertical="center"/>
    </xf>
    <xf numFmtId="0" fontId="31" fillId="0" borderId="0" xfId="1" applyFont="1" applyFill="1" applyAlignment="1">
      <alignment vertical="center" wrapText="1"/>
    </xf>
    <xf numFmtId="181" fontId="28" fillId="24" borderId="0" xfId="1" applyNumberFormat="1" applyFont="1" applyFill="1" applyBorder="1" applyAlignment="1">
      <alignment horizontal="center" vertical="center"/>
    </xf>
    <xf numFmtId="0" fontId="2" fillId="0" borderId="0" xfId="1" applyFont="1" applyFill="1" applyBorder="1" applyAlignment="1">
      <alignment horizontal="center" vertical="center"/>
    </xf>
    <xf numFmtId="181" fontId="28" fillId="24" borderId="0" xfId="1" applyNumberFormat="1" applyFont="1" applyFill="1" applyBorder="1" applyAlignment="1">
      <alignment vertical="center"/>
    </xf>
    <xf numFmtId="0" fontId="2" fillId="0" borderId="0" xfId="1" applyFont="1" applyFill="1" applyAlignment="1">
      <alignment horizontal="left" vertical="center" shrinkToFit="1"/>
    </xf>
    <xf numFmtId="0" fontId="31" fillId="0" borderId="0" xfId="1" applyFont="1" applyFill="1" applyBorder="1" applyAlignment="1">
      <alignment vertical="center"/>
    </xf>
    <xf numFmtId="0" fontId="2" fillId="0" borderId="0" xfId="1" applyFont="1" applyFill="1" applyBorder="1" applyAlignment="1">
      <alignment vertical="center"/>
    </xf>
    <xf numFmtId="0" fontId="2" fillId="0" borderId="0" xfId="1" applyFont="1" applyBorder="1" applyAlignment="1">
      <alignment horizontal="center" vertical="center"/>
    </xf>
    <xf numFmtId="49" fontId="2" fillId="0" borderId="0" xfId="1" applyNumberFormat="1" applyFont="1" applyBorder="1" applyAlignment="1">
      <alignment horizontal="center" vertical="center" shrinkToFit="1"/>
    </xf>
    <xf numFmtId="49" fontId="2" fillId="0" borderId="0" xfId="1" applyNumberFormat="1" applyFont="1" applyFill="1" applyBorder="1" applyAlignment="1">
      <alignment horizontal="center" vertical="center" shrinkToFit="1"/>
    </xf>
    <xf numFmtId="0" fontId="2" fillId="0" borderId="0" xfId="1" applyFont="1" applyBorder="1" applyAlignment="1">
      <alignment horizontal="distributed" vertical="center"/>
    </xf>
    <xf numFmtId="182" fontId="2" fillId="0" borderId="0" xfId="1" applyNumberFormat="1" applyFont="1" applyBorder="1" applyAlignment="1">
      <alignment horizontal="distributed" vertical="center"/>
    </xf>
    <xf numFmtId="0" fontId="2" fillId="0" borderId="0" xfId="1" applyFont="1" applyFill="1" applyAlignment="1">
      <alignment vertical="center" shrinkToFit="1"/>
    </xf>
    <xf numFmtId="0" fontId="2" fillId="0" borderId="0" xfId="1" applyFont="1" applyFill="1" applyAlignment="1">
      <alignment horizontal="distributed" vertical="center"/>
    </xf>
    <xf numFmtId="0" fontId="2" fillId="0" borderId="0" xfId="1" applyFont="1" applyAlignment="1">
      <alignment horizontal="distributed" vertical="center"/>
    </xf>
    <xf numFmtId="177" fontId="2" fillId="0" borderId="0" xfId="1" applyNumberFormat="1" applyFont="1" applyBorder="1" applyAlignment="1">
      <alignment horizontal="center" vertical="center" shrinkToFit="1"/>
    </xf>
    <xf numFmtId="49" fontId="2" fillId="0" borderId="0" xfId="1" applyNumberFormat="1" applyFont="1" applyBorder="1" applyAlignment="1">
      <alignment horizontal="distributed" vertical="center"/>
    </xf>
    <xf numFmtId="0" fontId="2" fillId="0" borderId="0" xfId="1" applyFont="1" applyAlignment="1">
      <alignment horizontal="left" vertical="center"/>
    </xf>
    <xf numFmtId="0" fontId="3" fillId="26" borderId="12" xfId="1" applyFont="1" applyFill="1" applyBorder="1" applyAlignment="1">
      <alignment horizontal="left" vertical="center"/>
    </xf>
    <xf numFmtId="0" fontId="2" fillId="0" borderId="12" xfId="1" applyFont="1" applyBorder="1" applyAlignment="1">
      <alignment vertical="center"/>
    </xf>
    <xf numFmtId="0" fontId="2" fillId="0" borderId="0" xfId="1" applyFont="1" applyFill="1" applyBorder="1" applyAlignment="1">
      <alignment horizontal="distributed" vertical="center"/>
    </xf>
    <xf numFmtId="182" fontId="2" fillId="0" borderId="0" xfId="1" applyNumberFormat="1" applyFont="1" applyFill="1" applyBorder="1" applyAlignment="1">
      <alignment horizontal="distributed" vertical="center"/>
    </xf>
    <xf numFmtId="49" fontId="2" fillId="0" borderId="0" xfId="1" applyNumberFormat="1" applyFont="1" applyFill="1" applyBorder="1" applyAlignment="1">
      <alignment vertical="center" shrinkToFit="1"/>
    </xf>
    <xf numFmtId="0" fontId="2" fillId="0" borderId="12" xfId="1" applyFont="1" applyBorder="1" applyAlignment="1">
      <alignment horizontal="center" vertical="center"/>
    </xf>
    <xf numFmtId="182" fontId="2" fillId="0" borderId="0" xfId="1" applyNumberFormat="1" applyFont="1" applyBorder="1" applyAlignment="1">
      <alignment vertical="center"/>
    </xf>
    <xf numFmtId="56" fontId="2" fillId="0" borderId="0" xfId="1" applyNumberFormat="1" applyFont="1" applyBorder="1" applyAlignment="1">
      <alignment vertical="center"/>
    </xf>
    <xf numFmtId="0" fontId="2" fillId="0" borderId="12" xfId="1" applyFont="1" applyBorder="1" applyAlignment="1">
      <alignment horizontal="left" vertical="center"/>
    </xf>
    <xf numFmtId="0" fontId="2" fillId="26" borderId="0" xfId="1" applyFont="1" applyFill="1" applyAlignment="1">
      <alignment vertical="center"/>
    </xf>
    <xf numFmtId="0" fontId="2" fillId="0" borderId="0" xfId="1" applyFont="1" applyBorder="1" applyAlignment="1">
      <alignment horizontal="left" vertical="center"/>
    </xf>
    <xf numFmtId="20" fontId="2" fillId="0" borderId="0" xfId="1" applyNumberFormat="1" applyFont="1" applyAlignment="1">
      <alignment vertical="center"/>
    </xf>
    <xf numFmtId="0" fontId="2" fillId="0" borderId="0" xfId="1" applyFont="1" applyFill="1" applyBorder="1" applyAlignment="1">
      <alignment vertical="center" shrinkToFit="1"/>
    </xf>
    <xf numFmtId="58" fontId="31" fillId="0" borderId="12" xfId="1" applyNumberFormat="1" applyFont="1" applyBorder="1" applyAlignment="1">
      <alignment vertical="center"/>
    </xf>
    <xf numFmtId="58" fontId="31" fillId="0" borderId="18" xfId="1" applyNumberFormat="1" applyFont="1" applyBorder="1" applyAlignment="1">
      <alignment vertical="center"/>
    </xf>
    <xf numFmtId="20" fontId="31" fillId="0" borderId="12" xfId="1" applyNumberFormat="1" applyFont="1" applyBorder="1" applyAlignment="1">
      <alignment horizontal="center" vertical="center"/>
    </xf>
    <xf numFmtId="58" fontId="31" fillId="0" borderId="12" xfId="1" applyNumberFormat="1" applyFont="1" applyBorder="1" applyAlignment="1">
      <alignment horizontal="center" vertical="center"/>
    </xf>
    <xf numFmtId="0" fontId="2" fillId="26" borderId="0" xfId="1" applyFont="1" applyFill="1" applyBorder="1" applyAlignment="1">
      <alignment vertical="center" shrinkToFit="1"/>
    </xf>
    <xf numFmtId="0" fontId="31" fillId="0" borderId="0" xfId="1" applyFont="1" applyFill="1" applyBorder="1" applyAlignment="1">
      <alignment vertical="center" shrinkToFit="1"/>
    </xf>
    <xf numFmtId="0" fontId="33" fillId="0" borderId="0" xfId="1" applyFont="1" applyFill="1" applyAlignment="1">
      <alignment vertical="center"/>
    </xf>
    <xf numFmtId="0" fontId="2" fillId="26" borderId="12" xfId="1" applyFont="1" applyFill="1" applyBorder="1" applyAlignment="1">
      <alignment horizontal="left" vertical="center"/>
    </xf>
    <xf numFmtId="0" fontId="2" fillId="0" borderId="0" xfId="1" applyFont="1" applyBorder="1" applyAlignment="1">
      <alignment horizontal="center"/>
    </xf>
    <xf numFmtId="0" fontId="2" fillId="0" borderId="0" xfId="1" applyFont="1" applyBorder="1" applyAlignment="1">
      <alignment horizontal="center" shrinkToFit="1"/>
    </xf>
    <xf numFmtId="49" fontId="2" fillId="0" borderId="0" xfId="1" applyNumberFormat="1" applyFont="1" applyBorder="1" applyAlignment="1">
      <alignment horizontal="left"/>
    </xf>
    <xf numFmtId="0" fontId="2" fillId="0" borderId="0" xfId="1" applyFont="1" applyBorder="1" applyAlignment="1">
      <alignment horizontal="left"/>
    </xf>
    <xf numFmtId="0" fontId="31" fillId="0" borderId="0" xfId="1" applyFont="1" applyBorder="1" applyAlignment="1">
      <alignment horizontal="left"/>
    </xf>
    <xf numFmtId="0" fontId="2" fillId="0" borderId="0" xfId="1" applyFont="1" applyAlignment="1">
      <alignment horizontal="center" vertical="center"/>
    </xf>
    <xf numFmtId="0" fontId="7" fillId="0" borderId="0" xfId="1" applyFont="1" applyAlignment="1">
      <alignment horizontal="center" vertical="center"/>
    </xf>
    <xf numFmtId="0" fontId="2" fillId="0" borderId="19" xfId="1" applyFont="1" applyBorder="1" applyAlignment="1">
      <alignment horizontal="center" vertical="center"/>
    </xf>
    <xf numFmtId="58" fontId="2" fillId="0" borderId="0" xfId="1" applyNumberFormat="1" applyFont="1" applyAlignment="1">
      <alignment horizontal="distributed" vertical="center"/>
    </xf>
    <xf numFmtId="0" fontId="6" fillId="0" borderId="0" xfId="1" applyFont="1" applyAlignment="1">
      <alignment horizontal="center" vertical="center" justifyLastLine="1"/>
    </xf>
    <xf numFmtId="177" fontId="2" fillId="0" borderId="0" xfId="1" applyNumberFormat="1" applyFont="1" applyAlignment="1">
      <alignment horizontal="distributed" vertical="center"/>
    </xf>
    <xf numFmtId="58" fontId="2" fillId="0" borderId="0" xfId="1" applyNumberFormat="1" applyFont="1" applyFill="1" applyAlignment="1">
      <alignment horizontal="distributed" vertical="center"/>
    </xf>
    <xf numFmtId="0" fontId="35" fillId="0" borderId="0" xfId="1" applyFont="1" applyAlignment="1">
      <alignment vertical="center"/>
    </xf>
    <xf numFmtId="183" fontId="31" fillId="0" borderId="0" xfId="1" applyNumberFormat="1" applyFont="1" applyFill="1" applyAlignment="1">
      <alignment horizontal="center" vertical="center"/>
    </xf>
    <xf numFmtId="0" fontId="2" fillId="0" borderId="0" xfId="1" applyFont="1" applyAlignment="1">
      <alignment vertical="center"/>
    </xf>
    <xf numFmtId="0" fontId="33" fillId="0" borderId="0" xfId="1" applyFont="1" applyFill="1" applyBorder="1" applyAlignment="1">
      <alignment vertical="center"/>
    </xf>
    <xf numFmtId="0" fontId="2" fillId="0" borderId="0" xfId="1" applyFont="1" applyAlignment="1">
      <alignment vertical="center"/>
    </xf>
    <xf numFmtId="0" fontId="2" fillId="0" borderId="0" xfId="1" applyFont="1" applyFill="1" applyAlignment="1">
      <alignment vertical="center"/>
    </xf>
    <xf numFmtId="58" fontId="1" fillId="0" borderId="0" xfId="1" applyNumberFormat="1" applyFont="1" applyBorder="1" applyAlignment="1"/>
    <xf numFmtId="179" fontId="2" fillId="0" borderId="0" xfId="1" applyNumberFormat="1" applyFont="1" applyBorder="1" applyAlignment="1">
      <alignment horizontal="left"/>
    </xf>
    <xf numFmtId="58" fontId="1" fillId="0" borderId="0" xfId="1" applyNumberFormat="1" applyFont="1" applyBorder="1" applyAlignment="1">
      <alignment horizontal="left"/>
    </xf>
    <xf numFmtId="0" fontId="2" fillId="0" borderId="0" xfId="1" applyFont="1" applyAlignment="1">
      <alignment vertical="center"/>
    </xf>
    <xf numFmtId="0" fontId="2" fillId="0" borderId="0" xfId="1" applyFont="1" applyBorder="1" applyAlignment="1">
      <alignment horizontal="left" vertical="center"/>
    </xf>
    <xf numFmtId="0" fontId="2" fillId="0" borderId="0" xfId="1" applyFont="1" applyBorder="1" applyAlignment="1">
      <alignment horizontal="left" vertical="center"/>
    </xf>
    <xf numFmtId="185" fontId="31" fillId="0" borderId="12" xfId="1" applyNumberFormat="1" applyFont="1" applyBorder="1" applyAlignment="1">
      <alignment horizontal="center" vertical="center"/>
    </xf>
    <xf numFmtId="179" fontId="31" fillId="0" borderId="12" xfId="1" applyNumberFormat="1" applyFont="1" applyBorder="1" applyAlignment="1">
      <alignment horizontal="center" vertical="center"/>
    </xf>
    <xf numFmtId="0" fontId="2" fillId="0" borderId="0" xfId="1" applyFont="1" applyBorder="1" applyAlignment="1">
      <alignment horizontal="distributed" vertical="center"/>
    </xf>
    <xf numFmtId="0" fontId="2" fillId="0" borderId="0" xfId="1" applyFont="1" applyAlignment="1">
      <alignment vertical="center"/>
    </xf>
    <xf numFmtId="0" fontId="2" fillId="0" borderId="0" xfId="1" applyFont="1" applyBorder="1" applyAlignment="1">
      <alignment horizontal="center" vertical="center"/>
    </xf>
    <xf numFmtId="0" fontId="2" fillId="0" borderId="20" xfId="1" applyFont="1" applyBorder="1" applyAlignment="1">
      <alignment vertical="center"/>
    </xf>
    <xf numFmtId="0" fontId="31" fillId="0" borderId="12" xfId="1" applyNumberFormat="1" applyFont="1" applyBorder="1" applyAlignment="1">
      <alignment horizontal="center" vertical="center"/>
    </xf>
    <xf numFmtId="0" fontId="2" fillId="0" borderId="0" xfId="1" applyFont="1" applyFill="1" applyAlignment="1">
      <alignment horizontal="left" vertical="center"/>
    </xf>
    <xf numFmtId="0" fontId="2" fillId="0" borderId="0" xfId="1" applyFont="1" applyAlignment="1">
      <alignment vertical="center"/>
    </xf>
    <xf numFmtId="0" fontId="2" fillId="0" borderId="0" xfId="1" applyFont="1" applyFill="1" applyAlignment="1">
      <alignment vertical="center"/>
    </xf>
    <xf numFmtId="0" fontId="2" fillId="0" borderId="0" xfId="1" applyFont="1" applyFill="1" applyAlignment="1">
      <alignment vertical="center"/>
    </xf>
    <xf numFmtId="179" fontId="2" fillId="0" borderId="0" xfId="1" applyNumberFormat="1" applyFont="1" applyBorder="1" applyAlignment="1"/>
    <xf numFmtId="0" fontId="2" fillId="0" borderId="0" xfId="1" applyFont="1" applyBorder="1" applyAlignment="1">
      <alignment horizontal="left" vertical="center"/>
    </xf>
    <xf numFmtId="0" fontId="2" fillId="0" borderId="0" xfId="1" applyFont="1" applyAlignment="1">
      <alignment vertical="center"/>
    </xf>
    <xf numFmtId="0" fontId="2" fillId="0" borderId="0" xfId="1" applyFont="1" applyAlignment="1">
      <alignment vertical="center"/>
    </xf>
    <xf numFmtId="0" fontId="2" fillId="0" borderId="0" xfId="1" applyFont="1" applyFill="1" applyAlignment="1">
      <alignment vertical="center"/>
    </xf>
    <xf numFmtId="0" fontId="31" fillId="0" borderId="0" xfId="1" applyFont="1" applyBorder="1" applyAlignment="1">
      <alignment vertical="center" shrinkToFit="1"/>
    </xf>
    <xf numFmtId="0" fontId="31" fillId="0" borderId="0" xfId="1" applyFont="1" applyBorder="1" applyAlignment="1">
      <alignment vertical="center"/>
    </xf>
    <xf numFmtId="0" fontId="2" fillId="0" borderId="0" xfId="1" applyFont="1" applyAlignment="1">
      <alignment vertical="center"/>
    </xf>
    <xf numFmtId="0" fontId="2" fillId="0" borderId="0" xfId="1" applyFont="1" applyFill="1" applyAlignment="1">
      <alignment vertical="center"/>
    </xf>
    <xf numFmtId="179" fontId="2" fillId="0" borderId="0" xfId="1" applyNumberFormat="1" applyFont="1" applyBorder="1" applyAlignment="1">
      <alignment horizontal="left"/>
    </xf>
    <xf numFmtId="38" fontId="7" fillId="0" borderId="0" xfId="39" applyFont="1" applyAlignment="1"/>
    <xf numFmtId="0" fontId="39" fillId="0" borderId="0" xfId="0" applyFont="1">
      <alignment vertical="center"/>
    </xf>
    <xf numFmtId="38" fontId="40" fillId="0" borderId="0" xfId="39" applyFont="1" applyAlignment="1">
      <alignment horizontal="right"/>
    </xf>
    <xf numFmtId="38" fontId="6" fillId="0" borderId="21" xfId="39" applyFont="1" applyBorder="1" applyAlignment="1"/>
    <xf numFmtId="38" fontId="7" fillId="0" borderId="25" xfId="39" applyFont="1" applyBorder="1" applyAlignment="1">
      <alignment horizontal="right"/>
    </xf>
    <xf numFmtId="38" fontId="7" fillId="0" borderId="26" xfId="39" applyFont="1" applyBorder="1" applyAlignment="1">
      <alignment horizontal="right" wrapText="1"/>
    </xf>
    <xf numFmtId="0" fontId="7" fillId="0" borderId="27" xfId="0" applyFont="1" applyBorder="1" applyAlignment="1">
      <alignment horizontal="left" shrinkToFit="1"/>
    </xf>
    <xf numFmtId="38" fontId="7" fillId="0" borderId="28" xfId="39" applyFont="1" applyBorder="1" applyAlignment="1">
      <alignment horizontal="right" wrapText="1"/>
    </xf>
    <xf numFmtId="38" fontId="7" fillId="0" borderId="27" xfId="39" applyFont="1" applyBorder="1" applyAlignment="1">
      <alignment wrapText="1"/>
    </xf>
    <xf numFmtId="38" fontId="7" fillId="0" borderId="28" xfId="39" applyFont="1" applyBorder="1" applyAlignment="1">
      <alignment horizontal="right"/>
    </xf>
    <xf numFmtId="38" fontId="7" fillId="0" borderId="29" xfId="39" applyFont="1" applyBorder="1" applyAlignment="1">
      <alignment wrapText="1"/>
    </xf>
    <xf numFmtId="38" fontId="7" fillId="0" borderId="30" xfId="39" applyFont="1" applyBorder="1" applyAlignment="1">
      <alignment horizontal="distributed" justifyLastLine="1"/>
    </xf>
    <xf numFmtId="188" fontId="7" fillId="0" borderId="0" xfId="39" applyNumberFormat="1" applyFont="1" applyAlignment="1">
      <alignment horizontal="left"/>
    </xf>
    <xf numFmtId="38" fontId="7" fillId="0" borderId="0" xfId="39" applyFont="1" applyAlignment="1">
      <alignment horizontal="left"/>
    </xf>
    <xf numFmtId="38" fontId="41" fillId="0" borderId="0" xfId="39" applyFont="1" applyAlignment="1"/>
    <xf numFmtId="0" fontId="7" fillId="0" borderId="0" xfId="0" applyFont="1" applyAlignment="1">
      <alignment horizontal="right"/>
    </xf>
    <xf numFmtId="0" fontId="7" fillId="0" borderId="0" xfId="0" applyFont="1" applyAlignment="1">
      <alignment horizontal="left"/>
    </xf>
    <xf numFmtId="0" fontId="7" fillId="0" borderId="0" xfId="0" applyFont="1" applyAlignment="1"/>
    <xf numFmtId="187" fontId="7" fillId="0" borderId="0" xfId="0" applyNumberFormat="1" applyFont="1" applyAlignment="1">
      <alignment horizontal="right"/>
    </xf>
    <xf numFmtId="0" fontId="7" fillId="0" borderId="24" xfId="0" applyFont="1" applyBorder="1" applyAlignment="1">
      <alignment horizontal="center" vertical="center"/>
    </xf>
    <xf numFmtId="187" fontId="7" fillId="0" borderId="24" xfId="0" applyNumberFormat="1" applyFont="1" applyBorder="1" applyAlignment="1">
      <alignment horizontal="center" vertical="center" wrapText="1"/>
    </xf>
    <xf numFmtId="0" fontId="7" fillId="0" borderId="24" xfId="0" applyNumberFormat="1" applyFont="1" applyBorder="1" applyAlignment="1">
      <alignment horizontal="center" vertical="center" shrinkToFit="1"/>
    </xf>
    <xf numFmtId="0" fontId="7" fillId="0" borderId="24" xfId="0" applyFont="1" applyFill="1" applyBorder="1" applyAlignment="1">
      <alignment horizontal="right" wrapText="1" shrinkToFit="1"/>
    </xf>
    <xf numFmtId="0" fontId="7" fillId="0" borderId="24" xfId="0" applyFont="1" applyFill="1" applyBorder="1" applyAlignment="1">
      <alignment horizontal="center" wrapText="1"/>
    </xf>
    <xf numFmtId="187" fontId="7" fillId="0" borderId="24" xfId="39" applyNumberFormat="1" applyFont="1" applyFill="1" applyBorder="1" applyAlignment="1">
      <alignment horizontal="right" wrapText="1"/>
    </xf>
    <xf numFmtId="187" fontId="7" fillId="0" borderId="24" xfId="0" applyNumberFormat="1" applyFont="1" applyBorder="1" applyAlignment="1">
      <alignment horizontal="center" vertical="center"/>
    </xf>
    <xf numFmtId="187" fontId="7" fillId="0" borderId="24" xfId="0" applyNumberFormat="1" applyFont="1" applyBorder="1" applyAlignment="1">
      <alignment horizontal="right"/>
    </xf>
    <xf numFmtId="38" fontId="2" fillId="0" borderId="24" xfId="39" applyFont="1" applyBorder="1" applyAlignment="1">
      <alignment horizontal="right" wrapText="1"/>
    </xf>
    <xf numFmtId="0" fontId="7" fillId="0" borderId="24" xfId="0" applyFont="1" applyFill="1" applyBorder="1" applyAlignment="1">
      <alignment horizontal="left" shrinkToFit="1"/>
    </xf>
    <xf numFmtId="38" fontId="7" fillId="0" borderId="24" xfId="39" applyFont="1" applyBorder="1" applyAlignment="1">
      <alignment horizontal="right" wrapText="1"/>
    </xf>
    <xf numFmtId="189" fontId="7" fillId="0" borderId="24" xfId="39" applyNumberFormat="1" applyFont="1" applyFill="1" applyBorder="1" applyAlignment="1">
      <alignment horizontal="right" wrapText="1"/>
    </xf>
    <xf numFmtId="187" fontId="7" fillId="0" borderId="24" xfId="0" applyNumberFormat="1" applyFont="1" applyBorder="1" applyAlignment="1"/>
    <xf numFmtId="0" fontId="7" fillId="0" borderId="24" xfId="0" applyFont="1" applyFill="1" applyBorder="1" applyAlignment="1">
      <alignment wrapText="1"/>
    </xf>
    <xf numFmtId="0" fontId="7" fillId="27" borderId="24" xfId="51" applyNumberFormat="1" applyFont="1" applyFill="1" applyBorder="1" applyAlignment="1" applyProtection="1">
      <alignment horizontal="center" wrapText="1"/>
    </xf>
    <xf numFmtId="0" fontId="7" fillId="27" borderId="24" xfId="52" applyNumberFormat="1" applyFont="1" applyFill="1" applyBorder="1" applyAlignment="1" applyProtection="1">
      <alignment horizontal="center"/>
    </xf>
    <xf numFmtId="0" fontId="43" fillId="0" borderId="24" xfId="0" applyFont="1" applyFill="1" applyBorder="1" applyAlignment="1">
      <alignment horizontal="left" vertical="center" wrapText="1" shrinkToFit="1"/>
    </xf>
    <xf numFmtId="0" fontId="7" fillId="27" borderId="24" xfId="51" applyNumberFormat="1" applyFont="1" applyFill="1" applyBorder="1" applyAlignment="1" applyProtection="1">
      <alignment horizontal="left" wrapText="1"/>
    </xf>
    <xf numFmtId="189" fontId="7" fillId="0" borderId="24" xfId="0" applyNumberFormat="1" applyFont="1" applyBorder="1" applyAlignment="1"/>
    <xf numFmtId="0" fontId="7" fillId="27" borderId="24" xfId="51" applyNumberFormat="1" applyFont="1" applyFill="1" applyBorder="1" applyAlignment="1" applyProtection="1">
      <alignment wrapText="1"/>
    </xf>
    <xf numFmtId="187" fontId="7" fillId="0" borderId="24" xfId="39" applyNumberFormat="1" applyFont="1" applyFill="1" applyBorder="1" applyAlignment="1">
      <alignment wrapText="1"/>
    </xf>
    <xf numFmtId="0" fontId="7" fillId="27" borderId="24" xfId="62" applyNumberFormat="1" applyFont="1" applyFill="1" applyBorder="1" applyAlignment="1" applyProtection="1">
      <alignment wrapText="1"/>
    </xf>
    <xf numFmtId="0" fontId="7" fillId="27" borderId="24" xfId="62" applyNumberFormat="1" applyFont="1" applyFill="1" applyBorder="1" applyAlignment="1" applyProtection="1">
      <alignment horizontal="center" vertical="center" wrapText="1"/>
    </xf>
    <xf numFmtId="0" fontId="7" fillId="27" borderId="24" xfId="56" applyNumberFormat="1" applyFont="1" applyFill="1" applyBorder="1" applyAlignment="1" applyProtection="1">
      <alignment horizontal="center" vertical="center"/>
    </xf>
    <xf numFmtId="0" fontId="7" fillId="27" borderId="24" xfId="54" applyNumberFormat="1" applyFont="1" applyFill="1" applyBorder="1" applyAlignment="1" applyProtection="1">
      <alignment horizontal="right" vertical="center"/>
    </xf>
    <xf numFmtId="0" fontId="2" fillId="0" borderId="24" xfId="0" applyFont="1" applyFill="1" applyBorder="1" applyAlignment="1">
      <alignment horizontal="center" vertical="center" wrapText="1" shrinkToFit="1"/>
    </xf>
    <xf numFmtId="0" fontId="3" fillId="27" borderId="24" xfId="56" applyNumberFormat="1" applyFont="1" applyFill="1" applyBorder="1" applyAlignment="1" applyProtection="1">
      <alignment horizontal="center" vertical="center"/>
    </xf>
    <xf numFmtId="0" fontId="44" fillId="27" borderId="24" xfId="54" applyNumberFormat="1" applyFont="1" applyFill="1" applyBorder="1" applyAlignment="1" applyProtection="1">
      <alignment horizontal="right" vertical="center"/>
    </xf>
    <xf numFmtId="0" fontId="7" fillId="0" borderId="38" xfId="0" applyFont="1" applyFill="1" applyBorder="1" applyAlignment="1">
      <alignment horizontal="right" vertical="center" wrapText="1" shrinkToFit="1"/>
    </xf>
    <xf numFmtId="0" fontId="45" fillId="27" borderId="24" xfId="62" applyNumberFormat="1" applyFont="1" applyFill="1" applyBorder="1" applyAlignment="1" applyProtection="1">
      <alignment horizontal="left" vertical="center" wrapText="1"/>
    </xf>
    <xf numFmtId="0" fontId="46" fillId="27" borderId="24" xfId="56" applyNumberFormat="1" applyFont="1" applyFill="1" applyBorder="1" applyAlignment="1" applyProtection="1">
      <alignment horizontal="center" vertical="center"/>
    </xf>
    <xf numFmtId="0" fontId="47" fillId="27" borderId="24" xfId="54" applyNumberFormat="1" applyFont="1" applyFill="1" applyBorder="1" applyAlignment="1" applyProtection="1">
      <alignment horizontal="right" vertical="center"/>
    </xf>
    <xf numFmtId="0" fontId="44" fillId="0" borderId="40" xfId="0" applyFont="1" applyBorder="1" applyAlignment="1">
      <alignment horizontal="left" vertical="center"/>
    </xf>
    <xf numFmtId="0" fontId="7" fillId="0" borderId="0" xfId="0" applyFont="1" applyBorder="1" applyAlignment="1">
      <alignment horizontal="center" wrapText="1" shrinkToFit="1"/>
    </xf>
    <xf numFmtId="187" fontId="7" fillId="0" borderId="0" xfId="0" applyNumberFormat="1" applyFont="1" applyBorder="1" applyAlignment="1">
      <alignment horizontal="right" wrapText="1"/>
    </xf>
    <xf numFmtId="0" fontId="7" fillId="0" borderId="41" xfId="0" applyFont="1" applyBorder="1" applyAlignment="1">
      <alignment horizontal="center" wrapText="1" shrinkToFit="1"/>
    </xf>
    <xf numFmtId="0" fontId="48" fillId="0" borderId="42" xfId="0" applyFont="1" applyBorder="1" applyAlignment="1">
      <alignment horizontal="left" vertical="center"/>
    </xf>
    <xf numFmtId="0" fontId="7" fillId="0" borderId="37" xfId="0" applyFont="1" applyBorder="1" applyAlignment="1">
      <alignment horizontal="center"/>
    </xf>
    <xf numFmtId="187" fontId="7" fillId="0" borderId="37" xfId="0" applyNumberFormat="1" applyFont="1" applyBorder="1" applyAlignment="1">
      <alignment horizontal="right"/>
    </xf>
    <xf numFmtId="0" fontId="7" fillId="0" borderId="43" xfId="0" applyFont="1" applyBorder="1" applyAlignment="1">
      <alignment horizontal="center"/>
    </xf>
    <xf numFmtId="0" fontId="7" fillId="0" borderId="44" xfId="0" applyFont="1" applyBorder="1" applyAlignment="1">
      <alignment horizontal="left"/>
    </xf>
    <xf numFmtId="0" fontId="7" fillId="0" borderId="44" xfId="0" applyFont="1" applyBorder="1" applyAlignment="1">
      <alignment horizontal="center"/>
    </xf>
    <xf numFmtId="187" fontId="7" fillId="0" borderId="44" xfId="0" applyNumberFormat="1" applyFont="1" applyBorder="1" applyAlignment="1">
      <alignment horizontal="right"/>
    </xf>
    <xf numFmtId="0" fontId="7" fillId="0" borderId="39" xfId="0" applyFont="1" applyBorder="1" applyAlignment="1">
      <alignment horizontal="center"/>
    </xf>
    <xf numFmtId="0" fontId="7" fillId="0" borderId="40" xfId="0" applyFont="1" applyBorder="1" applyAlignment="1">
      <alignment horizontal="center" wrapText="1" shrinkToFit="1"/>
    </xf>
    <xf numFmtId="187" fontId="44" fillId="0" borderId="0" xfId="0" applyNumberFormat="1" applyFont="1" applyBorder="1" applyAlignment="1">
      <alignment horizontal="left" vertical="center" wrapText="1"/>
    </xf>
    <xf numFmtId="0" fontId="7" fillId="0" borderId="40" xfId="0" applyFont="1" applyBorder="1" applyAlignment="1">
      <alignment horizontal="right" wrapText="1" shrinkToFit="1"/>
    </xf>
    <xf numFmtId="0" fontId="7" fillId="0" borderId="0" xfId="0" applyFont="1" applyBorder="1" applyAlignment="1">
      <alignment horizontal="left" wrapText="1"/>
    </xf>
    <xf numFmtId="0" fontId="7" fillId="0" borderId="42" xfId="0" applyFont="1" applyBorder="1" applyAlignment="1">
      <alignment horizontal="right" wrapText="1" shrinkToFit="1"/>
    </xf>
    <xf numFmtId="0" fontId="7" fillId="0" borderId="37" xfId="0" applyFont="1" applyBorder="1" applyAlignment="1">
      <alignment horizontal="left" wrapText="1"/>
    </xf>
    <xf numFmtId="187" fontId="44" fillId="0" borderId="37" xfId="0" applyNumberFormat="1" applyFont="1" applyBorder="1" applyAlignment="1">
      <alignment horizontal="left" vertical="center" wrapText="1"/>
    </xf>
    <xf numFmtId="22" fontId="31" fillId="0" borderId="12" xfId="1" applyNumberFormat="1" applyFont="1" applyBorder="1" applyAlignment="1">
      <alignment horizontal="center" vertical="center"/>
    </xf>
    <xf numFmtId="0" fontId="2" fillId="0" borderId="0" xfId="1" applyFont="1" applyFill="1" applyAlignment="1">
      <alignment horizontal="left" vertical="center"/>
    </xf>
    <xf numFmtId="0" fontId="2" fillId="0" borderId="0" xfId="1" applyFont="1" applyAlignment="1">
      <alignment vertical="center"/>
    </xf>
    <xf numFmtId="0" fontId="2" fillId="0" borderId="0" xfId="1" applyFont="1" applyFill="1" applyAlignment="1">
      <alignment vertical="center"/>
    </xf>
    <xf numFmtId="0" fontId="36" fillId="0" borderId="24" xfId="1" applyFont="1" applyBorder="1" applyAlignment="1">
      <alignment vertical="center"/>
    </xf>
    <xf numFmtId="0" fontId="2" fillId="0" borderId="24" xfId="1" applyFont="1" applyBorder="1" applyAlignment="1">
      <alignment vertical="center"/>
    </xf>
    <xf numFmtId="0" fontId="39" fillId="0" borderId="24" xfId="0" applyFont="1" applyBorder="1">
      <alignment vertical="center"/>
    </xf>
    <xf numFmtId="0" fontId="7" fillId="0" borderId="24" xfId="0" applyFont="1" applyBorder="1" applyAlignment="1">
      <alignment shrinkToFit="1"/>
    </xf>
    <xf numFmtId="0" fontId="7" fillId="0" borderId="24" xfId="0" applyFont="1" applyBorder="1" applyAlignment="1">
      <alignment horizontal="center" shrinkToFit="1"/>
    </xf>
    <xf numFmtId="187" fontId="7" fillId="0" borderId="24" xfId="39" applyNumberFormat="1" applyFont="1" applyBorder="1" applyAlignment="1">
      <alignment horizontal="right" shrinkToFit="1"/>
    </xf>
    <xf numFmtId="38" fontId="7" fillId="0" borderId="24" xfId="39" applyFont="1" applyBorder="1" applyAlignment="1">
      <alignment horizontal="right"/>
    </xf>
    <xf numFmtId="38" fontId="7" fillId="0" borderId="24" xfId="39" applyFont="1" applyBorder="1" applyAlignment="1">
      <alignment horizontal="center" wrapText="1"/>
    </xf>
    <xf numFmtId="38" fontId="7" fillId="0" borderId="24" xfId="39" applyFont="1" applyBorder="1" applyAlignment="1">
      <alignment horizontal="center"/>
    </xf>
    <xf numFmtId="38" fontId="7" fillId="0" borderId="24" xfId="39" applyFont="1" applyBorder="1" applyAlignment="1">
      <alignment wrapText="1"/>
    </xf>
    <xf numFmtId="38" fontId="7" fillId="0" borderId="45" xfId="39" applyFont="1" applyBorder="1" applyAlignment="1">
      <alignment horizontal="distributed" justifyLastLine="1"/>
    </xf>
    <xf numFmtId="38" fontId="7" fillId="0" borderId="46" xfId="39" applyFont="1" applyBorder="1" applyAlignment="1">
      <alignment horizontal="center"/>
    </xf>
    <xf numFmtId="38" fontId="7" fillId="0" borderId="46" xfId="39" applyFont="1" applyBorder="1" applyAlignment="1">
      <alignment horizontal="right"/>
    </xf>
    <xf numFmtId="38" fontId="7" fillId="0" borderId="47" xfId="39" applyFont="1" applyBorder="1" applyAlignment="1">
      <alignment horizontal="right"/>
    </xf>
    <xf numFmtId="0" fontId="39" fillId="0" borderId="24" xfId="0" applyFont="1" applyBorder="1" applyAlignment="1">
      <alignment horizontal="center" vertical="center"/>
    </xf>
    <xf numFmtId="38" fontId="39" fillId="0" borderId="24" xfId="238" applyNumberFormat="1" applyFont="1" applyBorder="1">
      <alignment vertical="center"/>
    </xf>
    <xf numFmtId="0" fontId="39" fillId="0" borderId="48" xfId="0" applyFont="1" applyBorder="1">
      <alignment vertical="center"/>
    </xf>
    <xf numFmtId="0" fontId="32" fillId="0" borderId="25" xfId="0" applyFont="1" applyBorder="1" applyAlignment="1">
      <alignment vertical="center" wrapText="1"/>
    </xf>
    <xf numFmtId="38" fontId="7" fillId="0" borderId="49" xfId="39" applyFont="1" applyBorder="1" applyAlignment="1">
      <alignment horizontal="distributed" justifyLastLine="1"/>
    </xf>
    <xf numFmtId="38" fontId="7" fillId="0" borderId="23" xfId="39" applyFont="1" applyBorder="1" applyAlignment="1">
      <alignment horizontal="distributed" justifyLastLine="1"/>
    </xf>
    <xf numFmtId="38" fontId="7" fillId="0" borderId="50" xfId="39" applyFont="1" applyBorder="1" applyAlignment="1">
      <alignment horizontal="distributed" justifyLastLine="1"/>
    </xf>
    <xf numFmtId="0" fontId="7" fillId="0" borderId="24" xfId="0" applyFont="1" applyFill="1" applyBorder="1" applyAlignment="1">
      <alignment horizontal="right" vertical="center" wrapText="1" shrinkToFit="1"/>
    </xf>
    <xf numFmtId="38" fontId="39" fillId="0" borderId="25" xfId="238" applyFont="1" applyBorder="1">
      <alignment vertical="center"/>
    </xf>
    <xf numFmtId="0" fontId="39" fillId="0" borderId="25" xfId="0" applyFont="1" applyBorder="1" applyAlignment="1">
      <alignment horizontal="center" vertical="center"/>
    </xf>
    <xf numFmtId="0" fontId="39" fillId="0" borderId="24" xfId="0" applyFont="1" applyBorder="1" applyAlignment="1">
      <alignment vertical="center" wrapText="1"/>
    </xf>
    <xf numFmtId="0" fontId="2" fillId="0" borderId="24" xfId="1" applyFont="1" applyBorder="1" applyAlignment="1">
      <alignment horizontal="center" vertical="center" wrapText="1"/>
    </xf>
    <xf numFmtId="0" fontId="2" fillId="0" borderId="24" xfId="1" applyFont="1" applyBorder="1" applyAlignment="1">
      <alignment horizontal="center" vertical="center"/>
    </xf>
    <xf numFmtId="0" fontId="2" fillId="0" borderId="0" xfId="1" applyFont="1" applyFill="1" applyAlignment="1">
      <alignment horizontal="left" vertical="center"/>
    </xf>
    <xf numFmtId="0" fontId="2" fillId="0" borderId="0" xfId="1" applyFont="1" applyFill="1" applyAlignment="1">
      <alignment horizontal="distributed" vertical="center"/>
    </xf>
    <xf numFmtId="0" fontId="2" fillId="0" borderId="0" xfId="1" applyFont="1" applyFill="1" applyAlignment="1">
      <alignment vertical="center"/>
    </xf>
    <xf numFmtId="0" fontId="36" fillId="0" borderId="24" xfId="1" applyFont="1" applyBorder="1" applyAlignment="1">
      <alignment horizontal="center" vertical="center"/>
    </xf>
    <xf numFmtId="179" fontId="2" fillId="0" borderId="0" xfId="1" applyNumberFormat="1" applyFont="1" applyBorder="1" applyAlignment="1">
      <alignment horizontal="left"/>
    </xf>
    <xf numFmtId="0" fontId="2" fillId="0" borderId="0" xfId="1" applyFont="1" applyAlignment="1">
      <alignment vertical="center"/>
    </xf>
    <xf numFmtId="0" fontId="2" fillId="0" borderId="0" xfId="1" applyFont="1" applyBorder="1" applyAlignment="1">
      <alignment horizontal="distributed" vertical="center"/>
    </xf>
    <xf numFmtId="58" fontId="31" fillId="0" borderId="0" xfId="1" applyNumberFormat="1" applyFont="1" applyFill="1" applyAlignment="1">
      <alignment horizontal="distributed" vertical="center"/>
    </xf>
    <xf numFmtId="178" fontId="31" fillId="0" borderId="0" xfId="1" applyNumberFormat="1" applyFont="1" applyFill="1" applyAlignment="1">
      <alignment horizontal="distributed" vertical="center"/>
    </xf>
    <xf numFmtId="0" fontId="2" fillId="0" borderId="0" xfId="1" applyFont="1" applyFill="1" applyAlignment="1">
      <alignment horizontal="center" vertical="center" shrinkToFit="1"/>
    </xf>
    <xf numFmtId="20" fontId="2" fillId="0" borderId="0" xfId="1" applyNumberFormat="1" applyFont="1" applyFill="1" applyBorder="1" applyAlignment="1">
      <alignment horizontal="left" vertical="center"/>
    </xf>
    <xf numFmtId="38" fontId="2" fillId="0" borderId="24" xfId="238" applyFont="1" applyBorder="1" applyAlignment="1">
      <alignment horizontal="center" vertical="center"/>
    </xf>
    <xf numFmtId="0" fontId="37" fillId="0" borderId="24" xfId="1" applyFont="1" applyBorder="1" applyAlignment="1">
      <alignment horizontal="center" vertical="center"/>
    </xf>
    <xf numFmtId="0" fontId="2" fillId="0" borderId="0" xfId="1" applyFont="1" applyBorder="1" applyAlignment="1">
      <alignment horizontal="left" vertical="center"/>
    </xf>
    <xf numFmtId="0" fontId="33" fillId="0" borderId="0" xfId="1" applyFont="1" applyFill="1" applyAlignment="1">
      <alignment horizontal="left" vertical="center"/>
    </xf>
    <xf numFmtId="0" fontId="33" fillId="0" borderId="0" xfId="1" applyFont="1" applyFill="1" applyBorder="1" applyAlignment="1">
      <alignment horizontal="left" vertical="center"/>
    </xf>
    <xf numFmtId="0" fontId="2" fillId="0" borderId="0" xfId="1" applyFont="1" applyFill="1" applyBorder="1" applyAlignment="1">
      <alignment horizontal="left" vertical="center" shrinkToFit="1"/>
    </xf>
    <xf numFmtId="0" fontId="7" fillId="0" borderId="0" xfId="1" applyFont="1" applyAlignment="1">
      <alignment horizontal="center" vertical="center"/>
    </xf>
    <xf numFmtId="0" fontId="2" fillId="0" borderId="0" xfId="1" applyFont="1" applyAlignment="1">
      <alignment horizontal="distributed" vertical="center"/>
    </xf>
    <xf numFmtId="184" fontId="2" fillId="0" borderId="0" xfId="1" applyNumberFormat="1" applyFont="1" applyAlignment="1">
      <alignment horizontal="distributed" vertical="center"/>
    </xf>
    <xf numFmtId="58" fontId="2" fillId="0" borderId="0" xfId="1" applyNumberFormat="1" applyFont="1" applyFill="1" applyAlignment="1">
      <alignment horizontal="distributed" vertical="center"/>
    </xf>
    <xf numFmtId="0" fontId="6" fillId="0" borderId="0" xfId="1" applyFont="1" applyAlignment="1">
      <alignment horizontal="center" vertical="center" justifyLastLine="1"/>
    </xf>
    <xf numFmtId="0" fontId="2" fillId="0" borderId="0" xfId="1" applyFont="1" applyAlignment="1">
      <alignment horizontal="center" vertical="center"/>
    </xf>
    <xf numFmtId="0" fontId="32" fillId="0" borderId="0" xfId="1" applyFont="1" applyFill="1" applyAlignment="1">
      <alignment horizontal="left" vertical="center"/>
    </xf>
    <xf numFmtId="179" fontId="31" fillId="0" borderId="0" xfId="1" applyNumberFormat="1" applyFont="1" applyFill="1" applyAlignment="1">
      <alignment horizontal="distributed" vertical="center"/>
    </xf>
    <xf numFmtId="178" fontId="2" fillId="0" borderId="0" xfId="1" applyNumberFormat="1" applyFont="1" applyFill="1" applyAlignment="1">
      <alignment horizontal="distributed" vertical="center"/>
    </xf>
    <xf numFmtId="0" fontId="2" fillId="25" borderId="0" xfId="1" applyFont="1" applyFill="1" applyAlignment="1">
      <alignment horizontal="center" vertical="center"/>
    </xf>
    <xf numFmtId="0" fontId="2" fillId="24" borderId="0" xfId="1" applyFont="1" applyFill="1" applyBorder="1" applyAlignment="1">
      <alignment horizontal="left" vertical="center"/>
    </xf>
    <xf numFmtId="180" fontId="2" fillId="0" borderId="0" xfId="1" applyNumberFormat="1" applyFont="1" applyFill="1" applyAlignment="1">
      <alignment horizontal="distributed" vertical="center" wrapText="1"/>
    </xf>
    <xf numFmtId="178" fontId="2" fillId="0" borderId="0" xfId="1" applyNumberFormat="1" applyFont="1" applyFill="1" applyAlignment="1">
      <alignment horizontal="distributed" vertical="center" wrapText="1"/>
    </xf>
    <xf numFmtId="0" fontId="2" fillId="0" borderId="0" xfId="1" applyFont="1" applyBorder="1" applyAlignment="1">
      <alignment vertical="center"/>
    </xf>
    <xf numFmtId="0" fontId="2" fillId="0" borderId="0" xfId="1" applyFont="1" applyFill="1" applyBorder="1" applyAlignment="1">
      <alignment horizontal="distributed" vertical="center"/>
    </xf>
    <xf numFmtId="179" fontId="31" fillId="0" borderId="0" xfId="1" applyNumberFormat="1" applyFont="1" applyFill="1" applyBorder="1" applyAlignment="1">
      <alignment horizontal="distributed" vertical="center"/>
    </xf>
    <xf numFmtId="178" fontId="2" fillId="0" borderId="0" xfId="1" applyNumberFormat="1" applyFont="1" applyFill="1" applyBorder="1" applyAlignment="1">
      <alignment horizontal="distributed" vertical="center"/>
    </xf>
    <xf numFmtId="0" fontId="2" fillId="0" borderId="0" xfId="1" applyFont="1" applyFill="1" applyAlignment="1">
      <alignment horizontal="left" vertical="center" shrinkToFit="1"/>
    </xf>
    <xf numFmtId="0" fontId="28" fillId="0" borderId="0" xfId="1" applyFont="1" applyFill="1" applyAlignment="1">
      <alignment horizontal="left" vertical="center" shrinkToFit="1"/>
    </xf>
    <xf numFmtId="38" fontId="2" fillId="0" borderId="37" xfId="39" applyFont="1" applyBorder="1" applyAlignment="1">
      <alignment vertical="center" wrapText="1"/>
    </xf>
    <xf numFmtId="38" fontId="2" fillId="0" borderId="43" xfId="39" applyFont="1" applyBorder="1" applyAlignment="1">
      <alignment vertical="center" wrapText="1"/>
    </xf>
    <xf numFmtId="0" fontId="42" fillId="0" borderId="0" xfId="0" applyFont="1" applyBorder="1" applyAlignment="1">
      <alignment horizontal="center"/>
    </xf>
    <xf numFmtId="0" fontId="7" fillId="0" borderId="38" xfId="0" applyFont="1" applyBorder="1" applyAlignment="1">
      <alignment horizontal="center" vertical="center" wrapText="1" shrinkToFit="1"/>
    </xf>
    <xf numFmtId="0" fontId="7" fillId="0" borderId="39" xfId="0" applyFont="1" applyBorder="1" applyAlignment="1">
      <alignment horizontal="center" vertical="center" wrapText="1" shrinkToFit="1"/>
    </xf>
    <xf numFmtId="0" fontId="7" fillId="0" borderId="42" xfId="0" applyFont="1" applyBorder="1" applyAlignment="1">
      <alignment horizontal="center" vertical="center" wrapText="1" shrinkToFit="1"/>
    </xf>
    <xf numFmtId="0" fontId="7" fillId="0" borderId="43" xfId="0" applyFont="1" applyBorder="1" applyAlignment="1">
      <alignment horizontal="center" vertical="center" wrapText="1" shrinkToFit="1"/>
    </xf>
    <xf numFmtId="188" fontId="7" fillId="0" borderId="38" xfId="0" applyNumberFormat="1" applyFont="1" applyBorder="1" applyAlignment="1">
      <alignment horizontal="right" wrapText="1" shrinkToFit="1"/>
    </xf>
    <xf numFmtId="188" fontId="7" fillId="0" borderId="44" xfId="0" applyNumberFormat="1" applyFont="1" applyBorder="1" applyAlignment="1">
      <alignment horizontal="right" wrapText="1" shrinkToFit="1"/>
    </xf>
    <xf numFmtId="0" fontId="2" fillId="0" borderId="0" xfId="0" applyFont="1" applyBorder="1" applyAlignment="1">
      <alignment vertical="center"/>
    </xf>
    <xf numFmtId="0" fontId="2" fillId="0" borderId="41" xfId="0" applyFont="1" applyBorder="1" applyAlignment="1">
      <alignment vertical="center"/>
    </xf>
    <xf numFmtId="0" fontId="2" fillId="0" borderId="0" xfId="0" applyFont="1" applyBorder="1" applyAlignment="1">
      <alignment vertical="center" wrapText="1" shrinkToFit="1"/>
    </xf>
    <xf numFmtId="0" fontId="2" fillId="0" borderId="41" xfId="0" applyFont="1" applyBorder="1" applyAlignment="1">
      <alignment vertical="center" wrapText="1" shrinkToFit="1"/>
    </xf>
    <xf numFmtId="38" fontId="38" fillId="0" borderId="21" xfId="39" applyFont="1" applyBorder="1" applyAlignment="1">
      <alignment horizontal="center"/>
    </xf>
    <xf numFmtId="186" fontId="38" fillId="0" borderId="21" xfId="39" applyNumberFormat="1" applyFont="1" applyBorder="1" applyAlignment="1">
      <alignment horizontal="center"/>
    </xf>
    <xf numFmtId="188" fontId="7" fillId="0" borderId="31" xfId="39" applyNumberFormat="1" applyFont="1" applyBorder="1" applyAlignment="1">
      <alignment horizontal="center" vertical="center" wrapText="1" shrinkToFit="1"/>
    </xf>
    <xf numFmtId="188" fontId="7" fillId="0" borderId="32" xfId="39" applyNumberFormat="1" applyFont="1" applyBorder="1" applyAlignment="1">
      <alignment horizontal="center" vertical="center" shrinkToFit="1"/>
    </xf>
    <xf numFmtId="38" fontId="7" fillId="0" borderId="30" xfId="39" applyFont="1" applyBorder="1" applyAlignment="1">
      <alignment horizontal="distributed" justifyLastLine="1"/>
    </xf>
    <xf numFmtId="38" fontId="7" fillId="0" borderId="30" xfId="39" applyFont="1" applyBorder="1" applyAlignment="1">
      <alignment horizontal="center"/>
    </xf>
    <xf numFmtId="38" fontId="7" fillId="0" borderId="0" xfId="39" applyFont="1" applyAlignment="1">
      <alignment horizontal="distributed" shrinkToFit="1"/>
    </xf>
    <xf numFmtId="0" fontId="39" fillId="0" borderId="0" xfId="0" applyFont="1" applyAlignment="1">
      <alignment horizontal="center" vertical="center"/>
    </xf>
    <xf numFmtId="0" fontId="2" fillId="0" borderId="22" xfId="0" applyFont="1" applyBorder="1" applyAlignment="1">
      <alignment horizontal="center" wrapText="1" shrinkToFit="1"/>
    </xf>
    <xf numFmtId="0" fontId="2" fillId="0" borderId="35" xfId="0" applyFont="1" applyBorder="1" applyAlignment="1">
      <alignment horizontal="center" wrapText="1" shrinkToFit="1"/>
    </xf>
    <xf numFmtId="0" fontId="2" fillId="0" borderId="36" xfId="0" applyFont="1" applyBorder="1" applyAlignment="1">
      <alignment horizontal="center" wrapText="1" shrinkToFit="1"/>
    </xf>
    <xf numFmtId="38" fontId="7" fillId="0" borderId="34" xfId="39" applyFont="1" applyBorder="1" applyAlignment="1">
      <alignment horizontal="left" vertical="top" wrapText="1"/>
    </xf>
    <xf numFmtId="38" fontId="7" fillId="0" borderId="0" xfId="39" applyFont="1" applyAlignment="1">
      <alignment horizontal="left" vertical="top" wrapText="1"/>
    </xf>
    <xf numFmtId="38" fontId="7" fillId="0" borderId="0" xfId="39" applyFont="1" applyAlignment="1">
      <alignment shrinkToFit="1"/>
    </xf>
    <xf numFmtId="0" fontId="7" fillId="0" borderId="0" xfId="39" applyNumberFormat="1" applyFont="1" applyAlignment="1">
      <alignment horizontal="distributed" shrinkToFit="1"/>
    </xf>
    <xf numFmtId="38" fontId="7" fillId="0" borderId="33" xfId="39" applyFont="1" applyBorder="1" applyAlignment="1">
      <alignment horizontal="center"/>
    </xf>
  </cellXfs>
  <cellStyles count="239">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Calc Currency (0)" xfId="20" xr:uid="{00000000-0005-0000-0000-000012000000}"/>
    <cellStyle name="Header1" xfId="21" xr:uid="{00000000-0005-0000-0000-000013000000}"/>
    <cellStyle name="Header2" xfId="22" xr:uid="{00000000-0005-0000-0000-000014000000}"/>
    <cellStyle name="Header2 2" xfId="229" xr:uid="{00000000-0005-0000-0000-000015000000}"/>
    <cellStyle name="Normal_#18-Internet" xfId="23" xr:uid="{00000000-0005-0000-0000-000016000000}"/>
    <cellStyle name="アクセント 1 2" xfId="24" xr:uid="{00000000-0005-0000-0000-000017000000}"/>
    <cellStyle name="アクセント 2 2" xfId="25" xr:uid="{00000000-0005-0000-0000-000018000000}"/>
    <cellStyle name="アクセント 3 2" xfId="26" xr:uid="{00000000-0005-0000-0000-000019000000}"/>
    <cellStyle name="アクセント 4 2" xfId="27" xr:uid="{00000000-0005-0000-0000-00001A000000}"/>
    <cellStyle name="アクセント 5 2" xfId="28" xr:uid="{00000000-0005-0000-0000-00001B000000}"/>
    <cellStyle name="アクセント 6 2" xfId="29" xr:uid="{00000000-0005-0000-0000-00001C000000}"/>
    <cellStyle name="タイトル 2" xfId="30" xr:uid="{00000000-0005-0000-0000-00001D000000}"/>
    <cellStyle name="チェック セル 2" xfId="31" xr:uid="{00000000-0005-0000-0000-00001E000000}"/>
    <cellStyle name="どちらでもない 2" xfId="32" xr:uid="{00000000-0005-0000-0000-00001F000000}"/>
    <cellStyle name="メモ 2" xfId="33" xr:uid="{00000000-0005-0000-0000-000020000000}"/>
    <cellStyle name="メモ 3" xfId="230" xr:uid="{00000000-0005-0000-0000-000021000000}"/>
    <cellStyle name="リンク セル 2" xfId="34" xr:uid="{00000000-0005-0000-0000-000022000000}"/>
    <cellStyle name="悪い 2" xfId="35" xr:uid="{00000000-0005-0000-0000-000023000000}"/>
    <cellStyle name="計算 2" xfId="36" xr:uid="{00000000-0005-0000-0000-000024000000}"/>
    <cellStyle name="計算 3" xfId="231" xr:uid="{00000000-0005-0000-0000-000025000000}"/>
    <cellStyle name="警告文 2" xfId="37" xr:uid="{00000000-0005-0000-0000-000026000000}"/>
    <cellStyle name="桁区切り" xfId="238" builtinId="6"/>
    <cellStyle name="桁区切り 2" xfId="39" xr:uid="{00000000-0005-0000-0000-000028000000}"/>
    <cellStyle name="桁区切り 2 2" xfId="99" xr:uid="{00000000-0005-0000-0000-000029000000}"/>
    <cellStyle name="桁区切り 3" xfId="38" xr:uid="{00000000-0005-0000-0000-00002A000000}"/>
    <cellStyle name="桁区切り 4" xfId="235" xr:uid="{00000000-0005-0000-0000-00002B000000}"/>
    <cellStyle name="見出し 1 2" xfId="40" xr:uid="{00000000-0005-0000-0000-00002C000000}"/>
    <cellStyle name="見出し 2 2" xfId="41" xr:uid="{00000000-0005-0000-0000-00002D000000}"/>
    <cellStyle name="見出し 3 2" xfId="42" xr:uid="{00000000-0005-0000-0000-00002E000000}"/>
    <cellStyle name="見出し 4 2" xfId="43" xr:uid="{00000000-0005-0000-0000-00002F000000}"/>
    <cellStyle name="集計 2" xfId="44" xr:uid="{00000000-0005-0000-0000-000030000000}"/>
    <cellStyle name="集計 3" xfId="232" xr:uid="{00000000-0005-0000-0000-000031000000}"/>
    <cellStyle name="出力 2" xfId="45" xr:uid="{00000000-0005-0000-0000-000032000000}"/>
    <cellStyle name="出力 3" xfId="233" xr:uid="{00000000-0005-0000-0000-000033000000}"/>
    <cellStyle name="説明文 2" xfId="46" xr:uid="{00000000-0005-0000-0000-000034000000}"/>
    <cellStyle name="入力 2" xfId="47" xr:uid="{00000000-0005-0000-0000-000035000000}"/>
    <cellStyle name="入力 3" xfId="234" xr:uid="{00000000-0005-0000-0000-000036000000}"/>
    <cellStyle name="標準" xfId="0" builtinId="0"/>
    <cellStyle name="標準 10" xfId="100" xr:uid="{00000000-0005-0000-0000-000038000000}"/>
    <cellStyle name="標準 100" xfId="66" xr:uid="{00000000-0005-0000-0000-000039000000}"/>
    <cellStyle name="標準 101" xfId="67" xr:uid="{00000000-0005-0000-0000-00003A000000}"/>
    <cellStyle name="標準 102" xfId="68" xr:uid="{00000000-0005-0000-0000-00003B000000}"/>
    <cellStyle name="標準 103" xfId="101" xr:uid="{00000000-0005-0000-0000-00003C000000}"/>
    <cellStyle name="標準 104" xfId="69" xr:uid="{00000000-0005-0000-0000-00003D000000}"/>
    <cellStyle name="標準 105" xfId="70" xr:uid="{00000000-0005-0000-0000-00003E000000}"/>
    <cellStyle name="標準 106" xfId="102" xr:uid="{00000000-0005-0000-0000-00003F000000}"/>
    <cellStyle name="標準 107" xfId="71" xr:uid="{00000000-0005-0000-0000-000040000000}"/>
    <cellStyle name="標準 108" xfId="103" xr:uid="{00000000-0005-0000-0000-000041000000}"/>
    <cellStyle name="標準 109" xfId="104" xr:uid="{00000000-0005-0000-0000-000042000000}"/>
    <cellStyle name="標準 11" xfId="73" xr:uid="{00000000-0005-0000-0000-000043000000}"/>
    <cellStyle name="標準 110" xfId="105" xr:uid="{00000000-0005-0000-0000-000044000000}"/>
    <cellStyle name="標準 111" xfId="72" xr:uid="{00000000-0005-0000-0000-000045000000}"/>
    <cellStyle name="標準 112" xfId="106" xr:uid="{00000000-0005-0000-0000-000046000000}"/>
    <cellStyle name="標準 113" xfId="107" xr:uid="{00000000-0005-0000-0000-000047000000}"/>
    <cellStyle name="標準 114" xfId="108" xr:uid="{00000000-0005-0000-0000-000048000000}"/>
    <cellStyle name="標準 115" xfId="74" xr:uid="{00000000-0005-0000-0000-000049000000}"/>
    <cellStyle name="標準 116" xfId="109" xr:uid="{00000000-0005-0000-0000-00004A000000}"/>
    <cellStyle name="標準 117" xfId="75" xr:uid="{00000000-0005-0000-0000-00004B000000}"/>
    <cellStyle name="標準 118" xfId="110" xr:uid="{00000000-0005-0000-0000-00004C000000}"/>
    <cellStyle name="標準 119" xfId="111" xr:uid="{00000000-0005-0000-0000-00004D000000}"/>
    <cellStyle name="標準 12" xfId="112" xr:uid="{00000000-0005-0000-0000-00004E000000}"/>
    <cellStyle name="標準 120" xfId="76" xr:uid="{00000000-0005-0000-0000-00004F000000}"/>
    <cellStyle name="標準 121" xfId="113" xr:uid="{00000000-0005-0000-0000-000050000000}"/>
    <cellStyle name="標準 122" xfId="114" xr:uid="{00000000-0005-0000-0000-000051000000}"/>
    <cellStyle name="標準 123" xfId="115" xr:uid="{00000000-0005-0000-0000-000052000000}"/>
    <cellStyle name="標準 124" xfId="77" xr:uid="{00000000-0005-0000-0000-000053000000}"/>
    <cellStyle name="標準 125" xfId="78" xr:uid="{00000000-0005-0000-0000-000054000000}"/>
    <cellStyle name="標準 126" xfId="116" xr:uid="{00000000-0005-0000-0000-000055000000}"/>
    <cellStyle name="標準 127" xfId="79" xr:uid="{00000000-0005-0000-0000-000056000000}"/>
    <cellStyle name="標準 128" xfId="117" xr:uid="{00000000-0005-0000-0000-000057000000}"/>
    <cellStyle name="標準 129" xfId="118" xr:uid="{00000000-0005-0000-0000-000058000000}"/>
    <cellStyle name="標準 13" xfId="119" xr:uid="{00000000-0005-0000-0000-000059000000}"/>
    <cellStyle name="標準 130" xfId="80" xr:uid="{00000000-0005-0000-0000-00005A000000}"/>
    <cellStyle name="標準 131" xfId="120" xr:uid="{00000000-0005-0000-0000-00005B000000}"/>
    <cellStyle name="標準 132" xfId="81" xr:uid="{00000000-0005-0000-0000-00005C000000}"/>
    <cellStyle name="標準 133" xfId="121" xr:uid="{00000000-0005-0000-0000-00005D000000}"/>
    <cellStyle name="標準 134" xfId="122" xr:uid="{00000000-0005-0000-0000-00005E000000}"/>
    <cellStyle name="標準 135" xfId="123" xr:uid="{00000000-0005-0000-0000-00005F000000}"/>
    <cellStyle name="標準 136" xfId="82" xr:uid="{00000000-0005-0000-0000-000060000000}"/>
    <cellStyle name="標準 137" xfId="124" xr:uid="{00000000-0005-0000-0000-000061000000}"/>
    <cellStyle name="標準 138" xfId="83" xr:uid="{00000000-0005-0000-0000-000062000000}"/>
    <cellStyle name="標準 139" xfId="84" xr:uid="{00000000-0005-0000-0000-000063000000}"/>
    <cellStyle name="標準 14" xfId="125" xr:uid="{00000000-0005-0000-0000-000064000000}"/>
    <cellStyle name="標準 140" xfId="126" xr:uid="{00000000-0005-0000-0000-000065000000}"/>
    <cellStyle name="標準 141" xfId="127" xr:uid="{00000000-0005-0000-0000-000066000000}"/>
    <cellStyle name="標準 142" xfId="85" xr:uid="{00000000-0005-0000-0000-000067000000}"/>
    <cellStyle name="標準 143" xfId="128" xr:uid="{00000000-0005-0000-0000-000068000000}"/>
    <cellStyle name="標準 144" xfId="129" xr:uid="{00000000-0005-0000-0000-000069000000}"/>
    <cellStyle name="標準 145" xfId="86" xr:uid="{00000000-0005-0000-0000-00006A000000}"/>
    <cellStyle name="標準 146" xfId="130" xr:uid="{00000000-0005-0000-0000-00006B000000}"/>
    <cellStyle name="標準 147" xfId="87" xr:uid="{00000000-0005-0000-0000-00006C000000}"/>
    <cellStyle name="標準 148" xfId="88" xr:uid="{00000000-0005-0000-0000-00006D000000}"/>
    <cellStyle name="標準 149" xfId="89" xr:uid="{00000000-0005-0000-0000-00006E000000}"/>
    <cellStyle name="標準 15" xfId="131" xr:uid="{00000000-0005-0000-0000-00006F000000}"/>
    <cellStyle name="標準 150" xfId="90" xr:uid="{00000000-0005-0000-0000-000070000000}"/>
    <cellStyle name="標準 151" xfId="132" xr:uid="{00000000-0005-0000-0000-000071000000}"/>
    <cellStyle name="標準 152" xfId="91" xr:uid="{00000000-0005-0000-0000-000072000000}"/>
    <cellStyle name="標準 153" xfId="92" xr:uid="{00000000-0005-0000-0000-000073000000}"/>
    <cellStyle name="標準 154" xfId="133" xr:uid="{00000000-0005-0000-0000-000074000000}"/>
    <cellStyle name="標準 155" xfId="134" xr:uid="{00000000-0005-0000-0000-000075000000}"/>
    <cellStyle name="標準 156" xfId="93" xr:uid="{00000000-0005-0000-0000-000076000000}"/>
    <cellStyle name="標準 157" xfId="94" xr:uid="{00000000-0005-0000-0000-000077000000}"/>
    <cellStyle name="標準 158" xfId="135" xr:uid="{00000000-0005-0000-0000-000078000000}"/>
    <cellStyle name="標準 159" xfId="136" xr:uid="{00000000-0005-0000-0000-000079000000}"/>
    <cellStyle name="標準 16" xfId="137" xr:uid="{00000000-0005-0000-0000-00007A000000}"/>
    <cellStyle name="標準 160" xfId="138" xr:uid="{00000000-0005-0000-0000-00007B000000}"/>
    <cellStyle name="標準 161" xfId="139" xr:uid="{00000000-0005-0000-0000-00007C000000}"/>
    <cellStyle name="標準 162" xfId="95" xr:uid="{00000000-0005-0000-0000-00007D000000}"/>
    <cellStyle name="標準 163" xfId="140" xr:uid="{00000000-0005-0000-0000-00007E000000}"/>
    <cellStyle name="標準 164" xfId="141" xr:uid="{00000000-0005-0000-0000-00007F000000}"/>
    <cellStyle name="標準 165" xfId="142" xr:uid="{00000000-0005-0000-0000-000080000000}"/>
    <cellStyle name="標準 166" xfId="97" xr:uid="{00000000-0005-0000-0000-000081000000}"/>
    <cellStyle name="標準 167" xfId="143" xr:uid="{00000000-0005-0000-0000-000082000000}"/>
    <cellStyle name="標準 168" xfId="96" xr:uid="{00000000-0005-0000-0000-000083000000}"/>
    <cellStyle name="標準 169" xfId="144" xr:uid="{00000000-0005-0000-0000-000084000000}"/>
    <cellStyle name="標準 17" xfId="145" xr:uid="{00000000-0005-0000-0000-000085000000}"/>
    <cellStyle name="標準 170" xfId="146" xr:uid="{00000000-0005-0000-0000-000086000000}"/>
    <cellStyle name="標準 171" xfId="98" xr:uid="{00000000-0005-0000-0000-000087000000}"/>
    <cellStyle name="標準 172" xfId="147" xr:uid="{00000000-0005-0000-0000-000088000000}"/>
    <cellStyle name="標準 173" xfId="148" xr:uid="{00000000-0005-0000-0000-000089000000}"/>
    <cellStyle name="標準 174" xfId="149" xr:uid="{00000000-0005-0000-0000-00008A000000}"/>
    <cellStyle name="標準 175" xfId="150" xr:uid="{00000000-0005-0000-0000-00008B000000}"/>
    <cellStyle name="標準 176" xfId="151" xr:uid="{00000000-0005-0000-0000-00008C000000}"/>
    <cellStyle name="標準 177" xfId="152" xr:uid="{00000000-0005-0000-0000-00008D000000}"/>
    <cellStyle name="標準 178" xfId="153" xr:uid="{00000000-0005-0000-0000-00008E000000}"/>
    <cellStyle name="標準 179" xfId="154" xr:uid="{00000000-0005-0000-0000-00008F000000}"/>
    <cellStyle name="標準 18" xfId="155" xr:uid="{00000000-0005-0000-0000-000090000000}"/>
    <cellStyle name="標準 180" xfId="1" xr:uid="{00000000-0005-0000-0000-000091000000}"/>
    <cellStyle name="標準 181" xfId="236" xr:uid="{00000000-0005-0000-0000-000092000000}"/>
    <cellStyle name="標準 182" xfId="237" xr:uid="{00000000-0005-0000-0000-000093000000}"/>
    <cellStyle name="標準 19" xfId="156" xr:uid="{00000000-0005-0000-0000-000094000000}"/>
    <cellStyle name="標準 2" xfId="48" xr:uid="{00000000-0005-0000-0000-000095000000}"/>
    <cellStyle name="標準 20" xfId="157" xr:uid="{00000000-0005-0000-0000-000096000000}"/>
    <cellStyle name="標準 21" xfId="158" xr:uid="{00000000-0005-0000-0000-000097000000}"/>
    <cellStyle name="標準 22" xfId="159" xr:uid="{00000000-0005-0000-0000-000098000000}"/>
    <cellStyle name="標準 23" xfId="160" xr:uid="{00000000-0005-0000-0000-000099000000}"/>
    <cellStyle name="標準 24" xfId="161" xr:uid="{00000000-0005-0000-0000-00009A000000}"/>
    <cellStyle name="標準 25" xfId="162" xr:uid="{00000000-0005-0000-0000-00009B000000}"/>
    <cellStyle name="標準 26" xfId="163" xr:uid="{00000000-0005-0000-0000-00009C000000}"/>
    <cellStyle name="標準 27" xfId="164" xr:uid="{00000000-0005-0000-0000-00009D000000}"/>
    <cellStyle name="標準 28" xfId="165" xr:uid="{00000000-0005-0000-0000-00009E000000}"/>
    <cellStyle name="標準 29" xfId="166" xr:uid="{00000000-0005-0000-0000-00009F000000}"/>
    <cellStyle name="標準 3" xfId="167" xr:uid="{00000000-0005-0000-0000-0000A0000000}"/>
    <cellStyle name="標準 30" xfId="168" xr:uid="{00000000-0005-0000-0000-0000A1000000}"/>
    <cellStyle name="標準 31" xfId="169" xr:uid="{00000000-0005-0000-0000-0000A2000000}"/>
    <cellStyle name="標準 32" xfId="170" xr:uid="{00000000-0005-0000-0000-0000A3000000}"/>
    <cellStyle name="標準 33" xfId="171" xr:uid="{00000000-0005-0000-0000-0000A4000000}"/>
    <cellStyle name="標準 34" xfId="172" xr:uid="{00000000-0005-0000-0000-0000A5000000}"/>
    <cellStyle name="標準 35" xfId="173" xr:uid="{00000000-0005-0000-0000-0000A6000000}"/>
    <cellStyle name="標準 36" xfId="174" xr:uid="{00000000-0005-0000-0000-0000A7000000}"/>
    <cellStyle name="標準 37" xfId="175" xr:uid="{00000000-0005-0000-0000-0000A8000000}"/>
    <cellStyle name="標準 38" xfId="176" xr:uid="{00000000-0005-0000-0000-0000A9000000}"/>
    <cellStyle name="標準 39" xfId="177" xr:uid="{00000000-0005-0000-0000-0000AA000000}"/>
    <cellStyle name="標準 4" xfId="178" xr:uid="{00000000-0005-0000-0000-0000AB000000}"/>
    <cellStyle name="標準 40" xfId="179" xr:uid="{00000000-0005-0000-0000-0000AC000000}"/>
    <cellStyle name="標準 41" xfId="180" xr:uid="{00000000-0005-0000-0000-0000AD000000}"/>
    <cellStyle name="標準 42" xfId="181" xr:uid="{00000000-0005-0000-0000-0000AE000000}"/>
    <cellStyle name="標準 43" xfId="182" xr:uid="{00000000-0005-0000-0000-0000AF000000}"/>
    <cellStyle name="標準 44" xfId="183" xr:uid="{00000000-0005-0000-0000-0000B0000000}"/>
    <cellStyle name="標準 45" xfId="184" xr:uid="{00000000-0005-0000-0000-0000B1000000}"/>
    <cellStyle name="標準 46" xfId="185" xr:uid="{00000000-0005-0000-0000-0000B2000000}"/>
    <cellStyle name="標準 47" xfId="186" xr:uid="{00000000-0005-0000-0000-0000B3000000}"/>
    <cellStyle name="標準 48" xfId="187" xr:uid="{00000000-0005-0000-0000-0000B4000000}"/>
    <cellStyle name="標準 49" xfId="188" xr:uid="{00000000-0005-0000-0000-0000B5000000}"/>
    <cellStyle name="標準 5" xfId="189" xr:uid="{00000000-0005-0000-0000-0000B6000000}"/>
    <cellStyle name="標準 50" xfId="190" xr:uid="{00000000-0005-0000-0000-0000B7000000}"/>
    <cellStyle name="標準 51" xfId="191" xr:uid="{00000000-0005-0000-0000-0000B8000000}"/>
    <cellStyle name="標準 52" xfId="192" xr:uid="{00000000-0005-0000-0000-0000B9000000}"/>
    <cellStyle name="標準 53" xfId="193" xr:uid="{00000000-0005-0000-0000-0000BA000000}"/>
    <cellStyle name="標準 54" xfId="194" xr:uid="{00000000-0005-0000-0000-0000BB000000}"/>
    <cellStyle name="標準 55" xfId="195" xr:uid="{00000000-0005-0000-0000-0000BC000000}"/>
    <cellStyle name="標準 56" xfId="196" xr:uid="{00000000-0005-0000-0000-0000BD000000}"/>
    <cellStyle name="標準 57" xfId="197" xr:uid="{00000000-0005-0000-0000-0000BE000000}"/>
    <cellStyle name="標準 58" xfId="198" xr:uid="{00000000-0005-0000-0000-0000BF000000}"/>
    <cellStyle name="標準 59" xfId="199" xr:uid="{00000000-0005-0000-0000-0000C0000000}"/>
    <cellStyle name="標準 6" xfId="200" xr:uid="{00000000-0005-0000-0000-0000C1000000}"/>
    <cellStyle name="標準 60" xfId="201" xr:uid="{00000000-0005-0000-0000-0000C2000000}"/>
    <cellStyle name="標準 61" xfId="202" xr:uid="{00000000-0005-0000-0000-0000C3000000}"/>
    <cellStyle name="標準 62" xfId="203" xr:uid="{00000000-0005-0000-0000-0000C4000000}"/>
    <cellStyle name="標準 63" xfId="204" xr:uid="{00000000-0005-0000-0000-0000C5000000}"/>
    <cellStyle name="標準 64" xfId="51" xr:uid="{00000000-0005-0000-0000-0000C6000000}"/>
    <cellStyle name="標準 65" xfId="205" xr:uid="{00000000-0005-0000-0000-0000C7000000}"/>
    <cellStyle name="標準 66" xfId="52" xr:uid="{00000000-0005-0000-0000-0000C8000000}"/>
    <cellStyle name="標準 67" xfId="206" xr:uid="{00000000-0005-0000-0000-0000C9000000}"/>
    <cellStyle name="標準 68" xfId="207" xr:uid="{00000000-0005-0000-0000-0000CA000000}"/>
    <cellStyle name="標準 69" xfId="208" xr:uid="{00000000-0005-0000-0000-0000CB000000}"/>
    <cellStyle name="標準 7" xfId="209" xr:uid="{00000000-0005-0000-0000-0000CC000000}"/>
    <cellStyle name="標準 70" xfId="53" xr:uid="{00000000-0005-0000-0000-0000CD000000}"/>
    <cellStyle name="標準 71" xfId="210" xr:uid="{00000000-0005-0000-0000-0000CE000000}"/>
    <cellStyle name="標準 72" xfId="54" xr:uid="{00000000-0005-0000-0000-0000CF000000}"/>
    <cellStyle name="標準 73" xfId="211" xr:uid="{00000000-0005-0000-0000-0000D0000000}"/>
    <cellStyle name="標準 74" xfId="212" xr:uid="{00000000-0005-0000-0000-0000D1000000}"/>
    <cellStyle name="標準 75" xfId="213" xr:uid="{00000000-0005-0000-0000-0000D2000000}"/>
    <cellStyle name="標準 76" xfId="214" xr:uid="{00000000-0005-0000-0000-0000D3000000}"/>
    <cellStyle name="標準 77" xfId="215" xr:uid="{00000000-0005-0000-0000-0000D4000000}"/>
    <cellStyle name="標準 78" xfId="216" xr:uid="{00000000-0005-0000-0000-0000D5000000}"/>
    <cellStyle name="標準 79" xfId="55" xr:uid="{00000000-0005-0000-0000-0000D6000000}"/>
    <cellStyle name="標準 8" xfId="217" xr:uid="{00000000-0005-0000-0000-0000D7000000}"/>
    <cellStyle name="標準 80" xfId="218" xr:uid="{00000000-0005-0000-0000-0000D8000000}"/>
    <cellStyle name="標準 81" xfId="219" xr:uid="{00000000-0005-0000-0000-0000D9000000}"/>
    <cellStyle name="標準 82" xfId="57" xr:uid="{00000000-0005-0000-0000-0000DA000000}"/>
    <cellStyle name="標準 83" xfId="220" xr:uid="{00000000-0005-0000-0000-0000DB000000}"/>
    <cellStyle name="標準 84" xfId="58" xr:uid="{00000000-0005-0000-0000-0000DC000000}"/>
    <cellStyle name="標準 85" xfId="221" xr:uid="{00000000-0005-0000-0000-0000DD000000}"/>
    <cellStyle name="標準 86" xfId="59" xr:uid="{00000000-0005-0000-0000-0000DE000000}"/>
    <cellStyle name="標準 87" xfId="222" xr:uid="{00000000-0005-0000-0000-0000DF000000}"/>
    <cellStyle name="標準 88" xfId="60" xr:uid="{00000000-0005-0000-0000-0000E0000000}"/>
    <cellStyle name="標準 89" xfId="223" xr:uid="{00000000-0005-0000-0000-0000E1000000}"/>
    <cellStyle name="標準 9" xfId="56" xr:uid="{00000000-0005-0000-0000-0000E2000000}"/>
    <cellStyle name="標準 90" xfId="61" xr:uid="{00000000-0005-0000-0000-0000E3000000}"/>
    <cellStyle name="標準 91" xfId="224" xr:uid="{00000000-0005-0000-0000-0000E4000000}"/>
    <cellStyle name="標準 92" xfId="62" xr:uid="{00000000-0005-0000-0000-0000E5000000}"/>
    <cellStyle name="標準 93" xfId="63" xr:uid="{00000000-0005-0000-0000-0000E6000000}"/>
    <cellStyle name="標準 94" xfId="225" xr:uid="{00000000-0005-0000-0000-0000E7000000}"/>
    <cellStyle name="標準 95" xfId="226" xr:uid="{00000000-0005-0000-0000-0000E8000000}"/>
    <cellStyle name="標準 96" xfId="64" xr:uid="{00000000-0005-0000-0000-0000E9000000}"/>
    <cellStyle name="標準 97" xfId="227" xr:uid="{00000000-0005-0000-0000-0000EA000000}"/>
    <cellStyle name="標準 98" xfId="65" xr:uid="{00000000-0005-0000-0000-0000EB000000}"/>
    <cellStyle name="標準 99" xfId="228" xr:uid="{00000000-0005-0000-0000-0000EC000000}"/>
    <cellStyle name="未定義" xfId="49" xr:uid="{00000000-0005-0000-0000-0000ED000000}"/>
    <cellStyle name="良い 2" xfId="50" xr:uid="{00000000-0005-0000-0000-0000EE000000}"/>
  </cellStyles>
  <dxfs count="0"/>
  <tableStyles count="0" defaultTableStyle="TableStyleMedium2" defaultPivotStyle="PivotStyleLight16"/>
  <colors>
    <mruColors>
      <color rgb="FFFD39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865;&#32004;&#29677;/&#22865;&#32004;&#20418;&#65288;&#29289;&#20214;&#65289;/&#20837;&#26413;/&#31309;&#31639;&#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2865;&#32004;&#29677;/&#22865;&#32004;&#29677;&#38263;/&#65332;&#65313;&#65338;/TAZ&#12288;&#22865;&#32004;/406F%20&#22865;&#32004;&#26989;&#21209;&#12288;H18&#24180;&#24230;/&#65320;&#65297;&#65304;&#12288;&#24441;&#21209;/18.06.21&#12288;&#31354;&#35519;&#27231;&#28857;&#26908;&#24441;&#21209;/&#31354;&#35519;&#27231;&#28857;&#26908;&#24441;&#21209;&#12288;&#9312;&#20837;&#26413;&#21069;&#19968;&#20214;&#26360;&#390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0330;&#27880;&#26360;/&#30330;&#278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ﾎﾟﾘ粉体ﾗｲﾆﾝｸﾞ鋼管</v>
          </cell>
          <cell r="E5" t="str">
            <v>SGP-PB 25A</v>
          </cell>
          <cell r="F5" t="str">
            <v>m</v>
          </cell>
        </row>
        <row r="6">
          <cell r="D6" t="str">
            <v>継手</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m</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入札参加状況表"/>
      <sheetName val="参加申込"/>
      <sheetName val="新聞掲載依頼"/>
      <sheetName val="配布書類一覧"/>
      <sheetName val="入札書"/>
      <sheetName val="委任状"/>
      <sheetName val="市価調査票"/>
      <sheetName val="市価調査比較"/>
      <sheetName val="予定価格調書"/>
      <sheetName val="積算価格内訳書"/>
      <sheetName val="一位"/>
      <sheetName val="基礎"/>
      <sheetName val="労務"/>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ＮＯ</v>
          </cell>
          <cell r="C2" t="str">
            <v>項　　　　　目</v>
          </cell>
          <cell r="D2" t="str">
            <v>規格・寸法</v>
          </cell>
          <cell r="E2" t="str">
            <v>単位</v>
          </cell>
          <cell r="F2" t="str">
            <v>数　量</v>
          </cell>
        </row>
        <row r="3">
          <cell r="B3">
            <v>1</v>
          </cell>
          <cell r="C3" t="str">
            <v>冷熱源機器</v>
          </cell>
        </row>
        <row r="4">
          <cell r="A4">
            <v>1</v>
          </cell>
          <cell r="B4">
            <v>-1</v>
          </cell>
          <cell r="C4" t="str">
            <v>吸収冷凍機</v>
          </cell>
          <cell r="D4" t="str">
            <v>ｼｰｽﾞﾝｲﾝ点検</v>
          </cell>
          <cell r="E4" t="str">
            <v>回/基</v>
          </cell>
          <cell r="F4">
            <v>4</v>
          </cell>
        </row>
        <row r="8">
          <cell r="A8">
            <v>2</v>
          </cell>
          <cell r="B8">
            <v>-2</v>
          </cell>
          <cell r="C8" t="str">
            <v>吸収冷凍機</v>
          </cell>
          <cell r="D8" t="str">
            <v>ｼｰｽﾞﾝｵﾌ点検</v>
          </cell>
          <cell r="E8" t="str">
            <v>回/基</v>
          </cell>
          <cell r="F8">
            <v>4</v>
          </cell>
        </row>
        <row r="12">
          <cell r="A12">
            <v>3</v>
          </cell>
          <cell r="B12">
            <v>-3</v>
          </cell>
          <cell r="C12" t="str">
            <v>チリングユニット</v>
          </cell>
          <cell r="D12" t="str">
            <v>ｼｰｽﾞﾝｲﾝ点検</v>
          </cell>
          <cell r="E12" t="str">
            <v>回/基</v>
          </cell>
          <cell r="F12">
            <v>3</v>
          </cell>
        </row>
        <row r="13">
          <cell r="B13" t="str">
            <v/>
          </cell>
          <cell r="C13" t="str">
            <v/>
          </cell>
          <cell r="D13" t="str">
            <v/>
          </cell>
          <cell r="E13" t="str">
            <v/>
          </cell>
        </row>
        <row r="14">
          <cell r="B14" t="str">
            <v/>
          </cell>
          <cell r="C14" t="str">
            <v/>
          </cell>
          <cell r="D14" t="str">
            <v/>
          </cell>
          <cell r="E14" t="str">
            <v/>
          </cell>
        </row>
        <row r="15">
          <cell r="A15">
            <v>6</v>
          </cell>
          <cell r="B15">
            <v>-4</v>
          </cell>
          <cell r="C15" t="str">
            <v>ﾊﾟｯｹｰｼﾞ形空気調整機</v>
          </cell>
          <cell r="D15" t="str">
            <v>ｼｰｽﾞﾝｲﾝ点検 冷凍能力3ﾄﾝ以上</v>
          </cell>
          <cell r="E15" t="str">
            <v>回/基</v>
          </cell>
          <cell r="F15">
            <v>1</v>
          </cell>
        </row>
        <row r="16">
          <cell r="A16">
            <v>7</v>
          </cell>
          <cell r="B16">
            <v>-5</v>
          </cell>
          <cell r="C16" t="str">
            <v>ﾊﾟｯｹｰｼﾞ形空気調整機</v>
          </cell>
          <cell r="D16" t="str">
            <v>ｼｰｽﾞﾝｲﾝ点検 冷凍能力20ﾄﾝ以上</v>
          </cell>
          <cell r="E16" t="str">
            <v>回/基</v>
          </cell>
          <cell r="F16">
            <v>1</v>
          </cell>
        </row>
        <row r="17">
          <cell r="A17">
            <v>8</v>
          </cell>
          <cell r="B17">
            <v>-6</v>
          </cell>
          <cell r="C17" t="str">
            <v>ﾊﾟｯｹｰｼﾞ形空気調整機</v>
          </cell>
          <cell r="D17" t="str">
            <v>ｼｰｽﾞﾝｵﾌ点検 冷凍能力3ﾄﾝ以上</v>
          </cell>
          <cell r="E17" t="str">
            <v>回/基</v>
          </cell>
          <cell r="F17">
            <v>1</v>
          </cell>
        </row>
        <row r="18">
          <cell r="A18">
            <v>9</v>
          </cell>
          <cell r="B18">
            <v>-7</v>
          </cell>
          <cell r="C18" t="str">
            <v>ﾊﾟｯｹｰｼﾞ形空気調整機</v>
          </cell>
          <cell r="D18" t="str">
            <v>ｼｰｽﾞﾝｵﾌ点検 冷凍能力20ﾄﾝ以上</v>
          </cell>
          <cell r="E18" t="str">
            <v>回/基</v>
          </cell>
          <cell r="F18">
            <v>1</v>
          </cell>
        </row>
        <row r="19">
          <cell r="B19" t="str">
            <v/>
          </cell>
          <cell r="C19" t="str">
            <v/>
          </cell>
          <cell r="D19" t="str">
            <v/>
          </cell>
          <cell r="E19" t="str">
            <v/>
          </cell>
        </row>
        <row r="20">
          <cell r="B20">
            <v>2</v>
          </cell>
          <cell r="C20" t="str">
            <v>空気調和等関連機器</v>
          </cell>
          <cell r="D20" t="str">
            <v/>
          </cell>
          <cell r="E20" t="str">
            <v/>
          </cell>
        </row>
        <row r="21">
          <cell r="A21">
            <v>11</v>
          </cell>
          <cell r="B21">
            <v>-1</v>
          </cell>
          <cell r="C21" t="str">
            <v>冷却塔</v>
          </cell>
          <cell r="D21" t="str">
            <v>ｼｰｽﾞﾝｲﾝ点検 211KW以下 開放型</v>
          </cell>
          <cell r="E21" t="str">
            <v>回/基</v>
          </cell>
          <cell r="F21">
            <v>4</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A25">
            <v>12</v>
          </cell>
          <cell r="B25">
            <v>-2</v>
          </cell>
          <cell r="C25" t="str">
            <v>冷却塔</v>
          </cell>
          <cell r="D25" t="str">
            <v>ｼｰｽﾞﾝｲﾝ点検 211KW超792KW以下 開放型</v>
          </cell>
          <cell r="E25" t="str">
            <v>回/基</v>
          </cell>
          <cell r="F25">
            <v>5</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A30">
            <v>13</v>
          </cell>
          <cell r="B30">
            <v>-3</v>
          </cell>
          <cell r="C30" t="str">
            <v>冷却塔</v>
          </cell>
          <cell r="D30" t="str">
            <v>ｼｰｽﾞﾝｵﾌ点検 176KW以下 開放型</v>
          </cell>
          <cell r="E30" t="str">
            <v>回/基</v>
          </cell>
          <cell r="F30">
            <v>4</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A34">
            <v>14</v>
          </cell>
          <cell r="B34">
            <v>-4</v>
          </cell>
          <cell r="C34" t="str">
            <v>冷却塔</v>
          </cell>
          <cell r="D34" t="str">
            <v>ｼｰｽﾞﾝｵﾌ点検 211KW超792KW以下 開放型</v>
          </cell>
          <cell r="E34" t="str">
            <v>回/基</v>
          </cell>
          <cell r="F34">
            <v>5</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40">
          <cell r="B40" t="str">
            <v>ＮＯ</v>
          </cell>
          <cell r="C40" t="str">
            <v>項　　　　　目</v>
          </cell>
          <cell r="D40" t="str">
            <v>規格・寸法</v>
          </cell>
          <cell r="E40" t="str">
            <v>単位</v>
          </cell>
          <cell r="F40" t="str">
            <v>数　量</v>
          </cell>
        </row>
        <row r="41">
          <cell r="B41">
            <v>3</v>
          </cell>
          <cell r="C41" t="str">
            <v>水質検査</v>
          </cell>
          <cell r="D41" t="str">
            <v/>
          </cell>
          <cell r="E41" t="str">
            <v/>
          </cell>
        </row>
        <row r="42">
          <cell r="A42">
            <v>15</v>
          </cell>
          <cell r="B42">
            <v>-1</v>
          </cell>
          <cell r="C42" t="str">
            <v>レジオネラ属菌検査</v>
          </cell>
          <cell r="D42" t="str">
            <v>採水検査</v>
          </cell>
          <cell r="E42" t="str">
            <v>検体</v>
          </cell>
          <cell r="F42">
            <v>9</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row r="47">
          <cell r="B47" t="str">
            <v/>
          </cell>
          <cell r="C47" t="str">
            <v/>
          </cell>
          <cell r="D47" t="str">
            <v/>
          </cell>
          <cell r="E47" t="str">
            <v/>
          </cell>
        </row>
        <row r="48">
          <cell r="B48" t="str">
            <v/>
          </cell>
          <cell r="C48" t="str">
            <v/>
          </cell>
          <cell r="D48" t="str">
            <v/>
          </cell>
          <cell r="E48" t="str">
            <v/>
          </cell>
        </row>
        <row r="49">
          <cell r="B49" t="str">
            <v/>
          </cell>
          <cell r="C49" t="str">
            <v/>
          </cell>
          <cell r="D49" t="str">
            <v/>
          </cell>
          <cell r="E49" t="str">
            <v/>
          </cell>
        </row>
        <row r="50">
          <cell r="D50" t="str">
            <v/>
          </cell>
          <cell r="E50" t="str">
            <v/>
          </cell>
        </row>
        <row r="51">
          <cell r="B51" t="str">
            <v/>
          </cell>
          <cell r="C51" t="str">
            <v/>
          </cell>
          <cell r="D51" t="str">
            <v/>
          </cell>
          <cell r="E51" t="str">
            <v/>
          </cell>
        </row>
        <row r="52">
          <cell r="B52" t="str">
            <v/>
          </cell>
          <cell r="C52" t="str">
            <v/>
          </cell>
          <cell r="D52" t="str">
            <v/>
          </cell>
          <cell r="E52" t="str">
            <v/>
          </cell>
        </row>
        <row r="53">
          <cell r="B53" t="str">
            <v/>
          </cell>
          <cell r="C53" t="str">
            <v/>
          </cell>
          <cell r="D53" t="str">
            <v/>
          </cell>
          <cell r="E53" t="str">
            <v/>
          </cell>
        </row>
        <row r="54">
          <cell r="B54" t="str">
            <v/>
          </cell>
          <cell r="C54" t="str">
            <v/>
          </cell>
          <cell r="D54" t="str">
            <v/>
          </cell>
          <cell r="E54" t="str">
            <v/>
          </cell>
        </row>
        <row r="55">
          <cell r="B55" t="str">
            <v/>
          </cell>
          <cell r="C55" t="str">
            <v/>
          </cell>
          <cell r="D55" t="str">
            <v/>
          </cell>
          <cell r="E55" t="str">
            <v/>
          </cell>
        </row>
        <row r="56">
          <cell r="B56" t="str">
            <v/>
          </cell>
          <cell r="C56" t="str">
            <v/>
          </cell>
          <cell r="D56" t="str">
            <v/>
          </cell>
          <cell r="E56" t="str">
            <v/>
          </cell>
        </row>
        <row r="57">
          <cell r="B57" t="str">
            <v/>
          </cell>
          <cell r="C57" t="str">
            <v/>
          </cell>
          <cell r="D57" t="str">
            <v/>
          </cell>
          <cell r="E57" t="str">
            <v/>
          </cell>
        </row>
        <row r="58">
          <cell r="B58" t="str">
            <v/>
          </cell>
          <cell r="C58" t="str">
            <v/>
          </cell>
          <cell r="D58" t="str">
            <v/>
          </cell>
          <cell r="E58" t="str">
            <v/>
          </cell>
        </row>
        <row r="59">
          <cell r="B59" t="str">
            <v/>
          </cell>
          <cell r="C59" t="str">
            <v/>
          </cell>
          <cell r="D59" t="str">
            <v/>
          </cell>
          <cell r="E59" t="str">
            <v/>
          </cell>
        </row>
        <row r="60">
          <cell r="B60" t="str">
            <v/>
          </cell>
          <cell r="C60" t="str">
            <v/>
          </cell>
          <cell r="D60" t="str">
            <v/>
          </cell>
          <cell r="E60" t="str">
            <v/>
          </cell>
        </row>
        <row r="71">
          <cell r="B71" t="str">
            <v/>
          </cell>
          <cell r="C71" t="str">
            <v/>
          </cell>
          <cell r="D71" t="str">
            <v/>
          </cell>
          <cell r="E71" t="str">
            <v/>
          </cell>
        </row>
        <row r="79">
          <cell r="B79" t="str">
            <v>ＮＯ</v>
          </cell>
          <cell r="C79" t="str">
            <v>項　　　　　目</v>
          </cell>
          <cell r="D79" t="str">
            <v>規格・寸法</v>
          </cell>
          <cell r="E79" t="str">
            <v>単位</v>
          </cell>
          <cell r="F79" t="str">
            <v>数　量</v>
          </cell>
        </row>
        <row r="80">
          <cell r="B80" t="str">
            <v/>
          </cell>
          <cell r="C80" t="str">
            <v/>
          </cell>
          <cell r="D80" t="str">
            <v/>
          </cell>
          <cell r="E80" t="str">
            <v/>
          </cell>
        </row>
        <row r="81">
          <cell r="B81" t="str">
            <v/>
          </cell>
          <cell r="C81" t="str">
            <v/>
          </cell>
          <cell r="D81" t="str">
            <v/>
          </cell>
          <cell r="E81" t="str">
            <v/>
          </cell>
        </row>
        <row r="82">
          <cell r="B82" t="str">
            <v/>
          </cell>
          <cell r="C82" t="str">
            <v/>
          </cell>
          <cell r="D82" t="str">
            <v/>
          </cell>
          <cell r="E82" t="str">
            <v/>
          </cell>
        </row>
        <row r="83">
          <cell r="B83" t="str">
            <v/>
          </cell>
          <cell r="C83" t="str">
            <v/>
          </cell>
          <cell r="D83" t="str">
            <v/>
          </cell>
          <cell r="E83" t="str">
            <v/>
          </cell>
        </row>
        <row r="84">
          <cell r="B84" t="str">
            <v/>
          </cell>
          <cell r="C84" t="str">
            <v/>
          </cell>
          <cell r="D84" t="str">
            <v/>
          </cell>
          <cell r="E84" t="str">
            <v/>
          </cell>
        </row>
        <row r="85">
          <cell r="B85" t="str">
            <v/>
          </cell>
          <cell r="C85" t="str">
            <v/>
          </cell>
          <cell r="D85" t="str">
            <v/>
          </cell>
          <cell r="E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1">
          <cell r="B101" t="str">
            <v/>
          </cell>
          <cell r="C101" t="str">
            <v/>
          </cell>
          <cell r="D101" t="str">
            <v/>
          </cell>
          <cell r="E101" t="str">
            <v/>
          </cell>
        </row>
        <row r="102">
          <cell r="B102" t="str">
            <v/>
          </cell>
          <cell r="C102" t="str">
            <v/>
          </cell>
          <cell r="D102" t="str">
            <v/>
          </cell>
          <cell r="E102" t="str">
            <v/>
          </cell>
        </row>
        <row r="103">
          <cell r="B103" t="str">
            <v/>
          </cell>
          <cell r="C103" t="str">
            <v/>
          </cell>
          <cell r="D103" t="str">
            <v/>
          </cell>
          <cell r="E103" t="str">
            <v/>
          </cell>
        </row>
        <row r="104">
          <cell r="B104" t="str">
            <v/>
          </cell>
          <cell r="C104" t="str">
            <v/>
          </cell>
          <cell r="D104" t="str">
            <v/>
          </cell>
          <cell r="E104" t="str">
            <v/>
          </cell>
        </row>
        <row r="105">
          <cell r="B105" t="str">
            <v/>
          </cell>
          <cell r="C105" t="str">
            <v/>
          </cell>
          <cell r="D105" t="str">
            <v/>
          </cell>
          <cell r="E105" t="str">
            <v/>
          </cell>
        </row>
        <row r="106">
          <cell r="B106" t="str">
            <v/>
          </cell>
          <cell r="C106" t="str">
            <v/>
          </cell>
          <cell r="D106" t="str">
            <v/>
          </cell>
          <cell r="E106" t="str">
            <v/>
          </cell>
        </row>
        <row r="107">
          <cell r="B107" t="str">
            <v/>
          </cell>
          <cell r="C107" t="str">
            <v/>
          </cell>
          <cell r="D107" t="str">
            <v/>
          </cell>
          <cell r="E107" t="str">
            <v/>
          </cell>
        </row>
        <row r="108">
          <cell r="B108" t="str">
            <v/>
          </cell>
          <cell r="C108" t="str">
            <v/>
          </cell>
          <cell r="D108" t="str">
            <v/>
          </cell>
          <cell r="E108" t="str">
            <v/>
          </cell>
        </row>
        <row r="109">
          <cell r="B109" t="str">
            <v/>
          </cell>
          <cell r="C109" t="str">
            <v/>
          </cell>
          <cell r="D109" t="str">
            <v/>
          </cell>
          <cell r="E109" t="str">
            <v/>
          </cell>
        </row>
        <row r="110">
          <cell r="B110" t="str">
            <v/>
          </cell>
          <cell r="C110" t="str">
            <v/>
          </cell>
          <cell r="D110" t="str">
            <v/>
          </cell>
          <cell r="E110" t="str">
            <v/>
          </cell>
        </row>
        <row r="111">
          <cell r="B111" t="str">
            <v/>
          </cell>
          <cell r="C111" t="str">
            <v/>
          </cell>
          <cell r="D111" t="str">
            <v/>
          </cell>
          <cell r="E111" t="str">
            <v/>
          </cell>
        </row>
        <row r="112">
          <cell r="B112" t="str">
            <v/>
          </cell>
          <cell r="C112" t="str">
            <v/>
          </cell>
          <cell r="D112" t="str">
            <v/>
          </cell>
          <cell r="E112" t="str">
            <v/>
          </cell>
        </row>
        <row r="113">
          <cell r="B113" t="str">
            <v/>
          </cell>
          <cell r="C113" t="str">
            <v/>
          </cell>
          <cell r="D113" t="str">
            <v/>
          </cell>
          <cell r="E113" t="str">
            <v/>
          </cell>
        </row>
        <row r="114">
          <cell r="B114" t="str">
            <v/>
          </cell>
          <cell r="C114" t="str">
            <v/>
          </cell>
          <cell r="D114" t="str">
            <v/>
          </cell>
          <cell r="E114" t="str">
            <v/>
          </cell>
        </row>
        <row r="115">
          <cell r="B115" t="str">
            <v/>
          </cell>
          <cell r="C115" t="str">
            <v/>
          </cell>
          <cell r="D115" t="str">
            <v/>
          </cell>
          <cell r="E115" t="str">
            <v/>
          </cell>
        </row>
      </sheetData>
      <sheetData sheetId="15">
        <row r="5">
          <cell r="B5" t="str">
            <v>特殊作業員</v>
          </cell>
        </row>
        <row r="6">
          <cell r="B6" t="str">
            <v>普通作業員</v>
          </cell>
        </row>
        <row r="7">
          <cell r="B7" t="str">
            <v>軽作業員</v>
          </cell>
        </row>
        <row r="8">
          <cell r="B8" t="str">
            <v>造園工</v>
          </cell>
        </row>
        <row r="9">
          <cell r="B9" t="str">
            <v>法面工</v>
          </cell>
        </row>
        <row r="10">
          <cell r="B10" t="str">
            <v>とび工</v>
          </cell>
        </row>
        <row r="11">
          <cell r="B11" t="str">
            <v>石工</v>
          </cell>
        </row>
        <row r="12">
          <cell r="B12" t="str">
            <v>ブロック工</v>
          </cell>
        </row>
        <row r="13">
          <cell r="B13" t="str">
            <v>電工</v>
          </cell>
        </row>
        <row r="14">
          <cell r="B14" t="str">
            <v>鉄筋工</v>
          </cell>
        </row>
        <row r="15">
          <cell r="B15" t="str">
            <v>鉄骨工</v>
          </cell>
        </row>
        <row r="16">
          <cell r="B16" t="str">
            <v>塗装工</v>
          </cell>
        </row>
        <row r="17">
          <cell r="B17" t="str">
            <v>溶接工</v>
          </cell>
        </row>
        <row r="18">
          <cell r="B18" t="str">
            <v>運転手（特殊）</v>
          </cell>
        </row>
        <row r="19">
          <cell r="B19" t="str">
            <v>運転手（一般）</v>
          </cell>
        </row>
        <row r="20">
          <cell r="B20" t="str">
            <v>潜かん工</v>
          </cell>
        </row>
        <row r="21">
          <cell r="B21" t="str">
            <v>潜かん世話役</v>
          </cell>
        </row>
        <row r="22">
          <cell r="B22" t="str">
            <v>さく岩工</v>
          </cell>
        </row>
        <row r="23">
          <cell r="B23" t="str">
            <v>トンネル特殊工</v>
          </cell>
        </row>
        <row r="24">
          <cell r="B24" t="str">
            <v>トンネル作業員</v>
          </cell>
        </row>
        <row r="25">
          <cell r="B25" t="str">
            <v>トンネル世話役</v>
          </cell>
        </row>
        <row r="26">
          <cell r="B26" t="str">
            <v>橋りょう特殊工</v>
          </cell>
        </row>
        <row r="27">
          <cell r="B27" t="str">
            <v>橋りょう塗装工</v>
          </cell>
        </row>
        <row r="28">
          <cell r="B28" t="str">
            <v>橋りょう世話役</v>
          </cell>
        </row>
        <row r="29">
          <cell r="B29" t="str">
            <v>土木一般世話役</v>
          </cell>
        </row>
        <row r="30">
          <cell r="B30" t="str">
            <v>高級船員</v>
          </cell>
        </row>
        <row r="31">
          <cell r="B31" t="str">
            <v>普通船員</v>
          </cell>
        </row>
        <row r="32">
          <cell r="B32" t="str">
            <v>潜水士</v>
          </cell>
        </row>
        <row r="33">
          <cell r="B33" t="str">
            <v>潜水連絡員</v>
          </cell>
        </row>
        <row r="34">
          <cell r="B34" t="str">
            <v>潜水送気員</v>
          </cell>
        </row>
        <row r="35">
          <cell r="B35" t="str">
            <v>山林砂防工</v>
          </cell>
        </row>
        <row r="36">
          <cell r="B36" t="str">
            <v>軌道工</v>
          </cell>
        </row>
        <row r="37">
          <cell r="B37" t="str">
            <v>型枠工</v>
          </cell>
        </row>
        <row r="38">
          <cell r="B38" t="str">
            <v>大工</v>
          </cell>
        </row>
        <row r="39">
          <cell r="B39" t="str">
            <v>左官</v>
          </cell>
        </row>
        <row r="40">
          <cell r="B40" t="str">
            <v>配管工</v>
          </cell>
        </row>
        <row r="41">
          <cell r="B41" t="str">
            <v>はつり工</v>
          </cell>
        </row>
        <row r="42">
          <cell r="B42" t="str">
            <v>防水工</v>
          </cell>
        </row>
        <row r="43">
          <cell r="B43" t="str">
            <v>板金工</v>
          </cell>
        </row>
        <row r="44">
          <cell r="B44" t="str">
            <v>タイル工</v>
          </cell>
        </row>
        <row r="45">
          <cell r="B45" t="str">
            <v>サッシ工</v>
          </cell>
        </row>
        <row r="46">
          <cell r="B46" t="str">
            <v>屋根ふき工</v>
          </cell>
        </row>
        <row r="47">
          <cell r="B47" t="str">
            <v>内装工</v>
          </cell>
        </row>
        <row r="48">
          <cell r="B48" t="str">
            <v>ガラス工</v>
          </cell>
        </row>
        <row r="49">
          <cell r="B49" t="str">
            <v>交通整理員</v>
          </cell>
        </row>
        <row r="50">
          <cell r="B50" t="str">
            <v>建具工</v>
          </cell>
        </row>
        <row r="51">
          <cell r="B51" t="str">
            <v>ダクト工</v>
          </cell>
        </row>
        <row r="52">
          <cell r="B52" t="str">
            <v>保温工</v>
          </cell>
        </row>
        <row r="53">
          <cell r="B53" t="str">
            <v>建築ブロック工</v>
          </cell>
        </row>
        <row r="54">
          <cell r="B54" t="str">
            <v>設備機械工</v>
          </cell>
        </row>
        <row r="55">
          <cell r="B55" t="str">
            <v>通信技術員（甲）</v>
          </cell>
        </row>
        <row r="56">
          <cell r="B56" t="str">
            <v>通信技術員（乙）</v>
          </cell>
        </row>
        <row r="57">
          <cell r="B57" t="str">
            <v>通信工</v>
          </cell>
        </row>
        <row r="58">
          <cell r="B58" t="str">
            <v>船舶製作工</v>
          </cell>
        </row>
        <row r="59">
          <cell r="B59" t="str">
            <v>機械設備製作工</v>
          </cell>
        </row>
        <row r="60">
          <cell r="B60" t="str">
            <v>機械設備据付工</v>
          </cell>
        </row>
        <row r="61">
          <cell r="B61" t="str">
            <v>技師Ａ</v>
          </cell>
          <cell r="C61">
            <v>26900</v>
          </cell>
        </row>
        <row r="62">
          <cell r="B62" t="str">
            <v>技師Ｂ</v>
          </cell>
          <cell r="C62">
            <v>25400</v>
          </cell>
        </row>
        <row r="63">
          <cell r="B63" t="str">
            <v>技師Ｃ</v>
          </cell>
          <cell r="C63">
            <v>23800</v>
          </cell>
        </row>
        <row r="64">
          <cell r="B64" t="str">
            <v>技師補</v>
          </cell>
          <cell r="C64">
            <v>20700</v>
          </cell>
        </row>
        <row r="65">
          <cell r="B65" t="str">
            <v>技術員</v>
          </cell>
          <cell r="C65">
            <v>17500</v>
          </cell>
        </row>
        <row r="66">
          <cell r="B66" t="str">
            <v>技術員補</v>
          </cell>
          <cell r="C66">
            <v>14100</v>
          </cell>
        </row>
        <row r="67">
          <cell r="B67" t="str">
            <v>清掃員Ａ</v>
          </cell>
          <cell r="C67">
            <v>14100</v>
          </cell>
        </row>
        <row r="68">
          <cell r="B68" t="str">
            <v>清掃員Ｂ</v>
          </cell>
          <cell r="C68">
            <v>10700</v>
          </cell>
        </row>
        <row r="69">
          <cell r="B69" t="str">
            <v>清掃員Ｃ</v>
          </cell>
          <cell r="C69">
            <v>9100</v>
          </cell>
        </row>
      </sheetData>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ｴﾅﾒﾙｽﾌﾟﾚｰ"/>
      <sheetName val="防塵ﾏｽｸ"/>
      <sheetName val="ﾗｽﾄﾛｻﾝﾄﾞｷｰﾊﾟｰ"/>
      <sheetName val="エレベーター"/>
      <sheetName val="ごみ処理手数料"/>
      <sheetName val="時刻表"/>
      <sheetName val="読売新聞"/>
      <sheetName val="航空情報"/>
      <sheetName val="長崎新聞"/>
      <sheetName val="プロパンガス"/>
      <sheetName val="酵素剤液"/>
      <sheetName val="内訳"/>
      <sheetName val="単品目"/>
      <sheetName val="○○書"/>
      <sheetName val="入力"/>
      <sheetName val="科目ｺｰﾄﾞ"/>
      <sheetName val="印刷"/>
      <sheetName val="管理区分"/>
      <sheetName val="納地"/>
    </sheetNames>
    <sheetDataSet>
      <sheetData sheetId="0"/>
      <sheetData sheetId="1"/>
      <sheetData sheetId="2"/>
      <sheetData sheetId="3"/>
      <sheetData sheetId="4">
        <row r="2">
          <cell r="B2" t="str">
            <v>契約発注日　　　　　　</v>
          </cell>
          <cell r="C2" t="str">
            <v>１５．　４．　１</v>
          </cell>
        </row>
        <row r="5">
          <cell r="B5" t="str">
            <v>発　注　先　　　　  住所</v>
          </cell>
          <cell r="C5" t="str">
            <v>大村市</v>
          </cell>
        </row>
      </sheetData>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0"/>
  </sheetPr>
  <dimension ref="A1:BX111"/>
  <sheetViews>
    <sheetView showZeros="0" view="pageBreakPreview" zoomScale="85" zoomScaleNormal="100" zoomScaleSheetLayoutView="85" workbookViewId="0">
      <pane ySplit="1" topLeftCell="A9" activePane="bottomLeft" state="frozen"/>
      <selection activeCell="O28" sqref="O28"/>
      <selection pane="bottomLeft" activeCell="AP32" sqref="AP32"/>
    </sheetView>
  </sheetViews>
  <sheetFormatPr defaultColWidth="2.625" defaultRowHeight="13.5" x14ac:dyDescent="0.15"/>
  <cols>
    <col min="1" max="2" width="2.625" style="1" customWidth="1"/>
    <col min="3" max="3" width="2" style="1" customWidth="1"/>
    <col min="4" max="9" width="3.75" style="1" customWidth="1"/>
    <col min="10" max="10" width="4.875" style="1" customWidth="1"/>
    <col min="11" max="18" width="5.5" style="1" customWidth="1"/>
    <col min="19" max="22" width="2.625" style="1" hidden="1" customWidth="1"/>
    <col min="23" max="24" width="3.125" style="1" hidden="1" customWidth="1"/>
    <col min="25" max="30" width="2.625" style="1" hidden="1" customWidth="1"/>
    <col min="31" max="31" width="2.5" style="1" hidden="1" customWidth="1"/>
    <col min="32" max="32" width="9.125" style="1" hidden="1" customWidth="1"/>
    <col min="33" max="33" width="2.625" style="1" hidden="1" customWidth="1"/>
    <col min="34" max="39" width="6.75" style="1" customWidth="1"/>
    <col min="40" max="40" width="1.625" style="1" customWidth="1"/>
    <col min="41" max="41" width="12.125" style="1" customWidth="1"/>
    <col min="42" max="42" width="18.25" style="1" customWidth="1"/>
    <col min="43" max="43" width="15.75" style="1" customWidth="1"/>
    <col min="44" max="16384" width="2.625" style="1"/>
  </cols>
  <sheetData>
    <row r="1" spans="1:53" x14ac:dyDescent="0.15">
      <c r="A1" s="62"/>
    </row>
    <row r="2" spans="1:53" ht="6" customHeight="1" x14ac:dyDescent="0.15">
      <c r="A2" s="62"/>
    </row>
    <row r="3" spans="1:53" ht="3.75" hidden="1" customHeight="1" x14ac:dyDescent="0.15">
      <c r="A3" s="62"/>
    </row>
    <row r="4" spans="1:53" x14ac:dyDescent="0.15">
      <c r="AG4" s="215" t="s">
        <v>179</v>
      </c>
      <c r="AH4" s="215"/>
      <c r="AI4" s="215"/>
      <c r="AJ4" s="215"/>
      <c r="AK4" s="215"/>
      <c r="AL4" s="215"/>
      <c r="AM4" s="215"/>
      <c r="AO4" s="28"/>
      <c r="AP4" s="28"/>
      <c r="AQ4" s="28"/>
      <c r="AR4" s="28"/>
      <c r="AS4" s="28"/>
      <c r="AT4" s="28"/>
      <c r="AU4" s="28"/>
    </row>
    <row r="5" spans="1:53" x14ac:dyDescent="0.15">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G5" s="216">
        <f>AP29</f>
        <v>46323</v>
      </c>
      <c r="AH5" s="216"/>
      <c r="AI5" s="216"/>
      <c r="AJ5" s="216"/>
      <c r="AK5" s="216"/>
      <c r="AL5" s="216"/>
      <c r="AM5" s="216"/>
      <c r="AN5" s="25"/>
      <c r="AO5" s="25"/>
      <c r="AP5" s="25"/>
      <c r="AQ5" s="25"/>
      <c r="AR5" s="60"/>
      <c r="AS5" s="60"/>
      <c r="AT5" s="25"/>
      <c r="AU5" s="25"/>
    </row>
    <row r="6" spans="1:53" ht="6.75" customHeight="1" x14ac:dyDescent="0.15">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G6" s="61"/>
      <c r="AH6" s="61"/>
      <c r="AI6" s="61"/>
      <c r="AJ6" s="61"/>
      <c r="AK6" s="61"/>
      <c r="AL6" s="61"/>
      <c r="AM6" s="61"/>
      <c r="AN6" s="25"/>
      <c r="AO6" s="25"/>
      <c r="AP6" s="25"/>
      <c r="AQ6" s="25"/>
      <c r="AR6" s="60"/>
      <c r="AS6" s="60"/>
      <c r="AT6" s="25"/>
      <c r="AU6" s="25"/>
    </row>
    <row r="7" spans="1:53" ht="10.5" customHeight="1" x14ac:dyDescent="0.15">
      <c r="B7" s="217" t="s">
        <v>110</v>
      </c>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7"/>
      <c r="AD7" s="217"/>
      <c r="AE7" s="217"/>
      <c r="AF7" s="217"/>
      <c r="AG7" s="217"/>
      <c r="AH7" s="217"/>
      <c r="AI7" s="217"/>
      <c r="AJ7" s="217"/>
      <c r="AK7" s="217"/>
      <c r="AL7" s="217"/>
      <c r="AM7" s="217"/>
      <c r="AU7" s="58"/>
      <c r="AV7" s="58"/>
      <c r="AW7" s="58"/>
      <c r="AX7" s="58"/>
      <c r="AY7" s="58"/>
      <c r="AZ7" s="58"/>
      <c r="BA7" s="58"/>
    </row>
    <row r="8" spans="1:53" ht="10.5" customHeight="1" x14ac:dyDescent="0.15">
      <c r="B8" s="217"/>
      <c r="C8" s="217"/>
      <c r="D8" s="217"/>
      <c r="E8" s="217"/>
      <c r="F8" s="217"/>
      <c r="G8" s="217"/>
      <c r="H8" s="217"/>
      <c r="I8" s="217"/>
      <c r="J8" s="217"/>
      <c r="K8" s="217"/>
      <c r="L8" s="217"/>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7"/>
      <c r="AU8" s="58"/>
      <c r="AV8" s="58"/>
      <c r="AW8" s="58"/>
      <c r="AX8" s="58"/>
      <c r="AY8" s="58"/>
      <c r="AZ8" s="58"/>
      <c r="BA8" s="58"/>
    </row>
    <row r="9" spans="1:53" ht="5.25" customHeight="1" x14ac:dyDescent="0.15">
      <c r="B9" s="217"/>
      <c r="C9" s="217"/>
      <c r="D9" s="217"/>
      <c r="E9" s="217"/>
      <c r="F9" s="217"/>
      <c r="G9" s="217"/>
      <c r="H9" s="217"/>
      <c r="I9" s="217"/>
      <c r="J9" s="217"/>
      <c r="K9" s="217"/>
      <c r="L9" s="217"/>
      <c r="M9" s="217"/>
      <c r="N9" s="217"/>
      <c r="O9" s="217"/>
      <c r="P9" s="217"/>
      <c r="Q9" s="217"/>
      <c r="R9" s="217"/>
      <c r="S9" s="217"/>
      <c r="T9" s="217"/>
      <c r="U9" s="217"/>
      <c r="V9" s="217"/>
      <c r="W9" s="217"/>
      <c r="X9" s="217"/>
      <c r="Y9" s="217"/>
      <c r="Z9" s="217"/>
      <c r="AA9" s="217"/>
      <c r="AB9" s="217"/>
      <c r="AC9" s="217"/>
      <c r="AD9" s="217"/>
      <c r="AE9" s="217"/>
      <c r="AF9" s="217"/>
      <c r="AG9" s="217"/>
      <c r="AH9" s="217"/>
      <c r="AI9" s="217"/>
      <c r="AJ9" s="217"/>
      <c r="AK9" s="217"/>
      <c r="AL9" s="217"/>
      <c r="AM9" s="217"/>
      <c r="AU9" s="58"/>
      <c r="AV9" s="58"/>
      <c r="AW9" s="58"/>
      <c r="AX9" s="58"/>
      <c r="AY9" s="58"/>
      <c r="AZ9" s="58"/>
      <c r="BA9" s="58"/>
    </row>
    <row r="10" spans="1:53" ht="5.25" customHeight="1" x14ac:dyDescent="0.15">
      <c r="B10" s="59"/>
      <c r="C10" s="59"/>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U10" s="58"/>
      <c r="AV10" s="58"/>
      <c r="AW10" s="58"/>
      <c r="AX10" s="58"/>
      <c r="AY10" s="58"/>
      <c r="AZ10" s="58"/>
      <c r="BA10" s="58"/>
    </row>
    <row r="11" spans="1:53" ht="10.5" customHeight="1" x14ac:dyDescent="0.15">
      <c r="B11" s="59"/>
      <c r="C11" s="5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U11" s="58"/>
      <c r="AV11" s="58"/>
      <c r="AW11" s="58"/>
      <c r="AX11" s="58"/>
      <c r="AY11" s="58"/>
      <c r="AZ11" s="58"/>
      <c r="BA11" s="58"/>
    </row>
    <row r="12" spans="1:53" s="28" customFormat="1" ht="13.5" customHeight="1" x14ac:dyDescent="0.15">
      <c r="Q12" s="196" t="s">
        <v>114</v>
      </c>
      <c r="R12" s="196"/>
      <c r="S12" s="196"/>
      <c r="T12" s="196"/>
      <c r="U12" s="196"/>
      <c r="V12" s="196"/>
      <c r="W12" s="196"/>
      <c r="X12" s="196"/>
      <c r="Y12" s="196"/>
      <c r="Z12" s="196"/>
      <c r="AA12" s="196"/>
      <c r="AB12" s="196"/>
      <c r="AC12" s="196"/>
      <c r="AD12" s="196"/>
      <c r="AE12" s="196"/>
      <c r="AF12" s="196"/>
      <c r="AG12" s="196"/>
      <c r="AH12" s="196"/>
      <c r="AI12" s="196"/>
      <c r="AJ12" s="196"/>
      <c r="AK12" s="196"/>
      <c r="AL12" s="196"/>
      <c r="AM12" s="196"/>
      <c r="AO12" s="57" t="s">
        <v>109</v>
      </c>
      <c r="AP12" s="57" t="s">
        <v>108</v>
      </c>
      <c r="AQ12" s="57" t="s">
        <v>107</v>
      </c>
    </row>
    <row r="13" spans="1:53" s="28" customFormat="1" ht="13.5" customHeight="1" x14ac:dyDescent="0.15">
      <c r="Q13" s="196" t="s">
        <v>137</v>
      </c>
      <c r="R13" s="196"/>
      <c r="S13" s="196"/>
      <c r="T13" s="196"/>
      <c r="U13" s="196"/>
      <c r="V13" s="196"/>
      <c r="W13" s="196"/>
      <c r="X13" s="196"/>
      <c r="Y13" s="196"/>
      <c r="Z13" s="196"/>
      <c r="AA13" s="196"/>
      <c r="AB13" s="196"/>
      <c r="AC13" s="196"/>
      <c r="AD13" s="196"/>
      <c r="AE13" s="196"/>
      <c r="AF13" s="196"/>
      <c r="AG13" s="196"/>
      <c r="AH13" s="196"/>
      <c r="AI13" s="196"/>
      <c r="AJ13" s="196"/>
      <c r="AK13" s="196"/>
      <c r="AL13" s="196"/>
      <c r="AM13" s="196"/>
      <c r="AO13" s="57" t="s">
        <v>106</v>
      </c>
      <c r="AP13" s="57" t="s">
        <v>105</v>
      </c>
      <c r="AQ13" s="57" t="s">
        <v>104</v>
      </c>
    </row>
    <row r="14" spans="1:53" s="28" customFormat="1" ht="10.5" customHeight="1" x14ac:dyDescent="0.15">
      <c r="Q14" s="9"/>
      <c r="R14" s="9"/>
      <c r="S14" s="9"/>
      <c r="T14" s="9"/>
      <c r="U14" s="9"/>
      <c r="V14" s="9"/>
      <c r="W14" s="9"/>
      <c r="X14" s="9"/>
      <c r="Y14" s="9"/>
      <c r="Z14" s="9"/>
      <c r="AA14" s="9"/>
      <c r="AB14" s="9"/>
      <c r="AC14" s="9"/>
      <c r="AD14" s="9"/>
      <c r="AE14" s="9"/>
      <c r="AF14" s="9"/>
      <c r="AG14" s="9"/>
      <c r="AH14" s="9"/>
      <c r="AI14" s="9"/>
      <c r="AJ14" s="9"/>
      <c r="AK14" s="9"/>
      <c r="AL14" s="9"/>
      <c r="AM14" s="9"/>
      <c r="AO14" s="39"/>
      <c r="AP14" s="39"/>
      <c r="AQ14" s="18"/>
    </row>
    <row r="15" spans="1:53" ht="12.75" customHeight="1" x14ac:dyDescent="0.15">
      <c r="A15" s="213" t="s">
        <v>103</v>
      </c>
      <c r="B15" s="213"/>
      <c r="C15" s="213"/>
      <c r="D15" s="213"/>
      <c r="E15" s="213"/>
      <c r="F15" s="213"/>
      <c r="G15" s="213"/>
      <c r="H15" s="213"/>
      <c r="I15" s="213"/>
      <c r="J15" s="213"/>
      <c r="K15" s="213"/>
      <c r="L15" s="213"/>
      <c r="M15" s="213"/>
      <c r="N15" s="213"/>
      <c r="O15" s="213"/>
      <c r="P15" s="213"/>
      <c r="Q15" s="213"/>
      <c r="R15" s="213"/>
      <c r="S15" s="213"/>
      <c r="T15" s="213"/>
      <c r="U15" s="213"/>
      <c r="V15" s="213"/>
      <c r="W15" s="213"/>
      <c r="X15" s="213"/>
      <c r="Y15" s="213"/>
      <c r="Z15" s="213"/>
      <c r="AA15" s="213"/>
      <c r="AB15" s="213"/>
      <c r="AC15" s="213"/>
      <c r="AD15" s="213"/>
      <c r="AE15" s="213"/>
      <c r="AF15" s="213"/>
      <c r="AG15" s="213"/>
      <c r="AH15" s="213"/>
      <c r="AI15" s="213"/>
      <c r="AJ15" s="213"/>
      <c r="AK15" s="213"/>
      <c r="AL15" s="213"/>
      <c r="AM15" s="213"/>
    </row>
    <row r="16" spans="1:53" ht="7.5" customHeight="1" x14ac:dyDescent="0.15">
      <c r="A16" s="213"/>
      <c r="B16" s="213"/>
      <c r="C16" s="213"/>
      <c r="D16" s="213"/>
      <c r="E16" s="213"/>
      <c r="F16" s="213"/>
      <c r="G16" s="213"/>
      <c r="H16" s="213"/>
      <c r="I16" s="213"/>
      <c r="J16" s="213"/>
      <c r="K16" s="213"/>
      <c r="L16" s="213"/>
      <c r="M16" s="213"/>
      <c r="N16" s="213"/>
      <c r="O16" s="213"/>
      <c r="P16" s="213"/>
      <c r="Q16" s="213"/>
      <c r="R16" s="213"/>
      <c r="S16" s="213"/>
      <c r="T16" s="213"/>
      <c r="U16" s="213"/>
      <c r="V16" s="213"/>
      <c r="W16" s="213"/>
      <c r="X16" s="213"/>
      <c r="Y16" s="213"/>
      <c r="Z16" s="213"/>
      <c r="AA16" s="213"/>
      <c r="AB16" s="213"/>
      <c r="AC16" s="213"/>
      <c r="AD16" s="213"/>
      <c r="AE16" s="213"/>
      <c r="AF16" s="213"/>
      <c r="AG16" s="213"/>
      <c r="AH16" s="213"/>
      <c r="AI16" s="213"/>
      <c r="AJ16" s="213"/>
      <c r="AK16" s="213"/>
      <c r="AL16" s="213"/>
      <c r="AM16" s="213"/>
    </row>
    <row r="17" spans="1:74" ht="5.0999999999999996" customHeight="1" x14ac:dyDescent="0.15">
      <c r="A17" s="56"/>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row>
    <row r="18" spans="1:74" ht="14.25" customHeight="1" x14ac:dyDescent="0.15">
      <c r="A18" s="27" t="s">
        <v>102</v>
      </c>
      <c r="C18" s="202" t="s">
        <v>101</v>
      </c>
      <c r="D18" s="214"/>
      <c r="E18" s="214"/>
      <c r="F18" s="214"/>
      <c r="G18" s="214"/>
      <c r="H18" s="214"/>
      <c r="I18" s="214"/>
      <c r="J18" s="214"/>
      <c r="K18" s="214"/>
      <c r="L18" s="18"/>
      <c r="M18" s="18"/>
      <c r="N18" s="18"/>
      <c r="O18" s="18"/>
      <c r="P18" s="18"/>
      <c r="Q18" s="18"/>
      <c r="R18" s="18"/>
      <c r="S18" s="18"/>
      <c r="T18" s="18"/>
      <c r="U18" s="18"/>
      <c r="V18" s="18"/>
      <c r="W18" s="18"/>
      <c r="X18" s="18"/>
      <c r="Y18" s="18"/>
      <c r="Z18" s="18"/>
      <c r="AA18" s="18"/>
      <c r="AB18" s="18"/>
      <c r="AC18" s="18"/>
      <c r="AD18" s="18"/>
      <c r="AE18" s="18"/>
      <c r="AF18" s="18"/>
      <c r="AG18" s="18"/>
      <c r="AH18" s="55"/>
      <c r="AI18" s="55"/>
      <c r="AJ18" s="55"/>
    </row>
    <row r="19" spans="1:74" ht="14.25" customHeight="1" x14ac:dyDescent="0.15">
      <c r="A19" s="27"/>
      <c r="B19" s="26">
        <v>-1</v>
      </c>
      <c r="C19" s="209" t="s">
        <v>100</v>
      </c>
      <c r="D19" s="209"/>
      <c r="E19" s="209"/>
      <c r="F19" s="209"/>
      <c r="G19" s="25"/>
      <c r="H19" s="25"/>
      <c r="I19" s="25"/>
      <c r="J19" s="25"/>
      <c r="K19" s="25"/>
      <c r="M19" s="18"/>
      <c r="N19" s="18"/>
      <c r="O19" s="18"/>
      <c r="P19" s="18"/>
      <c r="Q19" s="18"/>
      <c r="R19" s="18"/>
      <c r="S19" s="18"/>
      <c r="T19" s="18"/>
      <c r="U19" s="18"/>
      <c r="V19" s="18"/>
      <c r="W19" s="18"/>
      <c r="X19" s="18"/>
      <c r="Y19" s="18"/>
      <c r="Z19" s="18"/>
      <c r="AA19" s="18"/>
      <c r="AB19" s="18"/>
      <c r="AC19" s="18"/>
      <c r="AD19" s="18"/>
      <c r="AE19" s="18"/>
      <c r="AF19" s="18"/>
      <c r="AG19" s="18"/>
      <c r="AH19" s="55"/>
      <c r="AI19" s="55"/>
      <c r="AJ19" s="55"/>
    </row>
    <row r="20" spans="1:74" s="71" customFormat="1" ht="22.5" customHeight="1" x14ac:dyDescent="0.15">
      <c r="A20" s="27"/>
      <c r="B20" s="26"/>
      <c r="C20" s="72"/>
      <c r="D20" s="199" t="s">
        <v>132</v>
      </c>
      <c r="E20" s="199"/>
      <c r="F20" s="199"/>
      <c r="G20" s="199"/>
      <c r="H20" s="199"/>
      <c r="I20" s="199"/>
      <c r="J20" s="199"/>
      <c r="K20" s="199"/>
      <c r="L20" s="199"/>
      <c r="M20" s="199"/>
      <c r="N20" s="199" t="s">
        <v>133</v>
      </c>
      <c r="O20" s="199"/>
      <c r="P20" s="199"/>
      <c r="Q20" s="199"/>
      <c r="R20" s="199"/>
      <c r="S20" s="169"/>
      <c r="T20" s="169"/>
      <c r="U20" s="169"/>
      <c r="V20" s="169"/>
      <c r="W20" s="169"/>
      <c r="X20" s="169"/>
      <c r="Y20" s="169"/>
      <c r="Z20" s="169"/>
      <c r="AA20" s="169"/>
      <c r="AB20" s="169"/>
      <c r="AC20" s="169"/>
      <c r="AD20" s="169"/>
      <c r="AE20" s="169"/>
      <c r="AF20" s="169"/>
      <c r="AG20" s="169"/>
      <c r="AH20" s="199" t="s">
        <v>131</v>
      </c>
      <c r="AI20" s="199"/>
      <c r="AJ20" s="199" t="s">
        <v>130</v>
      </c>
      <c r="AK20" s="199"/>
      <c r="AL20" s="90"/>
    </row>
    <row r="21" spans="1:74" s="87" customFormat="1" ht="27" customHeight="1" x14ac:dyDescent="0.15">
      <c r="A21" s="27"/>
      <c r="B21" s="26"/>
      <c r="C21" s="86"/>
      <c r="D21" s="195" t="s">
        <v>180</v>
      </c>
      <c r="E21" s="195"/>
      <c r="F21" s="195"/>
      <c r="G21" s="195"/>
      <c r="H21" s="195"/>
      <c r="I21" s="195"/>
      <c r="J21" s="195"/>
      <c r="K21" s="195"/>
      <c r="L21" s="195"/>
      <c r="M21" s="195"/>
      <c r="N21" s="194" t="s">
        <v>181</v>
      </c>
      <c r="O21" s="195"/>
      <c r="P21" s="195"/>
      <c r="Q21" s="195"/>
      <c r="R21" s="195"/>
      <c r="S21" s="170"/>
      <c r="T21" s="170"/>
      <c r="U21" s="170"/>
      <c r="V21" s="170"/>
      <c r="W21" s="170"/>
      <c r="X21" s="170"/>
      <c r="Y21" s="170"/>
      <c r="Z21" s="170"/>
      <c r="AA21" s="170"/>
      <c r="AB21" s="170"/>
      <c r="AC21" s="170"/>
      <c r="AD21" s="170"/>
      <c r="AE21" s="170"/>
      <c r="AF21" s="170"/>
      <c r="AG21" s="170"/>
      <c r="AH21" s="195" t="s">
        <v>183</v>
      </c>
      <c r="AI21" s="195"/>
      <c r="AJ21" s="207">
        <v>15000</v>
      </c>
      <c r="AK21" s="207"/>
      <c r="AL21" s="91"/>
      <c r="AO21" s="87">
        <f>COUNTA(#REF!)</f>
        <v>1</v>
      </c>
    </row>
    <row r="22" spans="1:74" ht="18" customHeight="1" x14ac:dyDescent="0.15">
      <c r="A22" s="27"/>
      <c r="N22" s="69"/>
      <c r="O22" s="69"/>
      <c r="P22" s="70"/>
      <c r="Q22" s="70"/>
      <c r="R22" s="70"/>
      <c r="S22" s="70"/>
      <c r="T22" s="70"/>
      <c r="U22" s="70"/>
      <c r="V22" s="70"/>
      <c r="W22" s="70"/>
      <c r="X22" s="70"/>
      <c r="Y22" s="70"/>
      <c r="Z22" s="70"/>
      <c r="AA22" s="70"/>
      <c r="AB22" s="70"/>
      <c r="AC22" s="70"/>
      <c r="AD22" s="70"/>
      <c r="AE22" s="70"/>
      <c r="AF22" s="70"/>
      <c r="AG22" s="70"/>
      <c r="AH22" s="70"/>
      <c r="AI22" s="70"/>
      <c r="AJ22" s="70"/>
      <c r="AK22" s="68"/>
      <c r="AL22" s="68"/>
      <c r="AM22" s="5"/>
    </row>
    <row r="23" spans="1:74" s="88" customFormat="1" ht="18" customHeight="1" x14ac:dyDescent="0.15">
      <c r="A23" s="27"/>
      <c r="B23" s="26">
        <v>-2</v>
      </c>
      <c r="C23" s="53" t="s">
        <v>111</v>
      </c>
      <c r="D23" s="53"/>
      <c r="E23" s="53"/>
      <c r="F23" s="200">
        <f>AP30</f>
        <v>46357</v>
      </c>
      <c r="G23" s="200"/>
      <c r="H23" s="200"/>
      <c r="I23" s="200"/>
      <c r="J23" s="200"/>
      <c r="K23" s="200"/>
      <c r="L23" s="200"/>
      <c r="M23" s="200"/>
      <c r="N23" s="200"/>
      <c r="O23" s="200"/>
      <c r="P23" s="200"/>
      <c r="Q23" s="70"/>
      <c r="R23" s="70"/>
      <c r="S23" s="70"/>
      <c r="T23" s="70"/>
      <c r="U23" s="70"/>
      <c r="V23" s="70"/>
      <c r="W23" s="70"/>
      <c r="X23" s="70"/>
      <c r="Y23" s="70"/>
      <c r="Z23" s="70"/>
      <c r="AA23" s="70"/>
      <c r="AB23" s="70"/>
      <c r="AC23" s="70"/>
      <c r="AD23" s="70"/>
      <c r="AE23" s="70"/>
      <c r="AF23" s="70"/>
      <c r="AG23" s="70"/>
      <c r="AH23" s="70"/>
      <c r="AI23" s="70"/>
      <c r="AJ23" s="70"/>
      <c r="AK23" s="68"/>
      <c r="AL23" s="68"/>
      <c r="AM23" s="89"/>
    </row>
    <row r="24" spans="1:74" s="92" customFormat="1" ht="18" hidden="1" customHeight="1" x14ac:dyDescent="0.15">
      <c r="A24" s="27"/>
      <c r="B24" s="26"/>
      <c r="C24" s="53"/>
      <c r="D24" s="53"/>
      <c r="E24" s="53"/>
      <c r="F24" s="200" t="s">
        <v>138</v>
      </c>
      <c r="G24" s="200"/>
      <c r="H24" s="200"/>
      <c r="I24" s="200"/>
      <c r="J24" s="200"/>
      <c r="K24" s="200"/>
      <c r="L24" s="200"/>
      <c r="M24" s="200"/>
      <c r="N24" s="94"/>
      <c r="O24" s="94"/>
      <c r="P24" s="94"/>
      <c r="Q24" s="70"/>
      <c r="R24" s="70"/>
      <c r="S24" s="70"/>
      <c r="T24" s="70"/>
      <c r="U24" s="70"/>
      <c r="V24" s="70"/>
      <c r="W24" s="70"/>
      <c r="X24" s="70"/>
      <c r="Y24" s="70"/>
      <c r="Z24" s="70"/>
      <c r="AA24" s="70"/>
      <c r="AB24" s="70"/>
      <c r="AC24" s="70"/>
      <c r="AD24" s="70"/>
      <c r="AE24" s="70"/>
      <c r="AF24" s="70"/>
      <c r="AG24" s="70"/>
      <c r="AH24" s="70"/>
      <c r="AI24" s="70"/>
      <c r="AJ24" s="70"/>
      <c r="AK24" s="68"/>
      <c r="AL24" s="68"/>
      <c r="AM24" s="93"/>
    </row>
    <row r="25" spans="1:74" s="66" customFormat="1" ht="18" hidden="1" customHeight="1" x14ac:dyDescent="0.15">
      <c r="A25" s="27"/>
      <c r="B25" s="26"/>
      <c r="C25" s="53"/>
      <c r="D25" s="53"/>
      <c r="E25" s="53"/>
      <c r="F25" s="200" t="s">
        <v>135</v>
      </c>
      <c r="G25" s="200"/>
      <c r="H25" s="200"/>
      <c r="I25" s="200"/>
      <c r="J25" s="200"/>
      <c r="K25" s="200"/>
      <c r="L25" s="200"/>
      <c r="M25" s="200"/>
      <c r="N25" s="85"/>
      <c r="O25" s="85"/>
      <c r="P25" s="85"/>
      <c r="Q25" s="85"/>
      <c r="R25" s="85"/>
      <c r="S25" s="68"/>
      <c r="T25" s="68"/>
      <c r="U25" s="68"/>
      <c r="V25" s="68"/>
      <c r="W25" s="68"/>
      <c r="X25" s="68"/>
      <c r="Y25" s="68"/>
      <c r="Z25" s="68"/>
      <c r="AA25" s="68"/>
      <c r="AB25" s="68"/>
      <c r="AC25" s="68"/>
      <c r="AD25" s="68"/>
      <c r="AE25" s="68"/>
      <c r="AF25" s="68"/>
      <c r="AG25" s="68"/>
      <c r="AH25" s="68"/>
      <c r="AI25" s="68"/>
      <c r="AJ25" s="68"/>
      <c r="AK25" s="68"/>
      <c r="AL25" s="68"/>
      <c r="AM25" s="67"/>
    </row>
    <row r="26" spans="1:74" ht="18" customHeight="1" x14ac:dyDescent="0.15">
      <c r="A26" s="27"/>
      <c r="B26" s="26">
        <v>-3</v>
      </c>
      <c r="C26" s="53" t="s">
        <v>112</v>
      </c>
      <c r="D26" s="53"/>
      <c r="E26" s="53"/>
      <c r="F26" s="54" t="s">
        <v>1</v>
      </c>
      <c r="G26" s="53"/>
      <c r="H26" s="53"/>
      <c r="I26" s="53"/>
      <c r="J26" s="52"/>
      <c r="K26" s="52"/>
      <c r="L26" s="52"/>
      <c r="M26" s="52"/>
      <c r="O26" s="52"/>
      <c r="P26" s="50"/>
      <c r="Q26" s="50"/>
      <c r="R26" s="50"/>
      <c r="S26" s="51"/>
      <c r="T26" s="51"/>
      <c r="U26" s="51"/>
      <c r="V26" s="51"/>
      <c r="W26" s="51"/>
      <c r="X26" s="51"/>
      <c r="Y26" s="51"/>
      <c r="Z26" s="51"/>
      <c r="AA26" s="51"/>
      <c r="AB26" s="51"/>
      <c r="AC26" s="51"/>
      <c r="AD26" s="51"/>
      <c r="AE26" s="51"/>
      <c r="AF26" s="51"/>
      <c r="AG26" s="51"/>
      <c r="AH26" s="50"/>
      <c r="AI26" s="50"/>
      <c r="AJ26" s="50"/>
      <c r="AK26" s="50"/>
      <c r="AL26" s="50"/>
      <c r="AM26" s="5"/>
      <c r="AO26" s="199" t="e">
        <f>#REF!&amp;"他"&amp;公告!AO21&amp;"件"</f>
        <v>#REF!</v>
      </c>
      <c r="AP26" s="199"/>
      <c r="AQ26" s="199"/>
      <c r="AR26" s="199"/>
      <c r="AS26" s="199"/>
      <c r="AT26" s="199"/>
      <c r="AU26" s="199"/>
      <c r="AV26" s="199"/>
      <c r="AW26" s="199"/>
      <c r="AX26" s="199"/>
      <c r="AY26" s="208" t="s">
        <v>134</v>
      </c>
      <c r="AZ26" s="208"/>
      <c r="BA26" s="208"/>
      <c r="BB26" s="208"/>
      <c r="BC26" s="208"/>
      <c r="BD26" s="208"/>
      <c r="BE26" s="208"/>
      <c r="BF26" s="208"/>
      <c r="BG26" s="208"/>
      <c r="BH26" s="208"/>
      <c r="BI26" s="208"/>
      <c r="BJ26" s="208"/>
      <c r="BK26" s="208"/>
      <c r="BL26" s="208"/>
      <c r="BM26" s="208"/>
      <c r="BN26" s="208"/>
      <c r="BO26" s="208"/>
      <c r="BP26" s="208"/>
      <c r="BQ26" s="208"/>
      <c r="BR26" s="208"/>
      <c r="BS26" s="208"/>
      <c r="BT26" s="208"/>
      <c r="BU26" s="208"/>
      <c r="BV26" s="208"/>
    </row>
    <row r="27" spans="1:74" ht="7.5" customHeight="1" x14ac:dyDescent="0.15">
      <c r="B27" s="25"/>
      <c r="C27" s="25"/>
      <c r="D27" s="28"/>
      <c r="E27" s="28"/>
      <c r="F27" s="28"/>
      <c r="G27" s="28"/>
      <c r="H27" s="28"/>
      <c r="I27" s="28"/>
      <c r="J27" s="28"/>
      <c r="K27" s="25"/>
      <c r="L27" s="25"/>
      <c r="M27" s="25"/>
      <c r="N27" s="25"/>
      <c r="O27" s="25"/>
      <c r="P27" s="25"/>
      <c r="Q27" s="25"/>
      <c r="R27" s="25"/>
      <c r="S27" s="25"/>
      <c r="T27" s="25"/>
      <c r="U27" s="25"/>
      <c r="V27" s="25"/>
      <c r="W27" s="25"/>
      <c r="X27" s="25"/>
      <c r="Y27" s="25"/>
      <c r="AO27" s="28"/>
    </row>
    <row r="28" spans="1:74" ht="14.25" customHeight="1" x14ac:dyDescent="0.15">
      <c r="A28" s="27" t="s">
        <v>99</v>
      </c>
      <c r="B28" s="25"/>
      <c r="C28" s="201" t="s">
        <v>98</v>
      </c>
      <c r="D28" s="201"/>
      <c r="E28" s="201"/>
      <c r="F28" s="201"/>
      <c r="G28" s="201"/>
      <c r="H28" s="201"/>
      <c r="I28" s="201"/>
      <c r="J28" s="28"/>
      <c r="K28" s="25"/>
      <c r="L28" s="36"/>
      <c r="M28" s="36"/>
      <c r="N28" s="36"/>
      <c r="O28" s="36"/>
      <c r="P28" s="36"/>
      <c r="Q28" s="36"/>
      <c r="R28" s="36"/>
      <c r="S28" s="3"/>
      <c r="T28" s="3"/>
      <c r="U28" s="3"/>
      <c r="V28" s="3"/>
      <c r="W28" s="3"/>
      <c r="X28" s="3"/>
      <c r="Y28" s="3"/>
      <c r="Z28" s="3"/>
      <c r="AA28" s="3"/>
      <c r="AB28" s="3"/>
      <c r="AC28" s="3"/>
      <c r="AD28" s="3"/>
      <c r="AE28" s="3"/>
      <c r="AF28" s="3"/>
      <c r="AG28" s="3"/>
      <c r="AH28" s="22"/>
      <c r="AI28" s="22"/>
      <c r="AJ28" s="22"/>
      <c r="AK28" s="22"/>
      <c r="AL28" s="22"/>
      <c r="AM28" s="22"/>
      <c r="AN28" s="22"/>
      <c r="AO28" s="49" t="s">
        <v>97</v>
      </c>
      <c r="AP28" s="80">
        <v>77</v>
      </c>
      <c r="AQ28" s="37" t="s">
        <v>96</v>
      </c>
      <c r="AR28" s="18"/>
      <c r="AS28" s="18"/>
      <c r="AT28" s="21"/>
      <c r="AU28" s="21"/>
      <c r="AV28" s="21"/>
      <c r="AW28" s="21"/>
      <c r="AX28" s="21"/>
      <c r="AY28" s="21"/>
      <c r="AZ28" s="21"/>
      <c r="BA28" s="21"/>
    </row>
    <row r="29" spans="1:74" ht="14.25" customHeight="1" x14ac:dyDescent="0.15">
      <c r="A29" s="27"/>
      <c r="B29" s="26">
        <v>-1</v>
      </c>
      <c r="C29" s="48"/>
      <c r="D29" s="65" t="s">
        <v>95</v>
      </c>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22"/>
      <c r="AO29" s="37" t="s">
        <v>94</v>
      </c>
      <c r="AP29" s="45">
        <v>46323</v>
      </c>
      <c r="AQ29" s="37"/>
      <c r="AR29" s="18"/>
      <c r="AS29" s="18"/>
      <c r="AT29" s="21"/>
      <c r="AU29" s="21"/>
      <c r="AV29" s="21"/>
      <c r="AW29" s="21"/>
      <c r="AX29" s="21"/>
      <c r="AY29" s="21"/>
      <c r="AZ29" s="21"/>
      <c r="BA29" s="21"/>
    </row>
    <row r="30" spans="1:74" ht="14.25" customHeight="1" x14ac:dyDescent="0.15">
      <c r="A30" s="27"/>
      <c r="B30" s="26"/>
      <c r="C30" s="210" t="s">
        <v>93</v>
      </c>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2"/>
      <c r="AO30" s="37" t="s">
        <v>92</v>
      </c>
      <c r="AP30" s="45">
        <v>46357</v>
      </c>
      <c r="AQ30" s="37" t="s">
        <v>91</v>
      </c>
      <c r="AR30" s="18"/>
      <c r="AS30" s="18"/>
      <c r="AT30" s="21"/>
      <c r="AU30" s="21"/>
      <c r="AV30" s="21"/>
      <c r="AW30" s="21"/>
      <c r="AX30" s="21"/>
      <c r="AY30" s="21"/>
      <c r="AZ30" s="21"/>
      <c r="BA30" s="21"/>
    </row>
    <row r="31" spans="1:74" ht="14.25" customHeight="1" x14ac:dyDescent="0.15">
      <c r="A31" s="27"/>
      <c r="B31" s="26">
        <v>-2</v>
      </c>
      <c r="C31" s="48"/>
      <c r="D31" s="211" t="s">
        <v>90</v>
      </c>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2"/>
      <c r="AO31" s="37" t="s">
        <v>89</v>
      </c>
      <c r="AP31" s="45">
        <v>46387</v>
      </c>
      <c r="AQ31" s="37" t="s">
        <v>88</v>
      </c>
      <c r="AR31" s="18"/>
      <c r="AS31" s="18"/>
      <c r="AT31" s="21"/>
      <c r="AU31" s="21"/>
      <c r="AV31" s="21"/>
      <c r="AW31" s="21"/>
      <c r="AX31" s="21"/>
      <c r="AY31" s="21"/>
      <c r="AZ31" s="21"/>
      <c r="BA31" s="21"/>
    </row>
    <row r="32" spans="1:74" ht="14.25" customHeight="1" x14ac:dyDescent="0.15">
      <c r="A32" s="27"/>
      <c r="B32" s="26">
        <v>-3</v>
      </c>
      <c r="C32" s="64"/>
      <c r="D32" s="212" t="s">
        <v>129</v>
      </c>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47"/>
      <c r="AO32" s="37" t="s">
        <v>0</v>
      </c>
      <c r="AP32" s="45">
        <v>46339</v>
      </c>
      <c r="AQ32" s="37"/>
    </row>
    <row r="33" spans="1:55" ht="14.25" customHeight="1" x14ac:dyDescent="0.15">
      <c r="A33" s="27"/>
      <c r="B33" s="26"/>
      <c r="C33" s="1" t="s">
        <v>87</v>
      </c>
      <c r="D33" s="41"/>
      <c r="E33" s="41"/>
      <c r="F33" s="41"/>
      <c r="G33" s="41"/>
      <c r="H33" s="41"/>
      <c r="I33" s="41"/>
      <c r="J33" s="41"/>
      <c r="K33" s="41"/>
      <c r="L33" s="41"/>
      <c r="M33" s="41"/>
      <c r="N33" s="41"/>
      <c r="O33" s="41"/>
      <c r="P33" s="41"/>
      <c r="Q33" s="41"/>
      <c r="R33" s="41"/>
      <c r="S33" s="41"/>
      <c r="T33" s="41"/>
      <c r="U33" s="46"/>
      <c r="V33" s="46"/>
      <c r="W33" s="46"/>
      <c r="X33" s="46"/>
      <c r="Y33" s="46"/>
      <c r="Z33" s="46"/>
      <c r="AA33" s="46"/>
      <c r="AB33" s="46"/>
      <c r="AC33" s="46"/>
      <c r="AD33" s="46"/>
      <c r="AE33" s="46"/>
      <c r="AF33" s="46"/>
      <c r="AG33" s="46"/>
      <c r="AH33" s="41"/>
      <c r="AI33" s="41"/>
      <c r="AJ33" s="41"/>
      <c r="AK33" s="41"/>
      <c r="AL33" s="41"/>
      <c r="AM33" s="41"/>
      <c r="AN33" s="41"/>
      <c r="AO33" s="37" t="s">
        <v>86</v>
      </c>
      <c r="AP33" s="165">
        <v>45432.375</v>
      </c>
      <c r="AQ33" s="37"/>
    </row>
    <row r="34" spans="1:55" ht="14.25" customHeight="1" x14ac:dyDescent="0.15">
      <c r="A34" s="27"/>
      <c r="B34" s="26">
        <v>-4</v>
      </c>
      <c r="C34" s="21"/>
      <c r="D34" s="3" t="s">
        <v>85</v>
      </c>
      <c r="E34" s="3"/>
      <c r="F34" s="3"/>
      <c r="G34" s="3"/>
      <c r="H34" s="3"/>
      <c r="I34" s="3"/>
      <c r="J34" s="3"/>
      <c r="K34" s="3"/>
      <c r="L34" s="36"/>
      <c r="P34" s="36"/>
      <c r="Q34" s="36"/>
      <c r="R34" s="36"/>
      <c r="S34" s="3"/>
      <c r="T34" s="3"/>
      <c r="U34" s="3"/>
      <c r="V34" s="3"/>
      <c r="W34" s="3"/>
      <c r="X34" s="3"/>
      <c r="Y34" s="3"/>
      <c r="Z34" s="3"/>
      <c r="AA34" s="3"/>
      <c r="AB34" s="3"/>
      <c r="AC34" s="3"/>
      <c r="AD34" s="3"/>
      <c r="AE34" s="3"/>
      <c r="AF34" s="3"/>
      <c r="AG34" s="3"/>
      <c r="AH34" s="35"/>
      <c r="AI34" s="35"/>
      <c r="AJ34" s="35"/>
      <c r="AK34" s="22"/>
      <c r="AL34" s="22"/>
      <c r="AM34" s="22"/>
      <c r="AN34" s="41"/>
      <c r="AO34" s="29" t="s">
        <v>84</v>
      </c>
      <c r="AP34" s="74">
        <v>45429</v>
      </c>
      <c r="AQ34" s="37" t="s">
        <v>83</v>
      </c>
    </row>
    <row r="35" spans="1:55" ht="14.25" customHeight="1" x14ac:dyDescent="0.15">
      <c r="A35" s="27"/>
      <c r="B35" s="26">
        <v>-5</v>
      </c>
      <c r="C35" s="21"/>
      <c r="D35" s="3" t="s">
        <v>82</v>
      </c>
      <c r="E35" s="3"/>
      <c r="F35" s="3"/>
      <c r="G35" s="3"/>
      <c r="H35" s="3"/>
      <c r="I35" s="3"/>
      <c r="J35" s="3"/>
      <c r="K35" s="3"/>
      <c r="L35" s="36"/>
      <c r="P35" s="36"/>
      <c r="Q35" s="36"/>
      <c r="R35" s="36"/>
      <c r="S35" s="3"/>
      <c r="T35" s="3"/>
      <c r="U35" s="3"/>
      <c r="V35" s="3"/>
      <c r="W35" s="3"/>
      <c r="X35" s="3"/>
      <c r="Y35" s="3"/>
      <c r="Z35" s="3"/>
      <c r="AA35" s="3"/>
      <c r="AB35" s="3"/>
      <c r="AC35" s="3"/>
      <c r="AD35" s="3"/>
      <c r="AE35" s="3"/>
      <c r="AF35" s="3"/>
      <c r="AG35" s="3"/>
      <c r="AH35" s="35"/>
      <c r="AI35" s="35"/>
      <c r="AJ35" s="35"/>
      <c r="AK35" s="22"/>
      <c r="AL35" s="22"/>
      <c r="AM35" s="22"/>
      <c r="AN35" s="41"/>
      <c r="AO35" s="29" t="s">
        <v>81</v>
      </c>
      <c r="AP35" s="75">
        <v>45435</v>
      </c>
      <c r="AQ35" s="37" t="s">
        <v>128</v>
      </c>
    </row>
    <row r="36" spans="1:55" ht="14.25" customHeight="1" x14ac:dyDescent="0.15">
      <c r="A36" s="27"/>
      <c r="B36" s="26"/>
      <c r="C36" s="196" t="s">
        <v>80</v>
      </c>
      <c r="D36" s="196"/>
      <c r="E36" s="196"/>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c r="AE36" s="196"/>
      <c r="AF36" s="196"/>
      <c r="AG36" s="196"/>
      <c r="AH36" s="196"/>
      <c r="AI36" s="196"/>
      <c r="AJ36" s="196"/>
      <c r="AK36" s="196"/>
      <c r="AL36" s="196"/>
      <c r="AM36" s="196"/>
      <c r="AN36" s="41"/>
      <c r="AO36" s="29" t="s">
        <v>79</v>
      </c>
      <c r="AP36" s="45">
        <f>AP34</f>
        <v>45429</v>
      </c>
      <c r="AQ36" s="37" t="s">
        <v>78</v>
      </c>
    </row>
    <row r="37" spans="1:55" ht="14.25" customHeight="1" x14ac:dyDescent="0.15">
      <c r="A37" s="27"/>
      <c r="B37" s="26">
        <v>-6</v>
      </c>
      <c r="C37" s="21"/>
      <c r="D37" s="3" t="s">
        <v>77</v>
      </c>
      <c r="E37" s="3"/>
      <c r="F37" s="3"/>
      <c r="G37" s="3"/>
      <c r="H37" s="3"/>
      <c r="I37" s="3"/>
      <c r="J37" s="3"/>
      <c r="K37" s="3"/>
      <c r="L37" s="36"/>
      <c r="P37" s="36"/>
      <c r="Q37" s="36"/>
      <c r="R37" s="36"/>
      <c r="S37" s="3"/>
      <c r="T37" s="3"/>
      <c r="U37" s="3"/>
      <c r="V37" s="3"/>
      <c r="W37" s="3"/>
      <c r="X37" s="3"/>
      <c r="Y37" s="3"/>
      <c r="Z37" s="3"/>
      <c r="AA37" s="3"/>
      <c r="AB37" s="3"/>
      <c r="AC37" s="3"/>
      <c r="AD37" s="3"/>
      <c r="AE37" s="3"/>
      <c r="AF37" s="3"/>
      <c r="AG37" s="3"/>
      <c r="AH37" s="35"/>
      <c r="AI37" s="35"/>
      <c r="AJ37" s="35"/>
      <c r="AK37" s="22"/>
      <c r="AL37" s="22"/>
      <c r="AM37" s="22"/>
      <c r="AN37" s="41"/>
      <c r="AO37" s="29" t="s">
        <v>76</v>
      </c>
      <c r="AP37" s="44">
        <v>0.70833333333333304</v>
      </c>
      <c r="AQ37" s="37"/>
    </row>
    <row r="38" spans="1:55" ht="14.25" customHeight="1" x14ac:dyDescent="0.15">
      <c r="A38" s="27"/>
      <c r="B38" s="26"/>
      <c r="C38" s="196" t="s">
        <v>75</v>
      </c>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196"/>
      <c r="AG38" s="196"/>
      <c r="AH38" s="196"/>
      <c r="AI38" s="196"/>
      <c r="AJ38" s="196"/>
      <c r="AK38" s="196"/>
      <c r="AL38" s="196"/>
      <c r="AM38" s="196"/>
      <c r="AN38" s="41"/>
      <c r="AO38" s="29" t="s">
        <v>74</v>
      </c>
      <c r="AP38" s="43" t="s">
        <v>119</v>
      </c>
      <c r="AQ38" s="42"/>
    </row>
    <row r="39" spans="1:55" ht="14.25" customHeight="1" x14ac:dyDescent="0.15">
      <c r="A39" s="27"/>
      <c r="B39" s="26">
        <v>-7</v>
      </c>
      <c r="C39" s="21"/>
      <c r="D39" s="3" t="s">
        <v>73</v>
      </c>
      <c r="E39" s="3"/>
      <c r="F39" s="3"/>
      <c r="G39" s="3"/>
      <c r="H39" s="3"/>
      <c r="I39" s="3"/>
      <c r="J39" s="3"/>
      <c r="K39" s="3"/>
      <c r="L39" s="36"/>
      <c r="P39" s="36"/>
      <c r="Q39" s="36"/>
      <c r="R39" s="36"/>
      <c r="S39" s="3"/>
      <c r="T39" s="3"/>
      <c r="U39" s="3"/>
      <c r="V39" s="3"/>
      <c r="W39" s="3"/>
      <c r="X39" s="3"/>
      <c r="Y39" s="3"/>
      <c r="Z39" s="3"/>
      <c r="AA39" s="3"/>
      <c r="AB39" s="3"/>
      <c r="AC39" s="3"/>
      <c r="AD39" s="3"/>
      <c r="AE39" s="3"/>
      <c r="AF39" s="3"/>
      <c r="AG39" s="3"/>
      <c r="AH39" s="35"/>
      <c r="AI39" s="35"/>
      <c r="AJ39" s="35"/>
      <c r="AK39" s="22"/>
      <c r="AL39" s="22"/>
      <c r="AM39" s="22"/>
      <c r="AN39" s="41"/>
      <c r="AO39" s="73" t="s">
        <v>119</v>
      </c>
      <c r="AP39" s="6" t="s">
        <v>118</v>
      </c>
    </row>
    <row r="40" spans="1:55" ht="14.25" customHeight="1" x14ac:dyDescent="0.15">
      <c r="A40" s="27"/>
      <c r="B40" s="26"/>
      <c r="C40" s="196" t="s">
        <v>72</v>
      </c>
      <c r="D40" s="196"/>
      <c r="E40" s="196"/>
      <c r="F40" s="196"/>
      <c r="G40" s="196"/>
      <c r="H40" s="196"/>
      <c r="I40" s="196"/>
      <c r="J40" s="196"/>
      <c r="K40" s="196"/>
      <c r="L40" s="196"/>
      <c r="M40" s="196"/>
      <c r="N40" s="196"/>
      <c r="O40" s="196"/>
      <c r="P40" s="196"/>
      <c r="Q40" s="196"/>
      <c r="R40" s="196"/>
      <c r="S40" s="196"/>
      <c r="T40" s="196"/>
      <c r="U40" s="196"/>
      <c r="V40" s="196"/>
      <c r="W40" s="196"/>
      <c r="X40" s="196"/>
      <c r="Y40" s="196"/>
      <c r="Z40" s="196"/>
      <c r="AA40" s="196"/>
      <c r="AB40" s="196"/>
      <c r="AC40" s="196"/>
      <c r="AD40" s="196"/>
      <c r="AE40" s="196"/>
      <c r="AF40" s="196"/>
      <c r="AG40" s="196"/>
      <c r="AH40" s="196"/>
      <c r="AI40" s="196"/>
      <c r="AJ40" s="196"/>
      <c r="AK40" s="196"/>
      <c r="AL40" s="196"/>
      <c r="AM40" s="196"/>
      <c r="AN40" s="41"/>
      <c r="AO40" s="18" t="s">
        <v>71</v>
      </c>
      <c r="AP40" s="6" t="s">
        <v>70</v>
      </c>
    </row>
    <row r="41" spans="1:55" ht="7.5" customHeight="1" x14ac:dyDescent="0.15">
      <c r="A41" s="27"/>
      <c r="B41" s="26"/>
      <c r="C41" s="21"/>
      <c r="D41" s="3"/>
      <c r="E41" s="3"/>
      <c r="F41" s="3"/>
      <c r="G41" s="3"/>
      <c r="H41" s="3"/>
      <c r="I41" s="3"/>
      <c r="J41" s="3"/>
      <c r="K41" s="3"/>
      <c r="L41" s="36"/>
      <c r="P41" s="36"/>
      <c r="Q41" s="36"/>
      <c r="R41" s="36"/>
      <c r="S41" s="3"/>
      <c r="T41" s="3"/>
      <c r="U41" s="3"/>
      <c r="V41" s="3"/>
      <c r="W41" s="3"/>
      <c r="X41" s="3"/>
      <c r="Y41" s="3"/>
      <c r="Z41" s="3"/>
      <c r="AA41" s="3"/>
      <c r="AB41" s="3"/>
      <c r="AC41" s="3"/>
      <c r="AD41" s="3"/>
      <c r="AE41" s="3"/>
      <c r="AF41" s="3"/>
      <c r="AG41" s="3"/>
      <c r="AH41" s="35"/>
      <c r="AI41" s="35"/>
      <c r="AJ41" s="35"/>
      <c r="AK41" s="22"/>
      <c r="AL41" s="22"/>
      <c r="AM41" s="22"/>
      <c r="AN41" s="22"/>
      <c r="AO41" s="18" t="s">
        <v>126</v>
      </c>
      <c r="AP41" s="6" t="s">
        <v>127</v>
      </c>
      <c r="AQ41" s="18"/>
      <c r="AR41" s="18"/>
      <c r="AS41" s="18"/>
      <c r="AT41" s="21"/>
      <c r="AU41" s="21"/>
      <c r="AV41" s="21"/>
      <c r="AW41" s="21"/>
      <c r="AX41" s="21"/>
      <c r="AY41" s="21"/>
      <c r="AZ41" s="21"/>
      <c r="BA41" s="21"/>
    </row>
    <row r="42" spans="1:55" ht="14.25" customHeight="1" x14ac:dyDescent="0.15">
      <c r="A42" s="27" t="s">
        <v>69</v>
      </c>
      <c r="B42" s="26"/>
      <c r="C42" s="201" t="s">
        <v>68</v>
      </c>
      <c r="D42" s="201"/>
      <c r="E42" s="201"/>
      <c r="F42" s="201"/>
      <c r="G42" s="201"/>
      <c r="H42" s="201"/>
      <c r="I42" s="201"/>
      <c r="J42" s="201"/>
      <c r="K42" s="3"/>
      <c r="L42" s="36"/>
      <c r="P42" s="36"/>
      <c r="Q42" s="36"/>
      <c r="R42" s="36"/>
      <c r="S42" s="3"/>
      <c r="T42" s="3"/>
      <c r="U42" s="3"/>
      <c r="V42" s="3"/>
      <c r="W42" s="3"/>
      <c r="X42" s="3"/>
      <c r="Y42" s="3"/>
      <c r="Z42" s="3"/>
      <c r="AA42" s="3"/>
      <c r="AB42" s="3"/>
      <c r="AC42" s="3"/>
      <c r="AD42" s="3"/>
      <c r="AE42" s="3"/>
      <c r="AF42" s="3"/>
      <c r="AG42" s="3"/>
      <c r="AH42" s="35"/>
      <c r="AI42" s="35"/>
      <c r="AJ42" s="35"/>
      <c r="AK42" s="22"/>
      <c r="AL42" s="22"/>
      <c r="AM42" s="22"/>
      <c r="AN42" s="22"/>
      <c r="AO42" s="30" t="s">
        <v>120</v>
      </c>
      <c r="AP42" s="30" t="s">
        <v>121</v>
      </c>
      <c r="AQ42" s="79" t="s">
        <v>121</v>
      </c>
      <c r="AR42" s="18"/>
      <c r="AS42" s="18"/>
      <c r="AT42" s="21"/>
      <c r="AU42" s="21"/>
      <c r="AV42" s="21"/>
      <c r="AW42" s="21"/>
      <c r="AX42" s="21"/>
      <c r="AY42" s="21"/>
      <c r="AZ42" s="21"/>
      <c r="BA42" s="21"/>
    </row>
    <row r="43" spans="1:55" ht="14.25" customHeight="1" x14ac:dyDescent="0.15">
      <c r="A43" s="27"/>
      <c r="B43" s="26"/>
      <c r="C43" s="196" t="s">
        <v>67</v>
      </c>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22"/>
      <c r="AO43" s="40">
        <v>0.41666666666666669</v>
      </c>
      <c r="AP43" s="40">
        <v>0.70833333333333304</v>
      </c>
      <c r="AQ43" s="30" t="s">
        <v>116</v>
      </c>
      <c r="AR43" s="18"/>
      <c r="AS43" s="18"/>
      <c r="AT43" s="21"/>
      <c r="AU43" s="21"/>
      <c r="AV43" s="21"/>
      <c r="AW43" s="21"/>
      <c r="AX43" s="21"/>
      <c r="AY43" s="21"/>
      <c r="AZ43" s="21"/>
      <c r="BA43" s="21"/>
    </row>
    <row r="44" spans="1:55" s="77" customFormat="1" ht="14.25" customHeight="1" x14ac:dyDescent="0.15">
      <c r="A44" s="27"/>
      <c r="B44" s="26"/>
      <c r="C44" s="209" t="s">
        <v>115</v>
      </c>
      <c r="D44" s="209"/>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09"/>
      <c r="AI44" s="209"/>
      <c r="AJ44" s="209"/>
      <c r="AK44" s="209"/>
      <c r="AL44" s="209"/>
      <c r="AM44" s="209"/>
      <c r="AN44" s="22"/>
      <c r="AO44" s="40"/>
      <c r="AP44" s="40"/>
      <c r="AQ44" s="30" t="s">
        <v>122</v>
      </c>
      <c r="AR44" s="78"/>
      <c r="AS44" s="78"/>
      <c r="AT44" s="76"/>
      <c r="AU44" s="76"/>
      <c r="AV44" s="76"/>
      <c r="AW44" s="76"/>
      <c r="AX44" s="76"/>
      <c r="AY44" s="76"/>
      <c r="AZ44" s="76"/>
      <c r="BA44" s="76"/>
    </row>
    <row r="45" spans="1:55" s="77" customFormat="1" ht="14.25" customHeight="1" x14ac:dyDescent="0.15">
      <c r="A45" s="27"/>
      <c r="B45" s="26"/>
      <c r="AN45" s="22"/>
      <c r="AO45" s="40"/>
      <c r="AP45" s="40"/>
      <c r="AQ45" s="78"/>
      <c r="AR45" s="78"/>
      <c r="AS45" s="78"/>
      <c r="AT45" s="76"/>
      <c r="AU45" s="76"/>
      <c r="AV45" s="76"/>
      <c r="AW45" s="76"/>
      <c r="AX45" s="76"/>
      <c r="AY45" s="76"/>
      <c r="AZ45" s="76"/>
      <c r="BA45" s="76"/>
    </row>
    <row r="46" spans="1:55" ht="7.5" customHeight="1" x14ac:dyDescent="0.15">
      <c r="A46" s="27"/>
      <c r="B46" s="26"/>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22"/>
      <c r="AO46" s="18"/>
      <c r="AP46" s="18"/>
      <c r="AQ46" s="18"/>
      <c r="AR46" s="18"/>
      <c r="AS46" s="18"/>
      <c r="AT46" s="21"/>
      <c r="AU46" s="21"/>
      <c r="AV46" s="21"/>
      <c r="AW46" s="21"/>
      <c r="AX46" s="21"/>
      <c r="AY46" s="21"/>
      <c r="AZ46" s="21"/>
      <c r="BA46" s="21"/>
    </row>
    <row r="47" spans="1:55" ht="14.25" customHeight="1" x14ac:dyDescent="0.15">
      <c r="A47" s="27" t="s">
        <v>66</v>
      </c>
      <c r="B47" s="25"/>
      <c r="C47" s="201" t="s">
        <v>65</v>
      </c>
      <c r="D47" s="201"/>
      <c r="E47" s="201"/>
      <c r="F47" s="201"/>
      <c r="G47" s="201"/>
      <c r="H47" s="201"/>
      <c r="I47" s="201"/>
      <c r="J47" s="28"/>
      <c r="K47" s="25"/>
      <c r="L47" s="36"/>
      <c r="M47" s="36"/>
      <c r="N47" s="36"/>
      <c r="O47" s="36"/>
      <c r="P47" s="36"/>
      <c r="Q47" s="36"/>
      <c r="R47" s="36"/>
      <c r="S47" s="3"/>
      <c r="T47" s="3"/>
      <c r="U47" s="3"/>
      <c r="V47" s="3"/>
      <c r="W47" s="3"/>
      <c r="X47" s="3"/>
      <c r="Y47" s="3"/>
      <c r="Z47" s="3"/>
      <c r="AA47" s="3"/>
      <c r="AB47" s="3"/>
      <c r="AC47" s="3"/>
      <c r="AD47" s="3"/>
      <c r="AE47" s="3"/>
      <c r="AF47" s="3"/>
      <c r="AG47" s="3"/>
      <c r="AH47" s="22"/>
      <c r="AI47" s="22"/>
      <c r="AJ47" s="22"/>
      <c r="AK47" s="22"/>
      <c r="AL47" s="22"/>
      <c r="AM47" s="22"/>
      <c r="AN47" s="22"/>
      <c r="AO47" s="18"/>
      <c r="AP47" s="18"/>
      <c r="AQ47" s="18"/>
      <c r="AR47" s="18"/>
      <c r="AS47" s="18"/>
      <c r="AT47" s="21"/>
      <c r="AU47" s="21"/>
      <c r="AV47" s="21"/>
      <c r="AW47" s="21"/>
      <c r="AX47" s="21"/>
      <c r="AY47" s="21"/>
      <c r="AZ47" s="21"/>
      <c r="BA47" s="21"/>
    </row>
    <row r="48" spans="1:55" ht="14.25" customHeight="1" x14ac:dyDescent="0.15">
      <c r="A48" s="27"/>
      <c r="B48" s="26">
        <v>-1</v>
      </c>
      <c r="D48" s="202" t="s">
        <v>64</v>
      </c>
      <c r="E48" s="202"/>
      <c r="F48" s="202"/>
      <c r="G48" s="202"/>
      <c r="H48" s="202"/>
      <c r="I48" s="202"/>
      <c r="J48" s="21"/>
      <c r="K48" s="21"/>
      <c r="L48" s="203">
        <f>AP32</f>
        <v>46339</v>
      </c>
      <c r="M48" s="203"/>
      <c r="N48" s="203"/>
      <c r="O48" s="203"/>
      <c r="P48" s="63">
        <f>L48</f>
        <v>46339</v>
      </c>
      <c r="Q48" s="204">
        <f>AP33</f>
        <v>45432.375</v>
      </c>
      <c r="R48" s="204"/>
      <c r="S48" s="10"/>
      <c r="T48" s="205" t="str">
        <f>TEXT(WEEKDAY(L48),"（AAA）")</f>
        <v>(金)</v>
      </c>
      <c r="U48" s="205"/>
      <c r="V48" s="206">
        <v>0.4375</v>
      </c>
      <c r="W48" s="206"/>
      <c r="X48" s="206"/>
      <c r="Y48" s="21"/>
      <c r="Z48" s="21"/>
      <c r="AA48" s="21"/>
      <c r="AB48" s="21"/>
      <c r="AC48" s="21"/>
      <c r="AD48" s="21"/>
      <c r="AE48" s="21"/>
      <c r="AF48" s="21"/>
      <c r="AG48" s="21"/>
      <c r="AH48" s="21"/>
      <c r="AI48" s="21"/>
      <c r="AJ48" s="21"/>
      <c r="AK48" s="21"/>
      <c r="AL48" s="22"/>
      <c r="AM48" s="22"/>
      <c r="AN48" s="22"/>
      <c r="AO48" s="37" t="s">
        <v>63</v>
      </c>
      <c r="AP48" s="34" t="s">
        <v>60</v>
      </c>
      <c r="AQ48" s="18"/>
      <c r="AR48" s="18"/>
      <c r="AS48" s="18"/>
      <c r="AT48" s="18"/>
      <c r="AU48" s="18"/>
      <c r="AV48" s="21"/>
      <c r="AW48" s="21"/>
      <c r="AX48" s="21"/>
      <c r="AY48" s="21"/>
      <c r="AZ48" s="21"/>
      <c r="BA48" s="21"/>
      <c r="BB48" s="21"/>
      <c r="BC48" s="21"/>
    </row>
    <row r="49" spans="1:76" ht="14.25" customHeight="1" x14ac:dyDescent="0.15">
      <c r="A49" s="27"/>
      <c r="B49" s="26">
        <v>-2</v>
      </c>
      <c r="C49" s="21"/>
      <c r="D49" s="202" t="s">
        <v>62</v>
      </c>
      <c r="E49" s="202"/>
      <c r="F49" s="202"/>
      <c r="G49" s="202"/>
      <c r="H49" s="202"/>
      <c r="I49" s="202"/>
      <c r="J49" s="21"/>
      <c r="K49" s="21"/>
      <c r="L49" s="10" t="str">
        <f>VLOOKUP(AP38,AO39:AP41,2,FALSE)</f>
        <v>陸上自衛隊　武山駐屯地　北１号隊舎　２階　談話室</v>
      </c>
      <c r="M49" s="10"/>
      <c r="N49" s="10"/>
      <c r="O49" s="10"/>
      <c r="P49" s="10"/>
      <c r="Q49" s="10"/>
      <c r="R49" s="10"/>
      <c r="S49" s="10"/>
      <c r="T49" s="5"/>
      <c r="U49" s="38" t="s">
        <v>59</v>
      </c>
      <c r="V49" s="38"/>
      <c r="W49" s="38"/>
      <c r="X49" s="38"/>
      <c r="Y49" s="38"/>
      <c r="Z49" s="38"/>
      <c r="AA49" s="38"/>
      <c r="AB49" s="5" t="e">
        <f>VLOOKUP(U49,AO47:AP50,2,FALSE)</f>
        <v>#N/A</v>
      </c>
      <c r="AC49" s="5"/>
      <c r="AD49" s="5"/>
      <c r="AE49" s="5"/>
      <c r="AF49" s="5"/>
      <c r="AG49" s="5"/>
      <c r="AH49" s="22"/>
      <c r="AI49" s="22"/>
      <c r="AJ49" s="22"/>
      <c r="AK49" s="22"/>
      <c r="AL49" s="22"/>
      <c r="AM49" s="22"/>
      <c r="AN49" s="22"/>
      <c r="AO49" s="37" t="s">
        <v>61</v>
      </c>
      <c r="AP49" s="34" t="s">
        <v>60</v>
      </c>
      <c r="AQ49" s="18"/>
      <c r="AR49" s="18"/>
      <c r="AS49" s="18"/>
      <c r="AT49" s="21"/>
      <c r="AU49" s="21"/>
      <c r="AV49" s="21"/>
      <c r="AW49" s="21"/>
      <c r="AX49" s="21"/>
      <c r="AY49" s="21"/>
      <c r="AZ49" s="21"/>
      <c r="BA49" s="21"/>
    </row>
    <row r="50" spans="1:76" ht="9" customHeight="1" x14ac:dyDescent="0.15">
      <c r="A50" s="27"/>
      <c r="B50" s="26"/>
      <c r="C50" s="21"/>
      <c r="D50" s="3"/>
      <c r="E50" s="3"/>
      <c r="F50" s="3"/>
      <c r="G50" s="3"/>
      <c r="H50" s="3"/>
      <c r="I50" s="3"/>
      <c r="J50" s="3"/>
      <c r="K50" s="3"/>
      <c r="L50" s="36"/>
      <c r="P50" s="36"/>
      <c r="Q50" s="36"/>
      <c r="R50" s="36"/>
      <c r="S50" s="3"/>
      <c r="T50" s="3"/>
      <c r="U50" s="3"/>
      <c r="V50" s="3"/>
      <c r="W50" s="3"/>
      <c r="X50" s="3"/>
      <c r="Y50" s="3"/>
      <c r="Z50" s="3"/>
      <c r="AA50" s="3"/>
      <c r="AB50" s="3"/>
      <c r="AC50" s="3"/>
      <c r="AD50" s="3"/>
      <c r="AE50" s="3"/>
      <c r="AF50" s="3"/>
      <c r="AG50" s="3"/>
      <c r="AH50" s="35"/>
      <c r="AI50" s="35"/>
      <c r="AJ50" s="35"/>
      <c r="AK50" s="22"/>
      <c r="AL50" s="22"/>
      <c r="AM50" s="22"/>
      <c r="AN50" s="22"/>
      <c r="AO50" s="37" t="s">
        <v>117</v>
      </c>
      <c r="AP50" s="34" t="s">
        <v>58</v>
      </c>
      <c r="AQ50" s="18"/>
      <c r="AR50" s="18"/>
      <c r="AS50" s="18"/>
      <c r="AT50" s="21"/>
      <c r="AU50" s="21"/>
      <c r="AV50" s="21"/>
      <c r="AW50" s="21"/>
      <c r="AX50" s="21"/>
      <c r="AY50" s="21"/>
      <c r="AZ50" s="21"/>
      <c r="BA50" s="21"/>
    </row>
    <row r="51" spans="1:76" ht="14.25" customHeight="1" x14ac:dyDescent="0.15">
      <c r="A51" s="8" t="s">
        <v>57</v>
      </c>
      <c r="B51" s="5"/>
      <c r="C51" s="198" t="s">
        <v>56</v>
      </c>
      <c r="D51" s="198"/>
      <c r="E51" s="198"/>
      <c r="F51" s="198"/>
      <c r="G51" s="198"/>
      <c r="H51" s="198"/>
      <c r="I51" s="198"/>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O51" s="34"/>
      <c r="AP51" s="34" t="s">
        <v>55</v>
      </c>
    </row>
    <row r="52" spans="1:76" ht="14.25" customHeight="1" x14ac:dyDescent="0.15">
      <c r="A52" s="5"/>
      <c r="B52" s="7">
        <v>-1</v>
      </c>
      <c r="C52" s="24"/>
      <c r="D52" s="197" t="s">
        <v>54</v>
      </c>
      <c r="E52" s="197"/>
      <c r="F52" s="197"/>
      <c r="G52" s="197"/>
      <c r="H52" s="197"/>
      <c r="I52" s="197"/>
      <c r="J52" s="9" t="s">
        <v>46</v>
      </c>
      <c r="K52" s="196" t="s">
        <v>53</v>
      </c>
      <c r="L52" s="196"/>
      <c r="M52" s="196"/>
      <c r="N52" s="196"/>
      <c r="O52" s="196"/>
      <c r="P52" s="196"/>
      <c r="Q52" s="196"/>
      <c r="R52" s="196"/>
      <c r="S52" s="196"/>
      <c r="T52" s="196"/>
      <c r="U52" s="196"/>
      <c r="V52" s="196"/>
      <c r="W52" s="196"/>
      <c r="X52" s="196"/>
      <c r="Y52" s="196"/>
      <c r="Z52" s="196"/>
      <c r="AA52" s="196"/>
      <c r="AB52" s="196"/>
      <c r="AC52" s="196"/>
      <c r="AD52" s="196"/>
      <c r="AE52" s="196"/>
      <c r="AF52" s="196"/>
      <c r="AG52" s="196"/>
      <c r="AH52" s="196"/>
      <c r="AI52" s="196"/>
      <c r="AJ52" s="196"/>
      <c r="AK52" s="196"/>
      <c r="AL52" s="196"/>
      <c r="AM52" s="196"/>
    </row>
    <row r="53" spans="1:76" ht="14.25" customHeight="1" x14ac:dyDescent="0.15">
      <c r="A53" s="5"/>
      <c r="B53" s="7"/>
      <c r="C53" s="24"/>
      <c r="D53" s="24"/>
      <c r="E53" s="24"/>
      <c r="F53" s="24"/>
      <c r="G53" s="24"/>
      <c r="H53" s="24"/>
      <c r="I53" s="24"/>
      <c r="J53" s="9"/>
      <c r="K53" s="196" t="s">
        <v>52</v>
      </c>
      <c r="L53" s="196"/>
      <c r="M53" s="196"/>
      <c r="N53" s="196"/>
      <c r="O53" s="196"/>
      <c r="P53" s="196"/>
      <c r="Q53" s="196"/>
      <c r="R53" s="196"/>
      <c r="S53" s="196"/>
      <c r="T53" s="196"/>
      <c r="U53" s="196"/>
      <c r="V53" s="196"/>
      <c r="W53" s="196"/>
      <c r="X53" s="196"/>
      <c r="Y53" s="196"/>
      <c r="Z53" s="196"/>
      <c r="AA53" s="196"/>
      <c r="AB53" s="196"/>
      <c r="AC53" s="196"/>
      <c r="AD53" s="196"/>
      <c r="AE53" s="196"/>
      <c r="AF53" s="196"/>
      <c r="AG53" s="196"/>
      <c r="AH53" s="196"/>
      <c r="AI53" s="196"/>
      <c r="AJ53" s="196"/>
      <c r="AK53" s="196"/>
      <c r="AL53" s="196"/>
      <c r="AM53" s="196"/>
    </row>
    <row r="54" spans="1:76" ht="14.25" customHeight="1" x14ac:dyDescent="0.15">
      <c r="A54" s="5"/>
      <c r="B54" s="7"/>
      <c r="C54" s="24"/>
      <c r="D54" s="24"/>
      <c r="E54" s="24"/>
      <c r="F54" s="24"/>
      <c r="G54" s="24"/>
      <c r="H54" s="24"/>
      <c r="I54" s="24"/>
      <c r="J54" s="9"/>
      <c r="K54" s="198" t="s">
        <v>51</v>
      </c>
      <c r="L54" s="198"/>
      <c r="M54" s="198"/>
      <c r="N54" s="198"/>
      <c r="O54" s="198"/>
      <c r="P54" s="198"/>
      <c r="Q54" s="198"/>
      <c r="R54" s="198"/>
      <c r="S54" s="198"/>
      <c r="T54" s="198"/>
      <c r="U54" s="198"/>
      <c r="V54" s="198"/>
      <c r="W54" s="198"/>
      <c r="X54" s="198"/>
      <c r="Y54" s="198"/>
      <c r="Z54" s="198"/>
      <c r="AA54" s="198"/>
      <c r="AB54" s="198"/>
      <c r="AC54" s="198"/>
      <c r="AD54" s="198"/>
      <c r="AE54" s="198"/>
      <c r="AF54" s="198"/>
      <c r="AG54" s="198"/>
      <c r="AH54" s="198"/>
      <c r="AI54" s="198"/>
      <c r="AJ54" s="198"/>
      <c r="AK54" s="198"/>
      <c r="AL54" s="198"/>
      <c r="AM54" s="198"/>
      <c r="AO54" s="84" t="s">
        <v>31</v>
      </c>
      <c r="AP54" s="84"/>
      <c r="AQ54" s="84"/>
      <c r="AR54" s="84"/>
      <c r="AS54" s="84"/>
      <c r="AT54" s="84"/>
      <c r="AU54" s="84"/>
      <c r="AV54" s="84"/>
      <c r="AW54" s="84"/>
      <c r="AX54" s="84"/>
      <c r="AY54" s="84"/>
      <c r="AZ54" s="84"/>
      <c r="BA54" s="84"/>
      <c r="BB54" s="84"/>
      <c r="BC54" s="84"/>
      <c r="BD54" s="84"/>
      <c r="BE54" s="84"/>
      <c r="BF54" s="84"/>
      <c r="BG54" s="84"/>
      <c r="BH54" s="84"/>
      <c r="BI54" s="84"/>
      <c r="BJ54" s="84"/>
      <c r="BK54" s="84"/>
      <c r="BL54" s="84"/>
      <c r="BM54" s="84"/>
      <c r="BN54" s="84"/>
      <c r="BO54" s="84"/>
      <c r="BP54" s="84"/>
      <c r="BQ54" s="84"/>
      <c r="BR54" s="84"/>
      <c r="BS54" s="84"/>
      <c r="BT54" s="84"/>
      <c r="BU54" s="84"/>
      <c r="BV54" s="84"/>
      <c r="BW54" s="84"/>
      <c r="BX54" s="84"/>
    </row>
    <row r="55" spans="1:76" ht="14.25" customHeight="1" x14ac:dyDescent="0.15">
      <c r="A55" s="5"/>
      <c r="B55" s="7">
        <v>-2</v>
      </c>
      <c r="C55" s="24"/>
      <c r="D55" s="197" t="s">
        <v>50</v>
      </c>
      <c r="E55" s="197"/>
      <c r="F55" s="197"/>
      <c r="G55" s="197"/>
      <c r="H55" s="197"/>
      <c r="I55" s="197"/>
      <c r="J55" s="9" t="s">
        <v>46</v>
      </c>
      <c r="K55" s="196" t="s">
        <v>49</v>
      </c>
      <c r="L55" s="196"/>
      <c r="M55" s="196"/>
      <c r="N55" s="196"/>
      <c r="O55" s="196"/>
      <c r="P55" s="196"/>
      <c r="Q55" s="196"/>
      <c r="R55" s="196"/>
      <c r="S55" s="196"/>
      <c r="T55" s="196"/>
      <c r="U55" s="196"/>
      <c r="V55" s="196"/>
      <c r="W55" s="196"/>
      <c r="X55" s="196"/>
      <c r="Y55" s="196"/>
      <c r="Z55" s="196"/>
      <c r="AA55" s="196"/>
      <c r="AB55" s="196"/>
      <c r="AC55" s="196"/>
      <c r="AD55" s="196"/>
      <c r="AE55" s="196"/>
      <c r="AF55" s="196"/>
      <c r="AG55" s="196"/>
      <c r="AH55" s="196"/>
      <c r="AI55" s="196"/>
      <c r="AJ55" s="196"/>
      <c r="AK55" s="196"/>
      <c r="AL55" s="196"/>
      <c r="AM55" s="196"/>
      <c r="AO55" s="84" t="s">
        <v>125</v>
      </c>
    </row>
    <row r="56" spans="1:76" ht="14.25" customHeight="1" x14ac:dyDescent="0.15">
      <c r="A56" s="5"/>
      <c r="B56" s="7"/>
      <c r="C56" s="24"/>
      <c r="D56" s="24"/>
      <c r="E56" s="24"/>
      <c r="F56" s="24"/>
      <c r="G56" s="24"/>
      <c r="H56" s="24"/>
      <c r="I56" s="24"/>
      <c r="J56" s="9"/>
      <c r="K56" s="196" t="s">
        <v>48</v>
      </c>
      <c r="L56" s="196"/>
      <c r="M56" s="196"/>
      <c r="N56" s="196"/>
      <c r="O56" s="196"/>
      <c r="P56" s="196"/>
      <c r="Q56" s="196"/>
      <c r="R56" s="196"/>
      <c r="S56" s="196"/>
      <c r="T56" s="196"/>
      <c r="U56" s="196"/>
      <c r="V56" s="196"/>
      <c r="W56" s="196"/>
      <c r="X56" s="196"/>
      <c r="Y56" s="196"/>
      <c r="Z56" s="196"/>
      <c r="AA56" s="196"/>
      <c r="AB56" s="196"/>
      <c r="AC56" s="196"/>
      <c r="AD56" s="196"/>
      <c r="AE56" s="196"/>
      <c r="AF56" s="196"/>
      <c r="AG56" s="196"/>
      <c r="AH56" s="196"/>
      <c r="AI56" s="196"/>
      <c r="AJ56" s="196"/>
      <c r="AK56" s="196"/>
      <c r="AL56" s="196"/>
      <c r="AM56" s="196"/>
    </row>
    <row r="57" spans="1:76" ht="14.25" customHeight="1" x14ac:dyDescent="0.15">
      <c r="A57" s="5"/>
      <c r="B57" s="7">
        <v>-3</v>
      </c>
      <c r="C57" s="24"/>
      <c r="D57" s="197" t="s">
        <v>47</v>
      </c>
      <c r="E57" s="197"/>
      <c r="F57" s="197"/>
      <c r="G57" s="197"/>
      <c r="H57" s="197"/>
      <c r="I57" s="197"/>
      <c r="J57" s="9" t="s">
        <v>46</v>
      </c>
      <c r="K57" s="196" t="s">
        <v>45</v>
      </c>
      <c r="L57" s="196"/>
      <c r="M57" s="196"/>
      <c r="N57" s="196"/>
      <c r="O57" s="196"/>
      <c r="P57" s="196"/>
      <c r="Q57" s="196"/>
      <c r="R57" s="196"/>
      <c r="S57" s="196"/>
      <c r="T57" s="196"/>
      <c r="U57" s="196"/>
      <c r="V57" s="196"/>
      <c r="W57" s="196"/>
      <c r="X57" s="196"/>
      <c r="Y57" s="196"/>
      <c r="Z57" s="196"/>
      <c r="AA57" s="196"/>
      <c r="AB57" s="196"/>
      <c r="AC57" s="196"/>
      <c r="AD57" s="196"/>
      <c r="AE57" s="196"/>
      <c r="AF57" s="196"/>
      <c r="AG57" s="196"/>
      <c r="AH57" s="196"/>
      <c r="AI57" s="196"/>
      <c r="AJ57" s="196"/>
      <c r="AK57" s="196"/>
      <c r="AL57" s="196"/>
      <c r="AM57" s="9"/>
    </row>
    <row r="58" spans="1:76" ht="9" customHeight="1" x14ac:dyDescent="0.15">
      <c r="A58" s="5"/>
      <c r="B58" s="7"/>
      <c r="C58" s="24"/>
      <c r="D58" s="24"/>
      <c r="E58" s="24"/>
      <c r="F58" s="24"/>
      <c r="G58" s="24"/>
      <c r="H58" s="24"/>
      <c r="I58" s="24"/>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row>
    <row r="59" spans="1:76" ht="14.25" customHeight="1" x14ac:dyDescent="0.15">
      <c r="A59" s="20" t="s">
        <v>44</v>
      </c>
      <c r="B59" s="5"/>
      <c r="C59" s="198" t="s">
        <v>43</v>
      </c>
      <c r="D59" s="198"/>
      <c r="E59" s="198"/>
      <c r="F59" s="198"/>
      <c r="G59" s="198"/>
      <c r="H59" s="198"/>
      <c r="I59" s="198"/>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row>
    <row r="60" spans="1:76" ht="14.25" customHeight="1" x14ac:dyDescent="0.15">
      <c r="A60" s="33"/>
      <c r="B60" s="7">
        <v>-1</v>
      </c>
      <c r="C60" s="24"/>
      <c r="D60" s="196" t="s">
        <v>42</v>
      </c>
      <c r="E60" s="196"/>
      <c r="F60" s="196"/>
      <c r="G60" s="196"/>
      <c r="H60" s="196"/>
      <c r="I60" s="196"/>
      <c r="J60" s="196"/>
      <c r="K60" s="196"/>
      <c r="L60" s="196"/>
      <c r="M60" s="196"/>
      <c r="N60" s="196"/>
      <c r="O60" s="196"/>
      <c r="P60" s="196"/>
      <c r="Q60" s="196"/>
      <c r="R60" s="196"/>
      <c r="S60" s="196"/>
      <c r="T60" s="196"/>
      <c r="U60" s="196"/>
      <c r="V60" s="196"/>
      <c r="W60" s="196"/>
      <c r="X60" s="196"/>
      <c r="Y60" s="196"/>
      <c r="Z60" s="196"/>
      <c r="AA60" s="196"/>
      <c r="AB60" s="196"/>
      <c r="AC60" s="196"/>
      <c r="AD60" s="196"/>
      <c r="AE60" s="196"/>
      <c r="AF60" s="196"/>
      <c r="AG60" s="196"/>
      <c r="AH60" s="196"/>
      <c r="AI60" s="196"/>
      <c r="AJ60" s="196"/>
      <c r="AK60" s="196"/>
      <c r="AL60" s="196"/>
      <c r="AM60" s="196"/>
      <c r="AN60" s="22"/>
      <c r="AQ60" s="18"/>
      <c r="AR60" s="18"/>
      <c r="AS60" s="18"/>
      <c r="AT60" s="21"/>
      <c r="AU60" s="21"/>
      <c r="AV60" s="21"/>
      <c r="AW60" s="21"/>
      <c r="AX60" s="21"/>
      <c r="AY60" s="21"/>
      <c r="AZ60" s="21"/>
      <c r="BA60" s="21"/>
    </row>
    <row r="61" spans="1:76" s="5" customFormat="1" ht="14.25" customHeight="1" x14ac:dyDescent="0.15">
      <c r="A61" s="33"/>
      <c r="B61" s="7">
        <v>-2</v>
      </c>
      <c r="C61" s="24"/>
      <c r="D61" s="196" t="s">
        <v>41</v>
      </c>
      <c r="E61" s="196"/>
      <c r="F61" s="196"/>
      <c r="G61" s="196"/>
      <c r="H61" s="196"/>
      <c r="I61" s="196"/>
      <c r="J61" s="196"/>
      <c r="K61" s="196"/>
      <c r="L61" s="196"/>
      <c r="M61" s="196"/>
      <c r="N61" s="196"/>
      <c r="O61" s="196"/>
      <c r="P61" s="196"/>
      <c r="Q61" s="196"/>
      <c r="R61" s="196"/>
      <c r="S61" s="196"/>
      <c r="T61" s="196"/>
      <c r="U61" s="196"/>
      <c r="V61" s="196"/>
      <c r="W61" s="196"/>
      <c r="X61" s="196"/>
      <c r="Y61" s="196"/>
      <c r="Z61" s="196"/>
      <c r="AA61" s="196"/>
      <c r="AB61" s="196"/>
      <c r="AC61" s="196"/>
      <c r="AD61" s="196"/>
      <c r="AE61" s="196"/>
      <c r="AF61" s="196"/>
      <c r="AG61" s="196"/>
      <c r="AH61" s="196"/>
      <c r="AI61" s="196"/>
      <c r="AJ61" s="196"/>
      <c r="AK61" s="196"/>
      <c r="AL61" s="196"/>
      <c r="AM61" s="196"/>
      <c r="AO61" s="1"/>
      <c r="AP61" s="18"/>
    </row>
    <row r="62" spans="1:76" s="5" customFormat="1" ht="14.25" customHeight="1" x14ac:dyDescent="0.15">
      <c r="B62" s="7">
        <v>-3</v>
      </c>
      <c r="D62" s="196" t="s">
        <v>40</v>
      </c>
      <c r="E62" s="196"/>
      <c r="F62" s="196"/>
      <c r="G62" s="196"/>
      <c r="H62" s="196"/>
      <c r="I62" s="196"/>
      <c r="J62" s="196"/>
      <c r="K62" s="196"/>
      <c r="L62" s="196"/>
      <c r="M62" s="196"/>
      <c r="N62" s="196"/>
      <c r="O62" s="196"/>
      <c r="P62" s="196"/>
      <c r="Q62" s="196"/>
      <c r="R62" s="196"/>
      <c r="S62" s="196"/>
      <c r="T62" s="196"/>
      <c r="U62" s="196"/>
      <c r="V62" s="196"/>
      <c r="W62" s="196"/>
      <c r="X62" s="196"/>
      <c r="Y62" s="196"/>
      <c r="Z62" s="196"/>
      <c r="AA62" s="196"/>
      <c r="AB62" s="196"/>
      <c r="AC62" s="196"/>
      <c r="AD62" s="196"/>
      <c r="AE62" s="196"/>
      <c r="AF62" s="196"/>
      <c r="AG62" s="196"/>
      <c r="AH62" s="196"/>
      <c r="AI62" s="196"/>
      <c r="AJ62" s="196"/>
      <c r="AK62" s="196"/>
      <c r="AL62" s="196"/>
      <c r="AM62" s="196"/>
      <c r="AN62" s="32"/>
      <c r="AO62" s="30" t="s">
        <v>39</v>
      </c>
      <c r="AQ62" s="13"/>
      <c r="AR62" s="13"/>
      <c r="AS62" s="13"/>
      <c r="AT62" s="31"/>
      <c r="AU62" s="31"/>
      <c r="AV62" s="31"/>
      <c r="AW62" s="31"/>
      <c r="AX62" s="31"/>
      <c r="AY62" s="31"/>
      <c r="AZ62" s="31"/>
      <c r="BA62" s="31"/>
    </row>
    <row r="63" spans="1:76" s="5" customFormat="1" ht="14.25" customHeight="1" x14ac:dyDescent="0.15">
      <c r="B63" s="7">
        <v>-4</v>
      </c>
      <c r="D63" s="196" t="s">
        <v>38</v>
      </c>
      <c r="E63" s="196"/>
      <c r="F63" s="196"/>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c r="AI63" s="196"/>
      <c r="AJ63" s="196"/>
      <c r="AK63" s="196"/>
      <c r="AL63" s="196"/>
      <c r="AM63" s="196"/>
      <c r="AN63" s="32"/>
      <c r="AO63" s="30" t="s">
        <v>37</v>
      </c>
      <c r="AP63" s="13"/>
      <c r="AQ63" s="13"/>
      <c r="AR63" s="13"/>
      <c r="AS63" s="13"/>
      <c r="AT63" s="31"/>
      <c r="AU63" s="31"/>
      <c r="AV63" s="31"/>
      <c r="AW63" s="31"/>
      <c r="AX63" s="31"/>
      <c r="AY63" s="31"/>
      <c r="AZ63" s="31"/>
      <c r="BA63" s="31"/>
    </row>
    <row r="64" spans="1:76" s="5" customFormat="1" ht="14.25" customHeight="1" x14ac:dyDescent="0.15">
      <c r="B64" s="7">
        <v>-5</v>
      </c>
      <c r="D64" s="196" t="s">
        <v>36</v>
      </c>
      <c r="E64" s="196"/>
      <c r="F64" s="196"/>
      <c r="G64" s="196"/>
      <c r="H64" s="196"/>
      <c r="I64" s="196"/>
      <c r="J64" s="196"/>
      <c r="K64" s="196"/>
      <c r="L64" s="196"/>
      <c r="M64" s="196"/>
      <c r="N64" s="196"/>
      <c r="O64" s="196"/>
      <c r="P64" s="196"/>
      <c r="Q64" s="196"/>
      <c r="R64" s="196"/>
      <c r="S64" s="196"/>
      <c r="T64" s="196"/>
      <c r="U64" s="196"/>
      <c r="V64" s="196"/>
      <c r="W64" s="196"/>
      <c r="X64" s="196"/>
      <c r="Y64" s="196"/>
      <c r="Z64" s="196"/>
      <c r="AA64" s="196"/>
      <c r="AB64" s="196"/>
      <c r="AC64" s="196"/>
      <c r="AD64" s="196"/>
      <c r="AE64" s="196"/>
      <c r="AF64" s="196"/>
      <c r="AG64" s="196"/>
      <c r="AH64" s="196"/>
      <c r="AI64" s="196"/>
      <c r="AJ64" s="196"/>
      <c r="AK64" s="196"/>
      <c r="AL64" s="196"/>
      <c r="AM64" s="196"/>
      <c r="AO64" s="30"/>
      <c r="AP64" s="13"/>
    </row>
    <row r="65" spans="1:53" s="5" customFormat="1" ht="14.25" customHeight="1" x14ac:dyDescent="0.15">
      <c r="B65" s="7">
        <v>-6</v>
      </c>
      <c r="D65" s="196" t="s">
        <v>35</v>
      </c>
      <c r="E65" s="196"/>
      <c r="F65" s="196"/>
      <c r="G65" s="196"/>
      <c r="H65" s="196"/>
      <c r="I65" s="196"/>
      <c r="J65" s="196"/>
      <c r="K65" s="196"/>
      <c r="L65" s="196"/>
      <c r="M65" s="196"/>
      <c r="N65" s="196"/>
      <c r="O65" s="196"/>
      <c r="P65" s="196"/>
      <c r="Q65" s="196"/>
      <c r="R65" s="196"/>
      <c r="S65" s="196"/>
      <c r="T65" s="196"/>
      <c r="U65" s="196"/>
      <c r="V65" s="196"/>
      <c r="W65" s="196"/>
      <c r="X65" s="196"/>
      <c r="Y65" s="196"/>
      <c r="Z65" s="196"/>
      <c r="AA65" s="196"/>
      <c r="AB65" s="196"/>
      <c r="AC65" s="196"/>
      <c r="AD65" s="196"/>
      <c r="AE65" s="196"/>
      <c r="AF65" s="196"/>
      <c r="AG65" s="196"/>
      <c r="AH65" s="196"/>
      <c r="AI65" s="196"/>
      <c r="AJ65" s="196"/>
      <c r="AK65" s="196"/>
      <c r="AL65" s="196"/>
      <c r="AM65" s="196"/>
      <c r="AN65" s="32"/>
      <c r="AO65" s="29" t="s">
        <v>34</v>
      </c>
      <c r="AQ65" s="13"/>
      <c r="AR65" s="13"/>
      <c r="AS65" s="13"/>
      <c r="AT65" s="31"/>
      <c r="AU65" s="31"/>
      <c r="AV65" s="31"/>
      <c r="AW65" s="31"/>
      <c r="AX65" s="31"/>
      <c r="AY65" s="31"/>
      <c r="AZ65" s="31"/>
      <c r="BA65" s="31"/>
    </row>
    <row r="66" spans="1:53" s="5" customFormat="1" ht="14.25" customHeight="1" x14ac:dyDescent="0.15">
      <c r="B66" s="7"/>
      <c r="C66" s="5" t="s">
        <v>113</v>
      </c>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32"/>
      <c r="AO66" s="30"/>
      <c r="AP66" s="13"/>
      <c r="AQ66" s="13"/>
      <c r="AR66" s="13"/>
      <c r="AS66" s="13"/>
      <c r="AT66" s="31"/>
      <c r="AU66" s="31"/>
      <c r="AV66" s="31"/>
      <c r="AW66" s="31"/>
      <c r="AX66" s="31"/>
      <c r="AY66" s="31"/>
      <c r="AZ66" s="31"/>
      <c r="BA66" s="31"/>
    </row>
    <row r="67" spans="1:53" s="5" customFormat="1" ht="8.25" customHeight="1" x14ac:dyDescent="0.15">
      <c r="B67" s="7"/>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32"/>
      <c r="AO67" s="30"/>
      <c r="AP67" s="13"/>
      <c r="AQ67" s="13"/>
      <c r="AR67" s="13"/>
      <c r="AS67" s="13"/>
      <c r="AT67" s="31"/>
      <c r="AU67" s="31"/>
      <c r="AV67" s="31"/>
      <c r="AW67" s="31"/>
      <c r="AX67" s="31"/>
      <c r="AY67" s="31"/>
      <c r="AZ67" s="31"/>
      <c r="BA67" s="31"/>
    </row>
    <row r="68" spans="1:53" s="5" customFormat="1" ht="14.25" customHeight="1" x14ac:dyDescent="0.15">
      <c r="A68" s="27" t="s">
        <v>33</v>
      </c>
      <c r="B68" s="1"/>
      <c r="C68" s="201" t="s">
        <v>32</v>
      </c>
      <c r="D68" s="201"/>
      <c r="E68" s="201"/>
      <c r="F68" s="201"/>
      <c r="G68" s="201"/>
      <c r="H68" s="201"/>
      <c r="I68" s="20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O68" s="30"/>
      <c r="AP68" s="13"/>
    </row>
    <row r="69" spans="1:53" s="5" customFormat="1" ht="14.25" customHeight="1" x14ac:dyDescent="0.15">
      <c r="A69" s="27"/>
      <c r="B69" s="26">
        <v>-1</v>
      </c>
      <c r="C69" s="25"/>
      <c r="D69" s="10" t="str">
        <f>AP42</f>
        <v>総品目総額による。</v>
      </c>
      <c r="AO69" s="29"/>
    </row>
    <row r="70" spans="1:53" s="5" customFormat="1" ht="14.25" customHeight="1" x14ac:dyDescent="0.15">
      <c r="A70" s="27"/>
      <c r="B70" s="26">
        <v>-2</v>
      </c>
      <c r="C70" s="25"/>
      <c r="D70" s="196" t="s">
        <v>31</v>
      </c>
      <c r="E70" s="196"/>
      <c r="F70" s="196"/>
      <c r="G70" s="196"/>
      <c r="H70" s="196"/>
      <c r="I70" s="196"/>
      <c r="J70" s="196"/>
      <c r="K70" s="196"/>
      <c r="L70" s="196"/>
      <c r="M70" s="196"/>
      <c r="N70" s="196"/>
      <c r="O70" s="196"/>
      <c r="P70" s="196"/>
      <c r="Q70" s="196"/>
      <c r="R70" s="196"/>
      <c r="S70" s="196"/>
      <c r="T70" s="196"/>
      <c r="U70" s="196"/>
      <c r="V70" s="196"/>
      <c r="W70" s="196"/>
      <c r="X70" s="196"/>
      <c r="Y70" s="196"/>
      <c r="Z70" s="196"/>
      <c r="AA70" s="196"/>
      <c r="AB70" s="196"/>
      <c r="AC70" s="196"/>
      <c r="AD70" s="196"/>
      <c r="AE70" s="196"/>
      <c r="AF70" s="196"/>
      <c r="AG70" s="196"/>
      <c r="AH70" s="196"/>
      <c r="AI70" s="196"/>
      <c r="AJ70" s="196"/>
      <c r="AK70" s="196"/>
      <c r="AL70" s="196"/>
      <c r="AM70" s="196"/>
      <c r="AO70" s="29" t="s">
        <v>30</v>
      </c>
    </row>
    <row r="71" spans="1:53" s="5" customFormat="1" ht="14.25" customHeight="1" x14ac:dyDescent="0.15">
      <c r="A71" s="27"/>
      <c r="B71" s="26">
        <v>-3</v>
      </c>
      <c r="C71" s="25"/>
      <c r="D71" s="5" t="s">
        <v>29</v>
      </c>
    </row>
    <row r="72" spans="1:53" s="5" customFormat="1" ht="14.25" customHeight="1" x14ac:dyDescent="0.15">
      <c r="A72" s="27"/>
      <c r="B72" s="26">
        <v>-4</v>
      </c>
      <c r="C72" s="28"/>
      <c r="D72" s="5" t="s">
        <v>28</v>
      </c>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row>
    <row r="73" spans="1:53" s="5" customFormat="1" ht="14.25" customHeight="1" x14ac:dyDescent="0.15">
      <c r="A73" s="27"/>
      <c r="B73" s="26">
        <v>-5</v>
      </c>
      <c r="C73" s="25"/>
      <c r="D73" s="5" t="s">
        <v>27</v>
      </c>
      <c r="AN73" s="13"/>
    </row>
    <row r="74" spans="1:53" s="5" customFormat="1" ht="14.25" customHeight="1" x14ac:dyDescent="0.15">
      <c r="A74" s="27"/>
      <c r="B74" s="26"/>
      <c r="C74" s="25"/>
      <c r="D74" s="9" t="s">
        <v>26</v>
      </c>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13"/>
    </row>
    <row r="75" spans="1:53" s="5" customFormat="1" ht="7.5" customHeight="1" x14ac:dyDescent="0.15">
      <c r="B75" s="7"/>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13"/>
    </row>
    <row r="76" spans="1:53" ht="14.25" customHeight="1" x14ac:dyDescent="0.15">
      <c r="A76" s="20" t="s">
        <v>25</v>
      </c>
      <c r="C76" s="168" t="s">
        <v>24</v>
      </c>
      <c r="E76" s="168"/>
      <c r="F76" s="168"/>
      <c r="G76" s="168"/>
      <c r="H76" s="168"/>
      <c r="I76" s="168"/>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23"/>
      <c r="AN76" s="22"/>
      <c r="AO76" s="5"/>
      <c r="AP76" s="5"/>
      <c r="AQ76" s="18"/>
      <c r="AR76" s="18"/>
      <c r="AS76" s="18"/>
      <c r="AT76" s="21"/>
      <c r="AU76" s="21"/>
      <c r="AV76" s="21"/>
      <c r="AW76" s="21"/>
      <c r="AX76" s="21"/>
      <c r="AY76" s="21"/>
      <c r="AZ76" s="21"/>
      <c r="BA76" s="21"/>
    </row>
    <row r="77" spans="1:53" ht="14.25" customHeight="1" x14ac:dyDescent="0.15">
      <c r="A77" s="20"/>
      <c r="B77" s="7">
        <v>-1</v>
      </c>
      <c r="D77" s="168" t="s">
        <v>176</v>
      </c>
      <c r="E77" s="168"/>
      <c r="F77" s="168"/>
      <c r="G77" s="168"/>
      <c r="H77" s="168"/>
      <c r="I77" s="168"/>
      <c r="J77" s="168"/>
      <c r="K77" s="168"/>
      <c r="L77" s="168"/>
      <c r="M77" s="168"/>
      <c r="N77" s="168"/>
      <c r="O77" s="168"/>
      <c r="P77" s="168"/>
      <c r="Q77" s="168"/>
      <c r="R77" s="168"/>
      <c r="S77" s="168"/>
      <c r="T77" s="168"/>
      <c r="U77" s="168"/>
      <c r="V77" s="168"/>
      <c r="W77" s="168"/>
      <c r="X77" s="168"/>
      <c r="Y77" s="168"/>
      <c r="Z77" s="168"/>
      <c r="AA77" s="168"/>
      <c r="AB77" s="168"/>
      <c r="AC77" s="168"/>
      <c r="AD77" s="168"/>
      <c r="AE77" s="168"/>
      <c r="AF77" s="168"/>
      <c r="AG77" s="168"/>
      <c r="AH77" s="168"/>
      <c r="AI77" s="168"/>
      <c r="AJ77" s="168"/>
      <c r="AK77" s="168"/>
      <c r="AL77" s="168"/>
      <c r="AM77" s="168"/>
      <c r="AO77" s="13"/>
      <c r="AP77" s="18"/>
    </row>
    <row r="78" spans="1:53" ht="14.25" customHeight="1" x14ac:dyDescent="0.15">
      <c r="A78" s="20"/>
      <c r="B78" s="7"/>
      <c r="D78" s="9" t="s">
        <v>23</v>
      </c>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O78" s="13"/>
    </row>
    <row r="79" spans="1:53" x14ac:dyDescent="0.15">
      <c r="A79" s="20"/>
      <c r="B79" s="7">
        <v>-2</v>
      </c>
      <c r="C79" s="9"/>
      <c r="D79" s="196" t="s">
        <v>172</v>
      </c>
      <c r="E79" s="196"/>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O79" s="13"/>
    </row>
    <row r="80" spans="1:53" s="167" customFormat="1" x14ac:dyDescent="0.15">
      <c r="A80" s="20"/>
      <c r="B80" s="7"/>
      <c r="C80" s="166"/>
      <c r="D80" s="196" t="s">
        <v>175</v>
      </c>
      <c r="E80" s="196"/>
      <c r="F80" s="196"/>
      <c r="G80" s="196"/>
      <c r="H80" s="196"/>
      <c r="I80" s="196"/>
      <c r="J80" s="196"/>
      <c r="K80" s="196"/>
      <c r="L80" s="196"/>
      <c r="M80" s="196"/>
      <c r="N80" s="196"/>
      <c r="O80" s="196"/>
      <c r="P80" s="196"/>
      <c r="Q80" s="196"/>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O80" s="13"/>
    </row>
    <row r="81" spans="1:42" s="167" customFormat="1" x14ac:dyDescent="0.15">
      <c r="A81" s="20"/>
      <c r="B81" s="7"/>
      <c r="C81" s="166"/>
      <c r="D81" s="196" t="s">
        <v>174</v>
      </c>
      <c r="E81" s="196"/>
      <c r="F81" s="196"/>
      <c r="G81" s="196"/>
      <c r="H81" s="196"/>
      <c r="I81" s="196"/>
      <c r="J81" s="196"/>
      <c r="K81" s="196"/>
      <c r="L81" s="196"/>
      <c r="M81" s="196"/>
      <c r="N81" s="196"/>
      <c r="O81" s="196"/>
      <c r="P81" s="196"/>
      <c r="Q81" s="196"/>
      <c r="R81" s="196"/>
      <c r="S81" s="196"/>
      <c r="T81" s="196"/>
      <c r="U81" s="196"/>
      <c r="V81" s="196"/>
      <c r="W81" s="196"/>
      <c r="X81" s="196"/>
      <c r="Y81" s="196"/>
      <c r="Z81" s="196"/>
      <c r="AA81" s="196"/>
      <c r="AB81" s="196"/>
      <c r="AC81" s="196"/>
      <c r="AD81" s="196"/>
      <c r="AE81" s="196"/>
      <c r="AF81" s="196"/>
      <c r="AG81" s="196"/>
      <c r="AH81" s="196"/>
      <c r="AI81" s="196"/>
      <c r="AJ81" s="196"/>
      <c r="AK81" s="196"/>
      <c r="AL81" s="196"/>
      <c r="AM81" s="196"/>
      <c r="AO81" s="13"/>
    </row>
    <row r="82" spans="1:42" s="167" customFormat="1" x14ac:dyDescent="0.15">
      <c r="A82" s="20"/>
      <c r="B82" s="7"/>
      <c r="C82" s="166"/>
      <c r="D82" s="196" t="s">
        <v>173</v>
      </c>
      <c r="E82" s="196"/>
      <c r="F82" s="196"/>
      <c r="G82" s="196"/>
      <c r="H82" s="196"/>
      <c r="I82" s="196"/>
      <c r="J82" s="196"/>
      <c r="K82" s="196"/>
      <c r="L82" s="196"/>
      <c r="M82" s="196"/>
      <c r="N82" s="196"/>
      <c r="O82" s="196"/>
      <c r="P82" s="196"/>
      <c r="Q82" s="196"/>
      <c r="R82" s="196"/>
      <c r="S82" s="196"/>
      <c r="T82" s="196"/>
      <c r="U82" s="196"/>
      <c r="V82" s="196"/>
      <c r="W82" s="196"/>
      <c r="X82" s="196"/>
      <c r="Y82" s="196"/>
      <c r="Z82" s="196"/>
      <c r="AA82" s="196"/>
      <c r="AB82" s="196"/>
      <c r="AC82" s="196"/>
      <c r="AD82" s="196"/>
      <c r="AE82" s="196"/>
      <c r="AF82" s="196"/>
      <c r="AG82" s="196"/>
      <c r="AH82" s="196"/>
      <c r="AI82" s="196"/>
      <c r="AJ82" s="196"/>
      <c r="AK82" s="196"/>
      <c r="AL82" s="196"/>
      <c r="AM82" s="196"/>
      <c r="AO82" s="13"/>
    </row>
    <row r="83" spans="1:42" x14ac:dyDescent="0.15">
      <c r="A83" s="20"/>
      <c r="B83" s="7"/>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O83" s="13"/>
    </row>
    <row r="84" spans="1:42" s="5" customFormat="1" ht="14.25" customHeight="1" x14ac:dyDescent="0.15">
      <c r="A84" s="19" t="s">
        <v>22</v>
      </c>
      <c r="B84" s="1"/>
      <c r="C84" s="226" t="s">
        <v>21</v>
      </c>
      <c r="D84" s="226"/>
      <c r="E84" s="226"/>
      <c r="F84" s="226"/>
      <c r="G84" s="226"/>
      <c r="H84" s="226"/>
      <c r="I84" s="226"/>
      <c r="J84" s="3"/>
      <c r="K84" s="3"/>
      <c r="L84" s="3"/>
      <c r="M84" s="3"/>
      <c r="N84" s="3"/>
      <c r="O84" s="3"/>
      <c r="P84" s="3"/>
      <c r="Q84" s="3"/>
      <c r="R84" s="3"/>
      <c r="S84" s="3"/>
      <c r="T84" s="3"/>
      <c r="U84" s="3"/>
      <c r="V84" s="3"/>
      <c r="W84" s="3"/>
      <c r="X84" s="18"/>
      <c r="Y84" s="3"/>
      <c r="Z84" s="3"/>
      <c r="AA84" s="1"/>
      <c r="AB84" s="1"/>
      <c r="AC84" s="1"/>
      <c r="AD84" s="1"/>
      <c r="AE84" s="1"/>
      <c r="AF84" s="1"/>
      <c r="AG84" s="1"/>
      <c r="AH84" s="1"/>
      <c r="AI84" s="1"/>
      <c r="AJ84" s="1"/>
      <c r="AK84" s="1"/>
      <c r="AL84" s="1"/>
      <c r="AM84" s="1"/>
      <c r="AO84" s="13"/>
      <c r="AP84" s="1"/>
    </row>
    <row r="85" spans="1:42" s="5" customFormat="1" ht="14.25" customHeight="1" x14ac:dyDescent="0.15">
      <c r="B85" s="7">
        <v>-1</v>
      </c>
      <c r="D85" s="227" t="s">
        <v>20</v>
      </c>
      <c r="E85" s="227"/>
      <c r="F85" s="227"/>
      <c r="G85" s="227"/>
      <c r="H85" s="227"/>
      <c r="I85" s="228">
        <f>AP34</f>
        <v>45429</v>
      </c>
      <c r="J85" s="228"/>
      <c r="K85" s="228"/>
      <c r="L85" s="228"/>
      <c r="M85" s="228"/>
      <c r="N85" s="229">
        <f>O97</f>
        <v>0.70833333333333304</v>
      </c>
      <c r="O85" s="229"/>
      <c r="P85" s="17" t="s">
        <v>19</v>
      </c>
      <c r="Q85" s="16"/>
      <c r="R85" s="16"/>
      <c r="S85" s="16"/>
      <c r="T85" s="16"/>
      <c r="U85" s="16"/>
      <c r="V85" s="16"/>
      <c r="W85" s="16"/>
      <c r="X85" s="16"/>
      <c r="Y85" s="16"/>
      <c r="Z85" s="16"/>
      <c r="AA85" s="16"/>
      <c r="AB85" s="16"/>
      <c r="AC85" s="16"/>
      <c r="AD85" s="16"/>
      <c r="AE85" s="16"/>
      <c r="AF85" s="16"/>
      <c r="AG85" s="16"/>
      <c r="AH85" s="16"/>
      <c r="AI85" s="16"/>
      <c r="AJ85" s="16"/>
      <c r="AK85" s="16"/>
      <c r="AL85" s="16"/>
      <c r="AM85" s="16"/>
      <c r="AN85" s="13"/>
      <c r="AO85" s="13"/>
    </row>
    <row r="86" spans="1:42" s="5" customFormat="1" ht="14.25" customHeight="1" x14ac:dyDescent="0.15">
      <c r="B86" s="7">
        <v>-2</v>
      </c>
      <c r="D86" s="230" t="s">
        <v>18</v>
      </c>
      <c r="E86" s="230"/>
      <c r="F86" s="230"/>
      <c r="G86" s="230"/>
      <c r="H86" s="230"/>
      <c r="I86" s="230"/>
      <c r="J86" s="230"/>
      <c r="K86" s="230"/>
      <c r="L86" s="230"/>
      <c r="M86" s="230"/>
      <c r="N86" s="230"/>
      <c r="O86" s="230"/>
      <c r="P86" s="230"/>
      <c r="Q86" s="230"/>
      <c r="R86" s="230"/>
      <c r="S86" s="230"/>
      <c r="T86" s="230"/>
      <c r="U86" s="230"/>
      <c r="V86" s="230"/>
      <c r="W86" s="230"/>
      <c r="X86" s="230"/>
      <c r="Y86" s="230"/>
      <c r="Z86" s="230"/>
      <c r="AA86" s="230"/>
      <c r="AB86" s="230"/>
      <c r="AC86" s="230"/>
      <c r="AD86" s="230"/>
      <c r="AE86" s="230"/>
      <c r="AF86" s="230"/>
      <c r="AG86" s="230"/>
      <c r="AH86" s="230"/>
      <c r="AI86" s="230"/>
      <c r="AJ86" s="230"/>
      <c r="AK86" s="230"/>
      <c r="AL86" s="230"/>
      <c r="AM86" s="230"/>
    </row>
    <row r="87" spans="1:42" s="5" customFormat="1" ht="14.25" customHeight="1" x14ac:dyDescent="0.15">
      <c r="B87" s="7"/>
      <c r="D87" s="231" t="s">
        <v>17</v>
      </c>
      <c r="E87" s="230"/>
      <c r="F87" s="230"/>
      <c r="G87" s="230"/>
      <c r="H87" s="230"/>
      <c r="I87" s="230"/>
      <c r="J87" s="230"/>
      <c r="K87" s="230"/>
      <c r="L87" s="230"/>
      <c r="M87" s="230"/>
      <c r="N87" s="230"/>
      <c r="O87" s="230"/>
      <c r="P87" s="230"/>
      <c r="Q87" s="230"/>
      <c r="R87" s="230"/>
      <c r="S87" s="230"/>
      <c r="T87" s="230"/>
      <c r="U87" s="230"/>
      <c r="V87" s="230"/>
      <c r="W87" s="230"/>
      <c r="X87" s="230"/>
      <c r="Y87" s="230"/>
      <c r="Z87" s="230"/>
      <c r="AA87" s="230"/>
      <c r="AB87" s="230"/>
      <c r="AC87" s="230"/>
      <c r="AD87" s="230"/>
      <c r="AE87" s="230"/>
      <c r="AF87" s="230"/>
      <c r="AG87" s="230"/>
      <c r="AH87" s="230"/>
      <c r="AI87" s="230"/>
      <c r="AJ87" s="230"/>
      <c r="AK87" s="230"/>
      <c r="AL87" s="230"/>
      <c r="AM87" s="230"/>
      <c r="AO87" s="13"/>
    </row>
    <row r="88" spans="1:42" s="5" customFormat="1" ht="14.25" customHeight="1" x14ac:dyDescent="0.15">
      <c r="B88" s="7"/>
      <c r="D88" s="230" t="s">
        <v>16</v>
      </c>
      <c r="E88" s="230"/>
      <c r="F88" s="230"/>
      <c r="G88" s="230"/>
      <c r="H88" s="230"/>
      <c r="I88" s="230"/>
      <c r="J88" s="230"/>
      <c r="K88" s="230"/>
      <c r="L88" s="230"/>
      <c r="M88" s="230"/>
      <c r="N88" s="230"/>
      <c r="O88" s="230"/>
      <c r="P88" s="230"/>
      <c r="Q88" s="230"/>
      <c r="R88" s="230"/>
      <c r="S88" s="230"/>
      <c r="T88" s="230"/>
      <c r="U88" s="230"/>
      <c r="V88" s="230"/>
      <c r="W88" s="230"/>
      <c r="X88" s="230"/>
      <c r="Y88" s="230"/>
      <c r="Z88" s="230"/>
      <c r="AA88" s="230"/>
      <c r="AB88" s="230"/>
      <c r="AC88" s="230"/>
      <c r="AD88" s="230"/>
      <c r="AE88" s="230"/>
      <c r="AF88" s="230"/>
      <c r="AG88" s="230"/>
      <c r="AH88" s="230"/>
      <c r="AI88" s="230"/>
      <c r="AJ88" s="230"/>
      <c r="AK88" s="230"/>
      <c r="AL88" s="230"/>
      <c r="AM88" s="230"/>
      <c r="AO88" s="13"/>
    </row>
    <row r="89" spans="1:42" s="5" customFormat="1" ht="14.25" customHeight="1" x14ac:dyDescent="0.15">
      <c r="B89" s="7">
        <v>-3</v>
      </c>
      <c r="D89" s="5" t="s">
        <v>15</v>
      </c>
      <c r="R89" s="15"/>
      <c r="S89" s="15"/>
      <c r="T89" s="15"/>
      <c r="U89" s="15"/>
      <c r="V89" s="15"/>
      <c r="W89" s="15"/>
      <c r="X89" s="15"/>
      <c r="Y89" s="15"/>
      <c r="Z89" s="15"/>
      <c r="AA89" s="15"/>
      <c r="AB89" s="15"/>
      <c r="AC89" s="15"/>
      <c r="AD89" s="15"/>
      <c r="AE89" s="15"/>
      <c r="AF89" s="15"/>
      <c r="AG89" s="15"/>
      <c r="AH89" s="15"/>
      <c r="AI89" s="15"/>
      <c r="AJ89" s="15"/>
      <c r="AK89" s="15"/>
      <c r="AL89" s="15"/>
      <c r="AM89" s="15"/>
      <c r="AO89" s="13"/>
    </row>
    <row r="90" spans="1:42" s="5" customFormat="1" ht="14.25" customHeight="1" x14ac:dyDescent="0.15">
      <c r="B90" s="7">
        <v>-4</v>
      </c>
      <c r="D90" s="5" t="s">
        <v>14</v>
      </c>
      <c r="AA90" s="14"/>
      <c r="AB90" s="14"/>
      <c r="AC90" s="14"/>
      <c r="AD90" s="14"/>
      <c r="AE90" s="14"/>
      <c r="AF90" s="14"/>
      <c r="AO90" s="13"/>
    </row>
    <row r="91" spans="1:42" s="5" customFormat="1" ht="14.25" customHeight="1" x14ac:dyDescent="0.15">
      <c r="B91" s="7">
        <v>-5</v>
      </c>
      <c r="D91" s="9" t="s">
        <v>13</v>
      </c>
      <c r="E91" s="9"/>
      <c r="F91" s="9"/>
      <c r="G91" s="9"/>
      <c r="H91" s="9"/>
      <c r="I91" s="9"/>
      <c r="J91" s="9"/>
      <c r="K91" s="9"/>
      <c r="L91" s="9"/>
      <c r="M91" s="9"/>
      <c r="N91" s="12"/>
      <c r="O91" s="12"/>
      <c r="P91" s="12"/>
      <c r="Q91" s="12"/>
      <c r="R91" s="12"/>
      <c r="S91" s="12"/>
      <c r="T91" s="9"/>
      <c r="U91" s="9"/>
      <c r="V91" s="9"/>
      <c r="W91" s="9"/>
      <c r="X91" s="9"/>
      <c r="Y91" s="9"/>
      <c r="Z91" s="9"/>
      <c r="AA91" s="9"/>
      <c r="AB91" s="9"/>
      <c r="AC91" s="9"/>
      <c r="AD91" s="9"/>
      <c r="AE91" s="9"/>
      <c r="AF91" s="9"/>
      <c r="AG91" s="9"/>
      <c r="AH91" s="9"/>
      <c r="AI91" s="9"/>
      <c r="AJ91" s="9"/>
      <c r="AK91" s="9"/>
      <c r="AL91" s="9"/>
      <c r="AM91" s="9"/>
      <c r="AO91" s="1"/>
    </row>
    <row r="92" spans="1:42" s="5" customFormat="1" ht="14.25" customHeight="1" x14ac:dyDescent="0.15">
      <c r="B92" s="7">
        <v>-6</v>
      </c>
      <c r="D92" s="196" t="s">
        <v>12</v>
      </c>
      <c r="E92" s="196"/>
      <c r="F92" s="196"/>
      <c r="G92" s="196"/>
      <c r="H92" s="196"/>
      <c r="I92" s="196"/>
      <c r="J92" s="196"/>
      <c r="K92" s="196"/>
      <c r="L92" s="196"/>
      <c r="M92" s="196"/>
      <c r="N92" s="196"/>
      <c r="O92" s="196"/>
      <c r="P92" s="196"/>
      <c r="Q92" s="196"/>
      <c r="R92" s="196"/>
      <c r="S92" s="196"/>
      <c r="T92" s="196"/>
      <c r="U92" s="196"/>
      <c r="V92" s="196"/>
      <c r="W92" s="196"/>
      <c r="X92" s="196"/>
      <c r="Y92" s="196"/>
      <c r="Z92" s="196"/>
      <c r="AA92" s="196"/>
      <c r="AB92" s="196"/>
      <c r="AC92" s="196"/>
      <c r="AD92" s="196"/>
      <c r="AE92" s="196"/>
      <c r="AF92" s="196"/>
      <c r="AG92" s="196"/>
      <c r="AH92" s="196"/>
      <c r="AI92" s="196"/>
      <c r="AJ92" s="196"/>
      <c r="AK92" s="196"/>
      <c r="AL92" s="196"/>
      <c r="AM92" s="196"/>
      <c r="AO92" s="1"/>
    </row>
    <row r="93" spans="1:42" s="83" customFormat="1" ht="14.25" customHeight="1" x14ac:dyDescent="0.15">
      <c r="B93" s="7"/>
      <c r="D93" s="81" t="s">
        <v>123</v>
      </c>
      <c r="E93" s="81"/>
      <c r="F93" s="81"/>
      <c r="G93" s="81"/>
      <c r="H93" s="81"/>
      <c r="I93" s="81"/>
      <c r="J93" s="81"/>
      <c r="K93" s="81"/>
      <c r="L93" s="81"/>
      <c r="M93" s="81"/>
      <c r="N93" s="81"/>
      <c r="O93" s="81"/>
      <c r="P93" s="81"/>
      <c r="Q93" s="81"/>
      <c r="R93" s="81"/>
      <c r="S93" s="81"/>
      <c r="T93" s="81"/>
      <c r="U93" s="81"/>
      <c r="V93" s="81"/>
      <c r="W93" s="81"/>
      <c r="X93" s="81"/>
      <c r="Y93" s="81"/>
      <c r="Z93" s="81"/>
      <c r="AA93" s="81"/>
      <c r="AB93" s="81"/>
      <c r="AC93" s="81"/>
      <c r="AD93" s="81"/>
      <c r="AE93" s="81"/>
      <c r="AF93" s="81"/>
      <c r="AG93" s="81"/>
      <c r="AH93" s="81"/>
      <c r="AI93" s="81"/>
      <c r="AJ93" s="81"/>
      <c r="AK93" s="81"/>
      <c r="AL93" s="81"/>
      <c r="AM93" s="81"/>
      <c r="AO93" s="82"/>
    </row>
    <row r="94" spans="1:42" s="5" customFormat="1" ht="14.25" customHeight="1" x14ac:dyDescent="0.15">
      <c r="B94" s="7"/>
      <c r="D94" s="196" t="s">
        <v>11</v>
      </c>
      <c r="E94" s="196"/>
      <c r="F94" s="196"/>
      <c r="G94" s="196"/>
      <c r="H94" s="196"/>
      <c r="I94" s="196"/>
      <c r="J94" s="196"/>
      <c r="K94" s="196"/>
      <c r="L94" s="196"/>
      <c r="M94" s="196"/>
      <c r="N94" s="196"/>
      <c r="O94" s="196"/>
      <c r="P94" s="196"/>
      <c r="Q94" s="196"/>
      <c r="R94" s="196"/>
      <c r="S94" s="196"/>
      <c r="T94" s="196"/>
      <c r="U94" s="196"/>
      <c r="V94" s="196"/>
      <c r="W94" s="196"/>
      <c r="X94" s="196"/>
      <c r="Y94" s="196"/>
      <c r="Z94" s="196"/>
      <c r="AA94" s="196"/>
      <c r="AB94" s="196"/>
      <c r="AC94" s="196"/>
      <c r="AD94" s="196"/>
      <c r="AE94" s="196"/>
      <c r="AF94" s="196"/>
      <c r="AG94" s="196"/>
      <c r="AH94" s="196"/>
      <c r="AI94" s="196"/>
      <c r="AJ94" s="196"/>
      <c r="AK94" s="196"/>
      <c r="AL94" s="196"/>
      <c r="AM94" s="196"/>
    </row>
    <row r="95" spans="1:42" s="5" customFormat="1" ht="14.25" customHeight="1" x14ac:dyDescent="0.15">
      <c r="B95" s="7"/>
      <c r="C95" s="5" t="s">
        <v>10</v>
      </c>
      <c r="D95" s="224">
        <f>AP35</f>
        <v>45435</v>
      </c>
      <c r="E95" s="224"/>
      <c r="F95" s="224"/>
      <c r="G95" s="224"/>
      <c r="H95" s="224"/>
      <c r="I95" s="224"/>
      <c r="J95" s="224"/>
      <c r="K95" s="225">
        <f>Q48</f>
        <v>45432.375</v>
      </c>
      <c r="L95" s="225"/>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row>
    <row r="96" spans="1:42" s="5" customFormat="1" ht="14.25" customHeight="1" x14ac:dyDescent="0.15">
      <c r="B96" s="7"/>
      <c r="C96" s="5" t="s">
        <v>9</v>
      </c>
      <c r="D96" s="219" t="s">
        <v>136</v>
      </c>
      <c r="E96" s="219"/>
      <c r="F96" s="219"/>
      <c r="G96" s="219"/>
      <c r="H96" s="219"/>
      <c r="I96" s="219"/>
      <c r="J96" s="219"/>
      <c r="K96" s="219"/>
      <c r="L96" s="219"/>
      <c r="M96" s="219"/>
      <c r="N96" s="219"/>
      <c r="O96" s="219"/>
      <c r="P96" s="219"/>
      <c r="Q96" s="219"/>
      <c r="R96" s="219"/>
      <c r="S96" s="219"/>
      <c r="T96" s="219"/>
      <c r="U96" s="219"/>
      <c r="V96" s="219"/>
      <c r="W96" s="219"/>
      <c r="X96" s="219"/>
      <c r="Y96" s="219"/>
      <c r="Z96" s="219"/>
      <c r="AA96" s="219"/>
      <c r="AB96" s="219"/>
      <c r="AC96" s="219"/>
      <c r="AD96" s="219"/>
      <c r="AE96" s="219"/>
      <c r="AF96" s="219"/>
      <c r="AG96" s="219"/>
      <c r="AH96" s="219"/>
      <c r="AI96" s="219"/>
      <c r="AJ96" s="219"/>
      <c r="AK96" s="219"/>
      <c r="AL96" s="219"/>
      <c r="AM96" s="219"/>
    </row>
    <row r="97" spans="1:51" s="5" customFormat="1" ht="14.25" customHeight="1" x14ac:dyDescent="0.15">
      <c r="B97" s="7">
        <v>-7</v>
      </c>
      <c r="D97" s="197" t="s">
        <v>8</v>
      </c>
      <c r="E97" s="197"/>
      <c r="F97" s="197"/>
      <c r="G97" s="197"/>
      <c r="H97" s="197"/>
      <c r="I97" s="197"/>
      <c r="J97" s="197"/>
      <c r="K97" s="220">
        <f>AP36</f>
        <v>45429</v>
      </c>
      <c r="L97" s="220"/>
      <c r="M97" s="220"/>
      <c r="N97" s="220"/>
      <c r="O97" s="221">
        <f>AP37</f>
        <v>0.70833333333333304</v>
      </c>
      <c r="P97" s="221"/>
      <c r="Q97" s="5" t="s">
        <v>7</v>
      </c>
      <c r="R97" s="10"/>
      <c r="S97" s="10"/>
      <c r="T97" s="10"/>
      <c r="U97" s="10"/>
      <c r="V97" s="10"/>
      <c r="W97" s="10"/>
      <c r="X97" s="10"/>
      <c r="Y97" s="10"/>
      <c r="Z97" s="10"/>
      <c r="AA97" s="10"/>
      <c r="AB97" s="10"/>
      <c r="AC97" s="10"/>
      <c r="AD97" s="10"/>
      <c r="AE97" s="10"/>
      <c r="AF97" s="10"/>
      <c r="AG97" s="10"/>
      <c r="AH97" s="10"/>
      <c r="AI97" s="10"/>
      <c r="AJ97" s="10"/>
      <c r="AK97" s="10"/>
      <c r="AL97" s="10"/>
      <c r="AM97" s="10"/>
    </row>
    <row r="98" spans="1:51" s="5" customFormat="1" ht="14.25" customHeight="1" x14ac:dyDescent="0.15">
      <c r="B98" s="7"/>
      <c r="D98" s="196" t="s">
        <v>6</v>
      </c>
      <c r="E98" s="196"/>
      <c r="F98" s="196"/>
      <c r="G98" s="196"/>
      <c r="H98" s="196"/>
      <c r="I98" s="196"/>
      <c r="J98" s="196"/>
      <c r="K98" s="196"/>
      <c r="L98" s="196"/>
      <c r="M98" s="196"/>
      <c r="N98" s="196"/>
      <c r="O98" s="196"/>
      <c r="P98" s="196"/>
      <c r="Q98" s="196"/>
      <c r="R98" s="196"/>
      <c r="S98" s="196"/>
      <c r="T98" s="196"/>
      <c r="U98" s="196"/>
      <c r="V98" s="196"/>
      <c r="W98" s="196"/>
      <c r="X98" s="196"/>
      <c r="Y98" s="196"/>
      <c r="Z98" s="196"/>
      <c r="AA98" s="196"/>
      <c r="AB98" s="196"/>
      <c r="AC98" s="196"/>
      <c r="AD98" s="196"/>
      <c r="AE98" s="196"/>
      <c r="AF98" s="196"/>
      <c r="AG98" s="196"/>
      <c r="AH98" s="196"/>
      <c r="AI98" s="196"/>
      <c r="AJ98" s="196"/>
      <c r="AK98" s="196"/>
      <c r="AL98" s="196"/>
      <c r="AM98" s="196"/>
    </row>
    <row r="99" spans="1:51" s="5" customFormat="1" ht="14.25" customHeight="1" x14ac:dyDescent="0.15">
      <c r="B99" s="7">
        <v>-8</v>
      </c>
      <c r="D99" s="196" t="s">
        <v>5</v>
      </c>
      <c r="E99" s="196"/>
      <c r="F99" s="196"/>
      <c r="G99" s="196"/>
      <c r="H99" s="196"/>
      <c r="I99" s="196"/>
      <c r="J99" s="196"/>
      <c r="K99" s="196"/>
      <c r="L99" s="196"/>
      <c r="M99" s="196"/>
      <c r="N99" s="196"/>
      <c r="O99" s="196"/>
      <c r="P99" s="196"/>
      <c r="Q99" s="9"/>
      <c r="R99" s="9"/>
      <c r="S99" s="9"/>
      <c r="T99" s="9"/>
      <c r="U99" s="9"/>
      <c r="V99" s="9"/>
      <c r="W99" s="9"/>
      <c r="X99" s="9"/>
      <c r="Y99" s="9"/>
      <c r="Z99" s="9"/>
      <c r="AA99" s="9"/>
      <c r="AB99" s="9"/>
      <c r="AC99" s="9"/>
      <c r="AD99" s="9"/>
      <c r="AE99" s="9"/>
      <c r="AF99" s="9"/>
      <c r="AG99" s="9"/>
      <c r="AH99" s="9"/>
      <c r="AI99" s="9"/>
      <c r="AJ99" s="9"/>
      <c r="AK99" s="9"/>
      <c r="AL99" s="9"/>
      <c r="AM99" s="9"/>
    </row>
    <row r="100" spans="1:51" x14ac:dyDescent="0.15">
      <c r="A100" s="8"/>
      <c r="B100" s="7"/>
      <c r="C100" s="5"/>
      <c r="D100" s="197" t="s">
        <v>4</v>
      </c>
      <c r="E100" s="197"/>
      <c r="F100" s="197"/>
      <c r="G100" s="197"/>
      <c r="H100" s="197"/>
      <c r="I100" s="197"/>
      <c r="J100" s="196" t="s">
        <v>3</v>
      </c>
      <c r="K100" s="196"/>
      <c r="L100" s="196"/>
      <c r="M100" s="196"/>
      <c r="N100" s="196"/>
      <c r="O100" s="196"/>
      <c r="P100" s="196"/>
      <c r="Q100" s="196"/>
      <c r="R100" s="196"/>
      <c r="S100" s="196"/>
      <c r="T100" s="196"/>
      <c r="U100" s="196"/>
      <c r="V100" s="196"/>
      <c r="W100" s="196"/>
      <c r="X100" s="196"/>
      <c r="Y100" s="196"/>
      <c r="Z100" s="196"/>
      <c r="AA100" s="196"/>
      <c r="AB100" s="196"/>
      <c r="AC100" s="196"/>
      <c r="AD100" s="196"/>
      <c r="AE100" s="196"/>
      <c r="AF100" s="196"/>
      <c r="AG100" s="196"/>
      <c r="AH100" s="196"/>
      <c r="AI100" s="196"/>
      <c r="AJ100" s="196"/>
      <c r="AK100" s="196"/>
      <c r="AL100" s="196"/>
      <c r="AM100" s="196"/>
      <c r="AO100" s="5"/>
      <c r="AP100" s="5"/>
    </row>
    <row r="101" spans="1:51" x14ac:dyDescent="0.15">
      <c r="A101" s="5"/>
      <c r="B101" s="5"/>
      <c r="C101" s="5"/>
      <c r="D101" s="5"/>
      <c r="E101" s="5"/>
      <c r="F101" s="5"/>
      <c r="G101" s="5"/>
      <c r="H101" s="5"/>
      <c r="I101" s="5"/>
      <c r="J101" s="196" t="s">
        <v>177</v>
      </c>
      <c r="K101" s="196"/>
      <c r="L101" s="196"/>
      <c r="M101" s="196"/>
      <c r="N101" s="196"/>
      <c r="O101" s="196"/>
      <c r="P101" s="196"/>
      <c r="Q101" s="196"/>
      <c r="R101" s="196"/>
      <c r="S101" s="196"/>
      <c r="T101" s="222" t="s">
        <v>2</v>
      </c>
      <c r="U101" s="222"/>
      <c r="V101" s="223" t="s">
        <v>178</v>
      </c>
      <c r="W101" s="223"/>
      <c r="X101" s="223"/>
      <c r="Y101" s="223"/>
      <c r="Z101" s="223"/>
      <c r="AA101" s="223"/>
      <c r="AB101" s="223"/>
      <c r="AC101" s="223"/>
      <c r="AD101" s="223"/>
      <c r="AE101" s="223"/>
      <c r="AF101" s="223"/>
      <c r="AG101" s="223"/>
      <c r="AH101" s="223"/>
      <c r="AI101" s="223"/>
      <c r="AJ101" s="223"/>
      <c r="AK101" s="223"/>
      <c r="AL101" s="223"/>
      <c r="AM101" s="223"/>
      <c r="AO101" s="5"/>
    </row>
    <row r="102" spans="1:51" x14ac:dyDescent="0.15">
      <c r="AH102" s="223" t="s">
        <v>124</v>
      </c>
      <c r="AI102" s="223"/>
      <c r="AJ102" s="223"/>
      <c r="AK102" s="223"/>
      <c r="AL102" s="223"/>
      <c r="AM102" s="223"/>
      <c r="AN102" s="223"/>
      <c r="AO102" s="223"/>
      <c r="AP102" s="223"/>
      <c r="AQ102" s="223"/>
      <c r="AR102" s="223"/>
      <c r="AS102" s="223"/>
      <c r="AT102" s="223"/>
      <c r="AU102" s="223"/>
      <c r="AV102" s="223"/>
      <c r="AW102" s="223"/>
      <c r="AX102" s="223"/>
      <c r="AY102" s="223"/>
    </row>
    <row r="103" spans="1:51" x14ac:dyDescent="0.15">
      <c r="AO103" s="5"/>
    </row>
    <row r="104" spans="1:51" x14ac:dyDescent="0.15">
      <c r="V104" s="6"/>
      <c r="W104" s="6"/>
      <c r="X104" s="6"/>
      <c r="Y104" s="6"/>
      <c r="Z104" s="6"/>
      <c r="AA104" s="6"/>
      <c r="AB104" s="6"/>
      <c r="AC104" s="6"/>
      <c r="AD104" s="6"/>
      <c r="AE104" s="6"/>
      <c r="AF104" s="6"/>
      <c r="AG104" s="6"/>
      <c r="AH104" s="6"/>
      <c r="AI104" s="6"/>
      <c r="AJ104" s="6"/>
      <c r="AK104" s="6"/>
      <c r="AL104" s="6"/>
      <c r="AM104" s="6"/>
      <c r="AO104" s="5"/>
    </row>
    <row r="105" spans="1:51" x14ac:dyDescent="0.15">
      <c r="S105" s="218"/>
      <c r="T105" s="218"/>
      <c r="V105" s="6"/>
      <c r="W105" s="6"/>
      <c r="X105" s="6"/>
      <c r="Y105" s="6"/>
      <c r="Z105" s="6"/>
      <c r="AA105" s="6"/>
      <c r="AB105" s="6"/>
      <c r="AC105" s="6"/>
      <c r="AD105" s="6"/>
      <c r="AE105" s="6"/>
      <c r="AF105" s="6"/>
      <c r="AG105" s="6"/>
      <c r="AH105" s="6"/>
      <c r="AI105" s="6"/>
      <c r="AJ105" s="6"/>
      <c r="AK105" s="6"/>
      <c r="AL105" s="6"/>
      <c r="AM105" s="6"/>
      <c r="AO105" s="5"/>
    </row>
    <row r="106" spans="1:51" x14ac:dyDescent="0.15">
      <c r="AG106" s="6"/>
      <c r="AH106" s="6"/>
      <c r="AI106" s="6"/>
      <c r="AJ106" s="6"/>
      <c r="AK106" s="6"/>
      <c r="AL106" s="6"/>
      <c r="AM106" s="6"/>
      <c r="AO106" s="5"/>
    </row>
    <row r="108" spans="1:51" x14ac:dyDescent="0.15">
      <c r="S108" s="2"/>
      <c r="T108" s="2"/>
      <c r="U108" s="2"/>
      <c r="V108" s="2"/>
      <c r="W108" s="2"/>
      <c r="X108" s="2"/>
      <c r="Y108" s="2"/>
      <c r="Z108" s="2"/>
      <c r="AA108" s="2"/>
      <c r="AB108" s="2"/>
      <c r="AC108" s="2"/>
      <c r="AD108" s="2"/>
      <c r="AE108" s="2"/>
      <c r="AF108" s="2"/>
    </row>
    <row r="109" spans="1:51" x14ac:dyDescent="0.15">
      <c r="K109" s="4"/>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row>
    <row r="110" spans="1:51" x14ac:dyDescent="0.15">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row>
    <row r="111" spans="1:51" x14ac:dyDescent="0.15">
      <c r="K111" s="3"/>
      <c r="L111" s="2"/>
      <c r="M111" s="2"/>
      <c r="N111" s="2"/>
      <c r="O111" s="2"/>
      <c r="P111" s="2"/>
      <c r="Q111" s="2"/>
      <c r="R111" s="2"/>
      <c r="AG111" s="2"/>
      <c r="AH111" s="2"/>
      <c r="AI111" s="2"/>
      <c r="AJ111" s="2"/>
      <c r="AK111" s="2"/>
      <c r="AL111" s="2"/>
      <c r="AM111" s="2"/>
    </row>
  </sheetData>
  <mergeCells count="85">
    <mergeCell ref="D57:I57"/>
    <mergeCell ref="D80:AM80"/>
    <mergeCell ref="D81:AM81"/>
    <mergeCell ref="F24:M24"/>
    <mergeCell ref="D95:J95"/>
    <mergeCell ref="K95:L95"/>
    <mergeCell ref="C68:I68"/>
    <mergeCell ref="D70:AM70"/>
    <mergeCell ref="C84:I84"/>
    <mergeCell ref="D85:H85"/>
    <mergeCell ref="I85:M85"/>
    <mergeCell ref="N85:O85"/>
    <mergeCell ref="D86:AM86"/>
    <mergeCell ref="D87:AM87"/>
    <mergeCell ref="D88:AM88"/>
    <mergeCell ref="D92:AM92"/>
    <mergeCell ref="D94:AM94"/>
    <mergeCell ref="S105:T105"/>
    <mergeCell ref="D96:AM96"/>
    <mergeCell ref="D97:J97"/>
    <mergeCell ref="K97:N97"/>
    <mergeCell ref="O97:P97"/>
    <mergeCell ref="D98:AM98"/>
    <mergeCell ref="D99:P99"/>
    <mergeCell ref="D100:I100"/>
    <mergeCell ref="J100:AM100"/>
    <mergeCell ref="J101:S101"/>
    <mergeCell ref="T101:U101"/>
    <mergeCell ref="V101:AM101"/>
    <mergeCell ref="AH102:AY102"/>
    <mergeCell ref="AG4:AM4"/>
    <mergeCell ref="AG5:AM5"/>
    <mergeCell ref="B7:AM9"/>
    <mergeCell ref="Q12:AM12"/>
    <mergeCell ref="Q13:AM13"/>
    <mergeCell ref="A15:AM16"/>
    <mergeCell ref="C18:K18"/>
    <mergeCell ref="C19:F19"/>
    <mergeCell ref="AJ20:AK20"/>
    <mergeCell ref="N20:R20"/>
    <mergeCell ref="D20:M20"/>
    <mergeCell ref="AY26:BV26"/>
    <mergeCell ref="C44:AM44"/>
    <mergeCell ref="C28:I28"/>
    <mergeCell ref="C30:AM30"/>
    <mergeCell ref="D31:AM31"/>
    <mergeCell ref="D32:AM32"/>
    <mergeCell ref="C36:AM36"/>
    <mergeCell ref="C38:AM38"/>
    <mergeCell ref="C40:AM40"/>
    <mergeCell ref="C42:J42"/>
    <mergeCell ref="C43:AM43"/>
    <mergeCell ref="AO26:AX26"/>
    <mergeCell ref="D82:AM82"/>
    <mergeCell ref="AH20:AI20"/>
    <mergeCell ref="F25:M25"/>
    <mergeCell ref="F23:P23"/>
    <mergeCell ref="D64:AM64"/>
    <mergeCell ref="K54:AM54"/>
    <mergeCell ref="C47:I47"/>
    <mergeCell ref="D48:I48"/>
    <mergeCell ref="L48:O48"/>
    <mergeCell ref="Q48:R48"/>
    <mergeCell ref="T48:U48"/>
    <mergeCell ref="V48:X48"/>
    <mergeCell ref="D49:I49"/>
    <mergeCell ref="C51:I51"/>
    <mergeCell ref="AJ21:AK21"/>
    <mergeCell ref="AH21:AI21"/>
    <mergeCell ref="N21:R21"/>
    <mergeCell ref="D21:M21"/>
    <mergeCell ref="D79:AM79"/>
    <mergeCell ref="D52:I52"/>
    <mergeCell ref="K52:AM52"/>
    <mergeCell ref="K53:AM53"/>
    <mergeCell ref="C59:I59"/>
    <mergeCell ref="D60:AM60"/>
    <mergeCell ref="D61:AM61"/>
    <mergeCell ref="D62:AM62"/>
    <mergeCell ref="D63:AM63"/>
    <mergeCell ref="D55:I55"/>
    <mergeCell ref="K55:AM55"/>
    <mergeCell ref="K56:AM56"/>
    <mergeCell ref="K57:AL57"/>
    <mergeCell ref="D65:AM65"/>
  </mergeCells>
  <phoneticPr fontId="29"/>
  <dataValidations count="8">
    <dataValidation type="list" allowBlank="1" showInputMessage="1" showErrorMessage="1" sqref="AM76 KI76 UE76 AEA76 ANW76 AXS76 BHO76 BRK76 CBG76 CLC76 CUY76 DEU76 DOQ76 DYM76 EII76 ESE76 FCA76 FLW76 FVS76 GFO76 GPK76 GZG76 HJC76 HSY76 ICU76 IMQ76 IWM76 JGI76 JQE76 KAA76 KJW76 KTS76 LDO76 LNK76 LXG76 MHC76 MQY76 NAU76 NKQ76 NUM76 OEI76 OOE76 OYA76 PHW76 PRS76 QBO76 QLK76 QVG76 RFC76 ROY76 RYU76 SIQ76 SSM76 TCI76 TME76 TWA76 UFW76 UPS76 UZO76 VJK76 VTG76 WDC76 WMY76 WWU76 AM65616 KI65616 UE65616 AEA65616 ANW65616 AXS65616 BHO65616 BRK65616 CBG65616 CLC65616 CUY65616 DEU65616 DOQ65616 DYM65616 EII65616 ESE65616 FCA65616 FLW65616 FVS65616 GFO65616 GPK65616 GZG65616 HJC65616 HSY65616 ICU65616 IMQ65616 IWM65616 JGI65616 JQE65616 KAA65616 KJW65616 KTS65616 LDO65616 LNK65616 LXG65616 MHC65616 MQY65616 NAU65616 NKQ65616 NUM65616 OEI65616 OOE65616 OYA65616 PHW65616 PRS65616 QBO65616 QLK65616 QVG65616 RFC65616 ROY65616 RYU65616 SIQ65616 SSM65616 TCI65616 TME65616 TWA65616 UFW65616 UPS65616 UZO65616 VJK65616 VTG65616 WDC65616 WMY65616 WWU65616 AM131152 KI131152 UE131152 AEA131152 ANW131152 AXS131152 BHO131152 BRK131152 CBG131152 CLC131152 CUY131152 DEU131152 DOQ131152 DYM131152 EII131152 ESE131152 FCA131152 FLW131152 FVS131152 GFO131152 GPK131152 GZG131152 HJC131152 HSY131152 ICU131152 IMQ131152 IWM131152 JGI131152 JQE131152 KAA131152 KJW131152 KTS131152 LDO131152 LNK131152 LXG131152 MHC131152 MQY131152 NAU131152 NKQ131152 NUM131152 OEI131152 OOE131152 OYA131152 PHW131152 PRS131152 QBO131152 QLK131152 QVG131152 RFC131152 ROY131152 RYU131152 SIQ131152 SSM131152 TCI131152 TME131152 TWA131152 UFW131152 UPS131152 UZO131152 VJK131152 VTG131152 WDC131152 WMY131152 WWU131152 AM196688 KI196688 UE196688 AEA196688 ANW196688 AXS196688 BHO196688 BRK196688 CBG196688 CLC196688 CUY196688 DEU196688 DOQ196688 DYM196688 EII196688 ESE196688 FCA196688 FLW196688 FVS196688 GFO196688 GPK196688 GZG196688 HJC196688 HSY196688 ICU196688 IMQ196688 IWM196688 JGI196688 JQE196688 KAA196688 KJW196688 KTS196688 LDO196688 LNK196688 LXG196688 MHC196688 MQY196688 NAU196688 NKQ196688 NUM196688 OEI196688 OOE196688 OYA196688 PHW196688 PRS196688 QBO196688 QLK196688 QVG196688 RFC196688 ROY196688 RYU196688 SIQ196688 SSM196688 TCI196688 TME196688 TWA196688 UFW196688 UPS196688 UZO196688 VJK196688 VTG196688 WDC196688 WMY196688 WWU196688 AM262224 KI262224 UE262224 AEA262224 ANW262224 AXS262224 BHO262224 BRK262224 CBG262224 CLC262224 CUY262224 DEU262224 DOQ262224 DYM262224 EII262224 ESE262224 FCA262224 FLW262224 FVS262224 GFO262224 GPK262224 GZG262224 HJC262224 HSY262224 ICU262224 IMQ262224 IWM262224 JGI262224 JQE262224 KAA262224 KJW262224 KTS262224 LDO262224 LNK262224 LXG262224 MHC262224 MQY262224 NAU262224 NKQ262224 NUM262224 OEI262224 OOE262224 OYA262224 PHW262224 PRS262224 QBO262224 QLK262224 QVG262224 RFC262224 ROY262224 RYU262224 SIQ262224 SSM262224 TCI262224 TME262224 TWA262224 UFW262224 UPS262224 UZO262224 VJK262224 VTG262224 WDC262224 WMY262224 WWU262224 AM327760 KI327760 UE327760 AEA327760 ANW327760 AXS327760 BHO327760 BRK327760 CBG327760 CLC327760 CUY327760 DEU327760 DOQ327760 DYM327760 EII327760 ESE327760 FCA327760 FLW327760 FVS327760 GFO327760 GPK327760 GZG327760 HJC327760 HSY327760 ICU327760 IMQ327760 IWM327760 JGI327760 JQE327760 KAA327760 KJW327760 KTS327760 LDO327760 LNK327760 LXG327760 MHC327760 MQY327760 NAU327760 NKQ327760 NUM327760 OEI327760 OOE327760 OYA327760 PHW327760 PRS327760 QBO327760 QLK327760 QVG327760 RFC327760 ROY327760 RYU327760 SIQ327760 SSM327760 TCI327760 TME327760 TWA327760 UFW327760 UPS327760 UZO327760 VJK327760 VTG327760 WDC327760 WMY327760 WWU327760 AM393296 KI393296 UE393296 AEA393296 ANW393296 AXS393296 BHO393296 BRK393296 CBG393296 CLC393296 CUY393296 DEU393296 DOQ393296 DYM393296 EII393296 ESE393296 FCA393296 FLW393296 FVS393296 GFO393296 GPK393296 GZG393296 HJC393296 HSY393296 ICU393296 IMQ393296 IWM393296 JGI393296 JQE393296 KAA393296 KJW393296 KTS393296 LDO393296 LNK393296 LXG393296 MHC393296 MQY393296 NAU393296 NKQ393296 NUM393296 OEI393296 OOE393296 OYA393296 PHW393296 PRS393296 QBO393296 QLK393296 QVG393296 RFC393296 ROY393296 RYU393296 SIQ393296 SSM393296 TCI393296 TME393296 TWA393296 UFW393296 UPS393296 UZO393296 VJK393296 VTG393296 WDC393296 WMY393296 WWU393296 AM458832 KI458832 UE458832 AEA458832 ANW458832 AXS458832 BHO458832 BRK458832 CBG458832 CLC458832 CUY458832 DEU458832 DOQ458832 DYM458832 EII458832 ESE458832 FCA458832 FLW458832 FVS458832 GFO458832 GPK458832 GZG458832 HJC458832 HSY458832 ICU458832 IMQ458832 IWM458832 JGI458832 JQE458832 KAA458832 KJW458832 KTS458832 LDO458832 LNK458832 LXG458832 MHC458832 MQY458832 NAU458832 NKQ458832 NUM458832 OEI458832 OOE458832 OYA458832 PHW458832 PRS458832 QBO458832 QLK458832 QVG458832 RFC458832 ROY458832 RYU458832 SIQ458832 SSM458832 TCI458832 TME458832 TWA458832 UFW458832 UPS458832 UZO458832 VJK458832 VTG458832 WDC458832 WMY458832 WWU458832 AM524368 KI524368 UE524368 AEA524368 ANW524368 AXS524368 BHO524368 BRK524368 CBG524368 CLC524368 CUY524368 DEU524368 DOQ524368 DYM524368 EII524368 ESE524368 FCA524368 FLW524368 FVS524368 GFO524368 GPK524368 GZG524368 HJC524368 HSY524368 ICU524368 IMQ524368 IWM524368 JGI524368 JQE524368 KAA524368 KJW524368 KTS524368 LDO524368 LNK524368 LXG524368 MHC524368 MQY524368 NAU524368 NKQ524368 NUM524368 OEI524368 OOE524368 OYA524368 PHW524368 PRS524368 QBO524368 QLK524368 QVG524368 RFC524368 ROY524368 RYU524368 SIQ524368 SSM524368 TCI524368 TME524368 TWA524368 UFW524368 UPS524368 UZO524368 VJK524368 VTG524368 WDC524368 WMY524368 WWU524368 AM589904 KI589904 UE589904 AEA589904 ANW589904 AXS589904 BHO589904 BRK589904 CBG589904 CLC589904 CUY589904 DEU589904 DOQ589904 DYM589904 EII589904 ESE589904 FCA589904 FLW589904 FVS589904 GFO589904 GPK589904 GZG589904 HJC589904 HSY589904 ICU589904 IMQ589904 IWM589904 JGI589904 JQE589904 KAA589904 KJW589904 KTS589904 LDO589904 LNK589904 LXG589904 MHC589904 MQY589904 NAU589904 NKQ589904 NUM589904 OEI589904 OOE589904 OYA589904 PHW589904 PRS589904 QBO589904 QLK589904 QVG589904 RFC589904 ROY589904 RYU589904 SIQ589904 SSM589904 TCI589904 TME589904 TWA589904 UFW589904 UPS589904 UZO589904 VJK589904 VTG589904 WDC589904 WMY589904 WWU589904 AM655440 KI655440 UE655440 AEA655440 ANW655440 AXS655440 BHO655440 BRK655440 CBG655440 CLC655440 CUY655440 DEU655440 DOQ655440 DYM655440 EII655440 ESE655440 FCA655440 FLW655440 FVS655440 GFO655440 GPK655440 GZG655440 HJC655440 HSY655440 ICU655440 IMQ655440 IWM655440 JGI655440 JQE655440 KAA655440 KJW655440 KTS655440 LDO655440 LNK655440 LXG655440 MHC655440 MQY655440 NAU655440 NKQ655440 NUM655440 OEI655440 OOE655440 OYA655440 PHW655440 PRS655440 QBO655440 QLK655440 QVG655440 RFC655440 ROY655440 RYU655440 SIQ655440 SSM655440 TCI655440 TME655440 TWA655440 UFW655440 UPS655440 UZO655440 VJK655440 VTG655440 WDC655440 WMY655440 WWU655440 AM720976 KI720976 UE720976 AEA720976 ANW720976 AXS720976 BHO720976 BRK720976 CBG720976 CLC720976 CUY720976 DEU720976 DOQ720976 DYM720976 EII720976 ESE720976 FCA720976 FLW720976 FVS720976 GFO720976 GPK720976 GZG720976 HJC720976 HSY720976 ICU720976 IMQ720976 IWM720976 JGI720976 JQE720976 KAA720976 KJW720976 KTS720976 LDO720976 LNK720976 LXG720976 MHC720976 MQY720976 NAU720976 NKQ720976 NUM720976 OEI720976 OOE720976 OYA720976 PHW720976 PRS720976 QBO720976 QLK720976 QVG720976 RFC720976 ROY720976 RYU720976 SIQ720976 SSM720976 TCI720976 TME720976 TWA720976 UFW720976 UPS720976 UZO720976 VJK720976 VTG720976 WDC720976 WMY720976 WWU720976 AM786512 KI786512 UE786512 AEA786512 ANW786512 AXS786512 BHO786512 BRK786512 CBG786512 CLC786512 CUY786512 DEU786512 DOQ786512 DYM786512 EII786512 ESE786512 FCA786512 FLW786512 FVS786512 GFO786512 GPK786512 GZG786512 HJC786512 HSY786512 ICU786512 IMQ786512 IWM786512 JGI786512 JQE786512 KAA786512 KJW786512 KTS786512 LDO786512 LNK786512 LXG786512 MHC786512 MQY786512 NAU786512 NKQ786512 NUM786512 OEI786512 OOE786512 OYA786512 PHW786512 PRS786512 QBO786512 QLK786512 QVG786512 RFC786512 ROY786512 RYU786512 SIQ786512 SSM786512 TCI786512 TME786512 TWA786512 UFW786512 UPS786512 UZO786512 VJK786512 VTG786512 WDC786512 WMY786512 WWU786512 AM852048 KI852048 UE852048 AEA852048 ANW852048 AXS852048 BHO852048 BRK852048 CBG852048 CLC852048 CUY852048 DEU852048 DOQ852048 DYM852048 EII852048 ESE852048 FCA852048 FLW852048 FVS852048 GFO852048 GPK852048 GZG852048 HJC852048 HSY852048 ICU852048 IMQ852048 IWM852048 JGI852048 JQE852048 KAA852048 KJW852048 KTS852048 LDO852048 LNK852048 LXG852048 MHC852048 MQY852048 NAU852048 NKQ852048 NUM852048 OEI852048 OOE852048 OYA852048 PHW852048 PRS852048 QBO852048 QLK852048 QVG852048 RFC852048 ROY852048 RYU852048 SIQ852048 SSM852048 TCI852048 TME852048 TWA852048 UFW852048 UPS852048 UZO852048 VJK852048 VTG852048 WDC852048 WMY852048 WWU852048 AM917584 KI917584 UE917584 AEA917584 ANW917584 AXS917584 BHO917584 BRK917584 CBG917584 CLC917584 CUY917584 DEU917584 DOQ917584 DYM917584 EII917584 ESE917584 FCA917584 FLW917584 FVS917584 GFO917584 GPK917584 GZG917584 HJC917584 HSY917584 ICU917584 IMQ917584 IWM917584 JGI917584 JQE917584 KAA917584 KJW917584 KTS917584 LDO917584 LNK917584 LXG917584 MHC917584 MQY917584 NAU917584 NKQ917584 NUM917584 OEI917584 OOE917584 OYA917584 PHW917584 PRS917584 QBO917584 QLK917584 QVG917584 RFC917584 ROY917584 RYU917584 SIQ917584 SSM917584 TCI917584 TME917584 TWA917584 UFW917584 UPS917584 UZO917584 VJK917584 VTG917584 WDC917584 WMY917584 WWU917584 AM983120 KI983120 UE983120 AEA983120 ANW983120 AXS983120 BHO983120 BRK983120 CBG983120 CLC983120 CUY983120 DEU983120 DOQ983120 DYM983120 EII983120 ESE983120 FCA983120 FLW983120 FVS983120 GFO983120 GPK983120 GZG983120 HJC983120 HSY983120 ICU983120 IMQ983120 IWM983120 JGI983120 JQE983120 KAA983120 KJW983120 KTS983120 LDO983120 LNK983120 LXG983120 MHC983120 MQY983120 NAU983120 NKQ983120 NUM983120 OEI983120 OOE983120 OYA983120 PHW983120 PRS983120 QBO983120 QLK983120 QVG983120 RFC983120 ROY983120 RYU983120 SIQ983120 SSM983120 TCI983120 TME983120 TWA983120 UFW983120 UPS983120 UZO983120 VJK983120 VTG983120 WDC983120 WMY983120 WWU983120" xr:uid="{00000000-0002-0000-0000-000000000000}">
      <formula1>#REF!</formula1>
    </dataValidation>
    <dataValidation type="list" allowBlank="1" showInputMessage="1" showErrorMessage="1" sqref="U49:AA49 JQ49:JW49 TM49:TS49 ADI49:ADO49 ANE49:ANK49 AXA49:AXG49 BGW49:BHC49 BQS49:BQY49 CAO49:CAU49 CKK49:CKQ49 CUG49:CUM49 DEC49:DEI49 DNY49:DOE49 DXU49:DYA49 EHQ49:EHW49 ERM49:ERS49 FBI49:FBO49 FLE49:FLK49 FVA49:FVG49 GEW49:GFC49 GOS49:GOY49 GYO49:GYU49 HIK49:HIQ49 HSG49:HSM49 ICC49:ICI49 ILY49:IME49 IVU49:IWA49 JFQ49:JFW49 JPM49:JPS49 JZI49:JZO49 KJE49:KJK49 KTA49:KTG49 LCW49:LDC49 LMS49:LMY49 LWO49:LWU49 MGK49:MGQ49 MQG49:MQM49 NAC49:NAI49 NJY49:NKE49 NTU49:NUA49 ODQ49:ODW49 ONM49:ONS49 OXI49:OXO49 PHE49:PHK49 PRA49:PRG49 QAW49:QBC49 QKS49:QKY49 QUO49:QUU49 REK49:REQ49 ROG49:ROM49 RYC49:RYI49 SHY49:SIE49 SRU49:SSA49 TBQ49:TBW49 TLM49:TLS49 TVI49:TVO49 UFE49:UFK49 UPA49:UPG49 UYW49:UZC49 VIS49:VIY49 VSO49:VSU49 WCK49:WCQ49 WMG49:WMM49 WWC49:WWI49 U65589:AA65589 JQ65589:JW65589 TM65589:TS65589 ADI65589:ADO65589 ANE65589:ANK65589 AXA65589:AXG65589 BGW65589:BHC65589 BQS65589:BQY65589 CAO65589:CAU65589 CKK65589:CKQ65589 CUG65589:CUM65589 DEC65589:DEI65589 DNY65589:DOE65589 DXU65589:DYA65589 EHQ65589:EHW65589 ERM65589:ERS65589 FBI65589:FBO65589 FLE65589:FLK65589 FVA65589:FVG65589 GEW65589:GFC65589 GOS65589:GOY65589 GYO65589:GYU65589 HIK65589:HIQ65589 HSG65589:HSM65589 ICC65589:ICI65589 ILY65589:IME65589 IVU65589:IWA65589 JFQ65589:JFW65589 JPM65589:JPS65589 JZI65589:JZO65589 KJE65589:KJK65589 KTA65589:KTG65589 LCW65589:LDC65589 LMS65589:LMY65589 LWO65589:LWU65589 MGK65589:MGQ65589 MQG65589:MQM65589 NAC65589:NAI65589 NJY65589:NKE65589 NTU65589:NUA65589 ODQ65589:ODW65589 ONM65589:ONS65589 OXI65589:OXO65589 PHE65589:PHK65589 PRA65589:PRG65589 QAW65589:QBC65589 QKS65589:QKY65589 QUO65589:QUU65589 REK65589:REQ65589 ROG65589:ROM65589 RYC65589:RYI65589 SHY65589:SIE65589 SRU65589:SSA65589 TBQ65589:TBW65589 TLM65589:TLS65589 TVI65589:TVO65589 UFE65589:UFK65589 UPA65589:UPG65589 UYW65589:UZC65589 VIS65589:VIY65589 VSO65589:VSU65589 WCK65589:WCQ65589 WMG65589:WMM65589 WWC65589:WWI65589 U131125:AA131125 JQ131125:JW131125 TM131125:TS131125 ADI131125:ADO131125 ANE131125:ANK131125 AXA131125:AXG131125 BGW131125:BHC131125 BQS131125:BQY131125 CAO131125:CAU131125 CKK131125:CKQ131125 CUG131125:CUM131125 DEC131125:DEI131125 DNY131125:DOE131125 DXU131125:DYA131125 EHQ131125:EHW131125 ERM131125:ERS131125 FBI131125:FBO131125 FLE131125:FLK131125 FVA131125:FVG131125 GEW131125:GFC131125 GOS131125:GOY131125 GYO131125:GYU131125 HIK131125:HIQ131125 HSG131125:HSM131125 ICC131125:ICI131125 ILY131125:IME131125 IVU131125:IWA131125 JFQ131125:JFW131125 JPM131125:JPS131125 JZI131125:JZO131125 KJE131125:KJK131125 KTA131125:KTG131125 LCW131125:LDC131125 LMS131125:LMY131125 LWO131125:LWU131125 MGK131125:MGQ131125 MQG131125:MQM131125 NAC131125:NAI131125 NJY131125:NKE131125 NTU131125:NUA131125 ODQ131125:ODW131125 ONM131125:ONS131125 OXI131125:OXO131125 PHE131125:PHK131125 PRA131125:PRG131125 QAW131125:QBC131125 QKS131125:QKY131125 QUO131125:QUU131125 REK131125:REQ131125 ROG131125:ROM131125 RYC131125:RYI131125 SHY131125:SIE131125 SRU131125:SSA131125 TBQ131125:TBW131125 TLM131125:TLS131125 TVI131125:TVO131125 UFE131125:UFK131125 UPA131125:UPG131125 UYW131125:UZC131125 VIS131125:VIY131125 VSO131125:VSU131125 WCK131125:WCQ131125 WMG131125:WMM131125 WWC131125:WWI131125 U196661:AA196661 JQ196661:JW196661 TM196661:TS196661 ADI196661:ADO196661 ANE196661:ANK196661 AXA196661:AXG196661 BGW196661:BHC196661 BQS196661:BQY196661 CAO196661:CAU196661 CKK196661:CKQ196661 CUG196661:CUM196661 DEC196661:DEI196661 DNY196661:DOE196661 DXU196661:DYA196661 EHQ196661:EHW196661 ERM196661:ERS196661 FBI196661:FBO196661 FLE196661:FLK196661 FVA196661:FVG196661 GEW196661:GFC196661 GOS196661:GOY196661 GYO196661:GYU196661 HIK196661:HIQ196661 HSG196661:HSM196661 ICC196661:ICI196661 ILY196661:IME196661 IVU196661:IWA196661 JFQ196661:JFW196661 JPM196661:JPS196661 JZI196661:JZO196661 KJE196661:KJK196661 KTA196661:KTG196661 LCW196661:LDC196661 LMS196661:LMY196661 LWO196661:LWU196661 MGK196661:MGQ196661 MQG196661:MQM196661 NAC196661:NAI196661 NJY196661:NKE196661 NTU196661:NUA196661 ODQ196661:ODW196661 ONM196661:ONS196661 OXI196661:OXO196661 PHE196661:PHK196661 PRA196661:PRG196661 QAW196661:QBC196661 QKS196661:QKY196661 QUO196661:QUU196661 REK196661:REQ196661 ROG196661:ROM196661 RYC196661:RYI196661 SHY196661:SIE196661 SRU196661:SSA196661 TBQ196661:TBW196661 TLM196661:TLS196661 TVI196661:TVO196661 UFE196661:UFK196661 UPA196661:UPG196661 UYW196661:UZC196661 VIS196661:VIY196661 VSO196661:VSU196661 WCK196661:WCQ196661 WMG196661:WMM196661 WWC196661:WWI196661 U262197:AA262197 JQ262197:JW262197 TM262197:TS262197 ADI262197:ADO262197 ANE262197:ANK262197 AXA262197:AXG262197 BGW262197:BHC262197 BQS262197:BQY262197 CAO262197:CAU262197 CKK262197:CKQ262197 CUG262197:CUM262197 DEC262197:DEI262197 DNY262197:DOE262197 DXU262197:DYA262197 EHQ262197:EHW262197 ERM262197:ERS262197 FBI262197:FBO262197 FLE262197:FLK262197 FVA262197:FVG262197 GEW262197:GFC262197 GOS262197:GOY262197 GYO262197:GYU262197 HIK262197:HIQ262197 HSG262197:HSM262197 ICC262197:ICI262197 ILY262197:IME262197 IVU262197:IWA262197 JFQ262197:JFW262197 JPM262197:JPS262197 JZI262197:JZO262197 KJE262197:KJK262197 KTA262197:KTG262197 LCW262197:LDC262197 LMS262197:LMY262197 LWO262197:LWU262197 MGK262197:MGQ262197 MQG262197:MQM262197 NAC262197:NAI262197 NJY262197:NKE262197 NTU262197:NUA262197 ODQ262197:ODW262197 ONM262197:ONS262197 OXI262197:OXO262197 PHE262197:PHK262197 PRA262197:PRG262197 QAW262197:QBC262197 QKS262197:QKY262197 QUO262197:QUU262197 REK262197:REQ262197 ROG262197:ROM262197 RYC262197:RYI262197 SHY262197:SIE262197 SRU262197:SSA262197 TBQ262197:TBW262197 TLM262197:TLS262197 TVI262197:TVO262197 UFE262197:UFK262197 UPA262197:UPG262197 UYW262197:UZC262197 VIS262197:VIY262197 VSO262197:VSU262197 WCK262197:WCQ262197 WMG262197:WMM262197 WWC262197:WWI262197 U327733:AA327733 JQ327733:JW327733 TM327733:TS327733 ADI327733:ADO327733 ANE327733:ANK327733 AXA327733:AXG327733 BGW327733:BHC327733 BQS327733:BQY327733 CAO327733:CAU327733 CKK327733:CKQ327733 CUG327733:CUM327733 DEC327733:DEI327733 DNY327733:DOE327733 DXU327733:DYA327733 EHQ327733:EHW327733 ERM327733:ERS327733 FBI327733:FBO327733 FLE327733:FLK327733 FVA327733:FVG327733 GEW327733:GFC327733 GOS327733:GOY327733 GYO327733:GYU327733 HIK327733:HIQ327733 HSG327733:HSM327733 ICC327733:ICI327733 ILY327733:IME327733 IVU327733:IWA327733 JFQ327733:JFW327733 JPM327733:JPS327733 JZI327733:JZO327733 KJE327733:KJK327733 KTA327733:KTG327733 LCW327733:LDC327733 LMS327733:LMY327733 LWO327733:LWU327733 MGK327733:MGQ327733 MQG327733:MQM327733 NAC327733:NAI327733 NJY327733:NKE327733 NTU327733:NUA327733 ODQ327733:ODW327733 ONM327733:ONS327733 OXI327733:OXO327733 PHE327733:PHK327733 PRA327733:PRG327733 QAW327733:QBC327733 QKS327733:QKY327733 QUO327733:QUU327733 REK327733:REQ327733 ROG327733:ROM327733 RYC327733:RYI327733 SHY327733:SIE327733 SRU327733:SSA327733 TBQ327733:TBW327733 TLM327733:TLS327733 TVI327733:TVO327733 UFE327733:UFK327733 UPA327733:UPG327733 UYW327733:UZC327733 VIS327733:VIY327733 VSO327733:VSU327733 WCK327733:WCQ327733 WMG327733:WMM327733 WWC327733:WWI327733 U393269:AA393269 JQ393269:JW393269 TM393269:TS393269 ADI393269:ADO393269 ANE393269:ANK393269 AXA393269:AXG393269 BGW393269:BHC393269 BQS393269:BQY393269 CAO393269:CAU393269 CKK393269:CKQ393269 CUG393269:CUM393269 DEC393269:DEI393269 DNY393269:DOE393269 DXU393269:DYA393269 EHQ393269:EHW393269 ERM393269:ERS393269 FBI393269:FBO393269 FLE393269:FLK393269 FVA393269:FVG393269 GEW393269:GFC393269 GOS393269:GOY393269 GYO393269:GYU393269 HIK393269:HIQ393269 HSG393269:HSM393269 ICC393269:ICI393269 ILY393269:IME393269 IVU393269:IWA393269 JFQ393269:JFW393269 JPM393269:JPS393269 JZI393269:JZO393269 KJE393269:KJK393269 KTA393269:KTG393269 LCW393269:LDC393269 LMS393269:LMY393269 LWO393269:LWU393269 MGK393269:MGQ393269 MQG393269:MQM393269 NAC393269:NAI393269 NJY393269:NKE393269 NTU393269:NUA393269 ODQ393269:ODW393269 ONM393269:ONS393269 OXI393269:OXO393269 PHE393269:PHK393269 PRA393269:PRG393269 QAW393269:QBC393269 QKS393269:QKY393269 QUO393269:QUU393269 REK393269:REQ393269 ROG393269:ROM393269 RYC393269:RYI393269 SHY393269:SIE393269 SRU393269:SSA393269 TBQ393269:TBW393269 TLM393269:TLS393269 TVI393269:TVO393269 UFE393269:UFK393269 UPA393269:UPG393269 UYW393269:UZC393269 VIS393269:VIY393269 VSO393269:VSU393269 WCK393269:WCQ393269 WMG393269:WMM393269 WWC393269:WWI393269 U458805:AA458805 JQ458805:JW458805 TM458805:TS458805 ADI458805:ADO458805 ANE458805:ANK458805 AXA458805:AXG458805 BGW458805:BHC458805 BQS458805:BQY458805 CAO458805:CAU458805 CKK458805:CKQ458805 CUG458805:CUM458805 DEC458805:DEI458805 DNY458805:DOE458805 DXU458805:DYA458805 EHQ458805:EHW458805 ERM458805:ERS458805 FBI458805:FBO458805 FLE458805:FLK458805 FVA458805:FVG458805 GEW458805:GFC458805 GOS458805:GOY458805 GYO458805:GYU458805 HIK458805:HIQ458805 HSG458805:HSM458805 ICC458805:ICI458805 ILY458805:IME458805 IVU458805:IWA458805 JFQ458805:JFW458805 JPM458805:JPS458805 JZI458805:JZO458805 KJE458805:KJK458805 KTA458805:KTG458805 LCW458805:LDC458805 LMS458805:LMY458805 LWO458805:LWU458805 MGK458805:MGQ458805 MQG458805:MQM458805 NAC458805:NAI458805 NJY458805:NKE458805 NTU458805:NUA458805 ODQ458805:ODW458805 ONM458805:ONS458805 OXI458805:OXO458805 PHE458805:PHK458805 PRA458805:PRG458805 QAW458805:QBC458805 QKS458805:QKY458805 QUO458805:QUU458805 REK458805:REQ458805 ROG458805:ROM458805 RYC458805:RYI458805 SHY458805:SIE458805 SRU458805:SSA458805 TBQ458805:TBW458805 TLM458805:TLS458805 TVI458805:TVO458805 UFE458805:UFK458805 UPA458805:UPG458805 UYW458805:UZC458805 VIS458805:VIY458805 VSO458805:VSU458805 WCK458805:WCQ458805 WMG458805:WMM458805 WWC458805:WWI458805 U524341:AA524341 JQ524341:JW524341 TM524341:TS524341 ADI524341:ADO524341 ANE524341:ANK524341 AXA524341:AXG524341 BGW524341:BHC524341 BQS524341:BQY524341 CAO524341:CAU524341 CKK524341:CKQ524341 CUG524341:CUM524341 DEC524341:DEI524341 DNY524341:DOE524341 DXU524341:DYA524341 EHQ524341:EHW524341 ERM524341:ERS524341 FBI524341:FBO524341 FLE524341:FLK524341 FVA524341:FVG524341 GEW524341:GFC524341 GOS524341:GOY524341 GYO524341:GYU524341 HIK524341:HIQ524341 HSG524341:HSM524341 ICC524341:ICI524341 ILY524341:IME524341 IVU524341:IWA524341 JFQ524341:JFW524341 JPM524341:JPS524341 JZI524341:JZO524341 KJE524341:KJK524341 KTA524341:KTG524341 LCW524341:LDC524341 LMS524341:LMY524341 LWO524341:LWU524341 MGK524341:MGQ524341 MQG524341:MQM524341 NAC524341:NAI524341 NJY524341:NKE524341 NTU524341:NUA524341 ODQ524341:ODW524341 ONM524341:ONS524341 OXI524341:OXO524341 PHE524341:PHK524341 PRA524341:PRG524341 QAW524341:QBC524341 QKS524341:QKY524341 QUO524341:QUU524341 REK524341:REQ524341 ROG524341:ROM524341 RYC524341:RYI524341 SHY524341:SIE524341 SRU524341:SSA524341 TBQ524341:TBW524341 TLM524341:TLS524341 TVI524341:TVO524341 UFE524341:UFK524341 UPA524341:UPG524341 UYW524341:UZC524341 VIS524341:VIY524341 VSO524341:VSU524341 WCK524341:WCQ524341 WMG524341:WMM524341 WWC524341:WWI524341 U589877:AA589877 JQ589877:JW589877 TM589877:TS589877 ADI589877:ADO589877 ANE589877:ANK589877 AXA589877:AXG589877 BGW589877:BHC589877 BQS589877:BQY589877 CAO589877:CAU589877 CKK589877:CKQ589877 CUG589877:CUM589877 DEC589877:DEI589877 DNY589877:DOE589877 DXU589877:DYA589877 EHQ589877:EHW589877 ERM589877:ERS589877 FBI589877:FBO589877 FLE589877:FLK589877 FVA589877:FVG589877 GEW589877:GFC589877 GOS589877:GOY589877 GYO589877:GYU589877 HIK589877:HIQ589877 HSG589877:HSM589877 ICC589877:ICI589877 ILY589877:IME589877 IVU589877:IWA589877 JFQ589877:JFW589877 JPM589877:JPS589877 JZI589877:JZO589877 KJE589877:KJK589877 KTA589877:KTG589877 LCW589877:LDC589877 LMS589877:LMY589877 LWO589877:LWU589877 MGK589877:MGQ589877 MQG589877:MQM589877 NAC589877:NAI589877 NJY589877:NKE589877 NTU589877:NUA589877 ODQ589877:ODW589877 ONM589877:ONS589877 OXI589877:OXO589877 PHE589877:PHK589877 PRA589877:PRG589877 QAW589877:QBC589877 QKS589877:QKY589877 QUO589877:QUU589877 REK589877:REQ589877 ROG589877:ROM589877 RYC589877:RYI589877 SHY589877:SIE589877 SRU589877:SSA589877 TBQ589877:TBW589877 TLM589877:TLS589877 TVI589877:TVO589877 UFE589877:UFK589877 UPA589877:UPG589877 UYW589877:UZC589877 VIS589877:VIY589877 VSO589877:VSU589877 WCK589877:WCQ589877 WMG589877:WMM589877 WWC589877:WWI589877 U655413:AA655413 JQ655413:JW655413 TM655413:TS655413 ADI655413:ADO655413 ANE655413:ANK655413 AXA655413:AXG655413 BGW655413:BHC655413 BQS655413:BQY655413 CAO655413:CAU655413 CKK655413:CKQ655413 CUG655413:CUM655413 DEC655413:DEI655413 DNY655413:DOE655413 DXU655413:DYA655413 EHQ655413:EHW655413 ERM655413:ERS655413 FBI655413:FBO655413 FLE655413:FLK655413 FVA655413:FVG655413 GEW655413:GFC655413 GOS655413:GOY655413 GYO655413:GYU655413 HIK655413:HIQ655413 HSG655413:HSM655413 ICC655413:ICI655413 ILY655413:IME655413 IVU655413:IWA655413 JFQ655413:JFW655413 JPM655413:JPS655413 JZI655413:JZO655413 KJE655413:KJK655413 KTA655413:KTG655413 LCW655413:LDC655413 LMS655413:LMY655413 LWO655413:LWU655413 MGK655413:MGQ655413 MQG655413:MQM655413 NAC655413:NAI655413 NJY655413:NKE655413 NTU655413:NUA655413 ODQ655413:ODW655413 ONM655413:ONS655413 OXI655413:OXO655413 PHE655413:PHK655413 PRA655413:PRG655413 QAW655413:QBC655413 QKS655413:QKY655413 QUO655413:QUU655413 REK655413:REQ655413 ROG655413:ROM655413 RYC655413:RYI655413 SHY655413:SIE655413 SRU655413:SSA655413 TBQ655413:TBW655413 TLM655413:TLS655413 TVI655413:TVO655413 UFE655413:UFK655413 UPA655413:UPG655413 UYW655413:UZC655413 VIS655413:VIY655413 VSO655413:VSU655413 WCK655413:WCQ655413 WMG655413:WMM655413 WWC655413:WWI655413 U720949:AA720949 JQ720949:JW720949 TM720949:TS720949 ADI720949:ADO720949 ANE720949:ANK720949 AXA720949:AXG720949 BGW720949:BHC720949 BQS720949:BQY720949 CAO720949:CAU720949 CKK720949:CKQ720949 CUG720949:CUM720949 DEC720949:DEI720949 DNY720949:DOE720949 DXU720949:DYA720949 EHQ720949:EHW720949 ERM720949:ERS720949 FBI720949:FBO720949 FLE720949:FLK720949 FVA720949:FVG720949 GEW720949:GFC720949 GOS720949:GOY720949 GYO720949:GYU720949 HIK720949:HIQ720949 HSG720949:HSM720949 ICC720949:ICI720949 ILY720949:IME720949 IVU720949:IWA720949 JFQ720949:JFW720949 JPM720949:JPS720949 JZI720949:JZO720949 KJE720949:KJK720949 KTA720949:KTG720949 LCW720949:LDC720949 LMS720949:LMY720949 LWO720949:LWU720949 MGK720949:MGQ720949 MQG720949:MQM720949 NAC720949:NAI720949 NJY720949:NKE720949 NTU720949:NUA720949 ODQ720949:ODW720949 ONM720949:ONS720949 OXI720949:OXO720949 PHE720949:PHK720949 PRA720949:PRG720949 QAW720949:QBC720949 QKS720949:QKY720949 QUO720949:QUU720949 REK720949:REQ720949 ROG720949:ROM720949 RYC720949:RYI720949 SHY720949:SIE720949 SRU720949:SSA720949 TBQ720949:TBW720949 TLM720949:TLS720949 TVI720949:TVO720949 UFE720949:UFK720949 UPA720949:UPG720949 UYW720949:UZC720949 VIS720949:VIY720949 VSO720949:VSU720949 WCK720949:WCQ720949 WMG720949:WMM720949 WWC720949:WWI720949 U786485:AA786485 JQ786485:JW786485 TM786485:TS786485 ADI786485:ADO786485 ANE786485:ANK786485 AXA786485:AXG786485 BGW786485:BHC786485 BQS786485:BQY786485 CAO786485:CAU786485 CKK786485:CKQ786485 CUG786485:CUM786485 DEC786485:DEI786485 DNY786485:DOE786485 DXU786485:DYA786485 EHQ786485:EHW786485 ERM786485:ERS786485 FBI786485:FBO786485 FLE786485:FLK786485 FVA786485:FVG786485 GEW786485:GFC786485 GOS786485:GOY786485 GYO786485:GYU786485 HIK786485:HIQ786485 HSG786485:HSM786485 ICC786485:ICI786485 ILY786485:IME786485 IVU786485:IWA786485 JFQ786485:JFW786485 JPM786485:JPS786485 JZI786485:JZO786485 KJE786485:KJK786485 KTA786485:KTG786485 LCW786485:LDC786485 LMS786485:LMY786485 LWO786485:LWU786485 MGK786485:MGQ786485 MQG786485:MQM786485 NAC786485:NAI786485 NJY786485:NKE786485 NTU786485:NUA786485 ODQ786485:ODW786485 ONM786485:ONS786485 OXI786485:OXO786485 PHE786485:PHK786485 PRA786485:PRG786485 QAW786485:QBC786485 QKS786485:QKY786485 QUO786485:QUU786485 REK786485:REQ786485 ROG786485:ROM786485 RYC786485:RYI786485 SHY786485:SIE786485 SRU786485:SSA786485 TBQ786485:TBW786485 TLM786485:TLS786485 TVI786485:TVO786485 UFE786485:UFK786485 UPA786485:UPG786485 UYW786485:UZC786485 VIS786485:VIY786485 VSO786485:VSU786485 WCK786485:WCQ786485 WMG786485:WMM786485 WWC786485:WWI786485 U852021:AA852021 JQ852021:JW852021 TM852021:TS852021 ADI852021:ADO852021 ANE852021:ANK852021 AXA852021:AXG852021 BGW852021:BHC852021 BQS852021:BQY852021 CAO852021:CAU852021 CKK852021:CKQ852021 CUG852021:CUM852021 DEC852021:DEI852021 DNY852021:DOE852021 DXU852021:DYA852021 EHQ852021:EHW852021 ERM852021:ERS852021 FBI852021:FBO852021 FLE852021:FLK852021 FVA852021:FVG852021 GEW852021:GFC852021 GOS852021:GOY852021 GYO852021:GYU852021 HIK852021:HIQ852021 HSG852021:HSM852021 ICC852021:ICI852021 ILY852021:IME852021 IVU852021:IWA852021 JFQ852021:JFW852021 JPM852021:JPS852021 JZI852021:JZO852021 KJE852021:KJK852021 KTA852021:KTG852021 LCW852021:LDC852021 LMS852021:LMY852021 LWO852021:LWU852021 MGK852021:MGQ852021 MQG852021:MQM852021 NAC852021:NAI852021 NJY852021:NKE852021 NTU852021:NUA852021 ODQ852021:ODW852021 ONM852021:ONS852021 OXI852021:OXO852021 PHE852021:PHK852021 PRA852021:PRG852021 QAW852021:QBC852021 QKS852021:QKY852021 QUO852021:QUU852021 REK852021:REQ852021 ROG852021:ROM852021 RYC852021:RYI852021 SHY852021:SIE852021 SRU852021:SSA852021 TBQ852021:TBW852021 TLM852021:TLS852021 TVI852021:TVO852021 UFE852021:UFK852021 UPA852021:UPG852021 UYW852021:UZC852021 VIS852021:VIY852021 VSO852021:VSU852021 WCK852021:WCQ852021 WMG852021:WMM852021 WWC852021:WWI852021 U917557:AA917557 JQ917557:JW917557 TM917557:TS917557 ADI917557:ADO917557 ANE917557:ANK917557 AXA917557:AXG917557 BGW917557:BHC917557 BQS917557:BQY917557 CAO917557:CAU917557 CKK917557:CKQ917557 CUG917557:CUM917557 DEC917557:DEI917557 DNY917557:DOE917557 DXU917557:DYA917557 EHQ917557:EHW917557 ERM917557:ERS917557 FBI917557:FBO917557 FLE917557:FLK917557 FVA917557:FVG917557 GEW917557:GFC917557 GOS917557:GOY917557 GYO917557:GYU917557 HIK917557:HIQ917557 HSG917557:HSM917557 ICC917557:ICI917557 ILY917557:IME917557 IVU917557:IWA917557 JFQ917557:JFW917557 JPM917557:JPS917557 JZI917557:JZO917557 KJE917557:KJK917557 KTA917557:KTG917557 LCW917557:LDC917557 LMS917557:LMY917557 LWO917557:LWU917557 MGK917557:MGQ917557 MQG917557:MQM917557 NAC917557:NAI917557 NJY917557:NKE917557 NTU917557:NUA917557 ODQ917557:ODW917557 ONM917557:ONS917557 OXI917557:OXO917557 PHE917557:PHK917557 PRA917557:PRG917557 QAW917557:QBC917557 QKS917557:QKY917557 QUO917557:QUU917557 REK917557:REQ917557 ROG917557:ROM917557 RYC917557:RYI917557 SHY917557:SIE917557 SRU917557:SSA917557 TBQ917557:TBW917557 TLM917557:TLS917557 TVI917557:TVO917557 UFE917557:UFK917557 UPA917557:UPG917557 UYW917557:UZC917557 VIS917557:VIY917557 VSO917557:VSU917557 WCK917557:WCQ917557 WMG917557:WMM917557 WWC917557:WWI917557 U983093:AA983093 JQ983093:JW983093 TM983093:TS983093 ADI983093:ADO983093 ANE983093:ANK983093 AXA983093:AXG983093 BGW983093:BHC983093 BQS983093:BQY983093 CAO983093:CAU983093 CKK983093:CKQ983093 CUG983093:CUM983093 DEC983093:DEI983093 DNY983093:DOE983093 DXU983093:DYA983093 EHQ983093:EHW983093 ERM983093:ERS983093 FBI983093:FBO983093 FLE983093:FLK983093 FVA983093:FVG983093 GEW983093:GFC983093 GOS983093:GOY983093 GYO983093:GYU983093 HIK983093:HIQ983093 HSG983093:HSM983093 ICC983093:ICI983093 ILY983093:IME983093 IVU983093:IWA983093 JFQ983093:JFW983093 JPM983093:JPS983093 JZI983093:JZO983093 KJE983093:KJK983093 KTA983093:KTG983093 LCW983093:LDC983093 LMS983093:LMY983093 LWO983093:LWU983093 MGK983093:MGQ983093 MQG983093:MQM983093 NAC983093:NAI983093 NJY983093:NKE983093 NTU983093:NUA983093 ODQ983093:ODW983093 ONM983093:ONS983093 OXI983093:OXO983093 PHE983093:PHK983093 PRA983093:PRG983093 QAW983093:QBC983093 QKS983093:QKY983093 QUO983093:QUU983093 REK983093:REQ983093 ROG983093:ROM983093 RYC983093:RYI983093 SHY983093:SIE983093 SRU983093:SSA983093 TBQ983093:TBW983093 TLM983093:TLS983093 TVI983093:TVO983093 UFE983093:UFK983093 UPA983093:UPG983093 UYW983093:UZC983093 VIS983093:VIY983093 VSO983093:VSU983093 WCK983093:WCQ983093 WMG983093:WMM983093 WWC983093:WWI983093" xr:uid="{00000000-0002-0000-0000-000001000000}">
      <formula1>$AO$48:$AO$51</formula1>
    </dataValidation>
    <dataValidation type="list" allowBlank="1" showInputMessage="1" showErrorMessage="1" sqref="Q12 JM12 TI12 ADE12 ANA12 AWW12 BGS12 BQO12 CAK12 CKG12 CUC12 DDY12 DNU12 DXQ12 EHM12 ERI12 FBE12 FLA12 FUW12 GES12 GOO12 GYK12 HIG12 HSC12 IBY12 ILU12 IVQ12 JFM12 JPI12 JZE12 KJA12 KSW12 LCS12 LMO12 LWK12 MGG12 MQC12 MZY12 NJU12 NTQ12 ODM12 ONI12 OXE12 PHA12 PQW12 QAS12 QKO12 QUK12 REG12 ROC12 RXY12 SHU12 SRQ12 TBM12 TLI12 TVE12 UFA12 UOW12 UYS12 VIO12 VSK12 WCG12 WMC12 WVY12 Q65556 JM65556 TI65556 ADE65556 ANA65556 AWW65556 BGS65556 BQO65556 CAK65556 CKG65556 CUC65556 DDY65556 DNU65556 DXQ65556 EHM65556 ERI65556 FBE65556 FLA65556 FUW65556 GES65556 GOO65556 GYK65556 HIG65556 HSC65556 IBY65556 ILU65556 IVQ65556 JFM65556 JPI65556 JZE65556 KJA65556 KSW65556 LCS65556 LMO65556 LWK65556 MGG65556 MQC65556 MZY65556 NJU65556 NTQ65556 ODM65556 ONI65556 OXE65556 PHA65556 PQW65556 QAS65556 QKO65556 QUK65556 REG65556 ROC65556 RXY65556 SHU65556 SRQ65556 TBM65556 TLI65556 TVE65556 UFA65556 UOW65556 UYS65556 VIO65556 VSK65556 WCG65556 WMC65556 WVY65556 Q131092 JM131092 TI131092 ADE131092 ANA131092 AWW131092 BGS131092 BQO131092 CAK131092 CKG131092 CUC131092 DDY131092 DNU131092 DXQ131092 EHM131092 ERI131092 FBE131092 FLA131092 FUW131092 GES131092 GOO131092 GYK131092 HIG131092 HSC131092 IBY131092 ILU131092 IVQ131092 JFM131092 JPI131092 JZE131092 KJA131092 KSW131092 LCS131092 LMO131092 LWK131092 MGG131092 MQC131092 MZY131092 NJU131092 NTQ131092 ODM131092 ONI131092 OXE131092 PHA131092 PQW131092 QAS131092 QKO131092 QUK131092 REG131092 ROC131092 RXY131092 SHU131092 SRQ131092 TBM131092 TLI131092 TVE131092 UFA131092 UOW131092 UYS131092 VIO131092 VSK131092 WCG131092 WMC131092 WVY131092 Q196628 JM196628 TI196628 ADE196628 ANA196628 AWW196628 BGS196628 BQO196628 CAK196628 CKG196628 CUC196628 DDY196628 DNU196628 DXQ196628 EHM196628 ERI196628 FBE196628 FLA196628 FUW196628 GES196628 GOO196628 GYK196628 HIG196628 HSC196628 IBY196628 ILU196628 IVQ196628 JFM196628 JPI196628 JZE196628 KJA196628 KSW196628 LCS196628 LMO196628 LWK196628 MGG196628 MQC196628 MZY196628 NJU196628 NTQ196628 ODM196628 ONI196628 OXE196628 PHA196628 PQW196628 QAS196628 QKO196628 QUK196628 REG196628 ROC196628 RXY196628 SHU196628 SRQ196628 TBM196628 TLI196628 TVE196628 UFA196628 UOW196628 UYS196628 VIO196628 VSK196628 WCG196628 WMC196628 WVY196628 Q262164 JM262164 TI262164 ADE262164 ANA262164 AWW262164 BGS262164 BQO262164 CAK262164 CKG262164 CUC262164 DDY262164 DNU262164 DXQ262164 EHM262164 ERI262164 FBE262164 FLA262164 FUW262164 GES262164 GOO262164 GYK262164 HIG262164 HSC262164 IBY262164 ILU262164 IVQ262164 JFM262164 JPI262164 JZE262164 KJA262164 KSW262164 LCS262164 LMO262164 LWK262164 MGG262164 MQC262164 MZY262164 NJU262164 NTQ262164 ODM262164 ONI262164 OXE262164 PHA262164 PQW262164 QAS262164 QKO262164 QUK262164 REG262164 ROC262164 RXY262164 SHU262164 SRQ262164 TBM262164 TLI262164 TVE262164 UFA262164 UOW262164 UYS262164 VIO262164 VSK262164 WCG262164 WMC262164 WVY262164 Q327700 JM327700 TI327700 ADE327700 ANA327700 AWW327700 BGS327700 BQO327700 CAK327700 CKG327700 CUC327700 DDY327700 DNU327700 DXQ327700 EHM327700 ERI327700 FBE327700 FLA327700 FUW327700 GES327700 GOO327700 GYK327700 HIG327700 HSC327700 IBY327700 ILU327700 IVQ327700 JFM327700 JPI327700 JZE327700 KJA327700 KSW327700 LCS327700 LMO327700 LWK327700 MGG327700 MQC327700 MZY327700 NJU327700 NTQ327700 ODM327700 ONI327700 OXE327700 PHA327700 PQW327700 QAS327700 QKO327700 QUK327700 REG327700 ROC327700 RXY327700 SHU327700 SRQ327700 TBM327700 TLI327700 TVE327700 UFA327700 UOW327700 UYS327700 VIO327700 VSK327700 WCG327700 WMC327700 WVY327700 Q393236 JM393236 TI393236 ADE393236 ANA393236 AWW393236 BGS393236 BQO393236 CAK393236 CKG393236 CUC393236 DDY393236 DNU393236 DXQ393236 EHM393236 ERI393236 FBE393236 FLA393236 FUW393236 GES393236 GOO393236 GYK393236 HIG393236 HSC393236 IBY393236 ILU393236 IVQ393236 JFM393236 JPI393236 JZE393236 KJA393236 KSW393236 LCS393236 LMO393236 LWK393236 MGG393236 MQC393236 MZY393236 NJU393236 NTQ393236 ODM393236 ONI393236 OXE393236 PHA393236 PQW393236 QAS393236 QKO393236 QUK393236 REG393236 ROC393236 RXY393236 SHU393236 SRQ393236 TBM393236 TLI393236 TVE393236 UFA393236 UOW393236 UYS393236 VIO393236 VSK393236 WCG393236 WMC393236 WVY393236 Q458772 JM458772 TI458772 ADE458772 ANA458772 AWW458772 BGS458772 BQO458772 CAK458772 CKG458772 CUC458772 DDY458772 DNU458772 DXQ458772 EHM458772 ERI458772 FBE458772 FLA458772 FUW458772 GES458772 GOO458772 GYK458772 HIG458772 HSC458772 IBY458772 ILU458772 IVQ458772 JFM458772 JPI458772 JZE458772 KJA458772 KSW458772 LCS458772 LMO458772 LWK458772 MGG458772 MQC458772 MZY458772 NJU458772 NTQ458772 ODM458772 ONI458772 OXE458772 PHA458772 PQW458772 QAS458772 QKO458772 QUK458772 REG458772 ROC458772 RXY458772 SHU458772 SRQ458772 TBM458772 TLI458772 TVE458772 UFA458772 UOW458772 UYS458772 VIO458772 VSK458772 WCG458772 WMC458772 WVY458772 Q524308 JM524308 TI524308 ADE524308 ANA524308 AWW524308 BGS524308 BQO524308 CAK524308 CKG524308 CUC524308 DDY524308 DNU524308 DXQ524308 EHM524308 ERI524308 FBE524308 FLA524308 FUW524308 GES524308 GOO524308 GYK524308 HIG524308 HSC524308 IBY524308 ILU524308 IVQ524308 JFM524308 JPI524308 JZE524308 KJA524308 KSW524308 LCS524308 LMO524308 LWK524308 MGG524308 MQC524308 MZY524308 NJU524308 NTQ524308 ODM524308 ONI524308 OXE524308 PHA524308 PQW524308 QAS524308 QKO524308 QUK524308 REG524308 ROC524308 RXY524308 SHU524308 SRQ524308 TBM524308 TLI524308 TVE524308 UFA524308 UOW524308 UYS524308 VIO524308 VSK524308 WCG524308 WMC524308 WVY524308 Q589844 JM589844 TI589844 ADE589844 ANA589844 AWW589844 BGS589844 BQO589844 CAK589844 CKG589844 CUC589844 DDY589844 DNU589844 DXQ589844 EHM589844 ERI589844 FBE589844 FLA589844 FUW589844 GES589844 GOO589844 GYK589844 HIG589844 HSC589844 IBY589844 ILU589844 IVQ589844 JFM589844 JPI589844 JZE589844 KJA589844 KSW589844 LCS589844 LMO589844 LWK589844 MGG589844 MQC589844 MZY589844 NJU589844 NTQ589844 ODM589844 ONI589844 OXE589844 PHA589844 PQW589844 QAS589844 QKO589844 QUK589844 REG589844 ROC589844 RXY589844 SHU589844 SRQ589844 TBM589844 TLI589844 TVE589844 UFA589844 UOW589844 UYS589844 VIO589844 VSK589844 WCG589844 WMC589844 WVY589844 Q655380 JM655380 TI655380 ADE655380 ANA655380 AWW655380 BGS655380 BQO655380 CAK655380 CKG655380 CUC655380 DDY655380 DNU655380 DXQ655380 EHM655380 ERI655380 FBE655380 FLA655380 FUW655380 GES655380 GOO655380 GYK655380 HIG655380 HSC655380 IBY655380 ILU655380 IVQ655380 JFM655380 JPI655380 JZE655380 KJA655380 KSW655380 LCS655380 LMO655380 LWK655380 MGG655380 MQC655380 MZY655380 NJU655380 NTQ655380 ODM655380 ONI655380 OXE655380 PHA655380 PQW655380 QAS655380 QKO655380 QUK655380 REG655380 ROC655380 RXY655380 SHU655380 SRQ655380 TBM655380 TLI655380 TVE655380 UFA655380 UOW655380 UYS655380 VIO655380 VSK655380 WCG655380 WMC655380 WVY655380 Q720916 JM720916 TI720916 ADE720916 ANA720916 AWW720916 BGS720916 BQO720916 CAK720916 CKG720916 CUC720916 DDY720916 DNU720916 DXQ720916 EHM720916 ERI720916 FBE720916 FLA720916 FUW720916 GES720916 GOO720916 GYK720916 HIG720916 HSC720916 IBY720916 ILU720916 IVQ720916 JFM720916 JPI720916 JZE720916 KJA720916 KSW720916 LCS720916 LMO720916 LWK720916 MGG720916 MQC720916 MZY720916 NJU720916 NTQ720916 ODM720916 ONI720916 OXE720916 PHA720916 PQW720916 QAS720916 QKO720916 QUK720916 REG720916 ROC720916 RXY720916 SHU720916 SRQ720916 TBM720916 TLI720916 TVE720916 UFA720916 UOW720916 UYS720916 VIO720916 VSK720916 WCG720916 WMC720916 WVY720916 Q786452 JM786452 TI786452 ADE786452 ANA786452 AWW786452 BGS786452 BQO786452 CAK786452 CKG786452 CUC786452 DDY786452 DNU786452 DXQ786452 EHM786452 ERI786452 FBE786452 FLA786452 FUW786452 GES786452 GOO786452 GYK786452 HIG786452 HSC786452 IBY786452 ILU786452 IVQ786452 JFM786452 JPI786452 JZE786452 KJA786452 KSW786452 LCS786452 LMO786452 LWK786452 MGG786452 MQC786452 MZY786452 NJU786452 NTQ786452 ODM786452 ONI786452 OXE786452 PHA786452 PQW786452 QAS786452 QKO786452 QUK786452 REG786452 ROC786452 RXY786452 SHU786452 SRQ786452 TBM786452 TLI786452 TVE786452 UFA786452 UOW786452 UYS786452 VIO786452 VSK786452 WCG786452 WMC786452 WVY786452 Q851988 JM851988 TI851988 ADE851988 ANA851988 AWW851988 BGS851988 BQO851988 CAK851988 CKG851988 CUC851988 DDY851988 DNU851988 DXQ851988 EHM851988 ERI851988 FBE851988 FLA851988 FUW851988 GES851988 GOO851988 GYK851988 HIG851988 HSC851988 IBY851988 ILU851988 IVQ851988 JFM851988 JPI851988 JZE851988 KJA851988 KSW851988 LCS851988 LMO851988 LWK851988 MGG851988 MQC851988 MZY851988 NJU851988 NTQ851988 ODM851988 ONI851988 OXE851988 PHA851988 PQW851988 QAS851988 QKO851988 QUK851988 REG851988 ROC851988 RXY851988 SHU851988 SRQ851988 TBM851988 TLI851988 TVE851988 UFA851988 UOW851988 UYS851988 VIO851988 VSK851988 WCG851988 WMC851988 WVY851988 Q917524 JM917524 TI917524 ADE917524 ANA917524 AWW917524 BGS917524 BQO917524 CAK917524 CKG917524 CUC917524 DDY917524 DNU917524 DXQ917524 EHM917524 ERI917524 FBE917524 FLA917524 FUW917524 GES917524 GOO917524 GYK917524 HIG917524 HSC917524 IBY917524 ILU917524 IVQ917524 JFM917524 JPI917524 JZE917524 KJA917524 KSW917524 LCS917524 LMO917524 LWK917524 MGG917524 MQC917524 MZY917524 NJU917524 NTQ917524 ODM917524 ONI917524 OXE917524 PHA917524 PQW917524 QAS917524 QKO917524 QUK917524 REG917524 ROC917524 RXY917524 SHU917524 SRQ917524 TBM917524 TLI917524 TVE917524 UFA917524 UOW917524 UYS917524 VIO917524 VSK917524 WCG917524 WMC917524 WVY917524 Q983060 JM983060 TI983060 ADE983060 ANA983060 AWW983060 BGS983060 BQO983060 CAK983060 CKG983060 CUC983060 DDY983060 DNU983060 DXQ983060 EHM983060 ERI983060 FBE983060 FLA983060 FUW983060 GES983060 GOO983060 GYK983060 HIG983060 HSC983060 IBY983060 ILU983060 IVQ983060 JFM983060 JPI983060 JZE983060 KJA983060 KSW983060 LCS983060 LMO983060 LWK983060 MGG983060 MQC983060 MZY983060 NJU983060 NTQ983060 ODM983060 ONI983060 OXE983060 PHA983060 PQW983060 QAS983060 QKO983060 QUK983060 REG983060 ROC983060 RXY983060 SHU983060 SRQ983060 TBM983060 TLI983060 TVE983060 UFA983060 UOW983060 UYS983060 VIO983060 VSK983060 WCG983060 WMC983060 WVY983060" xr:uid="{00000000-0002-0000-0000-000002000000}">
      <formula1>$AO$12:$AO$13</formula1>
    </dataValidation>
    <dataValidation type="list" allowBlank="1" showInputMessage="1" showErrorMessage="1" sqref="U33:AM33 JQ33:KI33 TM33:UE33 ADI33:AEA33 ANE33:ANW33 AXA33:AXS33 BGW33:BHO33 BQS33:BRK33 CAO33:CBG33 CKK33:CLC33 CUG33:CUY33 DEC33:DEU33 DNY33:DOQ33 DXU33:DYM33 EHQ33:EII33 ERM33:ESE33 FBI33:FCA33 FLE33:FLW33 FVA33:FVS33 GEW33:GFO33 GOS33:GPK33 GYO33:GZG33 HIK33:HJC33 HSG33:HSY33 ICC33:ICU33 ILY33:IMQ33 IVU33:IWM33 JFQ33:JGI33 JPM33:JQE33 JZI33:KAA33 KJE33:KJW33 KTA33:KTS33 LCW33:LDO33 LMS33:LNK33 LWO33:LXG33 MGK33:MHC33 MQG33:MQY33 NAC33:NAU33 NJY33:NKQ33 NTU33:NUM33 ODQ33:OEI33 ONM33:OOE33 OXI33:OYA33 PHE33:PHW33 PRA33:PRS33 QAW33:QBO33 QKS33:QLK33 QUO33:QVG33 REK33:RFC33 ROG33:ROY33 RYC33:RYU33 SHY33:SIQ33 SRU33:SSM33 TBQ33:TCI33 TLM33:TME33 TVI33:TWA33 UFE33:UFW33 UPA33:UPS33 UYW33:UZO33 VIS33:VJK33 VSO33:VTG33 WCK33:WDC33 WMG33:WMY33 WWC33:WWU33 U65574:AM65574 JQ65574:KI65574 TM65574:UE65574 ADI65574:AEA65574 ANE65574:ANW65574 AXA65574:AXS65574 BGW65574:BHO65574 BQS65574:BRK65574 CAO65574:CBG65574 CKK65574:CLC65574 CUG65574:CUY65574 DEC65574:DEU65574 DNY65574:DOQ65574 DXU65574:DYM65574 EHQ65574:EII65574 ERM65574:ESE65574 FBI65574:FCA65574 FLE65574:FLW65574 FVA65574:FVS65574 GEW65574:GFO65574 GOS65574:GPK65574 GYO65574:GZG65574 HIK65574:HJC65574 HSG65574:HSY65574 ICC65574:ICU65574 ILY65574:IMQ65574 IVU65574:IWM65574 JFQ65574:JGI65574 JPM65574:JQE65574 JZI65574:KAA65574 KJE65574:KJW65574 KTA65574:KTS65574 LCW65574:LDO65574 LMS65574:LNK65574 LWO65574:LXG65574 MGK65574:MHC65574 MQG65574:MQY65574 NAC65574:NAU65574 NJY65574:NKQ65574 NTU65574:NUM65574 ODQ65574:OEI65574 ONM65574:OOE65574 OXI65574:OYA65574 PHE65574:PHW65574 PRA65574:PRS65574 QAW65574:QBO65574 QKS65574:QLK65574 QUO65574:QVG65574 REK65574:RFC65574 ROG65574:ROY65574 RYC65574:RYU65574 SHY65574:SIQ65574 SRU65574:SSM65574 TBQ65574:TCI65574 TLM65574:TME65574 TVI65574:TWA65574 UFE65574:UFW65574 UPA65574:UPS65574 UYW65574:UZO65574 VIS65574:VJK65574 VSO65574:VTG65574 WCK65574:WDC65574 WMG65574:WMY65574 WWC65574:WWU65574 U131110:AM131110 JQ131110:KI131110 TM131110:UE131110 ADI131110:AEA131110 ANE131110:ANW131110 AXA131110:AXS131110 BGW131110:BHO131110 BQS131110:BRK131110 CAO131110:CBG131110 CKK131110:CLC131110 CUG131110:CUY131110 DEC131110:DEU131110 DNY131110:DOQ131110 DXU131110:DYM131110 EHQ131110:EII131110 ERM131110:ESE131110 FBI131110:FCA131110 FLE131110:FLW131110 FVA131110:FVS131110 GEW131110:GFO131110 GOS131110:GPK131110 GYO131110:GZG131110 HIK131110:HJC131110 HSG131110:HSY131110 ICC131110:ICU131110 ILY131110:IMQ131110 IVU131110:IWM131110 JFQ131110:JGI131110 JPM131110:JQE131110 JZI131110:KAA131110 KJE131110:KJW131110 KTA131110:KTS131110 LCW131110:LDO131110 LMS131110:LNK131110 LWO131110:LXG131110 MGK131110:MHC131110 MQG131110:MQY131110 NAC131110:NAU131110 NJY131110:NKQ131110 NTU131110:NUM131110 ODQ131110:OEI131110 ONM131110:OOE131110 OXI131110:OYA131110 PHE131110:PHW131110 PRA131110:PRS131110 QAW131110:QBO131110 QKS131110:QLK131110 QUO131110:QVG131110 REK131110:RFC131110 ROG131110:ROY131110 RYC131110:RYU131110 SHY131110:SIQ131110 SRU131110:SSM131110 TBQ131110:TCI131110 TLM131110:TME131110 TVI131110:TWA131110 UFE131110:UFW131110 UPA131110:UPS131110 UYW131110:UZO131110 VIS131110:VJK131110 VSO131110:VTG131110 WCK131110:WDC131110 WMG131110:WMY131110 WWC131110:WWU131110 U196646:AM196646 JQ196646:KI196646 TM196646:UE196646 ADI196646:AEA196646 ANE196646:ANW196646 AXA196646:AXS196646 BGW196646:BHO196646 BQS196646:BRK196646 CAO196646:CBG196646 CKK196646:CLC196646 CUG196646:CUY196646 DEC196646:DEU196646 DNY196646:DOQ196646 DXU196646:DYM196646 EHQ196646:EII196646 ERM196646:ESE196646 FBI196646:FCA196646 FLE196646:FLW196646 FVA196646:FVS196646 GEW196646:GFO196646 GOS196646:GPK196646 GYO196646:GZG196646 HIK196646:HJC196646 HSG196646:HSY196646 ICC196646:ICU196646 ILY196646:IMQ196646 IVU196646:IWM196646 JFQ196646:JGI196646 JPM196646:JQE196646 JZI196646:KAA196646 KJE196646:KJW196646 KTA196646:KTS196646 LCW196646:LDO196646 LMS196646:LNK196646 LWO196646:LXG196646 MGK196646:MHC196646 MQG196646:MQY196646 NAC196646:NAU196646 NJY196646:NKQ196646 NTU196646:NUM196646 ODQ196646:OEI196646 ONM196646:OOE196646 OXI196646:OYA196646 PHE196646:PHW196646 PRA196646:PRS196646 QAW196646:QBO196646 QKS196646:QLK196646 QUO196646:QVG196646 REK196646:RFC196646 ROG196646:ROY196646 RYC196646:RYU196646 SHY196646:SIQ196646 SRU196646:SSM196646 TBQ196646:TCI196646 TLM196646:TME196646 TVI196646:TWA196646 UFE196646:UFW196646 UPA196646:UPS196646 UYW196646:UZO196646 VIS196646:VJK196646 VSO196646:VTG196646 WCK196646:WDC196646 WMG196646:WMY196646 WWC196646:WWU196646 U262182:AM262182 JQ262182:KI262182 TM262182:UE262182 ADI262182:AEA262182 ANE262182:ANW262182 AXA262182:AXS262182 BGW262182:BHO262182 BQS262182:BRK262182 CAO262182:CBG262182 CKK262182:CLC262182 CUG262182:CUY262182 DEC262182:DEU262182 DNY262182:DOQ262182 DXU262182:DYM262182 EHQ262182:EII262182 ERM262182:ESE262182 FBI262182:FCA262182 FLE262182:FLW262182 FVA262182:FVS262182 GEW262182:GFO262182 GOS262182:GPK262182 GYO262182:GZG262182 HIK262182:HJC262182 HSG262182:HSY262182 ICC262182:ICU262182 ILY262182:IMQ262182 IVU262182:IWM262182 JFQ262182:JGI262182 JPM262182:JQE262182 JZI262182:KAA262182 KJE262182:KJW262182 KTA262182:KTS262182 LCW262182:LDO262182 LMS262182:LNK262182 LWO262182:LXG262182 MGK262182:MHC262182 MQG262182:MQY262182 NAC262182:NAU262182 NJY262182:NKQ262182 NTU262182:NUM262182 ODQ262182:OEI262182 ONM262182:OOE262182 OXI262182:OYA262182 PHE262182:PHW262182 PRA262182:PRS262182 QAW262182:QBO262182 QKS262182:QLK262182 QUO262182:QVG262182 REK262182:RFC262182 ROG262182:ROY262182 RYC262182:RYU262182 SHY262182:SIQ262182 SRU262182:SSM262182 TBQ262182:TCI262182 TLM262182:TME262182 TVI262182:TWA262182 UFE262182:UFW262182 UPA262182:UPS262182 UYW262182:UZO262182 VIS262182:VJK262182 VSO262182:VTG262182 WCK262182:WDC262182 WMG262182:WMY262182 WWC262182:WWU262182 U327718:AM327718 JQ327718:KI327718 TM327718:UE327718 ADI327718:AEA327718 ANE327718:ANW327718 AXA327718:AXS327718 BGW327718:BHO327718 BQS327718:BRK327718 CAO327718:CBG327718 CKK327718:CLC327718 CUG327718:CUY327718 DEC327718:DEU327718 DNY327718:DOQ327718 DXU327718:DYM327718 EHQ327718:EII327718 ERM327718:ESE327718 FBI327718:FCA327718 FLE327718:FLW327718 FVA327718:FVS327718 GEW327718:GFO327718 GOS327718:GPK327718 GYO327718:GZG327718 HIK327718:HJC327718 HSG327718:HSY327718 ICC327718:ICU327718 ILY327718:IMQ327718 IVU327718:IWM327718 JFQ327718:JGI327718 JPM327718:JQE327718 JZI327718:KAA327718 KJE327718:KJW327718 KTA327718:KTS327718 LCW327718:LDO327718 LMS327718:LNK327718 LWO327718:LXG327718 MGK327718:MHC327718 MQG327718:MQY327718 NAC327718:NAU327718 NJY327718:NKQ327718 NTU327718:NUM327718 ODQ327718:OEI327718 ONM327718:OOE327718 OXI327718:OYA327718 PHE327718:PHW327718 PRA327718:PRS327718 QAW327718:QBO327718 QKS327718:QLK327718 QUO327718:QVG327718 REK327718:RFC327718 ROG327718:ROY327718 RYC327718:RYU327718 SHY327718:SIQ327718 SRU327718:SSM327718 TBQ327718:TCI327718 TLM327718:TME327718 TVI327718:TWA327718 UFE327718:UFW327718 UPA327718:UPS327718 UYW327718:UZO327718 VIS327718:VJK327718 VSO327718:VTG327718 WCK327718:WDC327718 WMG327718:WMY327718 WWC327718:WWU327718 U393254:AM393254 JQ393254:KI393254 TM393254:UE393254 ADI393254:AEA393254 ANE393254:ANW393254 AXA393254:AXS393254 BGW393254:BHO393254 BQS393254:BRK393254 CAO393254:CBG393254 CKK393254:CLC393254 CUG393254:CUY393254 DEC393254:DEU393254 DNY393254:DOQ393254 DXU393254:DYM393254 EHQ393254:EII393254 ERM393254:ESE393254 FBI393254:FCA393254 FLE393254:FLW393254 FVA393254:FVS393254 GEW393254:GFO393254 GOS393254:GPK393254 GYO393254:GZG393254 HIK393254:HJC393254 HSG393254:HSY393254 ICC393254:ICU393254 ILY393254:IMQ393254 IVU393254:IWM393254 JFQ393254:JGI393254 JPM393254:JQE393254 JZI393254:KAA393254 KJE393254:KJW393254 KTA393254:KTS393254 LCW393254:LDO393254 LMS393254:LNK393254 LWO393254:LXG393254 MGK393254:MHC393254 MQG393254:MQY393254 NAC393254:NAU393254 NJY393254:NKQ393254 NTU393254:NUM393254 ODQ393254:OEI393254 ONM393254:OOE393254 OXI393254:OYA393254 PHE393254:PHW393254 PRA393254:PRS393254 QAW393254:QBO393254 QKS393254:QLK393254 QUO393254:QVG393254 REK393254:RFC393254 ROG393254:ROY393254 RYC393254:RYU393254 SHY393254:SIQ393254 SRU393254:SSM393254 TBQ393254:TCI393254 TLM393254:TME393254 TVI393254:TWA393254 UFE393254:UFW393254 UPA393254:UPS393254 UYW393254:UZO393254 VIS393254:VJK393254 VSO393254:VTG393254 WCK393254:WDC393254 WMG393254:WMY393254 WWC393254:WWU393254 U458790:AM458790 JQ458790:KI458790 TM458790:UE458790 ADI458790:AEA458790 ANE458790:ANW458790 AXA458790:AXS458790 BGW458790:BHO458790 BQS458790:BRK458790 CAO458790:CBG458790 CKK458790:CLC458790 CUG458790:CUY458790 DEC458790:DEU458790 DNY458790:DOQ458790 DXU458790:DYM458790 EHQ458790:EII458790 ERM458790:ESE458790 FBI458790:FCA458790 FLE458790:FLW458790 FVA458790:FVS458790 GEW458790:GFO458790 GOS458790:GPK458790 GYO458790:GZG458790 HIK458790:HJC458790 HSG458790:HSY458790 ICC458790:ICU458790 ILY458790:IMQ458790 IVU458790:IWM458790 JFQ458790:JGI458790 JPM458790:JQE458790 JZI458790:KAA458790 KJE458790:KJW458790 KTA458790:KTS458790 LCW458790:LDO458790 LMS458790:LNK458790 LWO458790:LXG458790 MGK458790:MHC458790 MQG458790:MQY458790 NAC458790:NAU458790 NJY458790:NKQ458790 NTU458790:NUM458790 ODQ458790:OEI458790 ONM458790:OOE458790 OXI458790:OYA458790 PHE458790:PHW458790 PRA458790:PRS458790 QAW458790:QBO458790 QKS458790:QLK458790 QUO458790:QVG458790 REK458790:RFC458790 ROG458790:ROY458790 RYC458790:RYU458790 SHY458790:SIQ458790 SRU458790:SSM458790 TBQ458790:TCI458790 TLM458790:TME458790 TVI458790:TWA458790 UFE458790:UFW458790 UPA458790:UPS458790 UYW458790:UZO458790 VIS458790:VJK458790 VSO458790:VTG458790 WCK458790:WDC458790 WMG458790:WMY458790 WWC458790:WWU458790 U524326:AM524326 JQ524326:KI524326 TM524326:UE524326 ADI524326:AEA524326 ANE524326:ANW524326 AXA524326:AXS524326 BGW524326:BHO524326 BQS524326:BRK524326 CAO524326:CBG524326 CKK524326:CLC524326 CUG524326:CUY524326 DEC524326:DEU524326 DNY524326:DOQ524326 DXU524326:DYM524326 EHQ524326:EII524326 ERM524326:ESE524326 FBI524326:FCA524326 FLE524326:FLW524326 FVA524326:FVS524326 GEW524326:GFO524326 GOS524326:GPK524326 GYO524326:GZG524326 HIK524326:HJC524326 HSG524326:HSY524326 ICC524326:ICU524326 ILY524326:IMQ524326 IVU524326:IWM524326 JFQ524326:JGI524326 JPM524326:JQE524326 JZI524326:KAA524326 KJE524326:KJW524326 KTA524326:KTS524326 LCW524326:LDO524326 LMS524326:LNK524326 LWO524326:LXG524326 MGK524326:MHC524326 MQG524326:MQY524326 NAC524326:NAU524326 NJY524326:NKQ524326 NTU524326:NUM524326 ODQ524326:OEI524326 ONM524326:OOE524326 OXI524326:OYA524326 PHE524326:PHW524326 PRA524326:PRS524326 QAW524326:QBO524326 QKS524326:QLK524326 QUO524326:QVG524326 REK524326:RFC524326 ROG524326:ROY524326 RYC524326:RYU524326 SHY524326:SIQ524326 SRU524326:SSM524326 TBQ524326:TCI524326 TLM524326:TME524326 TVI524326:TWA524326 UFE524326:UFW524326 UPA524326:UPS524326 UYW524326:UZO524326 VIS524326:VJK524326 VSO524326:VTG524326 WCK524326:WDC524326 WMG524326:WMY524326 WWC524326:WWU524326 U589862:AM589862 JQ589862:KI589862 TM589862:UE589862 ADI589862:AEA589862 ANE589862:ANW589862 AXA589862:AXS589862 BGW589862:BHO589862 BQS589862:BRK589862 CAO589862:CBG589862 CKK589862:CLC589862 CUG589862:CUY589862 DEC589862:DEU589862 DNY589862:DOQ589862 DXU589862:DYM589862 EHQ589862:EII589862 ERM589862:ESE589862 FBI589862:FCA589862 FLE589862:FLW589862 FVA589862:FVS589862 GEW589862:GFO589862 GOS589862:GPK589862 GYO589862:GZG589862 HIK589862:HJC589862 HSG589862:HSY589862 ICC589862:ICU589862 ILY589862:IMQ589862 IVU589862:IWM589862 JFQ589862:JGI589862 JPM589862:JQE589862 JZI589862:KAA589862 KJE589862:KJW589862 KTA589862:KTS589862 LCW589862:LDO589862 LMS589862:LNK589862 LWO589862:LXG589862 MGK589862:MHC589862 MQG589862:MQY589862 NAC589862:NAU589862 NJY589862:NKQ589862 NTU589862:NUM589862 ODQ589862:OEI589862 ONM589862:OOE589862 OXI589862:OYA589862 PHE589862:PHW589862 PRA589862:PRS589862 QAW589862:QBO589862 QKS589862:QLK589862 QUO589862:QVG589862 REK589862:RFC589862 ROG589862:ROY589862 RYC589862:RYU589862 SHY589862:SIQ589862 SRU589862:SSM589862 TBQ589862:TCI589862 TLM589862:TME589862 TVI589862:TWA589862 UFE589862:UFW589862 UPA589862:UPS589862 UYW589862:UZO589862 VIS589862:VJK589862 VSO589862:VTG589862 WCK589862:WDC589862 WMG589862:WMY589862 WWC589862:WWU589862 U655398:AM655398 JQ655398:KI655398 TM655398:UE655398 ADI655398:AEA655398 ANE655398:ANW655398 AXA655398:AXS655398 BGW655398:BHO655398 BQS655398:BRK655398 CAO655398:CBG655398 CKK655398:CLC655398 CUG655398:CUY655398 DEC655398:DEU655398 DNY655398:DOQ655398 DXU655398:DYM655398 EHQ655398:EII655398 ERM655398:ESE655398 FBI655398:FCA655398 FLE655398:FLW655398 FVA655398:FVS655398 GEW655398:GFO655398 GOS655398:GPK655398 GYO655398:GZG655398 HIK655398:HJC655398 HSG655398:HSY655398 ICC655398:ICU655398 ILY655398:IMQ655398 IVU655398:IWM655398 JFQ655398:JGI655398 JPM655398:JQE655398 JZI655398:KAA655398 KJE655398:KJW655398 KTA655398:KTS655398 LCW655398:LDO655398 LMS655398:LNK655398 LWO655398:LXG655398 MGK655398:MHC655398 MQG655398:MQY655398 NAC655398:NAU655398 NJY655398:NKQ655398 NTU655398:NUM655398 ODQ655398:OEI655398 ONM655398:OOE655398 OXI655398:OYA655398 PHE655398:PHW655398 PRA655398:PRS655398 QAW655398:QBO655398 QKS655398:QLK655398 QUO655398:QVG655398 REK655398:RFC655398 ROG655398:ROY655398 RYC655398:RYU655398 SHY655398:SIQ655398 SRU655398:SSM655398 TBQ655398:TCI655398 TLM655398:TME655398 TVI655398:TWA655398 UFE655398:UFW655398 UPA655398:UPS655398 UYW655398:UZO655398 VIS655398:VJK655398 VSO655398:VTG655398 WCK655398:WDC655398 WMG655398:WMY655398 WWC655398:WWU655398 U720934:AM720934 JQ720934:KI720934 TM720934:UE720934 ADI720934:AEA720934 ANE720934:ANW720934 AXA720934:AXS720934 BGW720934:BHO720934 BQS720934:BRK720934 CAO720934:CBG720934 CKK720934:CLC720934 CUG720934:CUY720934 DEC720934:DEU720934 DNY720934:DOQ720934 DXU720934:DYM720934 EHQ720934:EII720934 ERM720934:ESE720934 FBI720934:FCA720934 FLE720934:FLW720934 FVA720934:FVS720934 GEW720934:GFO720934 GOS720934:GPK720934 GYO720934:GZG720934 HIK720934:HJC720934 HSG720934:HSY720934 ICC720934:ICU720934 ILY720934:IMQ720934 IVU720934:IWM720934 JFQ720934:JGI720934 JPM720934:JQE720934 JZI720934:KAA720934 KJE720934:KJW720934 KTA720934:KTS720934 LCW720934:LDO720934 LMS720934:LNK720934 LWO720934:LXG720934 MGK720934:MHC720934 MQG720934:MQY720934 NAC720934:NAU720934 NJY720934:NKQ720934 NTU720934:NUM720934 ODQ720934:OEI720934 ONM720934:OOE720934 OXI720934:OYA720934 PHE720934:PHW720934 PRA720934:PRS720934 QAW720934:QBO720934 QKS720934:QLK720934 QUO720934:QVG720934 REK720934:RFC720934 ROG720934:ROY720934 RYC720934:RYU720934 SHY720934:SIQ720934 SRU720934:SSM720934 TBQ720934:TCI720934 TLM720934:TME720934 TVI720934:TWA720934 UFE720934:UFW720934 UPA720934:UPS720934 UYW720934:UZO720934 VIS720934:VJK720934 VSO720934:VTG720934 WCK720934:WDC720934 WMG720934:WMY720934 WWC720934:WWU720934 U786470:AM786470 JQ786470:KI786470 TM786470:UE786470 ADI786470:AEA786470 ANE786470:ANW786470 AXA786470:AXS786470 BGW786470:BHO786470 BQS786470:BRK786470 CAO786470:CBG786470 CKK786470:CLC786470 CUG786470:CUY786470 DEC786470:DEU786470 DNY786470:DOQ786470 DXU786470:DYM786470 EHQ786470:EII786470 ERM786470:ESE786470 FBI786470:FCA786470 FLE786470:FLW786470 FVA786470:FVS786470 GEW786470:GFO786470 GOS786470:GPK786470 GYO786470:GZG786470 HIK786470:HJC786470 HSG786470:HSY786470 ICC786470:ICU786470 ILY786470:IMQ786470 IVU786470:IWM786470 JFQ786470:JGI786470 JPM786470:JQE786470 JZI786470:KAA786470 KJE786470:KJW786470 KTA786470:KTS786470 LCW786470:LDO786470 LMS786470:LNK786470 LWO786470:LXG786470 MGK786470:MHC786470 MQG786470:MQY786470 NAC786470:NAU786470 NJY786470:NKQ786470 NTU786470:NUM786470 ODQ786470:OEI786470 ONM786470:OOE786470 OXI786470:OYA786470 PHE786470:PHW786470 PRA786470:PRS786470 QAW786470:QBO786470 QKS786470:QLK786470 QUO786470:QVG786470 REK786470:RFC786470 ROG786470:ROY786470 RYC786470:RYU786470 SHY786470:SIQ786470 SRU786470:SSM786470 TBQ786470:TCI786470 TLM786470:TME786470 TVI786470:TWA786470 UFE786470:UFW786470 UPA786470:UPS786470 UYW786470:UZO786470 VIS786470:VJK786470 VSO786470:VTG786470 WCK786470:WDC786470 WMG786470:WMY786470 WWC786470:WWU786470 U852006:AM852006 JQ852006:KI852006 TM852006:UE852006 ADI852006:AEA852006 ANE852006:ANW852006 AXA852006:AXS852006 BGW852006:BHO852006 BQS852006:BRK852006 CAO852006:CBG852006 CKK852006:CLC852006 CUG852006:CUY852006 DEC852006:DEU852006 DNY852006:DOQ852006 DXU852006:DYM852006 EHQ852006:EII852006 ERM852006:ESE852006 FBI852006:FCA852006 FLE852006:FLW852006 FVA852006:FVS852006 GEW852006:GFO852006 GOS852006:GPK852006 GYO852006:GZG852006 HIK852006:HJC852006 HSG852006:HSY852006 ICC852006:ICU852006 ILY852006:IMQ852006 IVU852006:IWM852006 JFQ852006:JGI852006 JPM852006:JQE852006 JZI852006:KAA852006 KJE852006:KJW852006 KTA852006:KTS852006 LCW852006:LDO852006 LMS852006:LNK852006 LWO852006:LXG852006 MGK852006:MHC852006 MQG852006:MQY852006 NAC852006:NAU852006 NJY852006:NKQ852006 NTU852006:NUM852006 ODQ852006:OEI852006 ONM852006:OOE852006 OXI852006:OYA852006 PHE852006:PHW852006 PRA852006:PRS852006 QAW852006:QBO852006 QKS852006:QLK852006 QUO852006:QVG852006 REK852006:RFC852006 ROG852006:ROY852006 RYC852006:RYU852006 SHY852006:SIQ852006 SRU852006:SSM852006 TBQ852006:TCI852006 TLM852006:TME852006 TVI852006:TWA852006 UFE852006:UFW852006 UPA852006:UPS852006 UYW852006:UZO852006 VIS852006:VJK852006 VSO852006:VTG852006 WCK852006:WDC852006 WMG852006:WMY852006 WWC852006:WWU852006 U917542:AM917542 JQ917542:KI917542 TM917542:UE917542 ADI917542:AEA917542 ANE917542:ANW917542 AXA917542:AXS917542 BGW917542:BHO917542 BQS917542:BRK917542 CAO917542:CBG917542 CKK917542:CLC917542 CUG917542:CUY917542 DEC917542:DEU917542 DNY917542:DOQ917542 DXU917542:DYM917542 EHQ917542:EII917542 ERM917542:ESE917542 FBI917542:FCA917542 FLE917542:FLW917542 FVA917542:FVS917542 GEW917542:GFO917542 GOS917542:GPK917542 GYO917542:GZG917542 HIK917542:HJC917542 HSG917542:HSY917542 ICC917542:ICU917542 ILY917542:IMQ917542 IVU917542:IWM917542 JFQ917542:JGI917542 JPM917542:JQE917542 JZI917542:KAA917542 KJE917542:KJW917542 KTA917542:KTS917542 LCW917542:LDO917542 LMS917542:LNK917542 LWO917542:LXG917542 MGK917542:MHC917542 MQG917542:MQY917542 NAC917542:NAU917542 NJY917542:NKQ917542 NTU917542:NUM917542 ODQ917542:OEI917542 ONM917542:OOE917542 OXI917542:OYA917542 PHE917542:PHW917542 PRA917542:PRS917542 QAW917542:QBO917542 QKS917542:QLK917542 QUO917542:QVG917542 REK917542:RFC917542 ROG917542:ROY917542 RYC917542:RYU917542 SHY917542:SIQ917542 SRU917542:SSM917542 TBQ917542:TCI917542 TLM917542:TME917542 TVI917542:TWA917542 UFE917542:UFW917542 UPA917542:UPS917542 UYW917542:UZO917542 VIS917542:VJK917542 VSO917542:VTG917542 WCK917542:WDC917542 WMG917542:WMY917542 WWC917542:WWU917542 U983078:AM983078 JQ983078:KI983078 TM983078:UE983078 ADI983078:AEA983078 ANE983078:ANW983078 AXA983078:AXS983078 BGW983078:BHO983078 BQS983078:BRK983078 CAO983078:CBG983078 CKK983078:CLC983078 CUG983078:CUY983078 DEC983078:DEU983078 DNY983078:DOQ983078 DXU983078:DYM983078 EHQ983078:EII983078 ERM983078:ESE983078 FBI983078:FCA983078 FLE983078:FLW983078 FVA983078:FVS983078 GEW983078:GFO983078 GOS983078:GPK983078 GYO983078:GZG983078 HIK983078:HJC983078 HSG983078:HSY983078 ICC983078:ICU983078 ILY983078:IMQ983078 IVU983078:IWM983078 JFQ983078:JGI983078 JPM983078:JQE983078 JZI983078:KAA983078 KJE983078:KJW983078 KTA983078:KTS983078 LCW983078:LDO983078 LMS983078:LNK983078 LWO983078:LXG983078 MGK983078:MHC983078 MQG983078:MQY983078 NAC983078:NAU983078 NJY983078:NKQ983078 NTU983078:NUM983078 ODQ983078:OEI983078 ONM983078:OOE983078 OXI983078:OYA983078 PHE983078:PHW983078 PRA983078:PRS983078 QAW983078:QBO983078 QKS983078:QLK983078 QUO983078:QVG983078 REK983078:RFC983078 ROG983078:ROY983078 RYC983078:RYU983078 SHY983078:SIQ983078 SRU983078:SSM983078 TBQ983078:TCI983078 TLM983078:TME983078 TVI983078:TWA983078 UFE983078:UFW983078 UPA983078:UPS983078 UYW983078:UZO983078 VIS983078:VJK983078 VSO983078:VTG983078 WCK983078:WDC983078 WMG983078:WMY983078 WWC983078:WWU983078" xr:uid="{00000000-0002-0000-0000-000003000000}">
      <formula1>$AO$62:$AO$70</formula1>
    </dataValidation>
    <dataValidation type="list" allowBlank="1" showInputMessage="1" showErrorMessage="1" sqref="WWX983083 KL38 UH38 AED38 ANZ38 AXV38 BHR38 BRN38 CBJ38 CLF38 CVB38 DEX38 DOT38 DYP38 EIL38 ESH38 FCD38 FLZ38 FVV38 GFR38 GPN38 GZJ38 HJF38 HTB38 ICX38 IMT38 IWP38 JGL38 JQH38 KAD38 KJZ38 KTV38 LDR38 LNN38 LXJ38 MHF38 MRB38 NAX38 NKT38 NUP38 OEL38 OOH38 OYD38 PHZ38 PRV38 QBR38 QLN38 QVJ38 RFF38 RPB38 RYX38 SIT38 SSP38 TCL38 TMH38 TWD38 UFZ38 UPV38 UZR38 VJN38 VTJ38 WDF38 WNB38 WWX38 AP65579 KL65579 UH65579 AED65579 ANZ65579 AXV65579 BHR65579 BRN65579 CBJ65579 CLF65579 CVB65579 DEX65579 DOT65579 DYP65579 EIL65579 ESH65579 FCD65579 FLZ65579 FVV65579 GFR65579 GPN65579 GZJ65579 HJF65579 HTB65579 ICX65579 IMT65579 IWP65579 JGL65579 JQH65579 KAD65579 KJZ65579 KTV65579 LDR65579 LNN65579 LXJ65579 MHF65579 MRB65579 NAX65579 NKT65579 NUP65579 OEL65579 OOH65579 OYD65579 PHZ65579 PRV65579 QBR65579 QLN65579 QVJ65579 RFF65579 RPB65579 RYX65579 SIT65579 SSP65579 TCL65579 TMH65579 TWD65579 UFZ65579 UPV65579 UZR65579 VJN65579 VTJ65579 WDF65579 WNB65579 WWX65579 AP131115 KL131115 UH131115 AED131115 ANZ131115 AXV131115 BHR131115 BRN131115 CBJ131115 CLF131115 CVB131115 DEX131115 DOT131115 DYP131115 EIL131115 ESH131115 FCD131115 FLZ131115 FVV131115 GFR131115 GPN131115 GZJ131115 HJF131115 HTB131115 ICX131115 IMT131115 IWP131115 JGL131115 JQH131115 KAD131115 KJZ131115 KTV131115 LDR131115 LNN131115 LXJ131115 MHF131115 MRB131115 NAX131115 NKT131115 NUP131115 OEL131115 OOH131115 OYD131115 PHZ131115 PRV131115 QBR131115 QLN131115 QVJ131115 RFF131115 RPB131115 RYX131115 SIT131115 SSP131115 TCL131115 TMH131115 TWD131115 UFZ131115 UPV131115 UZR131115 VJN131115 VTJ131115 WDF131115 WNB131115 WWX131115 AP196651 KL196651 UH196651 AED196651 ANZ196651 AXV196651 BHR196651 BRN196651 CBJ196651 CLF196651 CVB196651 DEX196651 DOT196651 DYP196651 EIL196651 ESH196651 FCD196651 FLZ196651 FVV196651 GFR196651 GPN196651 GZJ196651 HJF196651 HTB196651 ICX196651 IMT196651 IWP196651 JGL196651 JQH196651 KAD196651 KJZ196651 KTV196651 LDR196651 LNN196651 LXJ196651 MHF196651 MRB196651 NAX196651 NKT196651 NUP196651 OEL196651 OOH196651 OYD196651 PHZ196651 PRV196651 QBR196651 QLN196651 QVJ196651 RFF196651 RPB196651 RYX196651 SIT196651 SSP196651 TCL196651 TMH196651 TWD196651 UFZ196651 UPV196651 UZR196651 VJN196651 VTJ196651 WDF196651 WNB196651 WWX196651 AP262187 KL262187 UH262187 AED262187 ANZ262187 AXV262187 BHR262187 BRN262187 CBJ262187 CLF262187 CVB262187 DEX262187 DOT262187 DYP262187 EIL262187 ESH262187 FCD262187 FLZ262187 FVV262187 GFR262187 GPN262187 GZJ262187 HJF262187 HTB262187 ICX262187 IMT262187 IWP262187 JGL262187 JQH262187 KAD262187 KJZ262187 KTV262187 LDR262187 LNN262187 LXJ262187 MHF262187 MRB262187 NAX262187 NKT262187 NUP262187 OEL262187 OOH262187 OYD262187 PHZ262187 PRV262187 QBR262187 QLN262187 QVJ262187 RFF262187 RPB262187 RYX262187 SIT262187 SSP262187 TCL262187 TMH262187 TWD262187 UFZ262187 UPV262187 UZR262187 VJN262187 VTJ262187 WDF262187 WNB262187 WWX262187 AP327723 KL327723 UH327723 AED327723 ANZ327723 AXV327723 BHR327723 BRN327723 CBJ327723 CLF327723 CVB327723 DEX327723 DOT327723 DYP327723 EIL327723 ESH327723 FCD327723 FLZ327723 FVV327723 GFR327723 GPN327723 GZJ327723 HJF327723 HTB327723 ICX327723 IMT327723 IWP327723 JGL327723 JQH327723 KAD327723 KJZ327723 KTV327723 LDR327723 LNN327723 LXJ327723 MHF327723 MRB327723 NAX327723 NKT327723 NUP327723 OEL327723 OOH327723 OYD327723 PHZ327723 PRV327723 QBR327723 QLN327723 QVJ327723 RFF327723 RPB327723 RYX327723 SIT327723 SSP327723 TCL327723 TMH327723 TWD327723 UFZ327723 UPV327723 UZR327723 VJN327723 VTJ327723 WDF327723 WNB327723 WWX327723 AP393259 KL393259 UH393259 AED393259 ANZ393259 AXV393259 BHR393259 BRN393259 CBJ393259 CLF393259 CVB393259 DEX393259 DOT393259 DYP393259 EIL393259 ESH393259 FCD393259 FLZ393259 FVV393259 GFR393259 GPN393259 GZJ393259 HJF393259 HTB393259 ICX393259 IMT393259 IWP393259 JGL393259 JQH393259 KAD393259 KJZ393259 KTV393259 LDR393259 LNN393259 LXJ393259 MHF393259 MRB393259 NAX393259 NKT393259 NUP393259 OEL393259 OOH393259 OYD393259 PHZ393259 PRV393259 QBR393259 QLN393259 QVJ393259 RFF393259 RPB393259 RYX393259 SIT393259 SSP393259 TCL393259 TMH393259 TWD393259 UFZ393259 UPV393259 UZR393259 VJN393259 VTJ393259 WDF393259 WNB393259 WWX393259 AP458795 KL458795 UH458795 AED458795 ANZ458795 AXV458795 BHR458795 BRN458795 CBJ458795 CLF458795 CVB458795 DEX458795 DOT458795 DYP458795 EIL458795 ESH458795 FCD458795 FLZ458795 FVV458795 GFR458795 GPN458795 GZJ458795 HJF458795 HTB458795 ICX458795 IMT458795 IWP458795 JGL458795 JQH458795 KAD458795 KJZ458795 KTV458795 LDR458795 LNN458795 LXJ458795 MHF458795 MRB458795 NAX458795 NKT458795 NUP458795 OEL458795 OOH458795 OYD458795 PHZ458795 PRV458795 QBR458795 QLN458795 QVJ458795 RFF458795 RPB458795 RYX458795 SIT458795 SSP458795 TCL458795 TMH458795 TWD458795 UFZ458795 UPV458795 UZR458795 VJN458795 VTJ458795 WDF458795 WNB458795 WWX458795 AP524331 KL524331 UH524331 AED524331 ANZ524331 AXV524331 BHR524331 BRN524331 CBJ524331 CLF524331 CVB524331 DEX524331 DOT524331 DYP524331 EIL524331 ESH524331 FCD524331 FLZ524331 FVV524331 GFR524331 GPN524331 GZJ524331 HJF524331 HTB524331 ICX524331 IMT524331 IWP524331 JGL524331 JQH524331 KAD524331 KJZ524331 KTV524331 LDR524331 LNN524331 LXJ524331 MHF524331 MRB524331 NAX524331 NKT524331 NUP524331 OEL524331 OOH524331 OYD524331 PHZ524331 PRV524331 QBR524331 QLN524331 QVJ524331 RFF524331 RPB524331 RYX524331 SIT524331 SSP524331 TCL524331 TMH524331 TWD524331 UFZ524331 UPV524331 UZR524331 VJN524331 VTJ524331 WDF524331 WNB524331 WWX524331 AP589867 KL589867 UH589867 AED589867 ANZ589867 AXV589867 BHR589867 BRN589867 CBJ589867 CLF589867 CVB589867 DEX589867 DOT589867 DYP589867 EIL589867 ESH589867 FCD589867 FLZ589867 FVV589867 GFR589867 GPN589867 GZJ589867 HJF589867 HTB589867 ICX589867 IMT589867 IWP589867 JGL589867 JQH589867 KAD589867 KJZ589867 KTV589867 LDR589867 LNN589867 LXJ589867 MHF589867 MRB589867 NAX589867 NKT589867 NUP589867 OEL589867 OOH589867 OYD589867 PHZ589867 PRV589867 QBR589867 QLN589867 QVJ589867 RFF589867 RPB589867 RYX589867 SIT589867 SSP589867 TCL589867 TMH589867 TWD589867 UFZ589867 UPV589867 UZR589867 VJN589867 VTJ589867 WDF589867 WNB589867 WWX589867 AP655403 KL655403 UH655403 AED655403 ANZ655403 AXV655403 BHR655403 BRN655403 CBJ655403 CLF655403 CVB655403 DEX655403 DOT655403 DYP655403 EIL655403 ESH655403 FCD655403 FLZ655403 FVV655403 GFR655403 GPN655403 GZJ655403 HJF655403 HTB655403 ICX655403 IMT655403 IWP655403 JGL655403 JQH655403 KAD655403 KJZ655403 KTV655403 LDR655403 LNN655403 LXJ655403 MHF655403 MRB655403 NAX655403 NKT655403 NUP655403 OEL655403 OOH655403 OYD655403 PHZ655403 PRV655403 QBR655403 QLN655403 QVJ655403 RFF655403 RPB655403 RYX655403 SIT655403 SSP655403 TCL655403 TMH655403 TWD655403 UFZ655403 UPV655403 UZR655403 VJN655403 VTJ655403 WDF655403 WNB655403 WWX655403 AP720939 KL720939 UH720939 AED720939 ANZ720939 AXV720939 BHR720939 BRN720939 CBJ720939 CLF720939 CVB720939 DEX720939 DOT720939 DYP720939 EIL720939 ESH720939 FCD720939 FLZ720939 FVV720939 GFR720939 GPN720939 GZJ720939 HJF720939 HTB720939 ICX720939 IMT720939 IWP720939 JGL720939 JQH720939 KAD720939 KJZ720939 KTV720939 LDR720939 LNN720939 LXJ720939 MHF720939 MRB720939 NAX720939 NKT720939 NUP720939 OEL720939 OOH720939 OYD720939 PHZ720939 PRV720939 QBR720939 QLN720939 QVJ720939 RFF720939 RPB720939 RYX720939 SIT720939 SSP720939 TCL720939 TMH720939 TWD720939 UFZ720939 UPV720939 UZR720939 VJN720939 VTJ720939 WDF720939 WNB720939 WWX720939 AP786475 KL786475 UH786475 AED786475 ANZ786475 AXV786475 BHR786475 BRN786475 CBJ786475 CLF786475 CVB786475 DEX786475 DOT786475 DYP786475 EIL786475 ESH786475 FCD786475 FLZ786475 FVV786475 GFR786475 GPN786475 GZJ786475 HJF786475 HTB786475 ICX786475 IMT786475 IWP786475 JGL786475 JQH786475 KAD786475 KJZ786475 KTV786475 LDR786475 LNN786475 LXJ786475 MHF786475 MRB786475 NAX786475 NKT786475 NUP786475 OEL786475 OOH786475 OYD786475 PHZ786475 PRV786475 QBR786475 QLN786475 QVJ786475 RFF786475 RPB786475 RYX786475 SIT786475 SSP786475 TCL786475 TMH786475 TWD786475 UFZ786475 UPV786475 UZR786475 VJN786475 VTJ786475 WDF786475 WNB786475 WWX786475 AP852011 KL852011 UH852011 AED852011 ANZ852011 AXV852011 BHR852011 BRN852011 CBJ852011 CLF852011 CVB852011 DEX852011 DOT852011 DYP852011 EIL852011 ESH852011 FCD852011 FLZ852011 FVV852011 GFR852011 GPN852011 GZJ852011 HJF852011 HTB852011 ICX852011 IMT852011 IWP852011 JGL852011 JQH852011 KAD852011 KJZ852011 KTV852011 LDR852011 LNN852011 LXJ852011 MHF852011 MRB852011 NAX852011 NKT852011 NUP852011 OEL852011 OOH852011 OYD852011 PHZ852011 PRV852011 QBR852011 QLN852011 QVJ852011 RFF852011 RPB852011 RYX852011 SIT852011 SSP852011 TCL852011 TMH852011 TWD852011 UFZ852011 UPV852011 UZR852011 VJN852011 VTJ852011 WDF852011 WNB852011 WWX852011 AP917547 KL917547 UH917547 AED917547 ANZ917547 AXV917547 BHR917547 BRN917547 CBJ917547 CLF917547 CVB917547 DEX917547 DOT917547 DYP917547 EIL917547 ESH917547 FCD917547 FLZ917547 FVV917547 GFR917547 GPN917547 GZJ917547 HJF917547 HTB917547 ICX917547 IMT917547 IWP917547 JGL917547 JQH917547 KAD917547 KJZ917547 KTV917547 LDR917547 LNN917547 LXJ917547 MHF917547 MRB917547 NAX917547 NKT917547 NUP917547 OEL917547 OOH917547 OYD917547 PHZ917547 PRV917547 QBR917547 QLN917547 QVJ917547 RFF917547 RPB917547 RYX917547 SIT917547 SSP917547 TCL917547 TMH917547 TWD917547 UFZ917547 UPV917547 UZR917547 VJN917547 VTJ917547 WDF917547 WNB917547 WWX917547 AP983083 KL983083 UH983083 AED983083 ANZ983083 AXV983083 BHR983083 BRN983083 CBJ983083 CLF983083 CVB983083 DEX983083 DOT983083 DYP983083 EIL983083 ESH983083 FCD983083 FLZ983083 FVV983083 GFR983083 GPN983083 GZJ983083 HJF983083 HTB983083 ICX983083 IMT983083 IWP983083 JGL983083 JQH983083 KAD983083 KJZ983083 KTV983083 LDR983083 LNN983083 LXJ983083 MHF983083 MRB983083 NAX983083 NKT983083 NUP983083 OEL983083 OOH983083 OYD983083 PHZ983083 PRV983083 QBR983083 QLN983083 QVJ983083 RFF983083 RPB983083 RYX983083 SIT983083 SSP983083 TCL983083 TMH983083 TWD983083 UFZ983083 UPV983083 UZR983083 VJN983083 VTJ983083 WDF983083 WNB983083 AP38" xr:uid="{00000000-0002-0000-0000-000004000000}">
      <formula1>$AO$39:$AO$42</formula1>
    </dataValidation>
    <dataValidation type="list" allowBlank="1" showInputMessage="1" showErrorMessage="1" sqref="WWX983082 KL37 UH37 AED37 ANZ37 AXV37 BHR37 BRN37 CBJ37 CLF37 CVB37 DEX37 DOT37 DYP37 EIL37 ESH37 FCD37 FLZ37 FVV37 GFR37 GPN37 GZJ37 HJF37 HTB37 ICX37 IMT37 IWP37 JGL37 JQH37 KAD37 KJZ37 KTV37 LDR37 LNN37 LXJ37 MHF37 MRB37 NAX37 NKT37 NUP37 OEL37 OOH37 OYD37 PHZ37 PRV37 QBR37 QLN37 QVJ37 RFF37 RPB37 RYX37 SIT37 SSP37 TCL37 TMH37 TWD37 UFZ37 UPV37 UZR37 VJN37 VTJ37 WDF37 WNB37 WWX37 AP65578 KL65578 UH65578 AED65578 ANZ65578 AXV65578 BHR65578 BRN65578 CBJ65578 CLF65578 CVB65578 DEX65578 DOT65578 DYP65578 EIL65578 ESH65578 FCD65578 FLZ65578 FVV65578 GFR65578 GPN65578 GZJ65578 HJF65578 HTB65578 ICX65578 IMT65578 IWP65578 JGL65578 JQH65578 KAD65578 KJZ65578 KTV65578 LDR65578 LNN65578 LXJ65578 MHF65578 MRB65578 NAX65578 NKT65578 NUP65578 OEL65578 OOH65578 OYD65578 PHZ65578 PRV65578 QBR65578 QLN65578 QVJ65578 RFF65578 RPB65578 RYX65578 SIT65578 SSP65578 TCL65578 TMH65578 TWD65578 UFZ65578 UPV65578 UZR65578 VJN65578 VTJ65578 WDF65578 WNB65578 WWX65578 AP131114 KL131114 UH131114 AED131114 ANZ131114 AXV131114 BHR131114 BRN131114 CBJ131114 CLF131114 CVB131114 DEX131114 DOT131114 DYP131114 EIL131114 ESH131114 FCD131114 FLZ131114 FVV131114 GFR131114 GPN131114 GZJ131114 HJF131114 HTB131114 ICX131114 IMT131114 IWP131114 JGL131114 JQH131114 KAD131114 KJZ131114 KTV131114 LDR131114 LNN131114 LXJ131114 MHF131114 MRB131114 NAX131114 NKT131114 NUP131114 OEL131114 OOH131114 OYD131114 PHZ131114 PRV131114 QBR131114 QLN131114 QVJ131114 RFF131114 RPB131114 RYX131114 SIT131114 SSP131114 TCL131114 TMH131114 TWD131114 UFZ131114 UPV131114 UZR131114 VJN131114 VTJ131114 WDF131114 WNB131114 WWX131114 AP196650 KL196650 UH196650 AED196650 ANZ196650 AXV196650 BHR196650 BRN196650 CBJ196650 CLF196650 CVB196650 DEX196650 DOT196650 DYP196650 EIL196650 ESH196650 FCD196650 FLZ196650 FVV196650 GFR196650 GPN196650 GZJ196650 HJF196650 HTB196650 ICX196650 IMT196650 IWP196650 JGL196650 JQH196650 KAD196650 KJZ196650 KTV196650 LDR196650 LNN196650 LXJ196650 MHF196650 MRB196650 NAX196650 NKT196650 NUP196650 OEL196650 OOH196650 OYD196650 PHZ196650 PRV196650 QBR196650 QLN196650 QVJ196650 RFF196650 RPB196650 RYX196650 SIT196650 SSP196650 TCL196650 TMH196650 TWD196650 UFZ196650 UPV196650 UZR196650 VJN196650 VTJ196650 WDF196650 WNB196650 WWX196650 AP262186 KL262186 UH262186 AED262186 ANZ262186 AXV262186 BHR262186 BRN262186 CBJ262186 CLF262186 CVB262186 DEX262186 DOT262186 DYP262186 EIL262186 ESH262186 FCD262186 FLZ262186 FVV262186 GFR262186 GPN262186 GZJ262186 HJF262186 HTB262186 ICX262186 IMT262186 IWP262186 JGL262186 JQH262186 KAD262186 KJZ262186 KTV262186 LDR262186 LNN262186 LXJ262186 MHF262186 MRB262186 NAX262186 NKT262186 NUP262186 OEL262186 OOH262186 OYD262186 PHZ262186 PRV262186 QBR262186 QLN262186 QVJ262186 RFF262186 RPB262186 RYX262186 SIT262186 SSP262186 TCL262186 TMH262186 TWD262186 UFZ262186 UPV262186 UZR262186 VJN262186 VTJ262186 WDF262186 WNB262186 WWX262186 AP327722 KL327722 UH327722 AED327722 ANZ327722 AXV327722 BHR327722 BRN327722 CBJ327722 CLF327722 CVB327722 DEX327722 DOT327722 DYP327722 EIL327722 ESH327722 FCD327722 FLZ327722 FVV327722 GFR327722 GPN327722 GZJ327722 HJF327722 HTB327722 ICX327722 IMT327722 IWP327722 JGL327722 JQH327722 KAD327722 KJZ327722 KTV327722 LDR327722 LNN327722 LXJ327722 MHF327722 MRB327722 NAX327722 NKT327722 NUP327722 OEL327722 OOH327722 OYD327722 PHZ327722 PRV327722 QBR327722 QLN327722 QVJ327722 RFF327722 RPB327722 RYX327722 SIT327722 SSP327722 TCL327722 TMH327722 TWD327722 UFZ327722 UPV327722 UZR327722 VJN327722 VTJ327722 WDF327722 WNB327722 WWX327722 AP393258 KL393258 UH393258 AED393258 ANZ393258 AXV393258 BHR393258 BRN393258 CBJ393258 CLF393258 CVB393258 DEX393258 DOT393258 DYP393258 EIL393258 ESH393258 FCD393258 FLZ393258 FVV393258 GFR393258 GPN393258 GZJ393258 HJF393258 HTB393258 ICX393258 IMT393258 IWP393258 JGL393258 JQH393258 KAD393258 KJZ393258 KTV393258 LDR393258 LNN393258 LXJ393258 MHF393258 MRB393258 NAX393258 NKT393258 NUP393258 OEL393258 OOH393258 OYD393258 PHZ393258 PRV393258 QBR393258 QLN393258 QVJ393258 RFF393258 RPB393258 RYX393258 SIT393258 SSP393258 TCL393258 TMH393258 TWD393258 UFZ393258 UPV393258 UZR393258 VJN393258 VTJ393258 WDF393258 WNB393258 WWX393258 AP458794 KL458794 UH458794 AED458794 ANZ458794 AXV458794 BHR458794 BRN458794 CBJ458794 CLF458794 CVB458794 DEX458794 DOT458794 DYP458794 EIL458794 ESH458794 FCD458794 FLZ458794 FVV458794 GFR458794 GPN458794 GZJ458794 HJF458794 HTB458794 ICX458794 IMT458794 IWP458794 JGL458794 JQH458794 KAD458794 KJZ458794 KTV458794 LDR458794 LNN458794 LXJ458794 MHF458794 MRB458794 NAX458794 NKT458794 NUP458794 OEL458794 OOH458794 OYD458794 PHZ458794 PRV458794 QBR458794 QLN458794 QVJ458794 RFF458794 RPB458794 RYX458794 SIT458794 SSP458794 TCL458794 TMH458794 TWD458794 UFZ458794 UPV458794 UZR458794 VJN458794 VTJ458794 WDF458794 WNB458794 WWX458794 AP524330 KL524330 UH524330 AED524330 ANZ524330 AXV524330 BHR524330 BRN524330 CBJ524330 CLF524330 CVB524330 DEX524330 DOT524330 DYP524330 EIL524330 ESH524330 FCD524330 FLZ524330 FVV524330 GFR524330 GPN524330 GZJ524330 HJF524330 HTB524330 ICX524330 IMT524330 IWP524330 JGL524330 JQH524330 KAD524330 KJZ524330 KTV524330 LDR524330 LNN524330 LXJ524330 MHF524330 MRB524330 NAX524330 NKT524330 NUP524330 OEL524330 OOH524330 OYD524330 PHZ524330 PRV524330 QBR524330 QLN524330 QVJ524330 RFF524330 RPB524330 RYX524330 SIT524330 SSP524330 TCL524330 TMH524330 TWD524330 UFZ524330 UPV524330 UZR524330 VJN524330 VTJ524330 WDF524330 WNB524330 WWX524330 AP589866 KL589866 UH589866 AED589866 ANZ589866 AXV589866 BHR589866 BRN589866 CBJ589866 CLF589866 CVB589866 DEX589866 DOT589866 DYP589866 EIL589866 ESH589866 FCD589866 FLZ589866 FVV589866 GFR589866 GPN589866 GZJ589866 HJF589866 HTB589866 ICX589866 IMT589866 IWP589866 JGL589866 JQH589866 KAD589866 KJZ589866 KTV589866 LDR589866 LNN589866 LXJ589866 MHF589866 MRB589866 NAX589866 NKT589866 NUP589866 OEL589866 OOH589866 OYD589866 PHZ589866 PRV589866 QBR589866 QLN589866 QVJ589866 RFF589866 RPB589866 RYX589866 SIT589866 SSP589866 TCL589866 TMH589866 TWD589866 UFZ589866 UPV589866 UZR589866 VJN589866 VTJ589866 WDF589866 WNB589866 WWX589866 AP655402 KL655402 UH655402 AED655402 ANZ655402 AXV655402 BHR655402 BRN655402 CBJ655402 CLF655402 CVB655402 DEX655402 DOT655402 DYP655402 EIL655402 ESH655402 FCD655402 FLZ655402 FVV655402 GFR655402 GPN655402 GZJ655402 HJF655402 HTB655402 ICX655402 IMT655402 IWP655402 JGL655402 JQH655402 KAD655402 KJZ655402 KTV655402 LDR655402 LNN655402 LXJ655402 MHF655402 MRB655402 NAX655402 NKT655402 NUP655402 OEL655402 OOH655402 OYD655402 PHZ655402 PRV655402 QBR655402 QLN655402 QVJ655402 RFF655402 RPB655402 RYX655402 SIT655402 SSP655402 TCL655402 TMH655402 TWD655402 UFZ655402 UPV655402 UZR655402 VJN655402 VTJ655402 WDF655402 WNB655402 WWX655402 AP720938 KL720938 UH720938 AED720938 ANZ720938 AXV720938 BHR720938 BRN720938 CBJ720938 CLF720938 CVB720938 DEX720938 DOT720938 DYP720938 EIL720938 ESH720938 FCD720938 FLZ720938 FVV720938 GFR720938 GPN720938 GZJ720938 HJF720938 HTB720938 ICX720938 IMT720938 IWP720938 JGL720938 JQH720938 KAD720938 KJZ720938 KTV720938 LDR720938 LNN720938 LXJ720938 MHF720938 MRB720938 NAX720938 NKT720938 NUP720938 OEL720938 OOH720938 OYD720938 PHZ720938 PRV720938 QBR720938 QLN720938 QVJ720938 RFF720938 RPB720938 RYX720938 SIT720938 SSP720938 TCL720938 TMH720938 TWD720938 UFZ720938 UPV720938 UZR720938 VJN720938 VTJ720938 WDF720938 WNB720938 WWX720938 AP786474 KL786474 UH786474 AED786474 ANZ786474 AXV786474 BHR786474 BRN786474 CBJ786474 CLF786474 CVB786474 DEX786474 DOT786474 DYP786474 EIL786474 ESH786474 FCD786474 FLZ786474 FVV786474 GFR786474 GPN786474 GZJ786474 HJF786474 HTB786474 ICX786474 IMT786474 IWP786474 JGL786474 JQH786474 KAD786474 KJZ786474 KTV786474 LDR786474 LNN786474 LXJ786474 MHF786474 MRB786474 NAX786474 NKT786474 NUP786474 OEL786474 OOH786474 OYD786474 PHZ786474 PRV786474 QBR786474 QLN786474 QVJ786474 RFF786474 RPB786474 RYX786474 SIT786474 SSP786474 TCL786474 TMH786474 TWD786474 UFZ786474 UPV786474 UZR786474 VJN786474 VTJ786474 WDF786474 WNB786474 WWX786474 AP852010 KL852010 UH852010 AED852010 ANZ852010 AXV852010 BHR852010 BRN852010 CBJ852010 CLF852010 CVB852010 DEX852010 DOT852010 DYP852010 EIL852010 ESH852010 FCD852010 FLZ852010 FVV852010 GFR852010 GPN852010 GZJ852010 HJF852010 HTB852010 ICX852010 IMT852010 IWP852010 JGL852010 JQH852010 KAD852010 KJZ852010 KTV852010 LDR852010 LNN852010 LXJ852010 MHF852010 MRB852010 NAX852010 NKT852010 NUP852010 OEL852010 OOH852010 OYD852010 PHZ852010 PRV852010 QBR852010 QLN852010 QVJ852010 RFF852010 RPB852010 RYX852010 SIT852010 SSP852010 TCL852010 TMH852010 TWD852010 UFZ852010 UPV852010 UZR852010 VJN852010 VTJ852010 WDF852010 WNB852010 WWX852010 AP917546 KL917546 UH917546 AED917546 ANZ917546 AXV917546 BHR917546 BRN917546 CBJ917546 CLF917546 CVB917546 DEX917546 DOT917546 DYP917546 EIL917546 ESH917546 FCD917546 FLZ917546 FVV917546 GFR917546 GPN917546 GZJ917546 HJF917546 HTB917546 ICX917546 IMT917546 IWP917546 JGL917546 JQH917546 KAD917546 KJZ917546 KTV917546 LDR917546 LNN917546 LXJ917546 MHF917546 MRB917546 NAX917546 NKT917546 NUP917546 OEL917546 OOH917546 OYD917546 PHZ917546 PRV917546 QBR917546 QLN917546 QVJ917546 RFF917546 RPB917546 RYX917546 SIT917546 SSP917546 TCL917546 TMH917546 TWD917546 UFZ917546 UPV917546 UZR917546 VJN917546 VTJ917546 WDF917546 WNB917546 WWX917546 AP983082 KL983082 UH983082 AED983082 ANZ983082 AXV983082 BHR983082 BRN983082 CBJ983082 CLF983082 CVB983082 DEX983082 DOT983082 DYP983082 EIL983082 ESH983082 FCD983082 FLZ983082 FVV983082 GFR983082 GPN983082 GZJ983082 HJF983082 HTB983082 ICX983082 IMT983082 IWP983082 JGL983082 JQH983082 KAD983082 KJZ983082 KTV983082 LDR983082 LNN983082 LXJ983082 MHF983082 MRB983082 NAX983082 NKT983082 NUP983082 OEL983082 OOH983082 OYD983082 PHZ983082 PRV983082 QBR983082 QLN983082 QVJ983082 RFF983082 RPB983082 RYX983082 SIT983082 SSP983082 TCL983082 TMH983082 TWD983082 UFZ983082 UPV983082 UZR983082 VJN983082 VTJ983082 WDF983082 WNB983082 AP37" xr:uid="{00000000-0002-0000-0000-000005000000}">
      <formula1>$AO$43:$AQ$43</formula1>
    </dataValidation>
    <dataValidation type="list" allowBlank="1" showInputMessage="1" showErrorMessage="1" sqref="AP42" xr:uid="{00000000-0002-0000-0000-000006000000}">
      <formula1>$AQ$42:$AQ$44</formula1>
    </dataValidation>
    <dataValidation type="list" allowBlank="1" showInputMessage="1" showErrorMessage="1" sqref="D70:AM70" xr:uid="{00000000-0002-0000-0000-000007000000}">
      <formula1>$AO$54:$AO$55</formula1>
    </dataValidation>
  </dataValidations>
  <printOptions horizontalCentered="1"/>
  <pageMargins left="0.68" right="0.23622047244094491" top="0.55118110236220474" bottom="0.15748031496062992" header="0.31496062992125984" footer="0.31496062992125984"/>
  <pageSetup paperSize="9" scale="71" orientation="portrait" blackAndWhite="1" horizontalDpi="300" verticalDpi="300" r:id="rId1"/>
  <headerFooter alignWithMargins="0"/>
  <rowBreaks count="1" manualBreakCount="1">
    <brk id="83" max="3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1"/>
  <sheetViews>
    <sheetView tabSelected="1" view="pageBreakPreview" zoomScaleNormal="100" zoomScaleSheetLayoutView="100" workbookViewId="0">
      <selection activeCell="C5" sqref="C5"/>
    </sheetView>
  </sheetViews>
  <sheetFormatPr defaultRowHeight="13.5" x14ac:dyDescent="0.15"/>
  <cols>
    <col min="1" max="1" width="4.5" customWidth="1"/>
    <col min="2" max="2" width="25" customWidth="1"/>
    <col min="3" max="3" width="29.625" customWidth="1"/>
    <col min="4" max="4" width="6.625" customWidth="1"/>
    <col min="5" max="5" width="11.5" customWidth="1"/>
    <col min="6" max="8" width="11.625" customWidth="1"/>
  </cols>
  <sheetData>
    <row r="1" spans="1:8" ht="20.25" customHeight="1" x14ac:dyDescent="0.15"/>
    <row r="2" spans="1:8" ht="49.5" customHeight="1" x14ac:dyDescent="0.25">
      <c r="A2" s="234" t="s">
        <v>162</v>
      </c>
      <c r="B2" s="234"/>
      <c r="C2" s="234"/>
      <c r="D2" s="234"/>
      <c r="E2" s="234"/>
      <c r="F2" s="234"/>
      <c r="G2" s="234"/>
      <c r="H2" s="234"/>
    </row>
    <row r="3" spans="1:8" ht="56.25" customHeight="1" x14ac:dyDescent="0.15">
      <c r="A3" s="110"/>
      <c r="B3" s="111"/>
      <c r="C3" s="111"/>
      <c r="D3" s="112"/>
      <c r="E3" s="113"/>
      <c r="F3" s="113"/>
      <c r="G3" s="113"/>
      <c r="H3" s="112"/>
    </row>
    <row r="4" spans="1:8" ht="45.95" customHeight="1" x14ac:dyDescent="0.15">
      <c r="A4" s="114" t="s">
        <v>159</v>
      </c>
      <c r="B4" s="114" t="s">
        <v>160</v>
      </c>
      <c r="C4" s="114" t="s">
        <v>161</v>
      </c>
      <c r="D4" s="114" t="s">
        <v>144</v>
      </c>
      <c r="E4" s="115" t="s">
        <v>186</v>
      </c>
      <c r="F4" s="116" t="s">
        <v>163</v>
      </c>
      <c r="G4" s="116" t="s">
        <v>164</v>
      </c>
      <c r="H4" s="114" t="s">
        <v>147</v>
      </c>
    </row>
    <row r="5" spans="1:8" ht="45.95" customHeight="1" x14ac:dyDescent="0.15">
      <c r="A5" s="190">
        <v>1</v>
      </c>
      <c r="B5" s="171" t="s">
        <v>189</v>
      </c>
      <c r="C5" s="193" t="s">
        <v>181</v>
      </c>
      <c r="D5" s="183" t="s">
        <v>182</v>
      </c>
      <c r="E5" s="184">
        <v>12112</v>
      </c>
      <c r="F5" s="120"/>
      <c r="G5" s="121"/>
      <c r="H5" s="122"/>
    </row>
    <row r="6" spans="1:8" ht="45.95" customHeight="1" x14ac:dyDescent="0.15">
      <c r="A6" s="117"/>
      <c r="B6" s="123"/>
      <c r="C6" s="118" t="s">
        <v>158</v>
      </c>
      <c r="D6" s="118"/>
      <c r="E6" s="119"/>
      <c r="F6" s="120"/>
      <c r="G6" s="120"/>
      <c r="H6" s="124"/>
    </row>
    <row r="7" spans="1:8" ht="45.95" customHeight="1" x14ac:dyDescent="0.15">
      <c r="A7" s="117"/>
      <c r="B7" s="123"/>
      <c r="C7" s="118"/>
      <c r="D7" s="118"/>
      <c r="E7" s="125"/>
      <c r="F7" s="126"/>
      <c r="G7" s="126"/>
      <c r="H7" s="124"/>
    </row>
    <row r="8" spans="1:8" ht="45.95" customHeight="1" x14ac:dyDescent="0.15">
      <c r="A8" s="117"/>
      <c r="B8" s="127"/>
      <c r="C8" s="128"/>
      <c r="D8" s="129"/>
      <c r="E8" s="125"/>
      <c r="F8" s="126"/>
      <c r="G8" s="126"/>
      <c r="H8" s="130"/>
    </row>
    <row r="9" spans="1:8" ht="45.95" customHeight="1" x14ac:dyDescent="0.15">
      <c r="A9" s="117"/>
      <c r="B9" s="131"/>
      <c r="C9" s="128"/>
      <c r="D9" s="129"/>
      <c r="E9" s="119"/>
      <c r="F9" s="132"/>
      <c r="G9" s="126"/>
      <c r="H9" s="130"/>
    </row>
    <row r="10" spans="1:8" ht="45.95" customHeight="1" x14ac:dyDescent="0.15">
      <c r="A10" s="117"/>
      <c r="B10" s="131"/>
      <c r="C10" s="128"/>
      <c r="D10" s="129"/>
      <c r="E10" s="119"/>
      <c r="F10" s="126"/>
      <c r="G10" s="126"/>
      <c r="H10" s="130"/>
    </row>
    <row r="11" spans="1:8" ht="45.95" customHeight="1" x14ac:dyDescent="0.15">
      <c r="A11" s="117"/>
      <c r="B11" s="133"/>
      <c r="C11" s="128"/>
      <c r="D11" s="129"/>
      <c r="E11" s="134"/>
      <c r="F11" s="126"/>
      <c r="G11" s="126"/>
      <c r="H11" s="130"/>
    </row>
    <row r="12" spans="1:8" ht="45.95" customHeight="1" x14ac:dyDescent="0.15">
      <c r="A12" s="117"/>
      <c r="B12" s="135"/>
      <c r="C12" s="136"/>
      <c r="D12" s="137"/>
      <c r="E12" s="138"/>
      <c r="F12" s="120"/>
      <c r="G12" s="126"/>
      <c r="H12" s="139"/>
    </row>
    <row r="13" spans="1:8" ht="45.95" customHeight="1" x14ac:dyDescent="0.15">
      <c r="A13" s="117"/>
      <c r="B13" s="136"/>
      <c r="C13" s="136"/>
      <c r="D13" s="140"/>
      <c r="E13" s="141"/>
      <c r="F13" s="120"/>
      <c r="G13" s="120"/>
      <c r="H13" s="139"/>
    </row>
    <row r="14" spans="1:8" ht="45.95" customHeight="1" x14ac:dyDescent="0.15">
      <c r="A14" s="142"/>
      <c r="B14" s="136" t="s">
        <v>165</v>
      </c>
      <c r="C14" s="143"/>
      <c r="D14" s="144"/>
      <c r="E14" s="145"/>
      <c r="F14" s="120"/>
      <c r="G14" s="120"/>
      <c r="H14" s="139"/>
    </row>
    <row r="15" spans="1:8" ht="39.950000000000003" customHeight="1" x14ac:dyDescent="0.15">
      <c r="A15" s="235" t="s">
        <v>166</v>
      </c>
      <c r="B15" s="236"/>
      <c r="C15" s="146" t="s">
        <v>167</v>
      </c>
      <c r="D15" s="147"/>
      <c r="E15" s="148"/>
      <c r="F15" s="148"/>
      <c r="G15" s="148"/>
      <c r="H15" s="149"/>
    </row>
    <row r="16" spans="1:8" ht="39.950000000000003" customHeight="1" x14ac:dyDescent="0.15">
      <c r="A16" s="237"/>
      <c r="B16" s="238"/>
      <c r="C16" s="150" t="s">
        <v>168</v>
      </c>
      <c r="D16" s="151"/>
      <c r="E16" s="152"/>
      <c r="F16" s="152"/>
      <c r="G16" s="152"/>
      <c r="H16" s="153"/>
    </row>
    <row r="17" spans="1:8" ht="41.1" customHeight="1" x14ac:dyDescent="0.15">
      <c r="A17" s="239" t="s">
        <v>169</v>
      </c>
      <c r="B17" s="240"/>
      <c r="C17" s="154"/>
      <c r="D17" s="155"/>
      <c r="E17" s="156"/>
      <c r="F17" s="156"/>
      <c r="G17" s="156"/>
      <c r="H17" s="157"/>
    </row>
    <row r="18" spans="1:8" ht="41.1" customHeight="1" x14ac:dyDescent="0.15">
      <c r="A18" s="158"/>
      <c r="B18" s="147"/>
      <c r="C18" s="159"/>
      <c r="D18" s="241"/>
      <c r="E18" s="241"/>
      <c r="F18" s="241"/>
      <c r="G18" s="241"/>
      <c r="H18" s="242"/>
    </row>
    <row r="19" spans="1:8" ht="41.1" customHeight="1" x14ac:dyDescent="0.15">
      <c r="A19" s="160"/>
      <c r="B19" s="161"/>
      <c r="C19" s="159" t="s">
        <v>170</v>
      </c>
      <c r="D19" s="243"/>
      <c r="E19" s="243"/>
      <c r="F19" s="243"/>
      <c r="G19" s="243"/>
      <c r="H19" s="244"/>
    </row>
    <row r="20" spans="1:8" ht="41.1" customHeight="1" x14ac:dyDescent="0.15">
      <c r="A20" s="162"/>
      <c r="B20" s="163"/>
      <c r="C20" s="164" t="s">
        <v>171</v>
      </c>
      <c r="D20" s="232"/>
      <c r="E20" s="232"/>
      <c r="F20" s="232"/>
      <c r="G20" s="232"/>
      <c r="H20" s="233"/>
    </row>
    <row r="21" spans="1:8" ht="27" customHeight="1" x14ac:dyDescent="0.15">
      <c r="B21" t="s">
        <v>188</v>
      </c>
    </row>
  </sheetData>
  <mergeCells count="6">
    <mergeCell ref="D20:H20"/>
    <mergeCell ref="A2:H2"/>
    <mergeCell ref="A15:B16"/>
    <mergeCell ref="A17:B17"/>
    <mergeCell ref="D18:H18"/>
    <mergeCell ref="D19:H19"/>
  </mergeCells>
  <phoneticPr fontId="29"/>
  <dataValidations count="1">
    <dataValidation imeMode="hiragana" allowBlank="1" showInputMessage="1" showErrorMessage="1" sqref="D8:D14 B9:B14" xr:uid="{00000000-0002-0000-0200-000000000000}"/>
  </dataValidations>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B1:R31"/>
  <sheetViews>
    <sheetView view="pageBreakPreview" zoomScale="70" zoomScaleNormal="70" zoomScaleSheetLayoutView="70" workbookViewId="0">
      <selection activeCell="B7" sqref="B7"/>
    </sheetView>
  </sheetViews>
  <sheetFormatPr defaultRowHeight="14.25" x14ac:dyDescent="0.15"/>
  <cols>
    <col min="1" max="1" width="9" style="96"/>
    <col min="2" max="2" width="22.75" style="96" customWidth="1"/>
    <col min="3" max="3" width="20.625" style="96" customWidth="1"/>
    <col min="4" max="4" width="6.625" style="96" customWidth="1"/>
    <col min="5" max="5" width="9.5" style="96" customWidth="1"/>
    <col min="6" max="6" width="10.625" style="96" customWidth="1"/>
    <col min="7" max="7" width="13.5" style="96" customWidth="1"/>
    <col min="8" max="8" width="11.75" style="96" customWidth="1"/>
    <col min="9" max="16384" width="9" style="96"/>
  </cols>
  <sheetData>
    <row r="1" spans="2:18" ht="37.5" customHeight="1" thickBot="1" x14ac:dyDescent="0.3">
      <c r="B1" s="95"/>
      <c r="C1" s="245" t="s">
        <v>139</v>
      </c>
      <c r="D1" s="245"/>
      <c r="E1" s="245"/>
      <c r="F1" s="245"/>
      <c r="G1" s="95"/>
      <c r="H1" s="95"/>
    </row>
    <row r="2" spans="2:18" ht="21" customHeight="1" thickTop="1" x14ac:dyDescent="0.15">
      <c r="B2" s="95"/>
      <c r="C2" s="95"/>
      <c r="D2" s="95"/>
      <c r="E2" s="95"/>
      <c r="F2" s="95"/>
      <c r="G2" s="95"/>
      <c r="H2" s="95"/>
    </row>
    <row r="3" spans="2:18" ht="21" customHeight="1" x14ac:dyDescent="0.15">
      <c r="B3" s="95"/>
      <c r="C3" s="95"/>
      <c r="D3" s="95"/>
      <c r="E3" s="95"/>
      <c r="F3" s="95"/>
      <c r="G3" s="95"/>
      <c r="H3" s="95"/>
    </row>
    <row r="4" spans="2:18" ht="27.75" customHeight="1" thickBot="1" x14ac:dyDescent="0.3">
      <c r="B4" s="97" t="s">
        <v>140</v>
      </c>
      <c r="C4" s="246" t="s">
        <v>187</v>
      </c>
      <c r="D4" s="246"/>
      <c r="E4" s="246"/>
      <c r="F4" s="98" t="s">
        <v>141</v>
      </c>
      <c r="G4" s="95"/>
      <c r="H4" s="95"/>
    </row>
    <row r="5" spans="2:18" ht="15" customHeight="1" thickTop="1" thickBot="1" x14ac:dyDescent="0.2">
      <c r="B5" s="95"/>
      <c r="C5" s="95"/>
      <c r="D5" s="95"/>
      <c r="E5" s="95"/>
      <c r="F5" s="95"/>
      <c r="G5" s="95"/>
      <c r="H5" s="95"/>
    </row>
    <row r="6" spans="2:18" ht="18.75" customHeight="1" thickBot="1" x14ac:dyDescent="0.2">
      <c r="B6" s="187" t="s">
        <v>142</v>
      </c>
      <c r="C6" s="188" t="s">
        <v>143</v>
      </c>
      <c r="D6" s="188" t="s">
        <v>144</v>
      </c>
      <c r="E6" s="188" t="s">
        <v>185</v>
      </c>
      <c r="F6" s="188" t="s">
        <v>145</v>
      </c>
      <c r="G6" s="188" t="s">
        <v>146</v>
      </c>
      <c r="H6" s="189" t="s">
        <v>147</v>
      </c>
    </row>
    <row r="7" spans="2:18" ht="39.950000000000003" customHeight="1" x14ac:dyDescent="0.15">
      <c r="B7" s="185" t="str">
        <f>市価調査票Ａ!B5</f>
        <v>＊精米</v>
      </c>
      <c r="C7" s="186" t="s">
        <v>181</v>
      </c>
      <c r="D7" s="192" t="s">
        <v>183</v>
      </c>
      <c r="E7" s="191">
        <f>市価調査票Ａ!E5</f>
        <v>12112</v>
      </c>
      <c r="F7" s="99"/>
      <c r="G7" s="99"/>
      <c r="H7" s="100"/>
      <c r="J7" s="96">
        <f>COUNTA(#REF!)</f>
        <v>1</v>
      </c>
      <c r="O7" s="253" t="e">
        <f>#REF!&amp;"他"&amp;J7&amp;"件　別紙内訳書のとおり"</f>
        <v>#REF!</v>
      </c>
      <c r="P7" s="254"/>
      <c r="Q7" s="254"/>
      <c r="R7" s="255"/>
    </row>
    <row r="8" spans="2:18" ht="39.950000000000003" customHeight="1" x14ac:dyDescent="0.15">
      <c r="B8" s="101"/>
      <c r="C8" s="172" t="s">
        <v>158</v>
      </c>
      <c r="D8" s="173"/>
      <c r="E8" s="174"/>
      <c r="F8" s="175"/>
      <c r="G8" s="175"/>
      <c r="H8" s="100"/>
    </row>
    <row r="9" spans="2:18" ht="39.950000000000003" customHeight="1" x14ac:dyDescent="0.15">
      <c r="B9" s="101"/>
      <c r="C9" s="172"/>
      <c r="D9" s="173"/>
      <c r="E9" s="174"/>
      <c r="F9" s="175"/>
      <c r="G9" s="175"/>
      <c r="H9" s="102"/>
    </row>
    <row r="10" spans="2:18" ht="39.950000000000003" customHeight="1" x14ac:dyDescent="0.15">
      <c r="B10" s="101"/>
      <c r="C10" s="172"/>
      <c r="D10" s="173"/>
      <c r="E10" s="174"/>
      <c r="F10" s="175"/>
      <c r="G10" s="175"/>
      <c r="H10" s="102"/>
    </row>
    <row r="11" spans="2:18" ht="39.950000000000003" customHeight="1" x14ac:dyDescent="0.15">
      <c r="B11" s="103"/>
      <c r="C11" s="176"/>
      <c r="D11" s="177"/>
      <c r="E11" s="175"/>
      <c r="F11" s="175"/>
      <c r="G11" s="175"/>
      <c r="H11" s="104"/>
    </row>
    <row r="12" spans="2:18" ht="39.950000000000003" customHeight="1" x14ac:dyDescent="0.15">
      <c r="B12" s="103"/>
      <c r="C12" s="178"/>
      <c r="D12" s="177"/>
      <c r="E12" s="175"/>
      <c r="F12" s="175"/>
      <c r="G12" s="175"/>
      <c r="H12" s="104"/>
    </row>
    <row r="13" spans="2:18" ht="39.950000000000003" customHeight="1" x14ac:dyDescent="0.15">
      <c r="B13" s="103"/>
      <c r="C13" s="178"/>
      <c r="D13" s="177"/>
      <c r="E13" s="175"/>
      <c r="F13" s="175"/>
      <c r="G13" s="175"/>
      <c r="H13" s="104"/>
    </row>
    <row r="14" spans="2:18" ht="39.950000000000003" customHeight="1" x14ac:dyDescent="0.15">
      <c r="B14" s="103"/>
      <c r="C14" s="178"/>
      <c r="D14" s="176"/>
      <c r="E14" s="124"/>
      <c r="F14" s="175"/>
      <c r="G14" s="175"/>
      <c r="H14" s="104"/>
    </row>
    <row r="15" spans="2:18" ht="39.950000000000003" customHeight="1" x14ac:dyDescent="0.15">
      <c r="B15" s="103"/>
      <c r="C15" s="178"/>
      <c r="D15" s="176"/>
      <c r="E15" s="124"/>
      <c r="F15" s="175"/>
      <c r="G15" s="175"/>
      <c r="H15" s="104"/>
    </row>
    <row r="16" spans="2:18" ht="39.950000000000003" customHeight="1" x14ac:dyDescent="0.15">
      <c r="B16" s="105"/>
      <c r="C16" s="178"/>
      <c r="D16" s="177"/>
      <c r="E16" s="175"/>
      <c r="F16" s="175"/>
      <c r="G16" s="175"/>
      <c r="H16" s="104"/>
    </row>
    <row r="17" spans="2:8" ht="39.950000000000003" customHeight="1" thickBot="1" x14ac:dyDescent="0.2">
      <c r="B17" s="179" t="s">
        <v>148</v>
      </c>
      <c r="C17" s="180"/>
      <c r="D17" s="180"/>
      <c r="E17" s="181"/>
      <c r="F17" s="181"/>
      <c r="G17" s="181"/>
      <c r="H17" s="182"/>
    </row>
    <row r="18" spans="2:8" ht="36" customHeight="1" thickBot="1" x14ac:dyDescent="0.2">
      <c r="B18" s="106" t="s">
        <v>92</v>
      </c>
      <c r="C18" s="247" t="s">
        <v>190</v>
      </c>
      <c r="D18" s="248"/>
      <c r="E18" s="249" t="s">
        <v>149</v>
      </c>
      <c r="F18" s="249"/>
      <c r="G18" s="250" t="str">
        <f>公告!F26</f>
        <v>陸上自衛隊武山駐屯地</v>
      </c>
      <c r="H18" s="250"/>
    </row>
    <row r="19" spans="2:8" ht="21" customHeight="1" thickBot="1" x14ac:dyDescent="0.2">
      <c r="B19" s="260" t="s">
        <v>150</v>
      </c>
      <c r="C19" s="260"/>
      <c r="D19" s="260"/>
      <c r="E19" s="260"/>
      <c r="F19" s="260"/>
      <c r="G19" s="260"/>
      <c r="H19" s="260"/>
    </row>
    <row r="20" spans="2:8" ht="23.25" customHeight="1" x14ac:dyDescent="0.15">
      <c r="B20" s="256" t="s">
        <v>151</v>
      </c>
      <c r="C20" s="256"/>
      <c r="D20" s="256"/>
      <c r="E20" s="256"/>
      <c r="F20" s="256"/>
      <c r="G20" s="256"/>
      <c r="H20" s="256"/>
    </row>
    <row r="21" spans="2:8" ht="23.25" customHeight="1" x14ac:dyDescent="0.15">
      <c r="B21" s="257"/>
      <c r="C21" s="257"/>
      <c r="D21" s="257"/>
      <c r="E21" s="257"/>
      <c r="F21" s="257"/>
      <c r="G21" s="257"/>
      <c r="H21" s="257"/>
    </row>
    <row r="22" spans="2:8" ht="21" customHeight="1" x14ac:dyDescent="0.15">
      <c r="B22" s="107">
        <f>公告!L48</f>
        <v>46339</v>
      </c>
      <c r="C22" s="108"/>
      <c r="D22" s="108"/>
      <c r="E22" s="108"/>
      <c r="F22" s="108"/>
      <c r="G22" s="108"/>
      <c r="H22" s="108"/>
    </row>
    <row r="23" spans="2:8" ht="21" customHeight="1" x14ac:dyDescent="0.15">
      <c r="B23" s="95"/>
      <c r="C23" s="95"/>
      <c r="D23" s="95"/>
      <c r="E23" s="95"/>
      <c r="F23" s="95"/>
      <c r="G23" s="95"/>
      <c r="H23" s="95"/>
    </row>
    <row r="24" spans="2:8" ht="21" customHeight="1" x14ac:dyDescent="0.15">
      <c r="B24" s="95" t="s">
        <v>152</v>
      </c>
      <c r="C24" s="109"/>
      <c r="D24" s="95"/>
      <c r="E24" s="95"/>
      <c r="F24" s="95"/>
      <c r="G24" s="95"/>
      <c r="H24" s="95"/>
    </row>
    <row r="25" spans="2:8" ht="21" customHeight="1" x14ac:dyDescent="0.15">
      <c r="B25" s="95" t="s">
        <v>1</v>
      </c>
      <c r="C25" s="109"/>
      <c r="D25" s="251" t="s">
        <v>153</v>
      </c>
      <c r="E25" s="251"/>
      <c r="F25" s="95"/>
      <c r="G25" s="95"/>
      <c r="H25" s="95"/>
    </row>
    <row r="26" spans="2:8" ht="21" customHeight="1" x14ac:dyDescent="0.15">
      <c r="B26" s="95" t="s">
        <v>184</v>
      </c>
      <c r="C26" s="109"/>
      <c r="D26" s="251" t="s">
        <v>154</v>
      </c>
      <c r="E26" s="251"/>
      <c r="F26" s="95"/>
      <c r="G26" s="95"/>
      <c r="H26" s="95"/>
    </row>
    <row r="27" spans="2:8" ht="21" customHeight="1" x14ac:dyDescent="0.15">
      <c r="B27" s="95"/>
      <c r="C27" s="95"/>
      <c r="D27" s="258" t="s">
        <v>155</v>
      </c>
      <c r="E27" s="258"/>
      <c r="F27" s="95"/>
      <c r="G27" s="95"/>
      <c r="H27" s="95"/>
    </row>
    <row r="28" spans="2:8" ht="21" customHeight="1" x14ac:dyDescent="0.15">
      <c r="B28" s="95"/>
      <c r="C28" s="95"/>
      <c r="D28" s="258"/>
      <c r="E28" s="258"/>
      <c r="F28" s="95"/>
      <c r="G28" s="95"/>
      <c r="H28" s="95"/>
    </row>
    <row r="29" spans="2:8" ht="16.5" customHeight="1" x14ac:dyDescent="0.15">
      <c r="B29" s="95"/>
      <c r="C29" s="95"/>
      <c r="D29" s="259" t="s">
        <v>156</v>
      </c>
      <c r="E29" s="259"/>
      <c r="F29" s="95"/>
      <c r="G29" s="95"/>
      <c r="H29" s="95"/>
    </row>
    <row r="30" spans="2:8" ht="16.5" customHeight="1" x14ac:dyDescent="0.15">
      <c r="B30" s="95"/>
      <c r="C30" s="95"/>
      <c r="D30" s="251" t="s">
        <v>157</v>
      </c>
      <c r="E30" s="251"/>
      <c r="F30" s="95"/>
      <c r="G30" s="95"/>
      <c r="H30" s="95"/>
    </row>
    <row r="31" spans="2:8" ht="16.5" customHeight="1" x14ac:dyDescent="0.15">
      <c r="D31" s="252"/>
      <c r="E31" s="252"/>
    </row>
  </sheetData>
  <mergeCells count="16">
    <mergeCell ref="D30:E30"/>
    <mergeCell ref="D31:E31"/>
    <mergeCell ref="O7:R7"/>
    <mergeCell ref="B20:H21"/>
    <mergeCell ref="D25:E25"/>
    <mergeCell ref="D26:E26"/>
    <mergeCell ref="D27:E27"/>
    <mergeCell ref="D28:E28"/>
    <mergeCell ref="D29:E29"/>
    <mergeCell ref="B19:D19"/>
    <mergeCell ref="E19:H19"/>
    <mergeCell ref="C1:F1"/>
    <mergeCell ref="C4:E4"/>
    <mergeCell ref="C18:D18"/>
    <mergeCell ref="E18:F18"/>
    <mergeCell ref="G18:H18"/>
  </mergeCells>
  <phoneticPr fontId="29"/>
  <pageMargins left="0.70866141732283472" right="0.70866141732283472" top="0.82677165354330717" bottom="0.74803149606299213" header="0.31496062992125984" footer="0.31496062992125984"/>
  <pageSetup paperSize="9" scale="8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B6878673FD28D4B95CA5F05CA3AEDF1" ma:contentTypeVersion="1" ma:contentTypeDescription="新しいドキュメントを作成します。" ma:contentTypeScope="" ma:versionID="1f7b22af2153380e1937e4f6dc68d173">
  <xsd:schema xmlns:xsd="http://www.w3.org/2001/XMLSchema" xmlns:xs="http://www.w3.org/2001/XMLSchema" xmlns:p="http://schemas.microsoft.com/office/2006/metadata/properties" xmlns:ns2="86f00328-12a2-4886-999d-0f04c5d15dc7" targetNamespace="http://schemas.microsoft.com/office/2006/metadata/properties" ma:root="true" ma:fieldsID="9773d328ce9dafbc44020fb537656762" ns2:_="">
    <xsd:import namespace="86f00328-12a2-4886-999d-0f04c5d15dc7"/>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f00328-12a2-4886-999d-0f04c5d15dc7"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86f00328-12a2-4886-999d-0f04c5d15dc7">JJXFYSMUD6FE-1827920371-6645</_dlc_DocId>
    <_dlc_DocIdUrl xmlns="86f00328-12a2-4886-999d-0f04c5d15dc7">
      <Url>https://ea-n.gbase.gsdf.mod.go.jp/ea/ea_eafin_407u/keiyaku/_layouts/15/DocIdRedir.aspx?ID=JJXFYSMUD6FE-1827920371-6645</Url>
      <Description>JJXFYSMUD6FE-1827920371-6645</Description>
    </_dlc_DocIdUrl>
  </documentManagement>
</p:properties>
</file>

<file path=customXml/itemProps1.xml><?xml version="1.0" encoding="utf-8"?>
<ds:datastoreItem xmlns:ds="http://schemas.openxmlformats.org/officeDocument/2006/customXml" ds:itemID="{4491A5AC-8658-4CEB-A416-94175B8662E0}">
  <ds:schemaRefs>
    <ds:schemaRef ds:uri="http://schemas.microsoft.com/sharepoint/events"/>
  </ds:schemaRefs>
</ds:datastoreItem>
</file>

<file path=customXml/itemProps2.xml><?xml version="1.0" encoding="utf-8"?>
<ds:datastoreItem xmlns:ds="http://schemas.openxmlformats.org/officeDocument/2006/customXml" ds:itemID="{C08925BB-ADD0-44AE-B72D-A10BE26E9E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f00328-12a2-4886-999d-0f04c5d15d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18621E-5B9C-43BD-A429-BCA6E7A4986A}">
  <ds:schemaRefs>
    <ds:schemaRef ds:uri="http://schemas.microsoft.com/sharepoint/v3/contenttype/forms"/>
  </ds:schemaRefs>
</ds:datastoreItem>
</file>

<file path=customXml/itemProps4.xml><?xml version="1.0" encoding="utf-8"?>
<ds:datastoreItem xmlns:ds="http://schemas.openxmlformats.org/officeDocument/2006/customXml" ds:itemID="{9F54A7C5-7215-438F-8CC0-CAD4363C1467}">
  <ds:schemaRefs>
    <ds:schemaRef ds:uri="http://purl.org/dc/terms/"/>
    <ds:schemaRef ds:uri="http://schemas.openxmlformats.org/package/2006/metadata/core-properties"/>
    <ds:schemaRef ds:uri="http://schemas.microsoft.com/office/2006/documentManagement/types"/>
    <ds:schemaRef ds:uri="86f00328-12a2-4886-999d-0f04c5d15dc7"/>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公告</vt:lpstr>
      <vt:lpstr>市価調査票Ａ</vt:lpstr>
      <vt:lpstr>入札書Ａ</vt:lpstr>
      <vt:lpstr>公告!Print_Area</vt:lpstr>
      <vt:lpstr>市価調査票Ａ!Print_Area</vt:lpstr>
      <vt:lpstr>入札書Ａ!Print_Area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長野 太樹</cp:lastModifiedBy>
  <cp:lastPrinted>2026-10-28T05:56:38Z</cp:lastPrinted>
  <dcterms:created xsi:type="dcterms:W3CDTF">2017-01-31T02:15:09Z</dcterms:created>
  <dcterms:modified xsi:type="dcterms:W3CDTF">2026-10-28T06:17:34Z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0x010100FB6878673FD28D4B95CA5F05CA3AEDF1</vt:lpwstr>
  </property>
  <property fmtid="{D5CDD505-2E9C-101B-9397-08002B2CF9AE}" pid="3" name="_dlc_DocIdItemGuid">
    <vt:lpwstr>23916ec2-0089-411f-9104-c4a663c1d85a</vt:lpwstr>
  </property>
</Properties>
</file>